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iReports_covid19\"/>
    </mc:Choice>
  </mc:AlternateContent>
  <xr:revisionPtr revIDLastSave="0" documentId="13_ncr:1_{64FFA1D9-1A22-4ED5-AF0E-AC2A44F53DC2}" xr6:coauthVersionLast="45" xr6:coauthVersionMax="45" xr10:uidLastSave="{00000000-0000-0000-0000-000000000000}"/>
  <bookViews>
    <workbookView xWindow="-108" yWindow="-108" windowWidth="16608" windowHeight="8832" xr2:uid="{00000000-000D-0000-FFFF-FFFF00000000}"/>
  </bookViews>
  <sheets>
    <sheet name="Solver_Covid19_world2023" sheetId="28" r:id="rId1"/>
    <sheet name="Graphs" sheetId="34" r:id="rId2"/>
  </sheets>
  <definedNames>
    <definedName name="solver_adj" localSheetId="0" hidden="1">Solver_Covid19_world2023!$N$2:$N$46,Solver_Covid19_world2023!$N$49,Solver_Covid19_world2023!$N$50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Solver_Covid19_world2023!#REF!</definedName>
    <definedName name="solver_lhs2" localSheetId="0" hidden="1">Solver_Covid19_world2023!$N$37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Solver_Covid19_world2023!$N$58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hs1" localSheetId="0" hidden="1">Solver_Covid19_world2023!#REF!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28" l="1"/>
  <c r="G2" i="28"/>
  <c r="H873" i="28" s="1"/>
  <c r="E2" i="28"/>
  <c r="F873" i="28" s="1"/>
  <c r="F1092" i="28" l="1"/>
  <c r="F1060" i="28"/>
  <c r="F1028" i="28"/>
  <c r="F1096" i="28"/>
  <c r="F1064" i="28"/>
  <c r="F1032" i="28"/>
  <c r="F1112" i="28"/>
  <c r="F1080" i="28"/>
  <c r="F1048" i="28"/>
  <c r="F1016" i="28"/>
  <c r="F1108" i="28"/>
  <c r="F1076" i="28"/>
  <c r="F1044" i="28"/>
  <c r="F1012" i="28"/>
  <c r="F1120" i="28"/>
  <c r="F1104" i="28"/>
  <c r="F1088" i="28"/>
  <c r="F1072" i="28"/>
  <c r="F1056" i="28"/>
  <c r="F1040" i="28"/>
  <c r="F1024" i="28"/>
  <c r="F1008" i="28"/>
  <c r="F1116" i="28"/>
  <c r="F1100" i="28"/>
  <c r="F1084" i="28"/>
  <c r="F1068" i="28"/>
  <c r="F1052" i="28"/>
  <c r="F1036" i="28"/>
  <c r="F1020" i="28"/>
  <c r="F1004" i="28"/>
  <c r="H1108" i="28"/>
  <c r="H1096" i="28"/>
  <c r="H1088" i="28"/>
  <c r="H1076" i="28"/>
  <c r="H1064" i="28"/>
  <c r="H1052" i="28"/>
  <c r="H1040" i="28"/>
  <c r="H1028" i="28"/>
  <c r="H1016" i="28"/>
  <c r="H1004" i="28"/>
  <c r="H992" i="28"/>
  <c r="H980" i="28"/>
  <c r="H964" i="28"/>
  <c r="H952" i="28"/>
  <c r="H940" i="28"/>
  <c r="H928" i="28"/>
  <c r="H916" i="28"/>
  <c r="H904" i="28"/>
  <c r="H892" i="28"/>
  <c r="H880" i="28"/>
  <c r="H1119" i="28"/>
  <c r="H1115" i="28"/>
  <c r="H1111" i="28"/>
  <c r="H1107" i="28"/>
  <c r="H1103" i="28"/>
  <c r="H1099" i="28"/>
  <c r="H1095" i="28"/>
  <c r="H1091" i="28"/>
  <c r="H1087" i="28"/>
  <c r="H1083" i="28"/>
  <c r="H1079" i="28"/>
  <c r="H1075" i="28"/>
  <c r="H1071" i="28"/>
  <c r="H1067" i="28"/>
  <c r="H1063" i="28"/>
  <c r="H1059" i="28"/>
  <c r="H1055" i="28"/>
  <c r="H1051" i="28"/>
  <c r="H1047" i="28"/>
  <c r="H1043" i="28"/>
  <c r="H1039" i="28"/>
  <c r="H1035" i="28"/>
  <c r="H1031" i="28"/>
  <c r="H1027" i="28"/>
  <c r="H1023" i="28"/>
  <c r="H1019" i="28"/>
  <c r="H1015" i="28"/>
  <c r="H1011" i="28"/>
  <c r="H1007" i="28"/>
  <c r="H1003" i="28"/>
  <c r="H999" i="28"/>
  <c r="H995" i="28"/>
  <c r="H991" i="28"/>
  <c r="H987" i="28"/>
  <c r="H983" i="28"/>
  <c r="H979" i="28"/>
  <c r="H975" i="28"/>
  <c r="H971" i="28"/>
  <c r="H967" i="28"/>
  <c r="H963" i="28"/>
  <c r="H959" i="28"/>
  <c r="H955" i="28"/>
  <c r="H951" i="28"/>
  <c r="H947" i="28"/>
  <c r="H943" i="28"/>
  <c r="H939" i="28"/>
  <c r="H935" i="28"/>
  <c r="H931" i="28"/>
  <c r="H927" i="28"/>
  <c r="H923" i="28"/>
  <c r="H919" i="28"/>
  <c r="H915" i="28"/>
  <c r="H911" i="28"/>
  <c r="H907" i="28"/>
  <c r="H903" i="28"/>
  <c r="H899" i="28"/>
  <c r="H895" i="28"/>
  <c r="H891" i="28"/>
  <c r="H887" i="28"/>
  <c r="H883" i="28"/>
  <c r="H879" i="28"/>
  <c r="H875" i="28"/>
  <c r="H1116" i="28"/>
  <c r="H1100" i="28"/>
  <c r="H1084" i="28"/>
  <c r="H1072" i="28"/>
  <c r="H1060" i="28"/>
  <c r="H1044" i="28"/>
  <c r="H1032" i="28"/>
  <c r="H1020" i="28"/>
  <c r="H1008" i="28"/>
  <c r="H1000" i="28"/>
  <c r="H988" i="28"/>
  <c r="H972" i="28"/>
  <c r="H960" i="28"/>
  <c r="H948" i="28"/>
  <c r="H936" i="28"/>
  <c r="H924" i="28"/>
  <c r="H912" i="28"/>
  <c r="H900" i="28"/>
  <c r="H888" i="28"/>
  <c r="H872" i="28"/>
  <c r="H1118" i="28"/>
  <c r="H1114" i="28"/>
  <c r="H1110" i="28"/>
  <c r="H1106" i="28"/>
  <c r="H1102" i="28"/>
  <c r="H1098" i="28"/>
  <c r="H1094" i="28"/>
  <c r="H1090" i="28"/>
  <c r="H1086" i="28"/>
  <c r="H1082" i="28"/>
  <c r="H1078" i="28"/>
  <c r="H1074" i="28"/>
  <c r="H1070" i="28"/>
  <c r="H1066" i="28"/>
  <c r="H1062" i="28"/>
  <c r="H1058" i="28"/>
  <c r="H1054" i="28"/>
  <c r="H1050" i="28"/>
  <c r="H1046" i="28"/>
  <c r="H1042" i="28"/>
  <c r="H1038" i="28"/>
  <c r="H1034" i="28"/>
  <c r="H1030" i="28"/>
  <c r="H1026" i="28"/>
  <c r="H1022" i="28"/>
  <c r="H1018" i="28"/>
  <c r="H1014" i="28"/>
  <c r="H1010" i="28"/>
  <c r="H1006" i="28"/>
  <c r="H1002" i="28"/>
  <c r="H998" i="28"/>
  <c r="H994" i="28"/>
  <c r="H990" i="28"/>
  <c r="H986" i="28"/>
  <c r="H982" i="28"/>
  <c r="H978" i="28"/>
  <c r="H974" i="28"/>
  <c r="H970" i="28"/>
  <c r="H966" i="28"/>
  <c r="H962" i="28"/>
  <c r="H958" i="28"/>
  <c r="H954" i="28"/>
  <c r="H950" i="28"/>
  <c r="H946" i="28"/>
  <c r="H942" i="28"/>
  <c r="H938" i="28"/>
  <c r="H934" i="28"/>
  <c r="H930" i="28"/>
  <c r="H926" i="28"/>
  <c r="H922" i="28"/>
  <c r="H918" i="28"/>
  <c r="H914" i="28"/>
  <c r="H910" i="28"/>
  <c r="H906" i="28"/>
  <c r="H902" i="28"/>
  <c r="H898" i="28"/>
  <c r="H894" i="28"/>
  <c r="H890" i="28"/>
  <c r="H886" i="28"/>
  <c r="H882" i="28"/>
  <c r="H878" i="28"/>
  <c r="H874" i="28"/>
  <c r="H1120" i="28"/>
  <c r="H1112" i="28"/>
  <c r="H1104" i="28"/>
  <c r="H1092" i="28"/>
  <c r="H1080" i="28"/>
  <c r="H1068" i="28"/>
  <c r="H1056" i="28"/>
  <c r="H1048" i="28"/>
  <c r="H1036" i="28"/>
  <c r="H1024" i="28"/>
  <c r="H1012" i="28"/>
  <c r="H996" i="28"/>
  <c r="H984" i="28"/>
  <c r="H976" i="28"/>
  <c r="H968" i="28"/>
  <c r="H956" i="28"/>
  <c r="H944" i="28"/>
  <c r="H932" i="28"/>
  <c r="H920" i="28"/>
  <c r="H908" i="28"/>
  <c r="H896" i="28"/>
  <c r="H884" i="28"/>
  <c r="H876" i="28"/>
  <c r="H1117" i="28"/>
  <c r="H1113" i="28"/>
  <c r="H1109" i="28"/>
  <c r="H1105" i="28"/>
  <c r="H1101" i="28"/>
  <c r="H1097" i="28"/>
  <c r="H1093" i="28"/>
  <c r="H1089" i="28"/>
  <c r="H1085" i="28"/>
  <c r="H1081" i="28"/>
  <c r="H1077" i="28"/>
  <c r="H1073" i="28"/>
  <c r="H1069" i="28"/>
  <c r="H1065" i="28"/>
  <c r="H1061" i="28"/>
  <c r="H1057" i="28"/>
  <c r="H1053" i="28"/>
  <c r="H1049" i="28"/>
  <c r="H1045" i="28"/>
  <c r="H1041" i="28"/>
  <c r="H1037" i="28"/>
  <c r="H1033" i="28"/>
  <c r="H1029" i="28"/>
  <c r="H1025" i="28"/>
  <c r="H1021" i="28"/>
  <c r="H1017" i="28"/>
  <c r="H1013" i="28"/>
  <c r="H1009" i="28"/>
  <c r="H1005" i="28"/>
  <c r="H1001" i="28"/>
  <c r="H997" i="28"/>
  <c r="H993" i="28"/>
  <c r="H989" i="28"/>
  <c r="H985" i="28"/>
  <c r="H981" i="28"/>
  <c r="H977" i="28"/>
  <c r="H973" i="28"/>
  <c r="H969" i="28"/>
  <c r="H965" i="28"/>
  <c r="H961" i="28"/>
  <c r="H957" i="28"/>
  <c r="H953" i="28"/>
  <c r="H949" i="28"/>
  <c r="H945" i="28"/>
  <c r="H941" i="28"/>
  <c r="H937" i="28"/>
  <c r="H933" i="28"/>
  <c r="H929" i="28"/>
  <c r="H925" i="28"/>
  <c r="H921" i="28"/>
  <c r="H917" i="28"/>
  <c r="H913" i="28"/>
  <c r="H909" i="28"/>
  <c r="H905" i="28"/>
  <c r="H901" i="28"/>
  <c r="H897" i="28"/>
  <c r="H893" i="28"/>
  <c r="H889" i="28"/>
  <c r="H885" i="28"/>
  <c r="H881" i="28"/>
  <c r="H877" i="28"/>
  <c r="F1000" i="28"/>
  <c r="F984" i="28"/>
  <c r="F972" i="28"/>
  <c r="F960" i="28"/>
  <c r="F948" i="28"/>
  <c r="F936" i="28"/>
  <c r="F924" i="28"/>
  <c r="F912" i="28"/>
  <c r="F904" i="28"/>
  <c r="F892" i="28"/>
  <c r="F876" i="28"/>
  <c r="F1119" i="28"/>
  <c r="F1115" i="28"/>
  <c r="F1111" i="28"/>
  <c r="F1107" i="28"/>
  <c r="F1103" i="28"/>
  <c r="F1099" i="28"/>
  <c r="F1095" i="28"/>
  <c r="F1091" i="28"/>
  <c r="F1087" i="28"/>
  <c r="F1083" i="28"/>
  <c r="F1079" i="28"/>
  <c r="F1075" i="28"/>
  <c r="F1071" i="28"/>
  <c r="F1067" i="28"/>
  <c r="F1063" i="28"/>
  <c r="F1059" i="28"/>
  <c r="F1055" i="28"/>
  <c r="F1051" i="28"/>
  <c r="F1047" i="28"/>
  <c r="F1043" i="28"/>
  <c r="F1039" i="28"/>
  <c r="F1035" i="28"/>
  <c r="F1031" i="28"/>
  <c r="F1027" i="28"/>
  <c r="F1023" i="28"/>
  <c r="F1019" i="28"/>
  <c r="F1015" i="28"/>
  <c r="F1011" i="28"/>
  <c r="F1007" i="28"/>
  <c r="F1003" i="28"/>
  <c r="F999" i="28"/>
  <c r="F995" i="28"/>
  <c r="F991" i="28"/>
  <c r="F987" i="28"/>
  <c r="F983" i="28"/>
  <c r="F979" i="28"/>
  <c r="F975" i="28"/>
  <c r="F971" i="28"/>
  <c r="F967" i="28"/>
  <c r="F963" i="28"/>
  <c r="F959" i="28"/>
  <c r="F955" i="28"/>
  <c r="F951" i="28"/>
  <c r="F947" i="28"/>
  <c r="F943" i="28"/>
  <c r="F939" i="28"/>
  <c r="F935" i="28"/>
  <c r="F931" i="28"/>
  <c r="F927" i="28"/>
  <c r="F923" i="28"/>
  <c r="F919" i="28"/>
  <c r="F915" i="28"/>
  <c r="F911" i="28"/>
  <c r="F907" i="28"/>
  <c r="F903" i="28"/>
  <c r="F899" i="28"/>
  <c r="F895" i="28"/>
  <c r="F891" i="28"/>
  <c r="F887" i="28"/>
  <c r="F883" i="28"/>
  <c r="F879" i="28"/>
  <c r="F875" i="28"/>
  <c r="F992" i="28"/>
  <c r="F980" i="28"/>
  <c r="F968" i="28"/>
  <c r="F956" i="28"/>
  <c r="F944" i="28"/>
  <c r="F932" i="28"/>
  <c r="F916" i="28"/>
  <c r="F900" i="28"/>
  <c r="F884" i="28"/>
  <c r="F872" i="28"/>
  <c r="F1118" i="28"/>
  <c r="F1106" i="28"/>
  <c r="F1098" i="28"/>
  <c r="F1086" i="28"/>
  <c r="F1078" i="28"/>
  <c r="F1070" i="28"/>
  <c r="F1062" i="28"/>
  <c r="F1054" i="28"/>
  <c r="F1050" i="28"/>
  <c r="F1042" i="28"/>
  <c r="F1034" i="28"/>
  <c r="F1030" i="28"/>
  <c r="F1026" i="28"/>
  <c r="F1022" i="28"/>
  <c r="F1018" i="28"/>
  <c r="F1014" i="28"/>
  <c r="F1010" i="28"/>
  <c r="F1006" i="28"/>
  <c r="F1002" i="28"/>
  <c r="F998" i="28"/>
  <c r="F994" i="28"/>
  <c r="F990" i="28"/>
  <c r="F986" i="28"/>
  <c r="F982" i="28"/>
  <c r="F978" i="28"/>
  <c r="F974" i="28"/>
  <c r="F970" i="28"/>
  <c r="F966" i="28"/>
  <c r="F962" i="28"/>
  <c r="F958" i="28"/>
  <c r="F954" i="28"/>
  <c r="F950" i="28"/>
  <c r="F946" i="28"/>
  <c r="F942" i="28"/>
  <c r="F938" i="28"/>
  <c r="F934" i="28"/>
  <c r="F930" i="28"/>
  <c r="F926" i="28"/>
  <c r="F922" i="28"/>
  <c r="F918" i="28"/>
  <c r="F914" i="28"/>
  <c r="F910" i="28"/>
  <c r="F906" i="28"/>
  <c r="F902" i="28"/>
  <c r="F898" i="28"/>
  <c r="F894" i="28"/>
  <c r="F890" i="28"/>
  <c r="F886" i="28"/>
  <c r="F882" i="28"/>
  <c r="F878" i="28"/>
  <c r="F874" i="28"/>
  <c r="F996" i="28"/>
  <c r="F988" i="28"/>
  <c r="F976" i="28"/>
  <c r="F964" i="28"/>
  <c r="F952" i="28"/>
  <c r="F940" i="28"/>
  <c r="F928" i="28"/>
  <c r="F920" i="28"/>
  <c r="F908" i="28"/>
  <c r="F896" i="28"/>
  <c r="F888" i="28"/>
  <c r="F880" i="28"/>
  <c r="F1114" i="28"/>
  <c r="F1110" i="28"/>
  <c r="F1102" i="28"/>
  <c r="F1094" i="28"/>
  <c r="F1090" i="28"/>
  <c r="F1082" i="28"/>
  <c r="F1074" i="28"/>
  <c r="F1066" i="28"/>
  <c r="F1058" i="28"/>
  <c r="F1046" i="28"/>
  <c r="F1038" i="28"/>
  <c r="F1117" i="28"/>
  <c r="F1113" i="28"/>
  <c r="F1109" i="28"/>
  <c r="F1105" i="28"/>
  <c r="F1101" i="28"/>
  <c r="F1097" i="28"/>
  <c r="F1093" i="28"/>
  <c r="F1089" i="28"/>
  <c r="F1085" i="28"/>
  <c r="F1081" i="28"/>
  <c r="F1077" i="28"/>
  <c r="F1073" i="28"/>
  <c r="F1069" i="28"/>
  <c r="F1065" i="28"/>
  <c r="F1061" i="28"/>
  <c r="F1057" i="28"/>
  <c r="F1053" i="28"/>
  <c r="F1049" i="28"/>
  <c r="F1045" i="28"/>
  <c r="F1041" i="28"/>
  <c r="F1037" i="28"/>
  <c r="F1033" i="28"/>
  <c r="F1029" i="28"/>
  <c r="F1025" i="28"/>
  <c r="F1021" i="28"/>
  <c r="F1017" i="28"/>
  <c r="F1013" i="28"/>
  <c r="F1009" i="28"/>
  <c r="F1005" i="28"/>
  <c r="F1001" i="28"/>
  <c r="F997" i="28"/>
  <c r="F993" i="28"/>
  <c r="F989" i="28"/>
  <c r="F985" i="28"/>
  <c r="F981" i="28"/>
  <c r="F977" i="28"/>
  <c r="F973" i="28"/>
  <c r="F969" i="28"/>
  <c r="F965" i="28"/>
  <c r="F961" i="28"/>
  <c r="F957" i="28"/>
  <c r="F953" i="28"/>
  <c r="F949" i="28"/>
  <c r="F945" i="28"/>
  <c r="F941" i="28"/>
  <c r="F937" i="28"/>
  <c r="F933" i="28"/>
  <c r="F929" i="28"/>
  <c r="F925" i="28"/>
  <c r="F921" i="28"/>
  <c r="F917" i="28"/>
  <c r="F913" i="28"/>
  <c r="F909" i="28"/>
  <c r="F905" i="28"/>
  <c r="F901" i="28"/>
  <c r="F897" i="28"/>
  <c r="F893" i="28"/>
  <c r="F889" i="28"/>
  <c r="F885" i="28"/>
  <c r="F881" i="28"/>
  <c r="F877" i="28"/>
  <c r="L2" i="28" l="1"/>
  <c r="F681" i="28"/>
  <c r="F865" i="28" l="1"/>
  <c r="F849" i="28"/>
  <c r="F837" i="28"/>
  <c r="F825" i="28"/>
  <c r="F870" i="28"/>
  <c r="F866" i="28"/>
  <c r="F862" i="28"/>
  <c r="F858" i="28"/>
  <c r="F854" i="28"/>
  <c r="F850" i="28"/>
  <c r="F846" i="28"/>
  <c r="F842" i="28"/>
  <c r="F838" i="28"/>
  <c r="F834" i="28"/>
  <c r="F830" i="28"/>
  <c r="F826" i="28"/>
  <c r="F822" i="28"/>
  <c r="F818" i="28"/>
  <c r="F814" i="28"/>
  <c r="F810" i="28"/>
  <c r="F806" i="28"/>
  <c r="F802" i="28"/>
  <c r="F798" i="28"/>
  <c r="F794" i="28"/>
  <c r="F790" i="28"/>
  <c r="F786" i="28"/>
  <c r="F782" i="28"/>
  <c r="F778" i="28"/>
  <c r="F774" i="28"/>
  <c r="F770" i="28"/>
  <c r="F766" i="28"/>
  <c r="F762" i="28"/>
  <c r="F758" i="28"/>
  <c r="F754" i="28"/>
  <c r="F750" i="28"/>
  <c r="F746" i="28"/>
  <c r="F742" i="28"/>
  <c r="F738" i="28"/>
  <c r="F734" i="28"/>
  <c r="F730" i="28"/>
  <c r="F726" i="28"/>
  <c r="F722" i="28"/>
  <c r="F718" i="28"/>
  <c r="F714" i="28"/>
  <c r="F710" i="28"/>
  <c r="F706" i="28"/>
  <c r="F702" i="28"/>
  <c r="F698" i="28"/>
  <c r="F694" i="28"/>
  <c r="F690" i="28"/>
  <c r="F686" i="28"/>
  <c r="F682" i="28"/>
  <c r="F861" i="28"/>
  <c r="F833" i="28"/>
  <c r="F817" i="28"/>
  <c r="F813" i="28"/>
  <c r="F809" i="28"/>
  <c r="F805" i="28"/>
  <c r="F801" i="28"/>
  <c r="F797" i="28"/>
  <c r="F793" i="28"/>
  <c r="F789" i="28"/>
  <c r="F785" i="28"/>
  <c r="F781" i="28"/>
  <c r="F777" i="28"/>
  <c r="F773" i="28"/>
  <c r="F769" i="28"/>
  <c r="F765" i="28"/>
  <c r="F761" i="28"/>
  <c r="F757" i="28"/>
  <c r="F753" i="28"/>
  <c r="F749" i="28"/>
  <c r="F745" i="28"/>
  <c r="F741" i="28"/>
  <c r="F737" i="28"/>
  <c r="F733" i="28"/>
  <c r="F729" i="28"/>
  <c r="F725" i="28"/>
  <c r="F721" i="28"/>
  <c r="F717" i="28"/>
  <c r="F713" i="28"/>
  <c r="F709" i="28"/>
  <c r="F705" i="28"/>
  <c r="F701" i="28"/>
  <c r="F697" i="28"/>
  <c r="F693" i="28"/>
  <c r="F689" i="28"/>
  <c r="F685" i="28"/>
  <c r="F4" i="28"/>
  <c r="F8" i="28"/>
  <c r="F12" i="28"/>
  <c r="F16" i="28"/>
  <c r="F20" i="28"/>
  <c r="F24" i="28"/>
  <c r="F28" i="28"/>
  <c r="F32" i="28"/>
  <c r="F36" i="28"/>
  <c r="F40" i="28"/>
  <c r="F44" i="28"/>
  <c r="F48" i="28"/>
  <c r="F52" i="28"/>
  <c r="F56" i="28"/>
  <c r="F60" i="28"/>
  <c r="F64" i="28"/>
  <c r="F68" i="28"/>
  <c r="F72" i="28"/>
  <c r="F76" i="28"/>
  <c r="F80" i="28"/>
  <c r="F84" i="28"/>
  <c r="F88" i="28"/>
  <c r="F92" i="28"/>
  <c r="F96" i="28"/>
  <c r="F100" i="28"/>
  <c r="F104" i="28"/>
  <c r="F108" i="28"/>
  <c r="F112" i="28"/>
  <c r="F116" i="28"/>
  <c r="F120" i="28"/>
  <c r="F124" i="28"/>
  <c r="F128" i="28"/>
  <c r="F132" i="28"/>
  <c r="F136" i="28"/>
  <c r="F140" i="28"/>
  <c r="F144" i="28"/>
  <c r="F148" i="28"/>
  <c r="F152" i="28"/>
  <c r="F156" i="28"/>
  <c r="F160" i="28"/>
  <c r="F164" i="28"/>
  <c r="F168" i="28"/>
  <c r="F172" i="28"/>
  <c r="F176" i="28"/>
  <c r="F180" i="28"/>
  <c r="F184" i="28"/>
  <c r="F188" i="28"/>
  <c r="F192" i="28"/>
  <c r="F196" i="28"/>
  <c r="F200" i="28"/>
  <c r="F204" i="28"/>
  <c r="F208" i="28"/>
  <c r="F212" i="28"/>
  <c r="F216" i="28"/>
  <c r="F220" i="28"/>
  <c r="F224" i="28"/>
  <c r="F228" i="28"/>
  <c r="F232" i="28"/>
  <c r="F236" i="28"/>
  <c r="F240" i="28"/>
  <c r="F244" i="28"/>
  <c r="F248" i="28"/>
  <c r="F252" i="28"/>
  <c r="F256" i="28"/>
  <c r="F260" i="28"/>
  <c r="F264" i="28"/>
  <c r="F268" i="28"/>
  <c r="F272" i="28"/>
  <c r="F276" i="28"/>
  <c r="F280" i="28"/>
  <c r="F284" i="28"/>
  <c r="F288" i="28"/>
  <c r="F292" i="28"/>
  <c r="F296" i="28"/>
  <c r="F300" i="28"/>
  <c r="F304" i="28"/>
  <c r="F308" i="28"/>
  <c r="F312" i="28"/>
  <c r="F316" i="28"/>
  <c r="F320" i="28"/>
  <c r="F324" i="28"/>
  <c r="F328" i="28"/>
  <c r="F332" i="28"/>
  <c r="F336" i="28"/>
  <c r="F340" i="28"/>
  <c r="F5" i="28"/>
  <c r="F9" i="28"/>
  <c r="F13" i="28"/>
  <c r="F17" i="28"/>
  <c r="F21" i="28"/>
  <c r="F25" i="28"/>
  <c r="F29" i="28"/>
  <c r="F33" i="28"/>
  <c r="F37" i="28"/>
  <c r="F41" i="28"/>
  <c r="F45" i="28"/>
  <c r="F49" i="28"/>
  <c r="F53" i="28"/>
  <c r="F57" i="28"/>
  <c r="F61" i="28"/>
  <c r="F65" i="28"/>
  <c r="F69" i="28"/>
  <c r="F73" i="28"/>
  <c r="F77" i="28"/>
  <c r="F81" i="28"/>
  <c r="F85" i="28"/>
  <c r="F89" i="28"/>
  <c r="F93" i="28"/>
  <c r="F97" i="28"/>
  <c r="F101" i="28"/>
  <c r="F105" i="28"/>
  <c r="F109" i="28"/>
  <c r="F113" i="28"/>
  <c r="F117" i="28"/>
  <c r="F121" i="28"/>
  <c r="F125" i="28"/>
  <c r="F129" i="28"/>
  <c r="F133" i="28"/>
  <c r="F137" i="28"/>
  <c r="F141" i="28"/>
  <c r="F145" i="28"/>
  <c r="F149" i="28"/>
  <c r="F153" i="28"/>
  <c r="F157" i="28"/>
  <c r="F161" i="28"/>
  <c r="F165" i="28"/>
  <c r="F169" i="28"/>
  <c r="F173" i="28"/>
  <c r="F177" i="28"/>
  <c r="F181" i="28"/>
  <c r="F185" i="28"/>
  <c r="F189" i="28"/>
  <c r="F193" i="28"/>
  <c r="F197" i="28"/>
  <c r="F201" i="28"/>
  <c r="F205" i="28"/>
  <c r="F209" i="28"/>
  <c r="F213" i="28"/>
  <c r="F217" i="28"/>
  <c r="F221" i="28"/>
  <c r="F225" i="28"/>
  <c r="F229" i="28"/>
  <c r="F233" i="28"/>
  <c r="F237" i="28"/>
  <c r="F241" i="28"/>
  <c r="F245" i="28"/>
  <c r="F249" i="28"/>
  <c r="F253" i="28"/>
  <c r="F257" i="28"/>
  <c r="F261" i="28"/>
  <c r="F265" i="28"/>
  <c r="F269" i="28"/>
  <c r="F273" i="28"/>
  <c r="F277" i="28"/>
  <c r="F281" i="28"/>
  <c r="F285" i="28"/>
  <c r="F289" i="28"/>
  <c r="F293" i="28"/>
  <c r="F297" i="28"/>
  <c r="F301" i="28"/>
  <c r="F305" i="28"/>
  <c r="F309" i="28"/>
  <c r="F313" i="28"/>
  <c r="F317" i="28"/>
  <c r="F321" i="28"/>
  <c r="F325" i="28"/>
  <c r="F329" i="28"/>
  <c r="F333" i="28"/>
  <c r="F337" i="28"/>
  <c r="F6" i="28"/>
  <c r="F10" i="28"/>
  <c r="F14" i="28"/>
  <c r="F18" i="28"/>
  <c r="F22" i="28"/>
  <c r="F26" i="28"/>
  <c r="F30" i="28"/>
  <c r="F34" i="28"/>
  <c r="F38" i="28"/>
  <c r="F42" i="28"/>
  <c r="F46" i="28"/>
  <c r="F50" i="28"/>
  <c r="F54" i="28"/>
  <c r="F58" i="28"/>
  <c r="F62" i="28"/>
  <c r="F66" i="28"/>
  <c r="F70" i="28"/>
  <c r="F74" i="28"/>
  <c r="F78" i="28"/>
  <c r="F82" i="28"/>
  <c r="F86" i="28"/>
  <c r="F90" i="28"/>
  <c r="F94" i="28"/>
  <c r="F98" i="28"/>
  <c r="F102" i="28"/>
  <c r="F106" i="28"/>
  <c r="F110" i="28"/>
  <c r="F114" i="28"/>
  <c r="F118" i="28"/>
  <c r="F122" i="28"/>
  <c r="F126" i="28"/>
  <c r="F130" i="28"/>
  <c r="F134" i="28"/>
  <c r="F138" i="28"/>
  <c r="F142" i="28"/>
  <c r="F146" i="28"/>
  <c r="F150" i="28"/>
  <c r="F154" i="28"/>
  <c r="F158" i="28"/>
  <c r="F162" i="28"/>
  <c r="F166" i="28"/>
  <c r="F170" i="28"/>
  <c r="F174" i="28"/>
  <c r="F178" i="28"/>
  <c r="F182" i="28"/>
  <c r="F186" i="28"/>
  <c r="F190" i="28"/>
  <c r="F194" i="28"/>
  <c r="F198" i="28"/>
  <c r="F202" i="28"/>
  <c r="F206" i="28"/>
  <c r="F210" i="28"/>
  <c r="F214" i="28"/>
  <c r="F218" i="28"/>
  <c r="F222" i="28"/>
  <c r="F226" i="28"/>
  <c r="F230" i="28"/>
  <c r="F234" i="28"/>
  <c r="F238" i="28"/>
  <c r="F242" i="28"/>
  <c r="F246" i="28"/>
  <c r="F250" i="28"/>
  <c r="F254" i="28"/>
  <c r="F258" i="28"/>
  <c r="F262" i="28"/>
  <c r="F266" i="28"/>
  <c r="F270" i="28"/>
  <c r="F274" i="28"/>
  <c r="F278" i="28"/>
  <c r="F282" i="28"/>
  <c r="F286" i="28"/>
  <c r="F290" i="28"/>
  <c r="F294" i="28"/>
  <c r="F298" i="28"/>
  <c r="F302" i="28"/>
  <c r="F306" i="28"/>
  <c r="F310" i="28"/>
  <c r="F314" i="28"/>
  <c r="F318" i="28"/>
  <c r="F322" i="28"/>
  <c r="F326" i="28"/>
  <c r="F330" i="28"/>
  <c r="F334" i="28"/>
  <c r="F338" i="28"/>
  <c r="F3" i="28"/>
  <c r="F7" i="28"/>
  <c r="F11" i="28"/>
  <c r="F15" i="28"/>
  <c r="F19" i="28"/>
  <c r="F23" i="28"/>
  <c r="F27" i="28"/>
  <c r="F31" i="28"/>
  <c r="F35" i="28"/>
  <c r="F39" i="28"/>
  <c r="F43" i="28"/>
  <c r="F47" i="28"/>
  <c r="F51" i="28"/>
  <c r="F55" i="28"/>
  <c r="F59" i="28"/>
  <c r="F63" i="28"/>
  <c r="F67" i="28"/>
  <c r="F71" i="28"/>
  <c r="F75" i="28"/>
  <c r="F79" i="28"/>
  <c r="F83" i="28"/>
  <c r="F87" i="28"/>
  <c r="F91" i="28"/>
  <c r="F95" i="28"/>
  <c r="F99" i="28"/>
  <c r="F103" i="28"/>
  <c r="F107" i="28"/>
  <c r="F111" i="28"/>
  <c r="F115" i="28"/>
  <c r="F119" i="28"/>
  <c r="F123" i="28"/>
  <c r="F127" i="28"/>
  <c r="F131" i="28"/>
  <c r="F135" i="28"/>
  <c r="F139" i="28"/>
  <c r="F143" i="28"/>
  <c r="F147" i="28"/>
  <c r="F151" i="28"/>
  <c r="F155" i="28"/>
  <c r="F159" i="28"/>
  <c r="F163" i="28"/>
  <c r="F167" i="28"/>
  <c r="F171" i="28"/>
  <c r="F175" i="28"/>
  <c r="F179" i="28"/>
  <c r="F183" i="28"/>
  <c r="F187" i="28"/>
  <c r="F191" i="28"/>
  <c r="F195" i="28"/>
  <c r="F199" i="28"/>
  <c r="F203" i="28"/>
  <c r="F207" i="28"/>
  <c r="F211" i="28"/>
  <c r="F215" i="28"/>
  <c r="F219" i="28"/>
  <c r="F223" i="28"/>
  <c r="F227" i="28"/>
  <c r="F231" i="28"/>
  <c r="F235" i="28"/>
  <c r="F239" i="28"/>
  <c r="F243" i="28"/>
  <c r="F247" i="28"/>
  <c r="F251" i="28"/>
  <c r="F255" i="28"/>
  <c r="F259" i="28"/>
  <c r="F263" i="28"/>
  <c r="F267" i="28"/>
  <c r="F271" i="28"/>
  <c r="F275" i="28"/>
  <c r="F279" i="28"/>
  <c r="F283" i="28"/>
  <c r="F287" i="28"/>
  <c r="F291" i="28"/>
  <c r="F295" i="28"/>
  <c r="F299" i="28"/>
  <c r="F303" i="28"/>
  <c r="F307" i="28"/>
  <c r="F311" i="28"/>
  <c r="F315" i="28"/>
  <c r="F319" i="28"/>
  <c r="F323" i="28"/>
  <c r="F327" i="28"/>
  <c r="F331" i="28"/>
  <c r="F335" i="28"/>
  <c r="F339" i="28"/>
  <c r="F343" i="28"/>
  <c r="F347" i="28"/>
  <c r="F351" i="28"/>
  <c r="F355" i="28"/>
  <c r="F359" i="28"/>
  <c r="F363" i="28"/>
  <c r="F367" i="28"/>
  <c r="F371" i="28"/>
  <c r="F375" i="28"/>
  <c r="F379" i="28"/>
  <c r="F383" i="28"/>
  <c r="F387" i="28"/>
  <c r="F391" i="28"/>
  <c r="F395" i="28"/>
  <c r="F399" i="28"/>
  <c r="F403" i="28"/>
  <c r="F407" i="28"/>
  <c r="F411" i="28"/>
  <c r="F415" i="28"/>
  <c r="F419" i="28"/>
  <c r="F423" i="28"/>
  <c r="F427" i="28"/>
  <c r="F431" i="28"/>
  <c r="F435" i="28"/>
  <c r="F439" i="28"/>
  <c r="F443" i="28"/>
  <c r="F447" i="28"/>
  <c r="F451" i="28"/>
  <c r="F455" i="28"/>
  <c r="F459" i="28"/>
  <c r="F463" i="28"/>
  <c r="F467" i="28"/>
  <c r="F471" i="28"/>
  <c r="F475" i="28"/>
  <c r="F479" i="28"/>
  <c r="F483" i="28"/>
  <c r="F487" i="28"/>
  <c r="F491" i="28"/>
  <c r="F495" i="28"/>
  <c r="F499" i="28"/>
  <c r="F503" i="28"/>
  <c r="F507" i="28"/>
  <c r="F511" i="28"/>
  <c r="F515" i="28"/>
  <c r="F519" i="28"/>
  <c r="F523" i="28"/>
  <c r="F527" i="28"/>
  <c r="F531" i="28"/>
  <c r="F535" i="28"/>
  <c r="F539" i="28"/>
  <c r="F543" i="28"/>
  <c r="F547" i="28"/>
  <c r="F551" i="28"/>
  <c r="F555" i="28"/>
  <c r="F559" i="28"/>
  <c r="F563" i="28"/>
  <c r="F567" i="28"/>
  <c r="F571" i="28"/>
  <c r="F575" i="28"/>
  <c r="F579" i="28"/>
  <c r="F583" i="28"/>
  <c r="F587" i="28"/>
  <c r="F591" i="28"/>
  <c r="F595" i="28"/>
  <c r="F599" i="28"/>
  <c r="F603" i="28"/>
  <c r="F607" i="28"/>
  <c r="F611" i="28"/>
  <c r="F615" i="28"/>
  <c r="F619" i="28"/>
  <c r="F623" i="28"/>
  <c r="F627" i="28"/>
  <c r="F631" i="28"/>
  <c r="F635" i="28"/>
  <c r="F639" i="28"/>
  <c r="F643" i="28"/>
  <c r="F647" i="28"/>
  <c r="F651" i="28"/>
  <c r="F655" i="28"/>
  <c r="F659" i="28"/>
  <c r="F663" i="28"/>
  <c r="F667" i="28"/>
  <c r="F671" i="28"/>
  <c r="F675" i="28"/>
  <c r="F679" i="28"/>
  <c r="F344" i="28"/>
  <c r="F348" i="28"/>
  <c r="F352" i="28"/>
  <c r="F356" i="28"/>
  <c r="F360" i="28"/>
  <c r="F364" i="28"/>
  <c r="F368" i="28"/>
  <c r="F372" i="28"/>
  <c r="F376" i="28"/>
  <c r="F380" i="28"/>
  <c r="F384" i="28"/>
  <c r="F388" i="28"/>
  <c r="F392" i="28"/>
  <c r="F396" i="28"/>
  <c r="F400" i="28"/>
  <c r="F404" i="28"/>
  <c r="F408" i="28"/>
  <c r="F412" i="28"/>
  <c r="F416" i="28"/>
  <c r="F420" i="28"/>
  <c r="F424" i="28"/>
  <c r="F428" i="28"/>
  <c r="F432" i="28"/>
  <c r="F436" i="28"/>
  <c r="F440" i="28"/>
  <c r="F444" i="28"/>
  <c r="F448" i="28"/>
  <c r="F452" i="28"/>
  <c r="F456" i="28"/>
  <c r="F460" i="28"/>
  <c r="F464" i="28"/>
  <c r="F468" i="28"/>
  <c r="F472" i="28"/>
  <c r="F476" i="28"/>
  <c r="F480" i="28"/>
  <c r="F484" i="28"/>
  <c r="F488" i="28"/>
  <c r="F492" i="28"/>
  <c r="F496" i="28"/>
  <c r="F500" i="28"/>
  <c r="F504" i="28"/>
  <c r="F508" i="28"/>
  <c r="F512" i="28"/>
  <c r="F516" i="28"/>
  <c r="F520" i="28"/>
  <c r="F524" i="28"/>
  <c r="F528" i="28"/>
  <c r="F532" i="28"/>
  <c r="F536" i="28"/>
  <c r="F540" i="28"/>
  <c r="F544" i="28"/>
  <c r="F548" i="28"/>
  <c r="F552" i="28"/>
  <c r="F556" i="28"/>
  <c r="F560" i="28"/>
  <c r="F564" i="28"/>
  <c r="F568" i="28"/>
  <c r="F572" i="28"/>
  <c r="F576" i="28"/>
  <c r="F580" i="28"/>
  <c r="F584" i="28"/>
  <c r="F588" i="28"/>
  <c r="F592" i="28"/>
  <c r="F596" i="28"/>
  <c r="F600" i="28"/>
  <c r="F604" i="28"/>
  <c r="F608" i="28"/>
  <c r="F612" i="28"/>
  <c r="F616" i="28"/>
  <c r="F620" i="28"/>
  <c r="F624" i="28"/>
  <c r="F628" i="28"/>
  <c r="F632" i="28"/>
  <c r="F636" i="28"/>
  <c r="F640" i="28"/>
  <c r="F644" i="28"/>
  <c r="F648" i="28"/>
  <c r="F652" i="28"/>
  <c r="F656" i="28"/>
  <c r="F660" i="28"/>
  <c r="F664" i="28"/>
  <c r="F668" i="28"/>
  <c r="F672" i="28"/>
  <c r="F676" i="28"/>
  <c r="F680" i="28"/>
  <c r="F341" i="28"/>
  <c r="F345" i="28"/>
  <c r="F349" i="28"/>
  <c r="F353" i="28"/>
  <c r="F357" i="28"/>
  <c r="F361" i="28"/>
  <c r="F365" i="28"/>
  <c r="F369" i="28"/>
  <c r="F373" i="28"/>
  <c r="F377" i="28"/>
  <c r="F381" i="28"/>
  <c r="F385" i="28"/>
  <c r="F389" i="28"/>
  <c r="F393" i="28"/>
  <c r="F397" i="28"/>
  <c r="F401" i="28"/>
  <c r="F405" i="28"/>
  <c r="F409" i="28"/>
  <c r="F413" i="28"/>
  <c r="F417" i="28"/>
  <c r="F421" i="28"/>
  <c r="F425" i="28"/>
  <c r="F429" i="28"/>
  <c r="F433" i="28"/>
  <c r="F437" i="28"/>
  <c r="F441" i="28"/>
  <c r="F445" i="28"/>
  <c r="F449" i="28"/>
  <c r="F453" i="28"/>
  <c r="F457" i="28"/>
  <c r="F461" i="28"/>
  <c r="F465" i="28"/>
  <c r="F469" i="28"/>
  <c r="F473" i="28"/>
  <c r="F477" i="28"/>
  <c r="F481" i="28"/>
  <c r="F485" i="28"/>
  <c r="F489" i="28"/>
  <c r="F493" i="28"/>
  <c r="F497" i="28"/>
  <c r="F501" i="28"/>
  <c r="F505" i="28"/>
  <c r="F509" i="28"/>
  <c r="F513" i="28"/>
  <c r="F517" i="28"/>
  <c r="F521" i="28"/>
  <c r="F525" i="28"/>
  <c r="F529" i="28"/>
  <c r="F533" i="28"/>
  <c r="F537" i="28"/>
  <c r="F541" i="28"/>
  <c r="F545" i="28"/>
  <c r="F549" i="28"/>
  <c r="F553" i="28"/>
  <c r="F557" i="28"/>
  <c r="F561" i="28"/>
  <c r="F565" i="28"/>
  <c r="F569" i="28"/>
  <c r="F573" i="28"/>
  <c r="F577" i="28"/>
  <c r="F581" i="28"/>
  <c r="F585" i="28"/>
  <c r="F589" i="28"/>
  <c r="F593" i="28"/>
  <c r="F597" i="28"/>
  <c r="F601" i="28"/>
  <c r="F605" i="28"/>
  <c r="F609" i="28"/>
  <c r="F613" i="28"/>
  <c r="F617" i="28"/>
  <c r="F621" i="28"/>
  <c r="F625" i="28"/>
  <c r="F629" i="28"/>
  <c r="F633" i="28"/>
  <c r="F637" i="28"/>
  <c r="F641" i="28"/>
  <c r="F645" i="28"/>
  <c r="F649" i="28"/>
  <c r="F653" i="28"/>
  <c r="F657" i="28"/>
  <c r="F661" i="28"/>
  <c r="F665" i="28"/>
  <c r="F669" i="28"/>
  <c r="F673" i="28"/>
  <c r="F677" i="28"/>
  <c r="F342" i="28"/>
  <c r="F346" i="28"/>
  <c r="F350" i="28"/>
  <c r="F354" i="28"/>
  <c r="F358" i="28"/>
  <c r="F362" i="28"/>
  <c r="F366" i="28"/>
  <c r="F370" i="28"/>
  <c r="F374" i="28"/>
  <c r="F378" i="28"/>
  <c r="F382" i="28"/>
  <c r="F386" i="28"/>
  <c r="F390" i="28"/>
  <c r="F394" i="28"/>
  <c r="F398" i="28"/>
  <c r="F402" i="28"/>
  <c r="F406" i="28"/>
  <c r="F410" i="28"/>
  <c r="F414" i="28"/>
  <c r="F418" i="28"/>
  <c r="F422" i="28"/>
  <c r="F426" i="28"/>
  <c r="F430" i="28"/>
  <c r="F434" i="28"/>
  <c r="F438" i="28"/>
  <c r="F442" i="28"/>
  <c r="F446" i="28"/>
  <c r="F450" i="28"/>
  <c r="F454" i="28"/>
  <c r="F458" i="28"/>
  <c r="F462" i="28"/>
  <c r="F466" i="28"/>
  <c r="F470" i="28"/>
  <c r="F474" i="28"/>
  <c r="F478" i="28"/>
  <c r="F482" i="28"/>
  <c r="F486" i="28"/>
  <c r="F490" i="28"/>
  <c r="F494" i="28"/>
  <c r="F498" i="28"/>
  <c r="F502" i="28"/>
  <c r="F506" i="28"/>
  <c r="F510" i="28"/>
  <c r="F514" i="28"/>
  <c r="F518" i="28"/>
  <c r="F522" i="28"/>
  <c r="F526" i="28"/>
  <c r="F530" i="28"/>
  <c r="F534" i="28"/>
  <c r="F538" i="28"/>
  <c r="F542" i="28"/>
  <c r="F546" i="28"/>
  <c r="F550" i="28"/>
  <c r="F554" i="28"/>
  <c r="F558" i="28"/>
  <c r="F562" i="28"/>
  <c r="F566" i="28"/>
  <c r="F570" i="28"/>
  <c r="F574" i="28"/>
  <c r="F578" i="28"/>
  <c r="F582" i="28"/>
  <c r="F586" i="28"/>
  <c r="F590" i="28"/>
  <c r="F594" i="28"/>
  <c r="F598" i="28"/>
  <c r="F602" i="28"/>
  <c r="F606" i="28"/>
  <c r="F610" i="28"/>
  <c r="F614" i="28"/>
  <c r="F618" i="28"/>
  <c r="F622" i="28"/>
  <c r="F626" i="28"/>
  <c r="F630" i="28"/>
  <c r="F634" i="28"/>
  <c r="F638" i="28"/>
  <c r="F642" i="28"/>
  <c r="F646" i="28"/>
  <c r="F650" i="28"/>
  <c r="F654" i="28"/>
  <c r="F658" i="28"/>
  <c r="F662" i="28"/>
  <c r="F666" i="28"/>
  <c r="F670" i="28"/>
  <c r="F674" i="28"/>
  <c r="F678" i="28"/>
  <c r="F853" i="28"/>
  <c r="F841" i="28"/>
  <c r="F821" i="28"/>
  <c r="F2" i="28"/>
  <c r="F868" i="28"/>
  <c r="F864" i="28"/>
  <c r="F860" i="28"/>
  <c r="F856" i="28"/>
  <c r="F852" i="28"/>
  <c r="F848" i="28"/>
  <c r="F844" i="28"/>
  <c r="F840" i="28"/>
  <c r="F836" i="28"/>
  <c r="F832" i="28"/>
  <c r="F828" i="28"/>
  <c r="F824" i="28"/>
  <c r="F820" i="28"/>
  <c r="F816" i="28"/>
  <c r="F812" i="28"/>
  <c r="F808" i="28"/>
  <c r="F804" i="28"/>
  <c r="F800" i="28"/>
  <c r="F796" i="28"/>
  <c r="F792" i="28"/>
  <c r="F788" i="28"/>
  <c r="F784" i="28"/>
  <c r="F780" i="28"/>
  <c r="F776" i="28"/>
  <c r="F772" i="28"/>
  <c r="F768" i="28"/>
  <c r="F764" i="28"/>
  <c r="F760" i="28"/>
  <c r="F756" i="28"/>
  <c r="F752" i="28"/>
  <c r="F748" i="28"/>
  <c r="F744" i="28"/>
  <c r="F740" i="28"/>
  <c r="F736" i="28"/>
  <c r="F732" i="28"/>
  <c r="F728" i="28"/>
  <c r="F724" i="28"/>
  <c r="F720" i="28"/>
  <c r="F716" i="28"/>
  <c r="F712" i="28"/>
  <c r="F708" i="28"/>
  <c r="F704" i="28"/>
  <c r="F700" i="28"/>
  <c r="F696" i="28"/>
  <c r="F692" i="28"/>
  <c r="F688" i="28"/>
  <c r="F684" i="28"/>
  <c r="F869" i="28"/>
  <c r="F857" i="28"/>
  <c r="F845" i="28"/>
  <c r="F829" i="28"/>
  <c r="F871" i="28"/>
  <c r="F867" i="28"/>
  <c r="F863" i="28"/>
  <c r="F859" i="28"/>
  <c r="F855" i="28"/>
  <c r="F851" i="28"/>
  <c r="F847" i="28"/>
  <c r="F843" i="28"/>
  <c r="F839" i="28"/>
  <c r="F835" i="28"/>
  <c r="F831" i="28"/>
  <c r="F827" i="28"/>
  <c r="F823" i="28"/>
  <c r="F819" i="28"/>
  <c r="F815" i="28"/>
  <c r="F811" i="28"/>
  <c r="F807" i="28"/>
  <c r="F803" i="28"/>
  <c r="F799" i="28"/>
  <c r="F795" i="28"/>
  <c r="F791" i="28"/>
  <c r="F787" i="28"/>
  <c r="F783" i="28"/>
  <c r="F779" i="28"/>
  <c r="F775" i="28"/>
  <c r="F771" i="28"/>
  <c r="F767" i="28"/>
  <c r="F763" i="28"/>
  <c r="F759" i="28"/>
  <c r="F755" i="28"/>
  <c r="F751" i="28"/>
  <c r="F747" i="28"/>
  <c r="F743" i="28"/>
  <c r="F739" i="28"/>
  <c r="F735" i="28"/>
  <c r="F731" i="28"/>
  <c r="F727" i="28"/>
  <c r="F723" i="28"/>
  <c r="F719" i="28"/>
  <c r="F715" i="28"/>
  <c r="F711" i="28"/>
  <c r="F707" i="28"/>
  <c r="F703" i="28"/>
  <c r="F699" i="28"/>
  <c r="F695" i="28"/>
  <c r="F691" i="28"/>
  <c r="F687" i="28"/>
  <c r="F683" i="28"/>
  <c r="N57" i="28" l="1"/>
  <c r="H589" i="28"/>
  <c r="H2" i="28"/>
  <c r="H862" i="28"/>
  <c r="H846" i="28"/>
  <c r="H830" i="28"/>
  <c r="H814" i="28"/>
  <c r="H798" i="28"/>
  <c r="H782" i="28"/>
  <c r="H766" i="28"/>
  <c r="H750" i="28"/>
  <c r="H734" i="28"/>
  <c r="H718" i="28"/>
  <c r="H702" i="28"/>
  <c r="H686" i="28"/>
  <c r="H670" i="28"/>
  <c r="H654" i="28"/>
  <c r="H842" i="28"/>
  <c r="H666" i="28"/>
  <c r="H714" i="28"/>
  <c r="H858" i="28"/>
  <c r="H826" i="28"/>
  <c r="H810" i="28"/>
  <c r="H794" i="28"/>
  <c r="H778" i="28"/>
  <c r="H762" i="28"/>
  <c r="H746" i="28"/>
  <c r="H730" i="28"/>
  <c r="H698" i="28"/>
  <c r="H682" i="28"/>
  <c r="H650" i="28"/>
  <c r="H870" i="28"/>
  <c r="H854" i="28"/>
  <c r="H838" i="28"/>
  <c r="H822" i="28"/>
  <c r="H806" i="28"/>
  <c r="H790" i="28"/>
  <c r="H774" i="28"/>
  <c r="H758" i="28"/>
  <c r="H742" i="28"/>
  <c r="H726" i="28"/>
  <c r="H710" i="28"/>
  <c r="H694" i="28"/>
  <c r="H678" i="28"/>
  <c r="H662" i="28"/>
  <c r="H646" i="28"/>
  <c r="H866" i="28"/>
  <c r="H850" i="28"/>
  <c r="H834" i="28"/>
  <c r="H818" i="28"/>
  <c r="H802" i="28"/>
  <c r="H786" i="28"/>
  <c r="H770" i="28"/>
  <c r="H754" i="28"/>
  <c r="H738" i="28"/>
  <c r="H722" i="28"/>
  <c r="H706" i="28"/>
  <c r="H690" i="28"/>
  <c r="H674" i="28"/>
  <c r="H658" i="28"/>
  <c r="H642" i="28"/>
  <c r="H638" i="28"/>
  <c r="H634" i="28"/>
  <c r="H630" i="28"/>
  <c r="H625" i="28"/>
  <c r="H617" i="28"/>
  <c r="H609" i="28"/>
  <c r="H601" i="28"/>
  <c r="H593" i="28"/>
  <c r="H869" i="28"/>
  <c r="H865" i="28"/>
  <c r="H853" i="28"/>
  <c r="H845" i="28"/>
  <c r="H837" i="28"/>
  <c r="H825" i="28"/>
  <c r="H817" i="28"/>
  <c r="H805" i="28"/>
  <c r="H801" i="28"/>
  <c r="H789" i="28"/>
  <c r="H781" i="28"/>
  <c r="H773" i="28"/>
  <c r="H761" i="28"/>
  <c r="H753" i="28"/>
  <c r="H745" i="28"/>
  <c r="H733" i="28"/>
  <c r="H721" i="28"/>
  <c r="H709" i="28"/>
  <c r="H705" i="28"/>
  <c r="H697" i="28"/>
  <c r="H693" i="28"/>
  <c r="H689" i="28"/>
  <c r="H685" i="28"/>
  <c r="H681" i="28"/>
  <c r="H677" i="28"/>
  <c r="H673" i="28"/>
  <c r="H669" i="28"/>
  <c r="H665" i="28"/>
  <c r="H661" i="28"/>
  <c r="H657" i="28"/>
  <c r="H653" i="28"/>
  <c r="H649" i="28"/>
  <c r="H645" i="28"/>
  <c r="H641" i="28"/>
  <c r="H637" i="28"/>
  <c r="H633" i="28"/>
  <c r="H629" i="28"/>
  <c r="H622" i="28"/>
  <c r="H614" i="28"/>
  <c r="H606" i="28"/>
  <c r="H598" i="28"/>
  <c r="H590" i="28"/>
  <c r="H868" i="28"/>
  <c r="H864" i="28"/>
  <c r="H860" i="28"/>
  <c r="H856" i="28"/>
  <c r="H852" i="28"/>
  <c r="H848" i="28"/>
  <c r="H844" i="28"/>
  <c r="H840" i="28"/>
  <c r="H836" i="28"/>
  <c r="H832" i="28"/>
  <c r="H828" i="28"/>
  <c r="H824" i="28"/>
  <c r="H820" i="28"/>
  <c r="H816" i="28"/>
  <c r="H812" i="28"/>
  <c r="H808" i="28"/>
  <c r="H804" i="28"/>
  <c r="H800" i="28"/>
  <c r="H796" i="28"/>
  <c r="H792" i="28"/>
  <c r="H788" i="28"/>
  <c r="H784" i="28"/>
  <c r="H780" i="28"/>
  <c r="H776" i="28"/>
  <c r="H772" i="28"/>
  <c r="H768" i="28"/>
  <c r="H764" i="28"/>
  <c r="H760" i="28"/>
  <c r="H756" i="28"/>
  <c r="H752" i="28"/>
  <c r="H748" i="28"/>
  <c r="H744" i="28"/>
  <c r="H740" i="28"/>
  <c r="H736" i="28"/>
  <c r="H732" i="28"/>
  <c r="H728" i="28"/>
  <c r="H724" i="28"/>
  <c r="H720" i="28"/>
  <c r="H716" i="28"/>
  <c r="H712" i="28"/>
  <c r="H708" i="28"/>
  <c r="H704" i="28"/>
  <c r="H700" i="28"/>
  <c r="H696" i="28"/>
  <c r="H692" i="28"/>
  <c r="H688" i="28"/>
  <c r="H684" i="28"/>
  <c r="H680" i="28"/>
  <c r="H676" i="28"/>
  <c r="H672" i="28"/>
  <c r="H668" i="28"/>
  <c r="H664" i="28"/>
  <c r="H660" i="28"/>
  <c r="H656" i="28"/>
  <c r="H652" i="28"/>
  <c r="H648" i="28"/>
  <c r="H644" i="28"/>
  <c r="H640" i="28"/>
  <c r="H636" i="28"/>
  <c r="H632" i="28"/>
  <c r="H627" i="28"/>
  <c r="H621" i="28"/>
  <c r="H613" i="28"/>
  <c r="H605" i="28"/>
  <c r="H597" i="28"/>
  <c r="H588" i="28"/>
  <c r="H592" i="28"/>
  <c r="H596" i="28"/>
  <c r="H600" i="28"/>
  <c r="H604" i="28"/>
  <c r="H608" i="28"/>
  <c r="H612" i="28"/>
  <c r="H616" i="28"/>
  <c r="H620" i="28"/>
  <c r="H624" i="28"/>
  <c r="H628" i="28"/>
  <c r="H587" i="28"/>
  <c r="H591" i="28"/>
  <c r="H595" i="28"/>
  <c r="H599" i="28"/>
  <c r="H603" i="28"/>
  <c r="H607" i="28"/>
  <c r="H611" i="28"/>
  <c r="H615" i="28"/>
  <c r="H619" i="28"/>
  <c r="H623" i="28"/>
  <c r="H861" i="28"/>
  <c r="H857" i="28"/>
  <c r="H849" i="28"/>
  <c r="H841" i="28"/>
  <c r="H833" i="28"/>
  <c r="H829" i="28"/>
  <c r="H821" i="28"/>
  <c r="H813" i="28"/>
  <c r="H809" i="28"/>
  <c r="H797" i="28"/>
  <c r="H793" i="28"/>
  <c r="H785" i="28"/>
  <c r="H777" i="28"/>
  <c r="H769" i="28"/>
  <c r="H765" i="28"/>
  <c r="H757" i="28"/>
  <c r="H749" i="28"/>
  <c r="H741" i="28"/>
  <c r="H737" i="28"/>
  <c r="H729" i="28"/>
  <c r="H725" i="28"/>
  <c r="H717" i="28"/>
  <c r="H713" i="28"/>
  <c r="H701" i="28"/>
  <c r="H871" i="28"/>
  <c r="H867" i="28"/>
  <c r="H863" i="28"/>
  <c r="H859" i="28"/>
  <c r="H855" i="28"/>
  <c r="H851" i="28"/>
  <c r="H847" i="28"/>
  <c r="H843" i="28"/>
  <c r="H839" i="28"/>
  <c r="H835" i="28"/>
  <c r="H831" i="28"/>
  <c r="H827" i="28"/>
  <c r="H823" i="28"/>
  <c r="H819" i="28"/>
  <c r="H815" i="28"/>
  <c r="H811" i="28"/>
  <c r="H807" i="28"/>
  <c r="H803" i="28"/>
  <c r="H799" i="28"/>
  <c r="H795" i="28"/>
  <c r="H791" i="28"/>
  <c r="H787" i="28"/>
  <c r="H783" i="28"/>
  <c r="H779" i="28"/>
  <c r="H775" i="28"/>
  <c r="H771" i="28"/>
  <c r="H767" i="28"/>
  <c r="H763" i="28"/>
  <c r="H759" i="28"/>
  <c r="H755" i="28"/>
  <c r="H751" i="28"/>
  <c r="H747" i="28"/>
  <c r="H743" i="28"/>
  <c r="H739" i="28"/>
  <c r="H735" i="28"/>
  <c r="H731" i="28"/>
  <c r="H727" i="28"/>
  <c r="H723" i="28"/>
  <c r="H719" i="28"/>
  <c r="H715" i="28"/>
  <c r="H711" i="28"/>
  <c r="H707" i="28"/>
  <c r="H703" i="28"/>
  <c r="H699" i="28"/>
  <c r="H695" i="28"/>
  <c r="H691" i="28"/>
  <c r="H687" i="28"/>
  <c r="H683" i="28"/>
  <c r="H679" i="28"/>
  <c r="H675" i="28"/>
  <c r="H671" i="28"/>
  <c r="H667" i="28"/>
  <c r="H663" i="28"/>
  <c r="H659" i="28"/>
  <c r="H655" i="28"/>
  <c r="H651" i="28"/>
  <c r="H647" i="28"/>
  <c r="H643" i="28"/>
  <c r="H639" i="28"/>
  <c r="H635" i="28"/>
  <c r="H631" i="28"/>
  <c r="H626" i="28"/>
  <c r="H618" i="28"/>
  <c r="H610" i="28"/>
  <c r="H602" i="28"/>
  <c r="H594" i="28"/>
  <c r="H586" i="28"/>
  <c r="O3" i="28"/>
  <c r="P3" i="28" s="1"/>
  <c r="W2" i="28"/>
  <c r="S2" i="28" s="1"/>
  <c r="W3" i="28" s="1"/>
  <c r="U2" i="28"/>
  <c r="I2" i="28" l="1"/>
  <c r="K2" i="28" s="1"/>
  <c r="T2" i="28"/>
  <c r="X3" i="28" s="1"/>
  <c r="T3" i="28" s="1"/>
  <c r="X4" i="28" s="1"/>
  <c r="Q2" i="28"/>
  <c r="U3" i="28" s="1"/>
  <c r="H585" i="28"/>
  <c r="H584" i="28"/>
  <c r="H583" i="28"/>
  <c r="H582" i="28"/>
  <c r="H581" i="28"/>
  <c r="H580" i="28"/>
  <c r="H579" i="28"/>
  <c r="H578" i="28"/>
  <c r="H577" i="28"/>
  <c r="H575" i="28"/>
  <c r="H571" i="28"/>
  <c r="H570" i="28"/>
  <c r="H573" i="28"/>
  <c r="H574" i="28"/>
  <c r="H569" i="28"/>
  <c r="H568" i="28"/>
  <c r="H567" i="28"/>
  <c r="H566" i="28"/>
  <c r="H565" i="28"/>
  <c r="H564" i="28"/>
  <c r="H563" i="28"/>
  <c r="H562" i="28"/>
  <c r="H561" i="28"/>
  <c r="H560" i="28"/>
  <c r="H559" i="28"/>
  <c r="H558" i="28"/>
  <c r="H572" i="28"/>
  <c r="H576" i="28"/>
  <c r="H554" i="28"/>
  <c r="H550" i="28"/>
  <c r="H555" i="28"/>
  <c r="H551" i="28"/>
  <c r="H547" i="28"/>
  <c r="H556" i="28"/>
  <c r="H552" i="28"/>
  <c r="H548" i="28"/>
  <c r="H546" i="28"/>
  <c r="H549" i="28"/>
  <c r="H535" i="28"/>
  <c r="H534" i="28"/>
  <c r="H533" i="28"/>
  <c r="H532" i="28"/>
  <c r="H531" i="28"/>
  <c r="H530" i="28"/>
  <c r="H529" i="28"/>
  <c r="H528" i="28"/>
  <c r="H557" i="28"/>
  <c r="H545" i="28"/>
  <c r="H543" i="28"/>
  <c r="H541" i="28"/>
  <c r="H539" i="28"/>
  <c r="H537" i="28"/>
  <c r="H553" i="28"/>
  <c r="H542" i="28"/>
  <c r="H536" i="28"/>
  <c r="H524" i="28"/>
  <c r="H520" i="28"/>
  <c r="H516" i="28"/>
  <c r="H512" i="28"/>
  <c r="H508" i="28"/>
  <c r="H507" i="28"/>
  <c r="H540" i="28"/>
  <c r="H525" i="28"/>
  <c r="H521" i="28"/>
  <c r="H517" i="28"/>
  <c r="H513" i="28"/>
  <c r="H509" i="28"/>
  <c r="H538" i="28"/>
  <c r="H526" i="28"/>
  <c r="H522" i="28"/>
  <c r="H518" i="28"/>
  <c r="H514" i="28"/>
  <c r="H510" i="28"/>
  <c r="H505" i="28"/>
  <c r="H504" i="28"/>
  <c r="H503" i="28"/>
  <c r="H502" i="28"/>
  <c r="H501" i="28"/>
  <c r="H500" i="28"/>
  <c r="H499" i="28"/>
  <c r="H498" i="28"/>
  <c r="H497" i="28"/>
  <c r="H496" i="28"/>
  <c r="H495" i="28"/>
  <c r="H494" i="28"/>
  <c r="H493" i="28"/>
  <c r="H492" i="28"/>
  <c r="H491" i="28"/>
  <c r="H490" i="28"/>
  <c r="H489" i="28"/>
  <c r="H544" i="28"/>
  <c r="H527" i="28"/>
  <c r="H523" i="28"/>
  <c r="H519" i="28"/>
  <c r="H515" i="28"/>
  <c r="H511" i="28"/>
  <c r="H506" i="28"/>
  <c r="H488" i="28"/>
  <c r="H486" i="28"/>
  <c r="H484" i="28"/>
  <c r="H482" i="28"/>
  <c r="H480" i="28"/>
  <c r="H478" i="28"/>
  <c r="H476" i="28"/>
  <c r="H474" i="28"/>
  <c r="H472" i="28"/>
  <c r="H470" i="28"/>
  <c r="H468" i="28"/>
  <c r="H466" i="28"/>
  <c r="H464" i="28"/>
  <c r="H462" i="28"/>
  <c r="H460" i="28"/>
  <c r="H458" i="28"/>
  <c r="H455" i="28"/>
  <c r="H454" i="28"/>
  <c r="H453" i="28"/>
  <c r="H452" i="28"/>
  <c r="H451" i="28"/>
  <c r="H450" i="28"/>
  <c r="H449" i="28"/>
  <c r="H448" i="28"/>
  <c r="H447" i="28"/>
  <c r="H446" i="28"/>
  <c r="H445" i="28"/>
  <c r="H444" i="28"/>
  <c r="H443" i="28"/>
  <c r="H442" i="28"/>
  <c r="H441" i="28"/>
  <c r="H440" i="28"/>
  <c r="H439" i="28"/>
  <c r="H438" i="28"/>
  <c r="H437" i="28"/>
  <c r="H436" i="28"/>
  <c r="H435" i="28"/>
  <c r="H434" i="28"/>
  <c r="H433" i="28"/>
  <c r="H432" i="28"/>
  <c r="H431" i="28"/>
  <c r="H430" i="28"/>
  <c r="H487" i="28"/>
  <c r="H485" i="28"/>
  <c r="H483" i="28"/>
  <c r="H481" i="28"/>
  <c r="H479" i="28"/>
  <c r="H477" i="28"/>
  <c r="H475" i="28"/>
  <c r="H473" i="28"/>
  <c r="H471" i="28"/>
  <c r="H469" i="28"/>
  <c r="H467" i="28"/>
  <c r="H465" i="28"/>
  <c r="H463" i="28"/>
  <c r="H461" i="28"/>
  <c r="H459" i="28"/>
  <c r="H456" i="28"/>
  <c r="H429" i="28"/>
  <c r="H425" i="28"/>
  <c r="H457" i="28"/>
  <c r="H426" i="28"/>
  <c r="H420" i="28"/>
  <c r="H419" i="28"/>
  <c r="H418" i="28"/>
  <c r="H417" i="28"/>
  <c r="H416" i="28"/>
  <c r="H415" i="28"/>
  <c r="H414" i="28"/>
  <c r="H413" i="28"/>
  <c r="H412" i="28"/>
  <c r="H411" i="28"/>
  <c r="H410" i="28"/>
  <c r="H409" i="28"/>
  <c r="H408" i="28"/>
  <c r="H407" i="28"/>
  <c r="H406" i="28"/>
  <c r="H405" i="28"/>
  <c r="H404" i="28"/>
  <c r="H403" i="28"/>
  <c r="H402" i="28"/>
  <c r="H401" i="28"/>
  <c r="H400" i="28"/>
  <c r="H399" i="28"/>
  <c r="H398" i="28"/>
  <c r="H397" i="28"/>
  <c r="H396" i="28"/>
  <c r="H395" i="28"/>
  <c r="H394" i="28"/>
  <c r="H393" i="28"/>
  <c r="H392" i="28"/>
  <c r="H391" i="28"/>
  <c r="H390" i="28"/>
  <c r="H389" i="28"/>
  <c r="H388" i="28"/>
  <c r="H387" i="28"/>
  <c r="H427" i="28"/>
  <c r="H423" i="28"/>
  <c r="H421" i="28"/>
  <c r="H428" i="28"/>
  <c r="H424" i="28"/>
  <c r="H422" i="28"/>
  <c r="H383" i="28"/>
  <c r="H379" i="28"/>
  <c r="H375" i="28"/>
  <c r="H370" i="28"/>
  <c r="H366" i="28"/>
  <c r="H384" i="28"/>
  <c r="H380" i="28"/>
  <c r="H376" i="28"/>
  <c r="H372" i="28"/>
  <c r="H371" i="28"/>
  <c r="H367" i="28"/>
  <c r="H385" i="28"/>
  <c r="H381" i="28"/>
  <c r="H377" i="28"/>
  <c r="H373" i="28"/>
  <c r="H368" i="28"/>
  <c r="H386" i="28"/>
  <c r="H382" i="28"/>
  <c r="H378" i="28"/>
  <c r="H374" i="28"/>
  <c r="H369" i="28"/>
  <c r="H365" i="28"/>
  <c r="H364" i="28"/>
  <c r="H363" i="28"/>
  <c r="H362" i="28"/>
  <c r="H361" i="28"/>
  <c r="H360" i="28"/>
  <c r="H359" i="28"/>
  <c r="H358" i="28"/>
  <c r="H357" i="28"/>
  <c r="H356" i="28"/>
  <c r="H355" i="28"/>
  <c r="H354" i="28"/>
  <c r="H353" i="28"/>
  <c r="H352" i="28"/>
  <c r="H351" i="28"/>
  <c r="H350" i="28"/>
  <c r="H349" i="28"/>
  <c r="H348" i="28"/>
  <c r="H347" i="28"/>
  <c r="H346" i="28"/>
  <c r="H345" i="28"/>
  <c r="H344" i="28"/>
  <c r="H343" i="28"/>
  <c r="H342" i="28"/>
  <c r="H341" i="28"/>
  <c r="H340" i="28"/>
  <c r="H339" i="28"/>
  <c r="H338" i="28"/>
  <c r="H337" i="28"/>
  <c r="H336" i="28"/>
  <c r="H335" i="28"/>
  <c r="H334" i="28"/>
  <c r="H333" i="28"/>
  <c r="H332" i="28"/>
  <c r="H331" i="28"/>
  <c r="H330" i="28"/>
  <c r="H329" i="28"/>
  <c r="H328" i="28"/>
  <c r="H327" i="28"/>
  <c r="H326" i="28"/>
  <c r="H325" i="28"/>
  <c r="H324" i="28"/>
  <c r="H323" i="28"/>
  <c r="H321" i="28"/>
  <c r="H319" i="28"/>
  <c r="H317" i="28"/>
  <c r="H315" i="28"/>
  <c r="H313" i="28"/>
  <c r="H311" i="28"/>
  <c r="H310" i="28"/>
  <c r="H309" i="28"/>
  <c r="H308" i="28"/>
  <c r="H307" i="28"/>
  <c r="H306" i="28"/>
  <c r="H305" i="28"/>
  <c r="H304" i="28"/>
  <c r="H303" i="28"/>
  <c r="H302" i="28"/>
  <c r="H301" i="28"/>
  <c r="H300" i="28"/>
  <c r="H299" i="28"/>
  <c r="H298" i="28"/>
  <c r="H297" i="28"/>
  <c r="H296" i="28"/>
  <c r="H322" i="28"/>
  <c r="H320" i="28"/>
  <c r="H318" i="28"/>
  <c r="H316" i="28"/>
  <c r="H314" i="28"/>
  <c r="H295" i="28"/>
  <c r="H294" i="28"/>
  <c r="H293" i="28"/>
  <c r="H292" i="28"/>
  <c r="H291" i="28"/>
  <c r="H290" i="28"/>
  <c r="H289" i="28"/>
  <c r="H288" i="28"/>
  <c r="H287" i="28"/>
  <c r="H286" i="28"/>
  <c r="H285" i="28"/>
  <c r="H284" i="28"/>
  <c r="H283" i="28"/>
  <c r="H282" i="28"/>
  <c r="H281" i="28"/>
  <c r="H280" i="28"/>
  <c r="H279" i="28"/>
  <c r="H278" i="28"/>
  <c r="H277" i="28"/>
  <c r="H276" i="28"/>
  <c r="H275" i="28"/>
  <c r="H274" i="28"/>
  <c r="H273" i="28"/>
  <c r="H272" i="28"/>
  <c r="H271" i="28"/>
  <c r="H270" i="28"/>
  <c r="H269" i="28"/>
  <c r="H268" i="28"/>
  <c r="H267" i="28"/>
  <c r="H266" i="28"/>
  <c r="H265" i="28"/>
  <c r="H264" i="28"/>
  <c r="H263" i="28"/>
  <c r="H262" i="28"/>
  <c r="H261" i="28"/>
  <c r="H260" i="28"/>
  <c r="H259" i="28"/>
  <c r="H258" i="28"/>
  <c r="H257" i="28"/>
  <c r="H256" i="28"/>
  <c r="H312" i="28"/>
  <c r="H242" i="28"/>
  <c r="H238" i="28"/>
  <c r="H234" i="28"/>
  <c r="H230" i="28"/>
  <c r="H226" i="28"/>
  <c r="H222" i="28"/>
  <c r="H255" i="28"/>
  <c r="H253" i="28"/>
  <c r="H251" i="28"/>
  <c r="H249" i="28"/>
  <c r="H247" i="28"/>
  <c r="H245" i="28"/>
  <c r="H243" i="28"/>
  <c r="H239" i="28"/>
  <c r="H235" i="28"/>
  <c r="H231" i="28"/>
  <c r="H227" i="28"/>
  <c r="H223" i="28"/>
  <c r="H220" i="28"/>
  <c r="H219" i="28"/>
  <c r="H218" i="28"/>
  <c r="H217" i="28"/>
  <c r="H216" i="28"/>
  <c r="H215" i="28"/>
  <c r="H214" i="28"/>
  <c r="H213" i="28"/>
  <c r="H212" i="28"/>
  <c r="H211" i="28"/>
  <c r="H210" i="28"/>
  <c r="H209" i="28"/>
  <c r="H208" i="28"/>
  <c r="H207" i="28"/>
  <c r="H206" i="28"/>
  <c r="H205" i="28"/>
  <c r="H204" i="28"/>
  <c r="H203" i="28"/>
  <c r="H202" i="28"/>
  <c r="H201" i="28"/>
  <c r="H200" i="28"/>
  <c r="H199" i="28"/>
  <c r="H198" i="28"/>
  <c r="H197" i="28"/>
  <c r="H240" i="28"/>
  <c r="H236" i="28"/>
  <c r="H232" i="28"/>
  <c r="H228" i="28"/>
  <c r="H224" i="28"/>
  <c r="H254" i="28"/>
  <c r="H252" i="28"/>
  <c r="H250" i="28"/>
  <c r="H248" i="28"/>
  <c r="H246" i="28"/>
  <c r="H244" i="28"/>
  <c r="H241" i="28"/>
  <c r="H237" i="28"/>
  <c r="H233" i="28"/>
  <c r="H229" i="28"/>
  <c r="H225" i="28"/>
  <c r="H221" i="28"/>
  <c r="H195" i="28"/>
  <c r="H193" i="28"/>
  <c r="H191" i="28"/>
  <c r="H189" i="28"/>
  <c r="H187" i="28"/>
  <c r="H185" i="28"/>
  <c r="H183" i="28"/>
  <c r="H181" i="28"/>
  <c r="H179" i="28"/>
  <c r="H177" i="28"/>
  <c r="H175" i="28"/>
  <c r="H173" i="28"/>
  <c r="H171" i="28"/>
  <c r="H169" i="28"/>
  <c r="H167" i="28"/>
  <c r="H165" i="28"/>
  <c r="H163" i="28"/>
  <c r="H161" i="28"/>
  <c r="H159" i="28"/>
  <c r="H157" i="28"/>
  <c r="H155" i="28"/>
  <c r="H153" i="28"/>
  <c r="H140" i="28"/>
  <c r="H138" i="28"/>
  <c r="H137" i="28"/>
  <c r="H136" i="28"/>
  <c r="H135" i="28"/>
  <c r="H134" i="28"/>
  <c r="H133" i="28"/>
  <c r="H132" i="28"/>
  <c r="H131" i="28"/>
  <c r="H130" i="28"/>
  <c r="H129" i="28"/>
  <c r="H128" i="28"/>
  <c r="H127" i="28"/>
  <c r="H126" i="28"/>
  <c r="H125" i="28"/>
  <c r="H124" i="28"/>
  <c r="H123" i="28"/>
  <c r="H122" i="28"/>
  <c r="H121" i="28"/>
  <c r="H120" i="28"/>
  <c r="H119" i="28"/>
  <c r="H118" i="28"/>
  <c r="H117" i="28"/>
  <c r="H116" i="28"/>
  <c r="H115" i="28"/>
  <c r="H114" i="28"/>
  <c r="H113" i="28"/>
  <c r="H112" i="28"/>
  <c r="H111" i="28"/>
  <c r="H110" i="28"/>
  <c r="H109" i="28"/>
  <c r="H108" i="28"/>
  <c r="H107" i="28"/>
  <c r="H106" i="28"/>
  <c r="H105" i="28"/>
  <c r="H104" i="28"/>
  <c r="H103" i="28"/>
  <c r="H102" i="28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38" i="28"/>
  <c r="H37" i="28"/>
  <c r="H152" i="28"/>
  <c r="H150" i="28"/>
  <c r="H148" i="28"/>
  <c r="H146" i="28"/>
  <c r="H144" i="28"/>
  <c r="H141" i="28"/>
  <c r="H41" i="28"/>
  <c r="H36" i="28"/>
  <c r="H196" i="28"/>
  <c r="H194" i="28"/>
  <c r="H192" i="28"/>
  <c r="H190" i="28"/>
  <c r="H188" i="28"/>
  <c r="H186" i="28"/>
  <c r="H184" i="28"/>
  <c r="H182" i="28"/>
  <c r="H180" i="28"/>
  <c r="H178" i="28"/>
  <c r="H176" i="28"/>
  <c r="H174" i="28"/>
  <c r="H172" i="28"/>
  <c r="H170" i="28"/>
  <c r="H168" i="28"/>
  <c r="H166" i="28"/>
  <c r="H164" i="28"/>
  <c r="H162" i="28"/>
  <c r="H160" i="28"/>
  <c r="H158" i="28"/>
  <c r="H156" i="28"/>
  <c r="H154" i="28"/>
  <c r="H142" i="28"/>
  <c r="H151" i="28"/>
  <c r="H149" i="28"/>
  <c r="H147" i="28"/>
  <c r="H145" i="28"/>
  <c r="H143" i="28"/>
  <c r="H139" i="28"/>
  <c r="H39" i="28"/>
  <c r="H34" i="28"/>
  <c r="H33" i="28"/>
  <c r="H32" i="28"/>
  <c r="H31" i="28"/>
  <c r="H30" i="28"/>
  <c r="H29" i="28"/>
  <c r="H28" i="28"/>
  <c r="H27" i="28"/>
  <c r="H26" i="28"/>
  <c r="H25" i="28"/>
  <c r="H24" i="28"/>
  <c r="AA2" i="28"/>
  <c r="R2" i="28"/>
  <c r="V3" i="28" s="1"/>
  <c r="H3" i="28"/>
  <c r="H4" i="28"/>
  <c r="H7" i="28"/>
  <c r="H8" i="28"/>
  <c r="Y2" i="28"/>
  <c r="H20" i="28"/>
  <c r="H21" i="28"/>
  <c r="H22" i="28"/>
  <c r="H23" i="28"/>
  <c r="H35" i="28"/>
  <c r="O4" i="28"/>
  <c r="P4" i="28" s="1"/>
  <c r="H5" i="28"/>
  <c r="H6" i="28"/>
  <c r="H9" i="28"/>
  <c r="H10" i="28"/>
  <c r="H11" i="28"/>
  <c r="H12" i="28"/>
  <c r="H13" i="28"/>
  <c r="H14" i="28"/>
  <c r="H15" i="28"/>
  <c r="H16" i="28"/>
  <c r="H17" i="28"/>
  <c r="H18" i="28"/>
  <c r="H19" i="28"/>
  <c r="H40" i="28"/>
  <c r="R3" i="28" l="1"/>
  <c r="V4" i="28" s="1"/>
  <c r="Q3" i="28"/>
  <c r="U4" i="28" s="1"/>
  <c r="Y3" i="28"/>
  <c r="AA3" i="28"/>
  <c r="O5" i="28"/>
  <c r="P5" i="28" s="1"/>
  <c r="I3" i="28"/>
  <c r="S3" i="28"/>
  <c r="W4" i="28" s="1"/>
  <c r="Y4" i="28" l="1"/>
  <c r="T4" i="28"/>
  <c r="X5" i="28" s="1"/>
  <c r="O6" i="28"/>
  <c r="P6" i="28" s="1"/>
  <c r="J3" i="28"/>
  <c r="L3" i="28" s="1"/>
  <c r="K3" i="28"/>
  <c r="S4" i="28"/>
  <c r="W5" i="28" s="1"/>
  <c r="I4" i="28"/>
  <c r="R4" i="28"/>
  <c r="V5" i="28" s="1"/>
  <c r="Q4" i="28"/>
  <c r="U5" i="28" s="1"/>
  <c r="AA4" i="28"/>
  <c r="T5" i="28" l="1"/>
  <c r="X6" i="28" s="1"/>
  <c r="Y5" i="28"/>
  <c r="S5" i="28"/>
  <c r="W6" i="28" s="1"/>
  <c r="I5" i="28"/>
  <c r="J4" i="28"/>
  <c r="L4" i="28" s="1"/>
  <c r="K4" i="28"/>
  <c r="O7" i="28"/>
  <c r="P7" i="28" s="1"/>
  <c r="AA5" i="28"/>
  <c r="Q5" i="28"/>
  <c r="U6" i="28" s="1"/>
  <c r="R5" i="28"/>
  <c r="V6" i="28" s="1"/>
  <c r="Y6" i="28" l="1"/>
  <c r="T6" i="28"/>
  <c r="X7" i="28" s="1"/>
  <c r="S6" i="28"/>
  <c r="W7" i="28" s="1"/>
  <c r="I6" i="28"/>
  <c r="J5" i="28"/>
  <c r="L5" i="28" s="1"/>
  <c r="K5" i="28"/>
  <c r="O8" i="28"/>
  <c r="P8" i="28" s="1"/>
  <c r="AA6" i="28"/>
  <c r="Q6" i="28"/>
  <c r="U7" i="28" s="1"/>
  <c r="R6" i="28"/>
  <c r="V7" i="28" s="1"/>
  <c r="Y7" i="28" l="1"/>
  <c r="S7" i="28"/>
  <c r="W8" i="28" s="1"/>
  <c r="I7" i="28"/>
  <c r="T7" i="28"/>
  <c r="X8" i="28" s="1"/>
  <c r="O9" i="28"/>
  <c r="P9" i="28" s="1"/>
  <c r="AA7" i="28"/>
  <c r="R7" i="28"/>
  <c r="V8" i="28" s="1"/>
  <c r="Q7" i="28"/>
  <c r="U8" i="28" s="1"/>
  <c r="J6" i="28"/>
  <c r="L6" i="28" s="1"/>
  <c r="K6" i="28"/>
  <c r="Y8" i="28" l="1"/>
  <c r="S8" i="28"/>
  <c r="W9" i="28" s="1"/>
  <c r="I8" i="28"/>
  <c r="T8" i="28"/>
  <c r="X9" i="28" s="1"/>
  <c r="O10" i="28"/>
  <c r="P10" i="28" s="1"/>
  <c r="J7" i="28"/>
  <c r="L7" i="28" s="1"/>
  <c r="K7" i="28"/>
  <c r="R8" i="28"/>
  <c r="V9" i="28" s="1"/>
  <c r="Q8" i="28"/>
  <c r="U9" i="28" s="1"/>
  <c r="AA8" i="28"/>
  <c r="Y9" i="28" l="1"/>
  <c r="O11" i="28"/>
  <c r="P11" i="28" s="1"/>
  <c r="I9" i="28"/>
  <c r="S9" i="28"/>
  <c r="W10" i="28" s="1"/>
  <c r="T9" i="28"/>
  <c r="X10" i="28" s="1"/>
  <c r="AA9" i="28"/>
  <c r="Q9" i="28"/>
  <c r="U10" i="28" s="1"/>
  <c r="R9" i="28"/>
  <c r="V10" i="28" s="1"/>
  <c r="J8" i="28"/>
  <c r="L8" i="28" s="1"/>
  <c r="K8" i="28"/>
  <c r="S10" i="28" l="1"/>
  <c r="W11" i="28" s="1"/>
  <c r="I10" i="28"/>
  <c r="T10" i="28"/>
  <c r="X11" i="28" s="1"/>
  <c r="AA10" i="28"/>
  <c r="R10" i="28"/>
  <c r="V11" i="28" s="1"/>
  <c r="Q10" i="28"/>
  <c r="U11" i="28" s="1"/>
  <c r="J9" i="28"/>
  <c r="L9" i="28" s="1"/>
  <c r="K9" i="28"/>
  <c r="Y10" i="28"/>
  <c r="O12" i="28"/>
  <c r="P12" i="28" s="1"/>
  <c r="Y11" i="28" l="1"/>
  <c r="O13" i="28"/>
  <c r="P13" i="28" s="1"/>
  <c r="S11" i="28"/>
  <c r="W12" i="28" s="1"/>
  <c r="I11" i="28"/>
  <c r="T11" i="28"/>
  <c r="X12" i="28" s="1"/>
  <c r="R11" i="28"/>
  <c r="V12" i="28" s="1"/>
  <c r="AA11" i="28"/>
  <c r="Q11" i="28"/>
  <c r="U12" i="28" s="1"/>
  <c r="J10" i="28"/>
  <c r="L10" i="28" s="1"/>
  <c r="K10" i="28"/>
  <c r="I12" i="28" l="1"/>
  <c r="S12" i="28"/>
  <c r="W13" i="28" s="1"/>
  <c r="Y12" i="28"/>
  <c r="T12" i="28"/>
  <c r="X13" i="28" s="1"/>
  <c r="R12" i="28"/>
  <c r="V13" i="28" s="1"/>
  <c r="Q12" i="28"/>
  <c r="U13" i="28" s="1"/>
  <c r="AA12" i="28"/>
  <c r="J11" i="28"/>
  <c r="L11" i="28" s="1"/>
  <c r="K11" i="28"/>
  <c r="O14" i="28"/>
  <c r="P14" i="28" s="1"/>
  <c r="I13" i="28" l="1"/>
  <c r="S13" i="28"/>
  <c r="W14" i="28" s="1"/>
  <c r="T13" i="28"/>
  <c r="X14" i="28" s="1"/>
  <c r="O15" i="28"/>
  <c r="P15" i="28" s="1"/>
  <c r="Q13" i="28"/>
  <c r="U14" i="28" s="1"/>
  <c r="AA13" i="28"/>
  <c r="R13" i="28"/>
  <c r="V14" i="28" s="1"/>
  <c r="J12" i="28"/>
  <c r="L12" i="28" s="1"/>
  <c r="K12" i="28"/>
  <c r="Y13" i="28"/>
  <c r="T14" i="28" l="1"/>
  <c r="X15" i="28" s="1"/>
  <c r="S14" i="28"/>
  <c r="W15" i="28" s="1"/>
  <c r="I14" i="28"/>
  <c r="AA14" i="28"/>
  <c r="Q14" i="28"/>
  <c r="U15" i="28" s="1"/>
  <c r="R14" i="28"/>
  <c r="V15" i="28" s="1"/>
  <c r="Y14" i="28"/>
  <c r="J13" i="28"/>
  <c r="L13" i="28" s="1"/>
  <c r="K13" i="28"/>
  <c r="O16" i="28"/>
  <c r="P16" i="28" s="1"/>
  <c r="O17" i="28" l="1"/>
  <c r="P17" i="28" s="1"/>
  <c r="AA15" i="28"/>
  <c r="R15" i="28"/>
  <c r="V16" i="28" s="1"/>
  <c r="Q15" i="28"/>
  <c r="U16" i="28" s="1"/>
  <c r="Y15" i="28"/>
  <c r="S15" i="28"/>
  <c r="W16" i="28" s="1"/>
  <c r="I15" i="28"/>
  <c r="T15" i="28"/>
  <c r="X16" i="28" s="1"/>
  <c r="J14" i="28"/>
  <c r="L14" i="28" s="1"/>
  <c r="K14" i="28"/>
  <c r="S16" i="28" l="1"/>
  <c r="W17" i="28" s="1"/>
  <c r="I16" i="28"/>
  <c r="Y16" i="28"/>
  <c r="J15" i="28"/>
  <c r="L15" i="28" s="1"/>
  <c r="K15" i="28"/>
  <c r="T16" i="28"/>
  <c r="X17" i="28" s="1"/>
  <c r="O18" i="28"/>
  <c r="P18" i="28" s="1"/>
  <c r="R16" i="28"/>
  <c r="V17" i="28" s="1"/>
  <c r="Q16" i="28"/>
  <c r="U17" i="28" s="1"/>
  <c r="AA16" i="28"/>
  <c r="Y17" i="28" l="1"/>
  <c r="S17" i="28"/>
  <c r="W18" i="28" s="1"/>
  <c r="I17" i="28"/>
  <c r="R17" i="28"/>
  <c r="V18" i="28" s="1"/>
  <c r="Q17" i="28"/>
  <c r="U18" i="28" s="1"/>
  <c r="AA17" i="28"/>
  <c r="J16" i="28"/>
  <c r="L16" i="28" s="1"/>
  <c r="K16" i="28"/>
  <c r="T17" i="28"/>
  <c r="X18" i="28" s="1"/>
  <c r="O19" i="28"/>
  <c r="P19" i="28" s="1"/>
  <c r="I18" i="28" l="1"/>
  <c r="S18" i="28"/>
  <c r="W19" i="28" s="1"/>
  <c r="Y18" i="28"/>
  <c r="AA18" i="28"/>
  <c r="R18" i="28"/>
  <c r="V19" i="28" s="1"/>
  <c r="Q18" i="28"/>
  <c r="U19" i="28" s="1"/>
  <c r="T18" i="28"/>
  <c r="X19" i="28" s="1"/>
  <c r="O20" i="28"/>
  <c r="P20" i="28" s="1"/>
  <c r="J17" i="28"/>
  <c r="L17" i="28" s="1"/>
  <c r="K17" i="28"/>
  <c r="Y19" i="28" l="1"/>
  <c r="S19" i="28"/>
  <c r="W20" i="28" s="1"/>
  <c r="I19" i="28"/>
  <c r="Q19" i="28"/>
  <c r="U20" i="28" s="1"/>
  <c r="AA19" i="28"/>
  <c r="R19" i="28"/>
  <c r="V20" i="28" s="1"/>
  <c r="T19" i="28"/>
  <c r="X20" i="28" s="1"/>
  <c r="J18" i="28"/>
  <c r="L18" i="28" s="1"/>
  <c r="K18" i="28"/>
  <c r="O21" i="28"/>
  <c r="P21" i="28" s="1"/>
  <c r="Y20" i="28" l="1"/>
  <c r="Q20" i="28"/>
  <c r="U21" i="28" s="1"/>
  <c r="AA20" i="28"/>
  <c r="R20" i="28"/>
  <c r="V21" i="28" s="1"/>
  <c r="S20" i="28"/>
  <c r="W21" i="28" s="1"/>
  <c r="I20" i="28"/>
  <c r="O22" i="28"/>
  <c r="P22" i="28" s="1"/>
  <c r="T20" i="28"/>
  <c r="X21" i="28" s="1"/>
  <c r="J19" i="28"/>
  <c r="L19" i="28" s="1"/>
  <c r="K19" i="28"/>
  <c r="T21" i="28" l="1"/>
  <c r="X22" i="28" s="1"/>
  <c r="S21" i="28"/>
  <c r="W22" i="28" s="1"/>
  <c r="I21" i="28"/>
  <c r="Q21" i="28"/>
  <c r="U22" i="28" s="1"/>
  <c r="AA21" i="28"/>
  <c r="R21" i="28"/>
  <c r="V22" i="28" s="1"/>
  <c r="J20" i="28"/>
  <c r="L20" i="28" s="1"/>
  <c r="K20" i="28"/>
  <c r="Y21" i="28"/>
  <c r="O23" i="28"/>
  <c r="P23" i="28" s="1"/>
  <c r="S22" i="28" l="1"/>
  <c r="W23" i="28" s="1"/>
  <c r="I22" i="28"/>
  <c r="Y22" i="28"/>
  <c r="Q22" i="28"/>
  <c r="U23" i="28" s="1"/>
  <c r="AA22" i="28"/>
  <c r="R22" i="28"/>
  <c r="V23" i="28" s="1"/>
  <c r="O24" i="28"/>
  <c r="P24" i="28" s="1"/>
  <c r="J21" i="28"/>
  <c r="L21" i="28" s="1"/>
  <c r="K21" i="28"/>
  <c r="T22" i="28"/>
  <c r="X23" i="28" s="1"/>
  <c r="S23" i="28" l="1"/>
  <c r="W24" i="28" s="1"/>
  <c r="I23" i="28"/>
  <c r="AA23" i="28"/>
  <c r="R23" i="28"/>
  <c r="V24" i="28" s="1"/>
  <c r="Q23" i="28"/>
  <c r="U24" i="28" s="1"/>
  <c r="J22" i="28"/>
  <c r="L22" i="28" s="1"/>
  <c r="K22" i="28"/>
  <c r="T23" i="28"/>
  <c r="X24" i="28" s="1"/>
  <c r="O25" i="28"/>
  <c r="P25" i="28" s="1"/>
  <c r="Y23" i="28"/>
  <c r="S24" i="28" l="1"/>
  <c r="W25" i="28" s="1"/>
  <c r="I24" i="28"/>
  <c r="Q24" i="28"/>
  <c r="U25" i="28" s="1"/>
  <c r="AA24" i="28"/>
  <c r="R24" i="28"/>
  <c r="V25" i="28" s="1"/>
  <c r="Y24" i="28"/>
  <c r="T24" i="28"/>
  <c r="X25" i="28" s="1"/>
  <c r="J23" i="28"/>
  <c r="L23" i="28" s="1"/>
  <c r="K23" i="28"/>
  <c r="O26" i="28"/>
  <c r="P26" i="28" s="1"/>
  <c r="Y25" i="28" l="1"/>
  <c r="S25" i="28"/>
  <c r="W26" i="28" s="1"/>
  <c r="I25" i="28"/>
  <c r="T25" i="28"/>
  <c r="X26" i="28" s="1"/>
  <c r="AA25" i="28"/>
  <c r="R25" i="28"/>
  <c r="V26" i="28" s="1"/>
  <c r="Q25" i="28"/>
  <c r="U26" i="28" s="1"/>
  <c r="O27" i="28"/>
  <c r="P27" i="28" s="1"/>
  <c r="J24" i="28"/>
  <c r="L24" i="28" s="1"/>
  <c r="K24" i="28"/>
  <c r="S26" i="28" l="1"/>
  <c r="W27" i="28" s="1"/>
  <c r="I26" i="28"/>
  <c r="Y26" i="28"/>
  <c r="Q26" i="28"/>
  <c r="U27" i="28" s="1"/>
  <c r="AA26" i="28"/>
  <c r="R26" i="28"/>
  <c r="V27" i="28" s="1"/>
  <c r="T26" i="28"/>
  <c r="X27" i="28" s="1"/>
  <c r="J25" i="28"/>
  <c r="L25" i="28" s="1"/>
  <c r="K25" i="28"/>
  <c r="O28" i="28"/>
  <c r="P28" i="28" s="1"/>
  <c r="S27" i="28" l="1"/>
  <c r="W28" i="28" s="1"/>
  <c r="I27" i="28"/>
  <c r="AA27" i="28"/>
  <c r="R27" i="28"/>
  <c r="V28" i="28" s="1"/>
  <c r="Q27" i="28"/>
  <c r="U28" i="28" s="1"/>
  <c r="J26" i="28"/>
  <c r="L26" i="28" s="1"/>
  <c r="K26" i="28"/>
  <c r="O29" i="28"/>
  <c r="P29" i="28" s="1"/>
  <c r="T27" i="28"/>
  <c r="X28" i="28" s="1"/>
  <c r="Y27" i="28"/>
  <c r="S28" i="28" l="1"/>
  <c r="W29" i="28" s="1"/>
  <c r="I28" i="28"/>
  <c r="AA28" i="28"/>
  <c r="R28" i="28"/>
  <c r="V29" i="28" s="1"/>
  <c r="Q28" i="28"/>
  <c r="U29" i="28" s="1"/>
  <c r="Y28" i="28"/>
  <c r="O30" i="28"/>
  <c r="P30" i="28" s="1"/>
  <c r="J27" i="28"/>
  <c r="L27" i="28" s="1"/>
  <c r="K27" i="28"/>
  <c r="T28" i="28"/>
  <c r="X29" i="28" s="1"/>
  <c r="S29" i="28" l="1"/>
  <c r="W30" i="28" s="1"/>
  <c r="I29" i="28"/>
  <c r="T29" i="28"/>
  <c r="X30" i="28" s="1"/>
  <c r="R29" i="28"/>
  <c r="V30" i="28" s="1"/>
  <c r="AA29" i="28"/>
  <c r="Q29" i="28"/>
  <c r="U30" i="28" s="1"/>
  <c r="O31" i="28"/>
  <c r="P31" i="28" s="1"/>
  <c r="Y29" i="28"/>
  <c r="J28" i="28"/>
  <c r="L28" i="28" s="1"/>
  <c r="K28" i="28"/>
  <c r="Y30" i="28" l="1"/>
  <c r="S30" i="28"/>
  <c r="W31" i="28" s="1"/>
  <c r="I30" i="28"/>
  <c r="Q30" i="28"/>
  <c r="U31" i="28" s="1"/>
  <c r="AA30" i="28"/>
  <c r="R30" i="28"/>
  <c r="V31" i="28" s="1"/>
  <c r="O32" i="28"/>
  <c r="P32" i="28" s="1"/>
  <c r="T30" i="28"/>
  <c r="X31" i="28" s="1"/>
  <c r="J29" i="28"/>
  <c r="L29" i="28" s="1"/>
  <c r="K29" i="28"/>
  <c r="S31" i="28" l="1"/>
  <c r="W32" i="28" s="1"/>
  <c r="I31" i="28"/>
  <c r="T31" i="28"/>
  <c r="X32" i="28" s="1"/>
  <c r="AA31" i="28"/>
  <c r="R31" i="28"/>
  <c r="V32" i="28" s="1"/>
  <c r="Q31" i="28"/>
  <c r="U32" i="28" s="1"/>
  <c r="O33" i="28"/>
  <c r="P33" i="28" s="1"/>
  <c r="J30" i="28"/>
  <c r="L30" i="28" s="1"/>
  <c r="K30" i="28"/>
  <c r="Y31" i="28"/>
  <c r="Y32" i="28" l="1"/>
  <c r="AA32" i="28"/>
  <c r="R32" i="28"/>
  <c r="V33" i="28" s="1"/>
  <c r="Q32" i="28"/>
  <c r="U33" i="28" s="1"/>
  <c r="S32" i="28"/>
  <c r="W33" i="28" s="1"/>
  <c r="I32" i="28"/>
  <c r="O34" i="28"/>
  <c r="P34" i="28" s="1"/>
  <c r="J31" i="28"/>
  <c r="L31" i="28" s="1"/>
  <c r="K31" i="28"/>
  <c r="T32" i="28"/>
  <c r="X33" i="28" s="1"/>
  <c r="Y33" i="28" l="1"/>
  <c r="AA33" i="28"/>
  <c r="R33" i="28"/>
  <c r="V34" i="28" s="1"/>
  <c r="Q33" i="28"/>
  <c r="U34" i="28" s="1"/>
  <c r="S33" i="28"/>
  <c r="W34" i="28" s="1"/>
  <c r="I33" i="28"/>
  <c r="T33" i="28"/>
  <c r="X34" i="28" s="1"/>
  <c r="O35" i="28"/>
  <c r="P35" i="28" s="1"/>
  <c r="J32" i="28"/>
  <c r="L32" i="28" s="1"/>
  <c r="K32" i="28"/>
  <c r="Y34" i="28" l="1"/>
  <c r="T34" i="28"/>
  <c r="X35" i="28" s="1"/>
  <c r="J33" i="28"/>
  <c r="L33" i="28" s="1"/>
  <c r="K33" i="28"/>
  <c r="I34" i="28"/>
  <c r="S34" i="28"/>
  <c r="W35" i="28" s="1"/>
  <c r="AA34" i="28"/>
  <c r="R34" i="28"/>
  <c r="V35" i="28" s="1"/>
  <c r="Q34" i="28"/>
  <c r="U35" i="28" s="1"/>
  <c r="O36" i="28"/>
  <c r="P36" i="28" s="1"/>
  <c r="Y35" i="28" l="1"/>
  <c r="T35" i="28"/>
  <c r="X36" i="28" s="1"/>
  <c r="I35" i="28"/>
  <c r="S35" i="28"/>
  <c r="W36" i="28" s="1"/>
  <c r="Q35" i="28"/>
  <c r="U36" i="28" s="1"/>
  <c r="AA35" i="28"/>
  <c r="R35" i="28"/>
  <c r="V36" i="28" s="1"/>
  <c r="J34" i="28"/>
  <c r="L34" i="28" s="1"/>
  <c r="K34" i="28"/>
  <c r="O37" i="28"/>
  <c r="P37" i="28" s="1"/>
  <c r="Y36" i="28" l="1"/>
  <c r="S36" i="28"/>
  <c r="W37" i="28" s="1"/>
  <c r="I36" i="28"/>
  <c r="O38" i="28"/>
  <c r="P38" i="28" s="1"/>
  <c r="Q36" i="28"/>
  <c r="U37" i="28" s="1"/>
  <c r="AA36" i="28"/>
  <c r="R36" i="28"/>
  <c r="V37" i="28" s="1"/>
  <c r="T36" i="28"/>
  <c r="X37" i="28" s="1"/>
  <c r="K35" i="28"/>
  <c r="J35" i="28"/>
  <c r="L35" i="28" s="1"/>
  <c r="Y37" i="28" l="1"/>
  <c r="S37" i="28"/>
  <c r="W38" i="28" s="1"/>
  <c r="I37" i="28"/>
  <c r="O39" i="28"/>
  <c r="P39" i="28" s="1"/>
  <c r="K36" i="28"/>
  <c r="J36" i="28"/>
  <c r="L36" i="28" s="1"/>
  <c r="T37" i="28"/>
  <c r="X38" i="28" s="1"/>
  <c r="Q37" i="28"/>
  <c r="U38" i="28" s="1"/>
  <c r="R37" i="28"/>
  <c r="V38" i="28" s="1"/>
  <c r="AA37" i="28"/>
  <c r="S38" i="28" l="1"/>
  <c r="W39" i="28" s="1"/>
  <c r="I38" i="28"/>
  <c r="T38" i="28"/>
  <c r="X39" i="28" s="1"/>
  <c r="Y38" i="28"/>
  <c r="O40" i="28"/>
  <c r="P40" i="28" s="1"/>
  <c r="J37" i="28"/>
  <c r="L37" i="28" s="1"/>
  <c r="K37" i="28"/>
  <c r="AA38" i="28"/>
  <c r="R38" i="28"/>
  <c r="V39" i="28" s="1"/>
  <c r="Q38" i="28"/>
  <c r="U39" i="28" s="1"/>
  <c r="Y39" i="28" l="1"/>
  <c r="I39" i="28"/>
  <c r="S39" i="28"/>
  <c r="W40" i="28" s="1"/>
  <c r="T39" i="28"/>
  <c r="X40" i="28" s="1"/>
  <c r="AA39" i="28"/>
  <c r="R39" i="28"/>
  <c r="V40" i="28" s="1"/>
  <c r="Q39" i="28"/>
  <c r="U40" i="28" s="1"/>
  <c r="J38" i="28"/>
  <c r="L38" i="28" s="1"/>
  <c r="K38" i="28"/>
  <c r="O41" i="28"/>
  <c r="P41" i="28" s="1"/>
  <c r="I40" i="28" l="1"/>
  <c r="S40" i="28"/>
  <c r="W41" i="28" s="1"/>
  <c r="T40" i="28"/>
  <c r="X41" i="28" s="1"/>
  <c r="Y40" i="28"/>
  <c r="Q40" i="28"/>
  <c r="U41" i="28" s="1"/>
  <c r="AA40" i="28"/>
  <c r="R40" i="28"/>
  <c r="V41" i="28" s="1"/>
  <c r="J39" i="28"/>
  <c r="L39" i="28" s="1"/>
  <c r="K39" i="28"/>
  <c r="O42" i="28"/>
  <c r="P42" i="28" s="1"/>
  <c r="S41" i="28" l="1"/>
  <c r="W42" i="28" s="1"/>
  <c r="I41" i="28"/>
  <c r="T41" i="28"/>
  <c r="X42" i="28" s="1"/>
  <c r="Q41" i="28"/>
  <c r="U42" i="28" s="1"/>
  <c r="R41" i="28"/>
  <c r="V42" i="28" s="1"/>
  <c r="AA41" i="28"/>
  <c r="Y41" i="28"/>
  <c r="O43" i="28"/>
  <c r="P43" i="28" s="1"/>
  <c r="K40" i="28"/>
  <c r="J40" i="28"/>
  <c r="L40" i="28" s="1"/>
  <c r="S42" i="28" l="1"/>
  <c r="W43" i="28" s="1"/>
  <c r="I42" i="28"/>
  <c r="Y42" i="28"/>
  <c r="T42" i="28"/>
  <c r="X43" i="28" s="1"/>
  <c r="K41" i="28"/>
  <c r="J41" i="28"/>
  <c r="L41" i="28" s="1"/>
  <c r="O44" i="28"/>
  <c r="P44" i="28" s="1"/>
  <c r="Q42" i="28"/>
  <c r="U43" i="28" s="1"/>
  <c r="AA42" i="28"/>
  <c r="R42" i="28"/>
  <c r="V43" i="28" s="1"/>
  <c r="S43" i="28" l="1"/>
  <c r="W44" i="28" s="1"/>
  <c r="I43" i="28"/>
  <c r="Y43" i="28"/>
  <c r="T43" i="28"/>
  <c r="X44" i="28" s="1"/>
  <c r="Q43" i="28"/>
  <c r="U44" i="28" s="1"/>
  <c r="R43" i="28"/>
  <c r="V44" i="28" s="1"/>
  <c r="AA43" i="28"/>
  <c r="J42" i="28"/>
  <c r="L42" i="28" s="1"/>
  <c r="K42" i="28"/>
  <c r="O45" i="28"/>
  <c r="P45" i="28" s="1"/>
  <c r="S44" i="28" l="1"/>
  <c r="W45" i="28" s="1"/>
  <c r="I44" i="28"/>
  <c r="Y44" i="28"/>
  <c r="T44" i="28"/>
  <c r="X45" i="28" s="1"/>
  <c r="O46" i="28"/>
  <c r="P46" i="28" s="1"/>
  <c r="J43" i="28"/>
  <c r="L43" i="28" s="1"/>
  <c r="K43" i="28"/>
  <c r="Q44" i="28"/>
  <c r="U45" i="28" s="1"/>
  <c r="AA44" i="28"/>
  <c r="R44" i="28"/>
  <c r="V45" i="28" s="1"/>
  <c r="S45" i="28" l="1"/>
  <c r="W46" i="28" s="1"/>
  <c r="I45" i="28"/>
  <c r="Y45" i="28"/>
  <c r="T45" i="28"/>
  <c r="X46" i="28" s="1"/>
  <c r="Q45" i="28"/>
  <c r="U46" i="28" s="1"/>
  <c r="R45" i="28"/>
  <c r="V46" i="28" s="1"/>
  <c r="AA45" i="28"/>
  <c r="O47" i="28"/>
  <c r="P47" i="28" s="1"/>
  <c r="J44" i="28"/>
  <c r="L44" i="28" s="1"/>
  <c r="K44" i="28"/>
  <c r="S46" i="28" l="1"/>
  <c r="W47" i="28" s="1"/>
  <c r="I46" i="28"/>
  <c r="Y46" i="28"/>
  <c r="T46" i="28"/>
  <c r="X47" i="28" s="1"/>
  <c r="O48" i="28"/>
  <c r="P48" i="28" s="1"/>
  <c r="J45" i="28"/>
  <c r="L45" i="28" s="1"/>
  <c r="K45" i="28"/>
  <c r="Q46" i="28"/>
  <c r="U47" i="28" s="1"/>
  <c r="AA46" i="28"/>
  <c r="R46" i="28"/>
  <c r="V47" i="28" s="1"/>
  <c r="S47" i="28" l="1"/>
  <c r="W48" i="28" s="1"/>
  <c r="I47" i="28"/>
  <c r="Y47" i="28"/>
  <c r="T47" i="28"/>
  <c r="X48" i="28" s="1"/>
  <c r="O49" i="28"/>
  <c r="P49" i="28" s="1"/>
  <c r="J46" i="28"/>
  <c r="L46" i="28" s="1"/>
  <c r="K46" i="28"/>
  <c r="Q47" i="28"/>
  <c r="U48" i="28" s="1"/>
  <c r="R47" i="28"/>
  <c r="V48" i="28" s="1"/>
  <c r="AA47" i="28"/>
  <c r="S48" i="28" l="1"/>
  <c r="W49" i="28" s="1"/>
  <c r="I48" i="28"/>
  <c r="Y48" i="28"/>
  <c r="T48" i="28"/>
  <c r="X49" i="28" s="1"/>
  <c r="J47" i="28"/>
  <c r="L47" i="28" s="1"/>
  <c r="K47" i="28"/>
  <c r="Q48" i="28"/>
  <c r="U49" i="28" s="1"/>
  <c r="AA48" i="28"/>
  <c r="R48" i="28"/>
  <c r="V49" i="28" s="1"/>
  <c r="O50" i="28"/>
  <c r="P50" i="28" s="1"/>
  <c r="Y49" i="28" l="1"/>
  <c r="S49" i="28"/>
  <c r="W50" i="28" s="1"/>
  <c r="I49" i="28"/>
  <c r="T49" i="28"/>
  <c r="X50" i="28" s="1"/>
  <c r="O51" i="28"/>
  <c r="P51" i="28" s="1"/>
  <c r="Q49" i="28"/>
  <c r="U50" i="28" s="1"/>
  <c r="R49" i="28"/>
  <c r="V50" i="28" s="1"/>
  <c r="AA49" i="28"/>
  <c r="J48" i="28"/>
  <c r="L48" i="28" s="1"/>
  <c r="K48" i="28"/>
  <c r="Y50" i="28" l="1"/>
  <c r="S50" i="28"/>
  <c r="W51" i="28" s="1"/>
  <c r="I50" i="28"/>
  <c r="Q50" i="28"/>
  <c r="U51" i="28" s="1"/>
  <c r="AA50" i="28"/>
  <c r="R50" i="28"/>
  <c r="V51" i="28" s="1"/>
  <c r="T50" i="28"/>
  <c r="X51" i="28" s="1"/>
  <c r="O52" i="28"/>
  <c r="P52" i="28" s="1"/>
  <c r="J49" i="28"/>
  <c r="L49" i="28" s="1"/>
  <c r="K49" i="28"/>
  <c r="S51" i="28" l="1"/>
  <c r="W52" i="28" s="1"/>
  <c r="I51" i="28"/>
  <c r="Y51" i="28"/>
  <c r="O53" i="28"/>
  <c r="P53" i="28" s="1"/>
  <c r="T51" i="28"/>
  <c r="X52" i="28" s="1"/>
  <c r="J50" i="28"/>
  <c r="L50" i="28" s="1"/>
  <c r="K50" i="28"/>
  <c r="Q51" i="28"/>
  <c r="U52" i="28" s="1"/>
  <c r="R51" i="28"/>
  <c r="V52" i="28" s="1"/>
  <c r="AA51" i="28"/>
  <c r="S52" i="28" l="1"/>
  <c r="W53" i="28" s="1"/>
  <c r="I52" i="28"/>
  <c r="Y52" i="28"/>
  <c r="Q52" i="28"/>
  <c r="U53" i="28" s="1"/>
  <c r="AA52" i="28"/>
  <c r="R52" i="28"/>
  <c r="V53" i="28" s="1"/>
  <c r="T52" i="28"/>
  <c r="X53" i="28" s="1"/>
  <c r="O54" i="28"/>
  <c r="P54" i="28" s="1"/>
  <c r="J51" i="28"/>
  <c r="L51" i="28" s="1"/>
  <c r="K51" i="28"/>
  <c r="S53" i="28" l="1"/>
  <c r="W54" i="28" s="1"/>
  <c r="I53" i="28"/>
  <c r="T53" i="28"/>
  <c r="X54" i="28" s="1"/>
  <c r="J52" i="28"/>
  <c r="L52" i="28" s="1"/>
  <c r="K52" i="28"/>
  <c r="Y53" i="28"/>
  <c r="O55" i="28"/>
  <c r="P55" i="28" s="1"/>
  <c r="Q53" i="28"/>
  <c r="U54" i="28" s="1"/>
  <c r="R53" i="28"/>
  <c r="V54" i="28" s="1"/>
  <c r="AA53" i="28"/>
  <c r="S54" i="28" l="1"/>
  <c r="W55" i="28" s="1"/>
  <c r="I54" i="28"/>
  <c r="Y54" i="28"/>
  <c r="T54" i="28"/>
  <c r="X55" i="28" s="1"/>
  <c r="Q54" i="28"/>
  <c r="U55" i="28" s="1"/>
  <c r="AA54" i="28"/>
  <c r="R54" i="28"/>
  <c r="V55" i="28" s="1"/>
  <c r="J53" i="28"/>
  <c r="L53" i="28" s="1"/>
  <c r="K53" i="28"/>
  <c r="O56" i="28"/>
  <c r="P56" i="28" s="1"/>
  <c r="S55" i="28" l="1"/>
  <c r="W56" i="28" s="1"/>
  <c r="I55" i="28"/>
  <c r="Y55" i="28"/>
  <c r="T55" i="28"/>
  <c r="X56" i="28" s="1"/>
  <c r="O57" i="28"/>
  <c r="P57" i="28" s="1"/>
  <c r="Q55" i="28"/>
  <c r="U56" i="28" s="1"/>
  <c r="R55" i="28"/>
  <c r="V56" i="28" s="1"/>
  <c r="AA55" i="28"/>
  <c r="J54" i="28"/>
  <c r="L54" i="28" s="1"/>
  <c r="K54" i="28"/>
  <c r="Y56" i="28" l="1"/>
  <c r="T56" i="28"/>
  <c r="X57" i="28" s="1"/>
  <c r="S56" i="28"/>
  <c r="W57" i="28" s="1"/>
  <c r="I56" i="28"/>
  <c r="J55" i="28"/>
  <c r="L55" i="28" s="1"/>
  <c r="K55" i="28"/>
  <c r="O58" i="28"/>
  <c r="P58" i="28" s="1"/>
  <c r="Q56" i="28"/>
  <c r="U57" i="28" s="1"/>
  <c r="AA56" i="28"/>
  <c r="R56" i="28"/>
  <c r="V57" i="28" s="1"/>
  <c r="S57" i="28" l="1"/>
  <c r="W58" i="28" s="1"/>
  <c r="I57" i="28"/>
  <c r="T57" i="28"/>
  <c r="X58" i="28" s="1"/>
  <c r="Y57" i="28"/>
  <c r="Q57" i="28"/>
  <c r="U58" i="28" s="1"/>
  <c r="R57" i="28"/>
  <c r="V58" i="28" s="1"/>
  <c r="AA57" i="28"/>
  <c r="J56" i="28"/>
  <c r="L56" i="28" s="1"/>
  <c r="K56" i="28"/>
  <c r="O59" i="28"/>
  <c r="P59" i="28" s="1"/>
  <c r="S58" i="28" l="1"/>
  <c r="W59" i="28" s="1"/>
  <c r="I58" i="28"/>
  <c r="Y58" i="28"/>
  <c r="T58" i="28"/>
  <c r="X59" i="28" s="1"/>
  <c r="O60" i="28"/>
  <c r="P60" i="28" s="1"/>
  <c r="J57" i="28"/>
  <c r="L57" i="28" s="1"/>
  <c r="K57" i="28"/>
  <c r="Q58" i="28"/>
  <c r="U59" i="28" s="1"/>
  <c r="AA58" i="28"/>
  <c r="R58" i="28"/>
  <c r="V59" i="28" s="1"/>
  <c r="S59" i="28" l="1"/>
  <c r="W60" i="28" s="1"/>
  <c r="I59" i="28"/>
  <c r="Y59" i="28"/>
  <c r="T59" i="28"/>
  <c r="X60" i="28" s="1"/>
  <c r="J58" i="28"/>
  <c r="L58" i="28" s="1"/>
  <c r="K58" i="28"/>
  <c r="O61" i="28"/>
  <c r="P61" i="28" s="1"/>
  <c r="Q59" i="28"/>
  <c r="U60" i="28" s="1"/>
  <c r="R59" i="28"/>
  <c r="V60" i="28" s="1"/>
  <c r="AA59" i="28"/>
  <c r="S60" i="28" l="1"/>
  <c r="W61" i="28" s="1"/>
  <c r="I60" i="28"/>
  <c r="Y60" i="28"/>
  <c r="Q60" i="28"/>
  <c r="U61" i="28" s="1"/>
  <c r="AA60" i="28"/>
  <c r="R60" i="28"/>
  <c r="V61" i="28" s="1"/>
  <c r="T60" i="28"/>
  <c r="X61" i="28" s="1"/>
  <c r="J59" i="28"/>
  <c r="L59" i="28" s="1"/>
  <c r="K59" i="28"/>
  <c r="O62" i="28"/>
  <c r="P62" i="28" s="1"/>
  <c r="S61" i="28" l="1"/>
  <c r="W62" i="28" s="1"/>
  <c r="I61" i="28"/>
  <c r="Y61" i="28"/>
  <c r="O63" i="28"/>
  <c r="P63" i="28" s="1"/>
  <c r="T61" i="28"/>
  <c r="X62" i="28" s="1"/>
  <c r="Q61" i="28"/>
  <c r="U62" i="28" s="1"/>
  <c r="R61" i="28"/>
  <c r="V62" i="28" s="1"/>
  <c r="AA61" i="28"/>
  <c r="J60" i="28"/>
  <c r="L60" i="28" s="1"/>
  <c r="K60" i="28"/>
  <c r="S62" i="28" l="1"/>
  <c r="W63" i="28" s="1"/>
  <c r="I62" i="28"/>
  <c r="Y62" i="28"/>
  <c r="Q62" i="28"/>
  <c r="U63" i="28" s="1"/>
  <c r="AA62" i="28"/>
  <c r="R62" i="28"/>
  <c r="V63" i="28" s="1"/>
  <c r="T62" i="28"/>
  <c r="X63" i="28" s="1"/>
  <c r="O64" i="28"/>
  <c r="P64" i="28" s="1"/>
  <c r="J61" i="28"/>
  <c r="L61" i="28" s="1"/>
  <c r="K61" i="28"/>
  <c r="S63" i="28" l="1"/>
  <c r="W64" i="28" s="1"/>
  <c r="I63" i="28"/>
  <c r="T63" i="28"/>
  <c r="X64" i="28" s="1"/>
  <c r="J62" i="28"/>
  <c r="L62" i="28" s="1"/>
  <c r="K62" i="28"/>
  <c r="Y63" i="28"/>
  <c r="O65" i="28"/>
  <c r="P65" i="28" s="1"/>
  <c r="Q63" i="28"/>
  <c r="U64" i="28" s="1"/>
  <c r="R63" i="28"/>
  <c r="V64" i="28" s="1"/>
  <c r="AA63" i="28"/>
  <c r="S64" i="28" l="1"/>
  <c r="W65" i="28" s="1"/>
  <c r="I64" i="28"/>
  <c r="Y64" i="28"/>
  <c r="T64" i="28"/>
  <c r="X65" i="28" s="1"/>
  <c r="Q64" i="28"/>
  <c r="U65" i="28" s="1"/>
  <c r="AA64" i="28"/>
  <c r="R64" i="28"/>
  <c r="V65" i="28" s="1"/>
  <c r="J63" i="28"/>
  <c r="L63" i="28" s="1"/>
  <c r="K63" i="28"/>
  <c r="O66" i="28"/>
  <c r="P66" i="28" s="1"/>
  <c r="S65" i="28" l="1"/>
  <c r="W66" i="28" s="1"/>
  <c r="I65" i="28"/>
  <c r="Y65" i="28"/>
  <c r="T65" i="28"/>
  <c r="X66" i="28" s="1"/>
  <c r="O67" i="28"/>
  <c r="P67" i="28" s="1"/>
  <c r="Q65" i="28"/>
  <c r="U66" i="28" s="1"/>
  <c r="R65" i="28"/>
  <c r="V66" i="28" s="1"/>
  <c r="AA65" i="28"/>
  <c r="J64" i="28"/>
  <c r="L64" i="28" s="1"/>
  <c r="K64" i="28"/>
  <c r="Y66" i="28" l="1"/>
  <c r="T66" i="28"/>
  <c r="X67" i="28" s="1"/>
  <c r="S66" i="28"/>
  <c r="W67" i="28" s="1"/>
  <c r="I66" i="28"/>
  <c r="J65" i="28"/>
  <c r="L65" i="28" s="1"/>
  <c r="K65" i="28"/>
  <c r="O68" i="28"/>
  <c r="P68" i="28" s="1"/>
  <c r="Q66" i="28"/>
  <c r="U67" i="28" s="1"/>
  <c r="AA66" i="28"/>
  <c r="R66" i="28"/>
  <c r="V67" i="28" s="1"/>
  <c r="S67" i="28" l="1"/>
  <c r="W68" i="28" s="1"/>
  <c r="I67" i="28"/>
  <c r="Q67" i="28"/>
  <c r="U68" i="28" s="1"/>
  <c r="R67" i="28"/>
  <c r="V68" i="28" s="1"/>
  <c r="AA67" i="28"/>
  <c r="T67" i="28"/>
  <c r="X68" i="28" s="1"/>
  <c r="J66" i="28"/>
  <c r="L66" i="28" s="1"/>
  <c r="K66" i="28"/>
  <c r="O69" i="28"/>
  <c r="P69" i="28" s="1"/>
  <c r="Y67" i="28"/>
  <c r="Y68" i="28" l="1"/>
  <c r="T68" i="28"/>
  <c r="X69" i="28" s="1"/>
  <c r="S68" i="28"/>
  <c r="W69" i="28" s="1"/>
  <c r="I68" i="28"/>
  <c r="Q68" i="28"/>
  <c r="U69" i="28" s="1"/>
  <c r="AA68" i="28"/>
  <c r="R68" i="28"/>
  <c r="V69" i="28" s="1"/>
  <c r="J67" i="28"/>
  <c r="L67" i="28" s="1"/>
  <c r="K67" i="28"/>
  <c r="O70" i="28"/>
  <c r="P70" i="28" s="1"/>
  <c r="S69" i="28" l="1"/>
  <c r="W70" i="28" s="1"/>
  <c r="I69" i="28"/>
  <c r="T69" i="28"/>
  <c r="X70" i="28" s="1"/>
  <c r="Y69" i="28"/>
  <c r="O71" i="28"/>
  <c r="P71" i="28" s="1"/>
  <c r="Q69" i="28"/>
  <c r="U70" i="28" s="1"/>
  <c r="R69" i="28"/>
  <c r="V70" i="28" s="1"/>
  <c r="AA69" i="28"/>
  <c r="J68" i="28"/>
  <c r="L68" i="28" s="1"/>
  <c r="K68" i="28"/>
  <c r="S70" i="28" l="1"/>
  <c r="W71" i="28" s="1"/>
  <c r="I70" i="28"/>
  <c r="Y70" i="28"/>
  <c r="Q70" i="28"/>
  <c r="U71" i="28" s="1"/>
  <c r="AA70" i="28"/>
  <c r="R70" i="28"/>
  <c r="V71" i="28" s="1"/>
  <c r="J69" i="28"/>
  <c r="L69" i="28" s="1"/>
  <c r="K69" i="28"/>
  <c r="O72" i="28"/>
  <c r="P72" i="28" s="1"/>
  <c r="T70" i="28"/>
  <c r="X71" i="28" s="1"/>
  <c r="S71" i="28" l="1"/>
  <c r="W72" i="28" s="1"/>
  <c r="I71" i="28"/>
  <c r="Y71" i="28"/>
  <c r="T71" i="28"/>
  <c r="X72" i="28" s="1"/>
  <c r="J70" i="28"/>
  <c r="L70" i="28" s="1"/>
  <c r="K70" i="28"/>
  <c r="O73" i="28"/>
  <c r="P73" i="28" s="1"/>
  <c r="Q71" i="28"/>
  <c r="U72" i="28" s="1"/>
  <c r="R71" i="28"/>
  <c r="V72" i="28" s="1"/>
  <c r="AA71" i="28"/>
  <c r="S72" i="28" l="1"/>
  <c r="W73" i="28" s="1"/>
  <c r="I72" i="28"/>
  <c r="Y72" i="28"/>
  <c r="T72" i="28"/>
  <c r="X73" i="28" s="1"/>
  <c r="Q72" i="28"/>
  <c r="U73" i="28" s="1"/>
  <c r="AA72" i="28"/>
  <c r="R72" i="28"/>
  <c r="V73" i="28" s="1"/>
  <c r="O74" i="28"/>
  <c r="P74" i="28" s="1"/>
  <c r="J71" i="28"/>
  <c r="L71" i="28" s="1"/>
  <c r="K71" i="28"/>
  <c r="S73" i="28" l="1"/>
  <c r="W74" i="28" s="1"/>
  <c r="I73" i="28"/>
  <c r="T73" i="28"/>
  <c r="X74" i="28" s="1"/>
  <c r="Q73" i="28"/>
  <c r="U74" i="28" s="1"/>
  <c r="R73" i="28"/>
  <c r="V74" i="28" s="1"/>
  <c r="AA73" i="28"/>
  <c r="J72" i="28"/>
  <c r="L72" i="28" s="1"/>
  <c r="K72" i="28"/>
  <c r="O75" i="28"/>
  <c r="P75" i="28" s="1"/>
  <c r="Y73" i="28"/>
  <c r="T74" i="28" l="1"/>
  <c r="X75" i="28" s="1"/>
  <c r="S74" i="28"/>
  <c r="W75" i="28" s="1"/>
  <c r="I74" i="28"/>
  <c r="J73" i="28"/>
  <c r="L73" i="28" s="1"/>
  <c r="K73" i="28"/>
  <c r="O76" i="28"/>
  <c r="P76" i="28" s="1"/>
  <c r="Y74" i="28"/>
  <c r="Q74" i="28"/>
  <c r="U75" i="28" s="1"/>
  <c r="AA74" i="28"/>
  <c r="R74" i="28"/>
  <c r="V75" i="28" s="1"/>
  <c r="S75" i="28" l="1"/>
  <c r="W76" i="28" s="1"/>
  <c r="I75" i="28"/>
  <c r="T75" i="28"/>
  <c r="X76" i="28" s="1"/>
  <c r="Y75" i="28"/>
  <c r="O77" i="28"/>
  <c r="P77" i="28" s="1"/>
  <c r="Q75" i="28"/>
  <c r="U76" i="28" s="1"/>
  <c r="R75" i="28"/>
  <c r="V76" i="28" s="1"/>
  <c r="AA75" i="28"/>
  <c r="J74" i="28"/>
  <c r="L74" i="28" s="1"/>
  <c r="K74" i="28"/>
  <c r="Y76" i="28" l="1"/>
  <c r="S76" i="28"/>
  <c r="W77" i="28" s="1"/>
  <c r="I76" i="28"/>
  <c r="J75" i="28"/>
  <c r="L75" i="28" s="1"/>
  <c r="K75" i="28"/>
  <c r="O78" i="28"/>
  <c r="P78" i="28" s="1"/>
  <c r="Q76" i="28"/>
  <c r="U77" i="28" s="1"/>
  <c r="AA76" i="28"/>
  <c r="R76" i="28"/>
  <c r="V77" i="28" s="1"/>
  <c r="T76" i="28"/>
  <c r="X77" i="28" s="1"/>
  <c r="S77" i="28" l="1"/>
  <c r="W78" i="28" s="1"/>
  <c r="I77" i="28"/>
  <c r="Y77" i="28"/>
  <c r="T77" i="28"/>
  <c r="X78" i="28" s="1"/>
  <c r="Q77" i="28"/>
  <c r="U78" i="28" s="1"/>
  <c r="R77" i="28"/>
  <c r="V78" i="28" s="1"/>
  <c r="AA77" i="28"/>
  <c r="O79" i="28"/>
  <c r="P79" i="28" s="1"/>
  <c r="J76" i="28"/>
  <c r="L76" i="28" s="1"/>
  <c r="K76" i="28"/>
  <c r="S78" i="28" l="1"/>
  <c r="W79" i="28" s="1"/>
  <c r="I78" i="28"/>
  <c r="Y78" i="28"/>
  <c r="J77" i="28"/>
  <c r="L77" i="28" s="1"/>
  <c r="K77" i="28"/>
  <c r="O80" i="28"/>
  <c r="P80" i="28" s="1"/>
  <c r="Q78" i="28"/>
  <c r="U79" i="28" s="1"/>
  <c r="AA78" i="28"/>
  <c r="R78" i="28"/>
  <c r="V79" i="28" s="1"/>
  <c r="T78" i="28"/>
  <c r="X79" i="28" s="1"/>
  <c r="S79" i="28" l="1"/>
  <c r="W80" i="28" s="1"/>
  <c r="I79" i="28"/>
  <c r="T79" i="28"/>
  <c r="X80" i="28" s="1"/>
  <c r="O81" i="28"/>
  <c r="P81" i="28" s="1"/>
  <c r="J78" i="28"/>
  <c r="L78" i="28" s="1"/>
  <c r="K78" i="28"/>
  <c r="Q79" i="28"/>
  <c r="U80" i="28" s="1"/>
  <c r="R79" i="28"/>
  <c r="V80" i="28" s="1"/>
  <c r="AA79" i="28"/>
  <c r="Y79" i="28"/>
  <c r="Y80" i="28" l="1"/>
  <c r="AA80" i="28"/>
  <c r="R80" i="28"/>
  <c r="V81" i="28" s="1"/>
  <c r="Q80" i="28"/>
  <c r="U81" i="28" s="1"/>
  <c r="J79" i="28"/>
  <c r="L79" i="28" s="1"/>
  <c r="K79" i="28"/>
  <c r="T80" i="28"/>
  <c r="X81" i="28" s="1"/>
  <c r="S80" i="28"/>
  <c r="W81" i="28" s="1"/>
  <c r="I80" i="28"/>
  <c r="O82" i="28"/>
  <c r="P82" i="28" s="1"/>
  <c r="Y81" i="28" l="1"/>
  <c r="J80" i="28"/>
  <c r="L80" i="28" s="1"/>
  <c r="K80" i="28"/>
  <c r="O83" i="28"/>
  <c r="P83" i="28" s="1"/>
  <c r="AA81" i="28"/>
  <c r="R81" i="28"/>
  <c r="V82" i="28" s="1"/>
  <c r="Q81" i="28"/>
  <c r="U82" i="28" s="1"/>
  <c r="T81" i="28"/>
  <c r="X82" i="28" s="1"/>
  <c r="S81" i="28"/>
  <c r="W82" i="28" s="1"/>
  <c r="I81" i="28"/>
  <c r="T82" i="28" l="1"/>
  <c r="X83" i="28" s="1"/>
  <c r="Y82" i="28"/>
  <c r="J81" i="28"/>
  <c r="L81" i="28" s="1"/>
  <c r="K81" i="28"/>
  <c r="S82" i="28"/>
  <c r="W83" i="28" s="1"/>
  <c r="I82" i="28"/>
  <c r="O84" i="28"/>
  <c r="P84" i="28" s="1"/>
  <c r="AA82" i="28"/>
  <c r="R82" i="28"/>
  <c r="V83" i="28" s="1"/>
  <c r="Q82" i="28"/>
  <c r="U83" i="28" s="1"/>
  <c r="Y83" i="28" l="1"/>
  <c r="S83" i="28"/>
  <c r="W84" i="28" s="1"/>
  <c r="I83" i="28"/>
  <c r="AA83" i="28"/>
  <c r="R83" i="28"/>
  <c r="V84" i="28" s="1"/>
  <c r="Q83" i="28"/>
  <c r="U84" i="28" s="1"/>
  <c r="J82" i="28"/>
  <c r="L82" i="28" s="1"/>
  <c r="K82" i="28"/>
  <c r="T83" i="28"/>
  <c r="X84" i="28" s="1"/>
  <c r="O85" i="28"/>
  <c r="P85" i="28" s="1"/>
  <c r="T84" i="28" l="1"/>
  <c r="X85" i="28" s="1"/>
  <c r="S84" i="28"/>
  <c r="W85" i="28" s="1"/>
  <c r="I84" i="28"/>
  <c r="Y84" i="28"/>
  <c r="O86" i="28"/>
  <c r="P86" i="28" s="1"/>
  <c r="AA84" i="28"/>
  <c r="R84" i="28"/>
  <c r="V85" i="28" s="1"/>
  <c r="Q84" i="28"/>
  <c r="U85" i="28" s="1"/>
  <c r="J83" i="28"/>
  <c r="L83" i="28" s="1"/>
  <c r="K83" i="28"/>
  <c r="T85" i="28" l="1"/>
  <c r="X86" i="28" s="1"/>
  <c r="Y85" i="28"/>
  <c r="S85" i="28"/>
  <c r="W86" i="28" s="1"/>
  <c r="I85" i="28"/>
  <c r="O87" i="28"/>
  <c r="P87" i="28" s="1"/>
  <c r="J84" i="28"/>
  <c r="L84" i="28" s="1"/>
  <c r="K84" i="28"/>
  <c r="AA85" i="28"/>
  <c r="R85" i="28"/>
  <c r="V86" i="28" s="1"/>
  <c r="Q85" i="28"/>
  <c r="U86" i="28" s="1"/>
  <c r="S86" i="28" l="1"/>
  <c r="W87" i="28" s="1"/>
  <c r="I86" i="28"/>
  <c r="T86" i="28"/>
  <c r="X87" i="28" s="1"/>
  <c r="Y86" i="28"/>
  <c r="J85" i="28"/>
  <c r="L85" i="28" s="1"/>
  <c r="K85" i="28"/>
  <c r="O88" i="28"/>
  <c r="P88" i="28" s="1"/>
  <c r="AA86" i="28"/>
  <c r="R86" i="28"/>
  <c r="V87" i="28" s="1"/>
  <c r="Q86" i="28"/>
  <c r="U87" i="28" s="1"/>
  <c r="Y87" i="28" l="1"/>
  <c r="S87" i="28"/>
  <c r="W88" i="28" s="1"/>
  <c r="I87" i="28"/>
  <c r="O89" i="28"/>
  <c r="P89" i="28" s="1"/>
  <c r="J86" i="28"/>
  <c r="L86" i="28" s="1"/>
  <c r="K86" i="28"/>
  <c r="AA87" i="28"/>
  <c r="R87" i="28"/>
  <c r="V88" i="28" s="1"/>
  <c r="Q87" i="28"/>
  <c r="U88" i="28" s="1"/>
  <c r="T87" i="28"/>
  <c r="X88" i="28" s="1"/>
  <c r="Y88" i="28" l="1"/>
  <c r="S88" i="28"/>
  <c r="W89" i="28" s="1"/>
  <c r="I88" i="28"/>
  <c r="AA88" i="28"/>
  <c r="R88" i="28"/>
  <c r="V89" i="28" s="1"/>
  <c r="Q88" i="28"/>
  <c r="U89" i="28" s="1"/>
  <c r="T88" i="28"/>
  <c r="X89" i="28" s="1"/>
  <c r="J87" i="28"/>
  <c r="L87" i="28" s="1"/>
  <c r="K87" i="28"/>
  <c r="O90" i="28"/>
  <c r="P90" i="28" s="1"/>
  <c r="Y89" i="28" l="1"/>
  <c r="O91" i="28"/>
  <c r="P91" i="28" s="1"/>
  <c r="T89" i="28"/>
  <c r="X90" i="28" s="1"/>
  <c r="AA89" i="28"/>
  <c r="R89" i="28"/>
  <c r="V90" i="28" s="1"/>
  <c r="Q89" i="28"/>
  <c r="U90" i="28" s="1"/>
  <c r="J88" i="28"/>
  <c r="L88" i="28" s="1"/>
  <c r="K88" i="28"/>
  <c r="S89" i="28"/>
  <c r="W90" i="28" s="1"/>
  <c r="I89" i="28"/>
  <c r="T90" i="28" l="1"/>
  <c r="X91" i="28" s="1"/>
  <c r="Y90" i="28"/>
  <c r="J89" i="28"/>
  <c r="L89" i="28" s="1"/>
  <c r="K89" i="28"/>
  <c r="AA90" i="28"/>
  <c r="R90" i="28"/>
  <c r="V91" i="28" s="1"/>
  <c r="Q90" i="28"/>
  <c r="U91" i="28" s="1"/>
  <c r="S90" i="28"/>
  <c r="W91" i="28" s="1"/>
  <c r="I90" i="28"/>
  <c r="O92" i="28"/>
  <c r="P92" i="28" s="1"/>
  <c r="Y91" i="28" l="1"/>
  <c r="T91" i="28"/>
  <c r="X92" i="28" s="1"/>
  <c r="O93" i="28"/>
  <c r="P93" i="28" s="1"/>
  <c r="AA91" i="28"/>
  <c r="R91" i="28"/>
  <c r="V92" i="28" s="1"/>
  <c r="Q91" i="28"/>
  <c r="U92" i="28" s="1"/>
  <c r="J90" i="28"/>
  <c r="L90" i="28" s="1"/>
  <c r="K90" i="28"/>
  <c r="S91" i="28"/>
  <c r="W92" i="28" s="1"/>
  <c r="I91" i="28"/>
  <c r="T92" i="28" l="1"/>
  <c r="X93" i="28" s="1"/>
  <c r="Y92" i="28"/>
  <c r="J91" i="28"/>
  <c r="L91" i="28" s="1"/>
  <c r="K91" i="28"/>
  <c r="S92" i="28"/>
  <c r="W93" i="28" s="1"/>
  <c r="I92" i="28"/>
  <c r="O94" i="28"/>
  <c r="P94" i="28" s="1"/>
  <c r="AA92" i="28"/>
  <c r="R92" i="28"/>
  <c r="V93" i="28" s="1"/>
  <c r="Q92" i="28"/>
  <c r="U93" i="28" s="1"/>
  <c r="S93" i="28" l="1"/>
  <c r="W94" i="28" s="1"/>
  <c r="I93" i="28"/>
  <c r="Y93" i="28"/>
  <c r="AA93" i="28"/>
  <c r="R93" i="28"/>
  <c r="V94" i="28" s="1"/>
  <c r="Q93" i="28"/>
  <c r="U94" i="28" s="1"/>
  <c r="T93" i="28"/>
  <c r="X94" i="28" s="1"/>
  <c r="J92" i="28"/>
  <c r="L92" i="28" s="1"/>
  <c r="K92" i="28"/>
  <c r="O95" i="28"/>
  <c r="P95" i="28" s="1"/>
  <c r="Y94" i="28" l="1"/>
  <c r="S94" i="28"/>
  <c r="W95" i="28" s="1"/>
  <c r="I94" i="28"/>
  <c r="J93" i="28"/>
  <c r="L93" i="28" s="1"/>
  <c r="K93" i="28"/>
  <c r="O96" i="28"/>
  <c r="P96" i="28" s="1"/>
  <c r="T94" i="28"/>
  <c r="X95" i="28" s="1"/>
  <c r="AA94" i="28"/>
  <c r="R94" i="28"/>
  <c r="V95" i="28" s="1"/>
  <c r="Q94" i="28"/>
  <c r="U95" i="28" s="1"/>
  <c r="Y95" i="28" l="1"/>
  <c r="S95" i="28"/>
  <c r="W96" i="28" s="1"/>
  <c r="I95" i="28"/>
  <c r="T95" i="28"/>
  <c r="X96" i="28" s="1"/>
  <c r="J94" i="28"/>
  <c r="L94" i="28" s="1"/>
  <c r="K94" i="28"/>
  <c r="O97" i="28"/>
  <c r="P97" i="28" s="1"/>
  <c r="AA95" i="28"/>
  <c r="R95" i="28"/>
  <c r="V96" i="28" s="1"/>
  <c r="Q95" i="28"/>
  <c r="U96" i="28" s="1"/>
  <c r="S96" i="28" l="1"/>
  <c r="W97" i="28" s="1"/>
  <c r="I96" i="28"/>
  <c r="Y96" i="28"/>
  <c r="AA96" i="28"/>
  <c r="R96" i="28"/>
  <c r="V97" i="28" s="1"/>
  <c r="Q96" i="28"/>
  <c r="U97" i="28" s="1"/>
  <c r="T96" i="28"/>
  <c r="X97" i="28" s="1"/>
  <c r="J95" i="28"/>
  <c r="L95" i="28" s="1"/>
  <c r="K95" i="28"/>
  <c r="O98" i="28"/>
  <c r="P98" i="28" s="1"/>
  <c r="Y97" i="28" l="1"/>
  <c r="T97" i="28"/>
  <c r="X98" i="28" s="1"/>
  <c r="S97" i="28"/>
  <c r="W98" i="28" s="1"/>
  <c r="I97" i="28"/>
  <c r="O99" i="28"/>
  <c r="P99" i="28" s="1"/>
  <c r="J96" i="28"/>
  <c r="L96" i="28" s="1"/>
  <c r="K96" i="28"/>
  <c r="AA97" i="28"/>
  <c r="R97" i="28"/>
  <c r="V98" i="28" s="1"/>
  <c r="Q97" i="28"/>
  <c r="U98" i="28" s="1"/>
  <c r="Y98" i="28" l="1"/>
  <c r="T98" i="28"/>
  <c r="X99" i="28" s="1"/>
  <c r="S98" i="28"/>
  <c r="W99" i="28" s="1"/>
  <c r="I98" i="28"/>
  <c r="O100" i="28"/>
  <c r="P100" i="28" s="1"/>
  <c r="AA98" i="28"/>
  <c r="R98" i="28"/>
  <c r="V99" i="28" s="1"/>
  <c r="Q98" i="28"/>
  <c r="U99" i="28" s="1"/>
  <c r="J97" i="28"/>
  <c r="L97" i="28" s="1"/>
  <c r="K97" i="28"/>
  <c r="T99" i="28" l="1"/>
  <c r="X100" i="28" s="1"/>
  <c r="Y99" i="28"/>
  <c r="AA99" i="28"/>
  <c r="R99" i="28"/>
  <c r="V100" i="28" s="1"/>
  <c r="Q99" i="28"/>
  <c r="U100" i="28" s="1"/>
  <c r="J98" i="28"/>
  <c r="L98" i="28" s="1"/>
  <c r="K98" i="28"/>
  <c r="O101" i="28"/>
  <c r="P101" i="28" s="1"/>
  <c r="S99" i="28"/>
  <c r="W100" i="28" s="1"/>
  <c r="I99" i="28"/>
  <c r="T100" i="28" l="1"/>
  <c r="X101" i="28" s="1"/>
  <c r="Y100" i="28"/>
  <c r="J99" i="28"/>
  <c r="L99" i="28" s="1"/>
  <c r="K99" i="28"/>
  <c r="O102" i="28"/>
  <c r="P102" i="28" s="1"/>
  <c r="S100" i="28"/>
  <c r="W101" i="28" s="1"/>
  <c r="I100" i="28"/>
  <c r="AA100" i="28"/>
  <c r="R100" i="28"/>
  <c r="V101" i="28" s="1"/>
  <c r="Q100" i="28"/>
  <c r="U101" i="28" s="1"/>
  <c r="Y101" i="28" l="1"/>
  <c r="T101" i="28"/>
  <c r="X102" i="28" s="1"/>
  <c r="S101" i="28"/>
  <c r="W102" i="28" s="1"/>
  <c r="I101" i="28"/>
  <c r="J100" i="28"/>
  <c r="L100" i="28" s="1"/>
  <c r="K100" i="28"/>
  <c r="O103" i="28"/>
  <c r="P103" i="28" s="1"/>
  <c r="AA101" i="28"/>
  <c r="R101" i="28"/>
  <c r="V102" i="28" s="1"/>
  <c r="Q101" i="28"/>
  <c r="U102" i="28" s="1"/>
  <c r="Y102" i="28" l="1"/>
  <c r="T102" i="28"/>
  <c r="X103" i="28" s="1"/>
  <c r="S102" i="28"/>
  <c r="W103" i="28" s="1"/>
  <c r="I102" i="28"/>
  <c r="AA102" i="28"/>
  <c r="R102" i="28"/>
  <c r="V103" i="28" s="1"/>
  <c r="Q102" i="28"/>
  <c r="U103" i="28" s="1"/>
  <c r="J101" i="28"/>
  <c r="L101" i="28" s="1"/>
  <c r="K101" i="28"/>
  <c r="O104" i="28"/>
  <c r="P104" i="28" s="1"/>
  <c r="Y103" i="28" l="1"/>
  <c r="T103" i="28"/>
  <c r="X104" i="28" s="1"/>
  <c r="S103" i="28"/>
  <c r="W104" i="28" s="1"/>
  <c r="I103" i="28"/>
  <c r="O105" i="28"/>
  <c r="P105" i="28" s="1"/>
  <c r="J102" i="28"/>
  <c r="L102" i="28" s="1"/>
  <c r="K102" i="28"/>
  <c r="AA103" i="28"/>
  <c r="R103" i="28"/>
  <c r="V104" i="28" s="1"/>
  <c r="Q103" i="28"/>
  <c r="U104" i="28" s="1"/>
  <c r="Y104" i="28" l="1"/>
  <c r="T104" i="28"/>
  <c r="X105" i="28" s="1"/>
  <c r="S104" i="28"/>
  <c r="W105" i="28" s="1"/>
  <c r="I104" i="28"/>
  <c r="J103" i="28"/>
  <c r="L103" i="28" s="1"/>
  <c r="K103" i="28"/>
  <c r="AA104" i="28"/>
  <c r="R104" i="28"/>
  <c r="V105" i="28" s="1"/>
  <c r="Q104" i="28"/>
  <c r="U105" i="28" s="1"/>
  <c r="O106" i="28"/>
  <c r="P106" i="28" s="1"/>
  <c r="T105" i="28" l="1"/>
  <c r="X106" i="28" s="1"/>
  <c r="Y105" i="28"/>
  <c r="O107" i="28"/>
  <c r="P107" i="28" s="1"/>
  <c r="J104" i="28"/>
  <c r="L104" i="28" s="1"/>
  <c r="K104" i="28"/>
  <c r="AA105" i="28"/>
  <c r="R105" i="28"/>
  <c r="V106" i="28" s="1"/>
  <c r="Q105" i="28"/>
  <c r="U106" i="28" s="1"/>
  <c r="S105" i="28"/>
  <c r="W106" i="28" s="1"/>
  <c r="I105" i="28"/>
  <c r="T106" i="28" l="1"/>
  <c r="X107" i="28" s="1"/>
  <c r="Y106" i="28"/>
  <c r="AA106" i="28"/>
  <c r="R106" i="28"/>
  <c r="V107" i="28" s="1"/>
  <c r="Q106" i="28"/>
  <c r="U107" i="28" s="1"/>
  <c r="J105" i="28"/>
  <c r="L105" i="28" s="1"/>
  <c r="K105" i="28"/>
  <c r="S106" i="28"/>
  <c r="W107" i="28" s="1"/>
  <c r="I106" i="28"/>
  <c r="O108" i="28"/>
  <c r="P108" i="28" s="1"/>
  <c r="Y107" i="28" l="1"/>
  <c r="S107" i="28"/>
  <c r="W108" i="28" s="1"/>
  <c r="I107" i="28"/>
  <c r="AA107" i="28"/>
  <c r="R107" i="28"/>
  <c r="V108" i="28" s="1"/>
  <c r="Q107" i="28"/>
  <c r="U108" i="28" s="1"/>
  <c r="O109" i="28"/>
  <c r="P109" i="28" s="1"/>
  <c r="T107" i="28"/>
  <c r="X108" i="28" s="1"/>
  <c r="J106" i="28"/>
  <c r="L106" i="28" s="1"/>
  <c r="K106" i="28"/>
  <c r="Y108" i="28" l="1"/>
  <c r="S108" i="28"/>
  <c r="W109" i="28" s="1"/>
  <c r="I108" i="28"/>
  <c r="J107" i="28"/>
  <c r="L107" i="28" s="1"/>
  <c r="K107" i="28"/>
  <c r="O110" i="28"/>
  <c r="P110" i="28" s="1"/>
  <c r="AA108" i="28"/>
  <c r="R108" i="28"/>
  <c r="V109" i="28" s="1"/>
  <c r="Q108" i="28"/>
  <c r="U109" i="28" s="1"/>
  <c r="T108" i="28"/>
  <c r="X109" i="28" s="1"/>
  <c r="Y109" i="28" l="1"/>
  <c r="S109" i="28"/>
  <c r="W110" i="28" s="1"/>
  <c r="I109" i="28"/>
  <c r="T109" i="28"/>
  <c r="X110" i="28" s="1"/>
  <c r="O111" i="28"/>
  <c r="P111" i="28" s="1"/>
  <c r="J108" i="28"/>
  <c r="L108" i="28" s="1"/>
  <c r="K108" i="28"/>
  <c r="AA109" i="28"/>
  <c r="R109" i="28"/>
  <c r="V110" i="28" s="1"/>
  <c r="Q109" i="28"/>
  <c r="U110" i="28" s="1"/>
  <c r="S110" i="28" l="1"/>
  <c r="W111" i="28" s="1"/>
  <c r="I110" i="28"/>
  <c r="Y110" i="28"/>
  <c r="T110" i="28"/>
  <c r="X111" i="28" s="1"/>
  <c r="O112" i="28"/>
  <c r="P112" i="28" s="1"/>
  <c r="AA110" i="28"/>
  <c r="R110" i="28"/>
  <c r="V111" i="28" s="1"/>
  <c r="Q110" i="28"/>
  <c r="U111" i="28" s="1"/>
  <c r="J109" i="28"/>
  <c r="L109" i="28" s="1"/>
  <c r="K109" i="28"/>
  <c r="Y111" i="28" l="1"/>
  <c r="T111" i="28"/>
  <c r="X112" i="28" s="1"/>
  <c r="J110" i="28"/>
  <c r="L110" i="28" s="1"/>
  <c r="K110" i="28"/>
  <c r="AA111" i="28"/>
  <c r="R111" i="28"/>
  <c r="V112" i="28" s="1"/>
  <c r="Q111" i="28"/>
  <c r="U112" i="28" s="1"/>
  <c r="O113" i="28"/>
  <c r="P113" i="28" s="1"/>
  <c r="S111" i="28"/>
  <c r="W112" i="28" s="1"/>
  <c r="I111" i="28"/>
  <c r="T112" i="28" l="1"/>
  <c r="X113" i="28" s="1"/>
  <c r="Y112" i="28"/>
  <c r="J111" i="28"/>
  <c r="L111" i="28" s="1"/>
  <c r="K111" i="28"/>
  <c r="O114" i="28"/>
  <c r="P114" i="28" s="1"/>
  <c r="S112" i="28"/>
  <c r="W113" i="28" s="1"/>
  <c r="I112" i="28"/>
  <c r="AA112" i="28"/>
  <c r="R112" i="28"/>
  <c r="V113" i="28" s="1"/>
  <c r="Q112" i="28"/>
  <c r="U113" i="28" s="1"/>
  <c r="Y113" i="28" l="1"/>
  <c r="S113" i="28"/>
  <c r="W114" i="28" s="1"/>
  <c r="I113" i="28"/>
  <c r="AA113" i="28"/>
  <c r="R113" i="28"/>
  <c r="V114" i="28" s="1"/>
  <c r="Q113" i="28"/>
  <c r="U114" i="28" s="1"/>
  <c r="T113" i="28"/>
  <c r="X114" i="28" s="1"/>
  <c r="J112" i="28"/>
  <c r="L112" i="28" s="1"/>
  <c r="K112" i="28"/>
  <c r="O115" i="28"/>
  <c r="P115" i="28" s="1"/>
  <c r="Y114" i="28" l="1"/>
  <c r="S114" i="28"/>
  <c r="W115" i="28" s="1"/>
  <c r="I114" i="28"/>
  <c r="AA114" i="28"/>
  <c r="R114" i="28"/>
  <c r="V115" i="28" s="1"/>
  <c r="Q114" i="28"/>
  <c r="U115" i="28" s="1"/>
  <c r="J113" i="28"/>
  <c r="L113" i="28" s="1"/>
  <c r="K113" i="28"/>
  <c r="O116" i="28"/>
  <c r="P116" i="28" s="1"/>
  <c r="T114" i="28"/>
  <c r="X115" i="28" s="1"/>
  <c r="Y115" i="28" l="1"/>
  <c r="S115" i="28"/>
  <c r="W116" i="28" s="1"/>
  <c r="I115" i="28"/>
  <c r="T115" i="28"/>
  <c r="X116" i="28" s="1"/>
  <c r="O117" i="28"/>
  <c r="P117" i="28" s="1"/>
  <c r="J114" i="28"/>
  <c r="L114" i="28" s="1"/>
  <c r="K114" i="28"/>
  <c r="AA115" i="28"/>
  <c r="R115" i="28"/>
  <c r="V116" i="28" s="1"/>
  <c r="Q115" i="28"/>
  <c r="U116" i="28" s="1"/>
  <c r="S116" i="28" l="1"/>
  <c r="W117" i="28" s="1"/>
  <c r="I116" i="28"/>
  <c r="Y116" i="28"/>
  <c r="O118" i="28"/>
  <c r="P118" i="28" s="1"/>
  <c r="J115" i="28"/>
  <c r="L115" i="28" s="1"/>
  <c r="K115" i="28"/>
  <c r="AA116" i="28"/>
  <c r="R116" i="28"/>
  <c r="V117" i="28" s="1"/>
  <c r="Q116" i="28"/>
  <c r="U117" i="28" s="1"/>
  <c r="T116" i="28"/>
  <c r="X117" i="28" s="1"/>
  <c r="Y117" i="28" l="1"/>
  <c r="T117" i="28"/>
  <c r="X118" i="28" s="1"/>
  <c r="AA117" i="28"/>
  <c r="R117" i="28"/>
  <c r="V118" i="28" s="1"/>
  <c r="Q117" i="28"/>
  <c r="U118" i="28" s="1"/>
  <c r="J116" i="28"/>
  <c r="L116" i="28" s="1"/>
  <c r="K116" i="28"/>
  <c r="S117" i="28"/>
  <c r="W118" i="28" s="1"/>
  <c r="I117" i="28"/>
  <c r="O119" i="28"/>
  <c r="P119" i="28" s="1"/>
  <c r="S118" i="28" l="1"/>
  <c r="W119" i="28" s="1"/>
  <c r="I118" i="28"/>
  <c r="Y118" i="28"/>
  <c r="T118" i="28"/>
  <c r="X119" i="28" s="1"/>
  <c r="O120" i="28"/>
  <c r="P120" i="28" s="1"/>
  <c r="AA118" i="28"/>
  <c r="R118" i="28"/>
  <c r="V119" i="28" s="1"/>
  <c r="Q118" i="28"/>
  <c r="U119" i="28" s="1"/>
  <c r="J117" i="28"/>
  <c r="L117" i="28" s="1"/>
  <c r="K117" i="28"/>
  <c r="Y119" i="28" l="1"/>
  <c r="T119" i="28"/>
  <c r="X120" i="28" s="1"/>
  <c r="S119" i="28"/>
  <c r="W120" i="28" s="1"/>
  <c r="I119" i="28"/>
  <c r="J118" i="28"/>
  <c r="L118" i="28" s="1"/>
  <c r="K118" i="28"/>
  <c r="O121" i="28"/>
  <c r="P121" i="28" s="1"/>
  <c r="AA119" i="28"/>
  <c r="R119" i="28"/>
  <c r="V120" i="28" s="1"/>
  <c r="Q119" i="28"/>
  <c r="U120" i="28" s="1"/>
  <c r="Y120" i="28" l="1"/>
  <c r="T120" i="28"/>
  <c r="X121" i="28" s="1"/>
  <c r="S120" i="28"/>
  <c r="W121" i="28" s="1"/>
  <c r="I120" i="28"/>
  <c r="AA120" i="28"/>
  <c r="R120" i="28"/>
  <c r="V121" i="28" s="1"/>
  <c r="Q120" i="28"/>
  <c r="U121" i="28" s="1"/>
  <c r="J119" i="28"/>
  <c r="L119" i="28" s="1"/>
  <c r="K119" i="28"/>
  <c r="O122" i="28"/>
  <c r="P122" i="28" s="1"/>
  <c r="Y121" i="28" l="1"/>
  <c r="T121" i="28"/>
  <c r="X122" i="28" s="1"/>
  <c r="S121" i="28"/>
  <c r="W122" i="28" s="1"/>
  <c r="I121" i="28"/>
  <c r="O123" i="28"/>
  <c r="P123" i="28" s="1"/>
  <c r="J120" i="28"/>
  <c r="L120" i="28" s="1"/>
  <c r="K120" i="28"/>
  <c r="AA121" i="28"/>
  <c r="R121" i="28"/>
  <c r="V122" i="28" s="1"/>
  <c r="Q121" i="28"/>
  <c r="U122" i="28" s="1"/>
  <c r="Y122" i="28" l="1"/>
  <c r="T122" i="28"/>
  <c r="X123" i="28" s="1"/>
  <c r="S122" i="28"/>
  <c r="W123" i="28" s="1"/>
  <c r="I122" i="28"/>
  <c r="J121" i="28"/>
  <c r="L121" i="28" s="1"/>
  <c r="K121" i="28"/>
  <c r="AA122" i="28"/>
  <c r="R122" i="28"/>
  <c r="V123" i="28" s="1"/>
  <c r="Q122" i="28"/>
  <c r="U123" i="28" s="1"/>
  <c r="O124" i="28"/>
  <c r="P124" i="28" s="1"/>
  <c r="T123" i="28" l="1"/>
  <c r="X124" i="28" s="1"/>
  <c r="Y123" i="28"/>
  <c r="O125" i="28"/>
  <c r="P125" i="28" s="1"/>
  <c r="J122" i="28"/>
  <c r="L122" i="28" s="1"/>
  <c r="K122" i="28"/>
  <c r="AA123" i="28"/>
  <c r="R123" i="28"/>
  <c r="V124" i="28" s="1"/>
  <c r="Q123" i="28"/>
  <c r="U124" i="28" s="1"/>
  <c r="S123" i="28"/>
  <c r="W124" i="28" s="1"/>
  <c r="I123" i="28"/>
  <c r="T124" i="28" l="1"/>
  <c r="X125" i="28" s="1"/>
  <c r="Y124" i="28"/>
  <c r="AA124" i="28"/>
  <c r="R124" i="28"/>
  <c r="V125" i="28" s="1"/>
  <c r="Q124" i="28"/>
  <c r="U125" i="28" s="1"/>
  <c r="J123" i="28"/>
  <c r="L123" i="28" s="1"/>
  <c r="K123" i="28"/>
  <c r="S124" i="28"/>
  <c r="W125" i="28" s="1"/>
  <c r="I124" i="28"/>
  <c r="O126" i="28"/>
  <c r="P126" i="28" s="1"/>
  <c r="Y125" i="28" l="1"/>
  <c r="S125" i="28"/>
  <c r="W126" i="28" s="1"/>
  <c r="I125" i="28"/>
  <c r="O127" i="28"/>
  <c r="P127" i="28" s="1"/>
  <c r="AA125" i="28"/>
  <c r="R125" i="28"/>
  <c r="V126" i="28" s="1"/>
  <c r="Q125" i="28"/>
  <c r="U126" i="28" s="1"/>
  <c r="T125" i="28"/>
  <c r="X126" i="28" s="1"/>
  <c r="J124" i="28"/>
  <c r="L124" i="28" s="1"/>
  <c r="K124" i="28"/>
  <c r="T126" i="28" l="1"/>
  <c r="X127" i="28" s="1"/>
  <c r="Y126" i="28"/>
  <c r="S126" i="28"/>
  <c r="W127" i="28" s="1"/>
  <c r="I126" i="28"/>
  <c r="AA126" i="28"/>
  <c r="R126" i="28"/>
  <c r="V127" i="28" s="1"/>
  <c r="Q126" i="28"/>
  <c r="U127" i="28" s="1"/>
  <c r="J125" i="28"/>
  <c r="L125" i="28" s="1"/>
  <c r="K125" i="28"/>
  <c r="O128" i="28"/>
  <c r="P128" i="28" s="1"/>
  <c r="Y127" i="28" l="1"/>
  <c r="T127" i="28"/>
  <c r="X128" i="28" s="1"/>
  <c r="S127" i="28"/>
  <c r="W128" i="28" s="1"/>
  <c r="I127" i="28"/>
  <c r="O129" i="28"/>
  <c r="P129" i="28" s="1"/>
  <c r="J126" i="28"/>
  <c r="L126" i="28" s="1"/>
  <c r="K126" i="28"/>
  <c r="AA127" i="28"/>
  <c r="R127" i="28"/>
  <c r="V128" i="28" s="1"/>
  <c r="Q127" i="28"/>
  <c r="U128" i="28" s="1"/>
  <c r="T128" i="28" l="1"/>
  <c r="X129" i="28" s="1"/>
  <c r="S128" i="28"/>
  <c r="W129" i="28" s="1"/>
  <c r="I128" i="28"/>
  <c r="Y128" i="28"/>
  <c r="J127" i="28"/>
  <c r="L127" i="28" s="1"/>
  <c r="K127" i="28"/>
  <c r="O130" i="28"/>
  <c r="P130" i="28" s="1"/>
  <c r="AA128" i="28"/>
  <c r="R128" i="28"/>
  <c r="V129" i="28" s="1"/>
  <c r="Q128" i="28"/>
  <c r="U129" i="28" s="1"/>
  <c r="Y129" i="28" l="1"/>
  <c r="S129" i="28"/>
  <c r="W130" i="28" s="1"/>
  <c r="I129" i="28"/>
  <c r="AA129" i="28"/>
  <c r="R129" i="28"/>
  <c r="V130" i="28" s="1"/>
  <c r="Q129" i="28"/>
  <c r="U130" i="28" s="1"/>
  <c r="J128" i="28"/>
  <c r="L128" i="28" s="1"/>
  <c r="K128" i="28"/>
  <c r="T129" i="28"/>
  <c r="X130" i="28" s="1"/>
  <c r="O131" i="28"/>
  <c r="P131" i="28" s="1"/>
  <c r="Y130" i="28" l="1"/>
  <c r="T130" i="28"/>
  <c r="X131" i="28" s="1"/>
  <c r="S130" i="28"/>
  <c r="W131" i="28" s="1"/>
  <c r="I130" i="28"/>
  <c r="O132" i="28"/>
  <c r="P132" i="28" s="1"/>
  <c r="AA130" i="28"/>
  <c r="R130" i="28"/>
  <c r="V131" i="28" s="1"/>
  <c r="Q130" i="28"/>
  <c r="U131" i="28" s="1"/>
  <c r="J129" i="28"/>
  <c r="L129" i="28" s="1"/>
  <c r="K129" i="28"/>
  <c r="T131" i="28" l="1"/>
  <c r="X132" i="28" s="1"/>
  <c r="Y131" i="28"/>
  <c r="J130" i="28"/>
  <c r="L130" i="28" s="1"/>
  <c r="K130" i="28"/>
  <c r="O133" i="28"/>
  <c r="P133" i="28" s="1"/>
  <c r="S131" i="28"/>
  <c r="W132" i="28" s="1"/>
  <c r="I131" i="28"/>
  <c r="AA131" i="28"/>
  <c r="R131" i="28"/>
  <c r="V132" i="28" s="1"/>
  <c r="Q131" i="28"/>
  <c r="U132" i="28" s="1"/>
  <c r="Y132" i="28" l="1"/>
  <c r="S132" i="28"/>
  <c r="W133" i="28" s="1"/>
  <c r="I132" i="28"/>
  <c r="AA132" i="28"/>
  <c r="R132" i="28"/>
  <c r="V133" i="28" s="1"/>
  <c r="Q132" i="28"/>
  <c r="U133" i="28" s="1"/>
  <c r="T132" i="28"/>
  <c r="X133" i="28" s="1"/>
  <c r="J131" i="28"/>
  <c r="L131" i="28" s="1"/>
  <c r="K131" i="28"/>
  <c r="O134" i="28"/>
  <c r="P134" i="28" s="1"/>
  <c r="Y133" i="28" l="1"/>
  <c r="T133" i="28"/>
  <c r="X134" i="28" s="1"/>
  <c r="S133" i="28"/>
  <c r="W134" i="28" s="1"/>
  <c r="I133" i="28"/>
  <c r="O135" i="28"/>
  <c r="P135" i="28" s="1"/>
  <c r="AA133" i="28"/>
  <c r="R133" i="28"/>
  <c r="V134" i="28" s="1"/>
  <c r="Q133" i="28"/>
  <c r="U134" i="28" s="1"/>
  <c r="J132" i="28"/>
  <c r="L132" i="28" s="1"/>
  <c r="K132" i="28"/>
  <c r="T134" i="28" l="1"/>
  <c r="X135" i="28" s="1"/>
  <c r="Y134" i="28"/>
  <c r="J133" i="28"/>
  <c r="L133" i="28" s="1"/>
  <c r="K133" i="28"/>
  <c r="AA134" i="28"/>
  <c r="R134" i="28"/>
  <c r="V135" i="28" s="1"/>
  <c r="Q134" i="28"/>
  <c r="U135" i="28" s="1"/>
  <c r="O136" i="28"/>
  <c r="P136" i="28" s="1"/>
  <c r="S134" i="28"/>
  <c r="W135" i="28" s="1"/>
  <c r="I134" i="28"/>
  <c r="Y135" i="28" l="1"/>
  <c r="T135" i="28"/>
  <c r="X136" i="28" s="1"/>
  <c r="J134" i="28"/>
  <c r="L134" i="28" s="1"/>
  <c r="K134" i="28"/>
  <c r="O137" i="28"/>
  <c r="P137" i="28" s="1"/>
  <c r="S135" i="28"/>
  <c r="W136" i="28" s="1"/>
  <c r="I135" i="28"/>
  <c r="AA135" i="28"/>
  <c r="R135" i="28"/>
  <c r="V136" i="28" s="1"/>
  <c r="Q135" i="28"/>
  <c r="U136" i="28" s="1"/>
  <c r="Y136" i="28" l="1"/>
  <c r="J135" i="28"/>
  <c r="L135" i="28" s="1"/>
  <c r="K135" i="28"/>
  <c r="O138" i="28"/>
  <c r="P138" i="28" s="1"/>
  <c r="T136" i="28"/>
  <c r="X137" i="28" s="1"/>
  <c r="S136" i="28"/>
  <c r="W137" i="28" s="1"/>
  <c r="I136" i="28"/>
  <c r="AA136" i="28"/>
  <c r="R136" i="28"/>
  <c r="V137" i="28" s="1"/>
  <c r="Q136" i="28"/>
  <c r="U137" i="28" s="1"/>
  <c r="T137" i="28" l="1"/>
  <c r="X138" i="28" s="1"/>
  <c r="Y137" i="28"/>
  <c r="S137" i="28"/>
  <c r="W138" i="28" s="1"/>
  <c r="I137" i="28"/>
  <c r="O139" i="28"/>
  <c r="P139" i="28" s="1"/>
  <c r="AA137" i="28"/>
  <c r="R137" i="28"/>
  <c r="V138" i="28" s="1"/>
  <c r="Q137" i="28"/>
  <c r="U138" i="28" s="1"/>
  <c r="J136" i="28"/>
  <c r="L136" i="28" s="1"/>
  <c r="K136" i="28"/>
  <c r="T138" i="28" l="1"/>
  <c r="X139" i="28" s="1"/>
  <c r="Y138" i="28"/>
  <c r="S138" i="28"/>
  <c r="W139" i="28" s="1"/>
  <c r="I138" i="28"/>
  <c r="O140" i="28"/>
  <c r="P140" i="28" s="1"/>
  <c r="Q138" i="28"/>
  <c r="U139" i="28" s="1"/>
  <c r="AA138" i="28"/>
  <c r="R138" i="28"/>
  <c r="V139" i="28" s="1"/>
  <c r="J137" i="28"/>
  <c r="L137" i="28" s="1"/>
  <c r="K137" i="28"/>
  <c r="Y139" i="28" l="1"/>
  <c r="T139" i="28"/>
  <c r="X140" i="28" s="1"/>
  <c r="O141" i="28"/>
  <c r="P141" i="28" s="1"/>
  <c r="J138" i="28"/>
  <c r="L138" i="28" s="1"/>
  <c r="K138" i="28"/>
  <c r="I139" i="28"/>
  <c r="S139" i="28"/>
  <c r="W140" i="28" s="1"/>
  <c r="Q139" i="28"/>
  <c r="U140" i="28" s="1"/>
  <c r="R139" i="28"/>
  <c r="V140" i="28" s="1"/>
  <c r="AA139" i="28"/>
  <c r="T140" i="28" l="1"/>
  <c r="X141" i="28" s="1"/>
  <c r="S140" i="28"/>
  <c r="W141" i="28" s="1"/>
  <c r="I140" i="28"/>
  <c r="K139" i="28"/>
  <c r="J139" i="28"/>
  <c r="L139" i="28" s="1"/>
  <c r="Q140" i="28"/>
  <c r="U141" i="28" s="1"/>
  <c r="R140" i="28"/>
  <c r="V141" i="28" s="1"/>
  <c r="AA140" i="28"/>
  <c r="O142" i="28"/>
  <c r="P142" i="28" s="1"/>
  <c r="Y140" i="28"/>
  <c r="I141" i="28" l="1"/>
  <c r="S141" i="28"/>
  <c r="W142" i="28" s="1"/>
  <c r="T141" i="28"/>
  <c r="X142" i="28" s="1"/>
  <c r="O143" i="28"/>
  <c r="P143" i="28" s="1"/>
  <c r="Y141" i="28"/>
  <c r="K140" i="28"/>
  <c r="J140" i="28"/>
  <c r="L140" i="28" s="1"/>
  <c r="Q141" i="28"/>
  <c r="U142" i="28" s="1"/>
  <c r="AA141" i="28"/>
  <c r="R141" i="28"/>
  <c r="V142" i="28" s="1"/>
  <c r="Y142" i="28" l="1"/>
  <c r="T142" i="28"/>
  <c r="X143" i="28" s="1"/>
  <c r="I142" i="28"/>
  <c r="S142" i="28"/>
  <c r="W143" i="28" s="1"/>
  <c r="Q142" i="28"/>
  <c r="U143" i="28" s="1"/>
  <c r="AA142" i="28"/>
  <c r="R142" i="28"/>
  <c r="V143" i="28" s="1"/>
  <c r="O144" i="28"/>
  <c r="P144" i="28" s="1"/>
  <c r="K141" i="28"/>
  <c r="J141" i="28"/>
  <c r="L141" i="28" s="1"/>
  <c r="T143" i="28" l="1"/>
  <c r="X144" i="28" s="1"/>
  <c r="I143" i="28"/>
  <c r="S143" i="28"/>
  <c r="W144" i="28" s="1"/>
  <c r="Y143" i="28"/>
  <c r="Q143" i="28"/>
  <c r="U144" i="28" s="1"/>
  <c r="AA143" i="28"/>
  <c r="R143" i="28"/>
  <c r="V144" i="28" s="1"/>
  <c r="K142" i="28"/>
  <c r="J142" i="28"/>
  <c r="L142" i="28" s="1"/>
  <c r="O145" i="28"/>
  <c r="P145" i="28" s="1"/>
  <c r="T144" i="28" l="1"/>
  <c r="X145" i="28" s="1"/>
  <c r="Y144" i="28"/>
  <c r="I144" i="28"/>
  <c r="S144" i="28"/>
  <c r="W145" i="28" s="1"/>
  <c r="Q144" i="28"/>
  <c r="U145" i="28" s="1"/>
  <c r="AA144" i="28"/>
  <c r="R144" i="28"/>
  <c r="V145" i="28" s="1"/>
  <c r="K143" i="28"/>
  <c r="J143" i="28"/>
  <c r="L143" i="28" s="1"/>
  <c r="O146" i="28"/>
  <c r="P146" i="28" s="1"/>
  <c r="T145" i="28" l="1"/>
  <c r="X146" i="28" s="1"/>
  <c r="I145" i="28"/>
  <c r="S145" i="28"/>
  <c r="W146" i="28" s="1"/>
  <c r="Y145" i="28"/>
  <c r="Q145" i="28"/>
  <c r="U146" i="28" s="1"/>
  <c r="AA145" i="28"/>
  <c r="R145" i="28"/>
  <c r="V146" i="28" s="1"/>
  <c r="O147" i="28"/>
  <c r="P147" i="28" s="1"/>
  <c r="K144" i="28"/>
  <c r="J144" i="28"/>
  <c r="L144" i="28" s="1"/>
  <c r="T146" i="28" l="1"/>
  <c r="X147" i="28" s="1"/>
  <c r="Y146" i="28"/>
  <c r="I146" i="28"/>
  <c r="S146" i="28"/>
  <c r="W147" i="28" s="1"/>
  <c r="K145" i="28"/>
  <c r="J145" i="28"/>
  <c r="L145" i="28" s="1"/>
  <c r="Q146" i="28"/>
  <c r="U147" i="28" s="1"/>
  <c r="AA146" i="28"/>
  <c r="R146" i="28"/>
  <c r="V147" i="28" s="1"/>
  <c r="O148" i="28"/>
  <c r="P148" i="28" s="1"/>
  <c r="Y147" i="28" l="1"/>
  <c r="T147" i="28"/>
  <c r="X148" i="28" s="1"/>
  <c r="I147" i="28"/>
  <c r="S147" i="28"/>
  <c r="W148" i="28" s="1"/>
  <c r="K146" i="28"/>
  <c r="J146" i="28"/>
  <c r="L146" i="28" s="1"/>
  <c r="Q147" i="28"/>
  <c r="U148" i="28" s="1"/>
  <c r="AA147" i="28"/>
  <c r="R147" i="28"/>
  <c r="V148" i="28" s="1"/>
  <c r="O149" i="28"/>
  <c r="P149" i="28" s="1"/>
  <c r="Y148" i="28" l="1"/>
  <c r="I148" i="28"/>
  <c r="S148" i="28"/>
  <c r="W149" i="28" s="1"/>
  <c r="T148" i="28"/>
  <c r="X149" i="28" s="1"/>
  <c r="Q148" i="28"/>
  <c r="U149" i="28" s="1"/>
  <c r="AA148" i="28"/>
  <c r="R148" i="28"/>
  <c r="V149" i="28" s="1"/>
  <c r="O150" i="28"/>
  <c r="P150" i="28" s="1"/>
  <c r="K147" i="28"/>
  <c r="J147" i="28"/>
  <c r="L147" i="28" s="1"/>
  <c r="Y149" i="28" l="1"/>
  <c r="I149" i="28"/>
  <c r="S149" i="28"/>
  <c r="W150" i="28" s="1"/>
  <c r="T149" i="28"/>
  <c r="X150" i="28" s="1"/>
  <c r="K148" i="28"/>
  <c r="J148" i="28"/>
  <c r="L148" i="28" s="1"/>
  <c r="Q149" i="28"/>
  <c r="U150" i="28" s="1"/>
  <c r="AA149" i="28"/>
  <c r="R149" i="28"/>
  <c r="V150" i="28" s="1"/>
  <c r="O151" i="28"/>
  <c r="P151" i="28" s="1"/>
  <c r="I150" i="28" l="1"/>
  <c r="S150" i="28"/>
  <c r="W151" i="28" s="1"/>
  <c r="Y150" i="28"/>
  <c r="Q150" i="28"/>
  <c r="U151" i="28" s="1"/>
  <c r="AA150" i="28"/>
  <c r="R150" i="28"/>
  <c r="V151" i="28" s="1"/>
  <c r="T150" i="28"/>
  <c r="X151" i="28" s="1"/>
  <c r="K149" i="28"/>
  <c r="J149" i="28"/>
  <c r="L149" i="28" s="1"/>
  <c r="O152" i="28"/>
  <c r="P152" i="28" s="1"/>
  <c r="I151" i="28" l="1"/>
  <c r="S151" i="28"/>
  <c r="W152" i="28" s="1"/>
  <c r="T151" i="28"/>
  <c r="X152" i="28" s="1"/>
  <c r="Y151" i="28"/>
  <c r="Q151" i="28"/>
  <c r="U152" i="28" s="1"/>
  <c r="AA151" i="28"/>
  <c r="R151" i="28"/>
  <c r="V152" i="28" s="1"/>
  <c r="O153" i="28"/>
  <c r="P153" i="28" s="1"/>
  <c r="K150" i="28"/>
  <c r="J150" i="28"/>
  <c r="L150" i="28" s="1"/>
  <c r="Y152" i="28" l="1"/>
  <c r="I152" i="28"/>
  <c r="S152" i="28"/>
  <c r="W153" i="28" s="1"/>
  <c r="K151" i="28"/>
  <c r="J151" i="28"/>
  <c r="L151" i="28" s="1"/>
  <c r="Q152" i="28"/>
  <c r="U153" i="28" s="1"/>
  <c r="AA152" i="28"/>
  <c r="R152" i="28"/>
  <c r="V153" i="28" s="1"/>
  <c r="T152" i="28"/>
  <c r="X153" i="28" s="1"/>
  <c r="O154" i="28"/>
  <c r="P154" i="28" s="1"/>
  <c r="Y153" i="28" l="1"/>
  <c r="S153" i="28"/>
  <c r="W154" i="28" s="1"/>
  <c r="I153" i="28"/>
  <c r="Q153" i="28"/>
  <c r="U154" i="28" s="1"/>
  <c r="AA153" i="28"/>
  <c r="R153" i="28"/>
  <c r="V154" i="28" s="1"/>
  <c r="K152" i="28"/>
  <c r="J152" i="28"/>
  <c r="L152" i="28" s="1"/>
  <c r="O155" i="28"/>
  <c r="P155" i="28" s="1"/>
  <c r="T153" i="28"/>
  <c r="X154" i="28" s="1"/>
  <c r="S154" i="28" l="1"/>
  <c r="W155" i="28" s="1"/>
  <c r="I154" i="28"/>
  <c r="Y154" i="28"/>
  <c r="T154" i="28"/>
  <c r="X155" i="28" s="1"/>
  <c r="Q154" i="28"/>
  <c r="U155" i="28" s="1"/>
  <c r="AA154" i="28"/>
  <c r="R154" i="28"/>
  <c r="V155" i="28" s="1"/>
  <c r="K153" i="28"/>
  <c r="J153" i="28"/>
  <c r="L153" i="28" s="1"/>
  <c r="O156" i="28"/>
  <c r="P156" i="28" s="1"/>
  <c r="Y155" i="28" l="1"/>
  <c r="S155" i="28"/>
  <c r="W156" i="28" s="1"/>
  <c r="I155" i="28"/>
  <c r="Q155" i="28"/>
  <c r="U156" i="28" s="1"/>
  <c r="AA155" i="28"/>
  <c r="R155" i="28"/>
  <c r="V156" i="28" s="1"/>
  <c r="T155" i="28"/>
  <c r="X156" i="28" s="1"/>
  <c r="K154" i="28"/>
  <c r="J154" i="28"/>
  <c r="L154" i="28" s="1"/>
  <c r="O157" i="28"/>
  <c r="P157" i="28" s="1"/>
  <c r="Y156" i="28" l="1"/>
  <c r="S156" i="28"/>
  <c r="W157" i="28" s="1"/>
  <c r="I156" i="28"/>
  <c r="Q156" i="28"/>
  <c r="U157" i="28" s="1"/>
  <c r="AA156" i="28"/>
  <c r="R156" i="28"/>
  <c r="V157" i="28" s="1"/>
  <c r="O158" i="28"/>
  <c r="P158" i="28" s="1"/>
  <c r="T156" i="28"/>
  <c r="X157" i="28" s="1"/>
  <c r="K155" i="28"/>
  <c r="J155" i="28"/>
  <c r="L155" i="28" s="1"/>
  <c r="S157" i="28" l="1"/>
  <c r="W158" i="28" s="1"/>
  <c r="I157" i="28"/>
  <c r="T157" i="28"/>
  <c r="X158" i="28" s="1"/>
  <c r="Y157" i="28"/>
  <c r="Q157" i="28"/>
  <c r="U158" i="28" s="1"/>
  <c r="AA157" i="28"/>
  <c r="R157" i="28"/>
  <c r="V158" i="28" s="1"/>
  <c r="O159" i="28"/>
  <c r="P159" i="28" s="1"/>
  <c r="K156" i="28"/>
  <c r="J156" i="28"/>
  <c r="L156" i="28" s="1"/>
  <c r="S158" i="28" l="1"/>
  <c r="W159" i="28" s="1"/>
  <c r="I158" i="28"/>
  <c r="Y158" i="28"/>
  <c r="K157" i="28"/>
  <c r="J157" i="28"/>
  <c r="L157" i="28" s="1"/>
  <c r="Q158" i="28"/>
  <c r="U159" i="28" s="1"/>
  <c r="AA158" i="28"/>
  <c r="R158" i="28"/>
  <c r="V159" i="28" s="1"/>
  <c r="T158" i="28"/>
  <c r="X159" i="28" s="1"/>
  <c r="O160" i="28"/>
  <c r="P160" i="28" s="1"/>
  <c r="Y159" i="28" l="1"/>
  <c r="S159" i="28"/>
  <c r="W160" i="28" s="1"/>
  <c r="I159" i="28"/>
  <c r="Q159" i="28"/>
  <c r="U160" i="28" s="1"/>
  <c r="AA159" i="28"/>
  <c r="R159" i="28"/>
  <c r="V160" i="28" s="1"/>
  <c r="O161" i="28"/>
  <c r="P161" i="28" s="1"/>
  <c r="K158" i="28"/>
  <c r="J158" i="28"/>
  <c r="L158" i="28" s="1"/>
  <c r="T159" i="28"/>
  <c r="X160" i="28" s="1"/>
  <c r="S160" i="28" l="1"/>
  <c r="W161" i="28" s="1"/>
  <c r="I160" i="28"/>
  <c r="Y160" i="28"/>
  <c r="Q160" i="28"/>
  <c r="U161" i="28" s="1"/>
  <c r="AA160" i="28"/>
  <c r="R160" i="28"/>
  <c r="V161" i="28" s="1"/>
  <c r="T160" i="28"/>
  <c r="X161" i="28" s="1"/>
  <c r="O162" i="28"/>
  <c r="P162" i="28" s="1"/>
  <c r="K159" i="28"/>
  <c r="J159" i="28"/>
  <c r="L159" i="28" s="1"/>
  <c r="S161" i="28" l="1"/>
  <c r="W162" i="28" s="1"/>
  <c r="I161" i="28"/>
  <c r="Y161" i="28"/>
  <c r="T161" i="28"/>
  <c r="X162" i="28" s="1"/>
  <c r="K160" i="28"/>
  <c r="J160" i="28"/>
  <c r="L160" i="28" s="1"/>
  <c r="Q161" i="28"/>
  <c r="U162" i="28" s="1"/>
  <c r="AA161" i="28"/>
  <c r="R161" i="28"/>
  <c r="V162" i="28" s="1"/>
  <c r="O163" i="28"/>
  <c r="P163" i="28" s="1"/>
  <c r="S162" i="28" l="1"/>
  <c r="W163" i="28" s="1"/>
  <c r="I162" i="28"/>
  <c r="Y162" i="28"/>
  <c r="Q162" i="28"/>
  <c r="U163" i="28" s="1"/>
  <c r="AA162" i="28"/>
  <c r="R162" i="28"/>
  <c r="V163" i="28" s="1"/>
  <c r="T162" i="28"/>
  <c r="X163" i="28" s="1"/>
  <c r="O164" i="28"/>
  <c r="P164" i="28" s="1"/>
  <c r="K161" i="28"/>
  <c r="J161" i="28"/>
  <c r="L161" i="28" s="1"/>
  <c r="S163" i="28" l="1"/>
  <c r="W164" i="28" s="1"/>
  <c r="I163" i="28"/>
  <c r="Q163" i="28"/>
  <c r="U164" i="28" s="1"/>
  <c r="AA163" i="28"/>
  <c r="R163" i="28"/>
  <c r="V164" i="28" s="1"/>
  <c r="Y163" i="28"/>
  <c r="T163" i="28"/>
  <c r="X164" i="28" s="1"/>
  <c r="K162" i="28"/>
  <c r="J162" i="28"/>
  <c r="L162" i="28" s="1"/>
  <c r="O165" i="28"/>
  <c r="P165" i="28" s="1"/>
  <c r="Y164" i="28" l="1"/>
  <c r="S164" i="28"/>
  <c r="W165" i="28" s="1"/>
  <c r="I164" i="28"/>
  <c r="Q164" i="28"/>
  <c r="U165" i="28" s="1"/>
  <c r="AA164" i="28"/>
  <c r="R164" i="28"/>
  <c r="V165" i="28" s="1"/>
  <c r="O166" i="28"/>
  <c r="P166" i="28" s="1"/>
  <c r="T164" i="28"/>
  <c r="X165" i="28" s="1"/>
  <c r="K163" i="28"/>
  <c r="J163" i="28"/>
  <c r="L163" i="28" s="1"/>
  <c r="S165" i="28" l="1"/>
  <c r="W166" i="28" s="1"/>
  <c r="I165" i="28"/>
  <c r="T165" i="28"/>
  <c r="X166" i="28" s="1"/>
  <c r="Y165" i="28"/>
  <c r="Q165" i="28"/>
  <c r="U166" i="28" s="1"/>
  <c r="AA165" i="28"/>
  <c r="R165" i="28"/>
  <c r="V166" i="28" s="1"/>
  <c r="O167" i="28"/>
  <c r="P167" i="28" s="1"/>
  <c r="K164" i="28"/>
  <c r="J164" i="28"/>
  <c r="L164" i="28" s="1"/>
  <c r="S166" i="28" l="1"/>
  <c r="W167" i="28" s="1"/>
  <c r="I166" i="28"/>
  <c r="T166" i="28"/>
  <c r="X167" i="28" s="1"/>
  <c r="O168" i="28"/>
  <c r="P168" i="28" s="1"/>
  <c r="Y166" i="28"/>
  <c r="K165" i="28"/>
  <c r="J165" i="28"/>
  <c r="L165" i="28" s="1"/>
  <c r="Q166" i="28"/>
  <c r="U167" i="28" s="1"/>
  <c r="AA166" i="28"/>
  <c r="R166" i="28"/>
  <c r="V167" i="28" s="1"/>
  <c r="Y167" i="28" l="1"/>
  <c r="S167" i="28"/>
  <c r="W168" i="28" s="1"/>
  <c r="I167" i="28"/>
  <c r="Q167" i="28"/>
  <c r="U168" i="28" s="1"/>
  <c r="AA167" i="28"/>
  <c r="R167" i="28"/>
  <c r="V168" i="28" s="1"/>
  <c r="O169" i="28"/>
  <c r="P169" i="28" s="1"/>
  <c r="K166" i="28"/>
  <c r="J166" i="28"/>
  <c r="L166" i="28" s="1"/>
  <c r="T167" i="28"/>
  <c r="X168" i="28" s="1"/>
  <c r="S168" i="28" l="1"/>
  <c r="W169" i="28" s="1"/>
  <c r="I168" i="28"/>
  <c r="Y168" i="28"/>
  <c r="Q168" i="28"/>
  <c r="U169" i="28" s="1"/>
  <c r="AA168" i="28"/>
  <c r="R168" i="28"/>
  <c r="V169" i="28" s="1"/>
  <c r="T168" i="28"/>
  <c r="X169" i="28" s="1"/>
  <c r="O170" i="28"/>
  <c r="P170" i="28" s="1"/>
  <c r="K167" i="28"/>
  <c r="J167" i="28"/>
  <c r="L167" i="28" s="1"/>
  <c r="S169" i="28" l="1"/>
  <c r="W170" i="28" s="1"/>
  <c r="I169" i="28"/>
  <c r="Y169" i="28"/>
  <c r="T169" i="28"/>
  <c r="X170" i="28" s="1"/>
  <c r="K168" i="28"/>
  <c r="J168" i="28"/>
  <c r="L168" i="28" s="1"/>
  <c r="Q169" i="28"/>
  <c r="U170" i="28" s="1"/>
  <c r="AA169" i="28"/>
  <c r="R169" i="28"/>
  <c r="V170" i="28" s="1"/>
  <c r="O171" i="28"/>
  <c r="P171" i="28" s="1"/>
  <c r="S170" i="28" l="1"/>
  <c r="W171" i="28" s="1"/>
  <c r="I170" i="28"/>
  <c r="Y170" i="28"/>
  <c r="Q170" i="28"/>
  <c r="U171" i="28" s="1"/>
  <c r="AA170" i="28"/>
  <c r="R170" i="28"/>
  <c r="V171" i="28" s="1"/>
  <c r="T170" i="28"/>
  <c r="X171" i="28" s="1"/>
  <c r="O172" i="28"/>
  <c r="P172" i="28" s="1"/>
  <c r="K169" i="28"/>
  <c r="J169" i="28"/>
  <c r="L169" i="28" s="1"/>
  <c r="S171" i="28" l="1"/>
  <c r="W172" i="28" s="1"/>
  <c r="I171" i="28"/>
  <c r="Y171" i="28"/>
  <c r="T171" i="28"/>
  <c r="X172" i="28" s="1"/>
  <c r="K170" i="28"/>
  <c r="J170" i="28"/>
  <c r="L170" i="28" s="1"/>
  <c r="Q171" i="28"/>
  <c r="U172" i="28" s="1"/>
  <c r="AA171" i="28"/>
  <c r="R171" i="28"/>
  <c r="V172" i="28" s="1"/>
  <c r="O173" i="28"/>
  <c r="P173" i="28" s="1"/>
  <c r="S172" i="28" l="1"/>
  <c r="W173" i="28" s="1"/>
  <c r="I172" i="28"/>
  <c r="Y172" i="28"/>
  <c r="Q172" i="28"/>
  <c r="U173" i="28" s="1"/>
  <c r="AA172" i="28"/>
  <c r="R172" i="28"/>
  <c r="V173" i="28" s="1"/>
  <c r="T172" i="28"/>
  <c r="X173" i="28" s="1"/>
  <c r="K171" i="28"/>
  <c r="J171" i="28"/>
  <c r="L171" i="28" s="1"/>
  <c r="O174" i="28"/>
  <c r="P174" i="28" s="1"/>
  <c r="Y173" i="28" l="1"/>
  <c r="S173" i="28"/>
  <c r="W174" i="28" s="1"/>
  <c r="I173" i="28"/>
  <c r="Q173" i="28"/>
  <c r="U174" i="28" s="1"/>
  <c r="AA173" i="28"/>
  <c r="R173" i="28"/>
  <c r="V174" i="28" s="1"/>
  <c r="O175" i="28"/>
  <c r="P175" i="28" s="1"/>
  <c r="T173" i="28"/>
  <c r="X174" i="28" s="1"/>
  <c r="K172" i="28"/>
  <c r="J172" i="28"/>
  <c r="L172" i="28" s="1"/>
  <c r="S174" i="28" l="1"/>
  <c r="W175" i="28" s="1"/>
  <c r="I174" i="28"/>
  <c r="T174" i="28"/>
  <c r="X175" i="28" s="1"/>
  <c r="Y174" i="28"/>
  <c r="Q174" i="28"/>
  <c r="U175" i="28" s="1"/>
  <c r="AA174" i="28"/>
  <c r="R174" i="28"/>
  <c r="V175" i="28" s="1"/>
  <c r="O176" i="28"/>
  <c r="P176" i="28" s="1"/>
  <c r="K173" i="28"/>
  <c r="J173" i="28"/>
  <c r="L173" i="28" s="1"/>
  <c r="S175" i="28" l="1"/>
  <c r="W176" i="28" s="1"/>
  <c r="I175" i="28"/>
  <c r="T175" i="28"/>
  <c r="X176" i="28" s="1"/>
  <c r="Y175" i="28"/>
  <c r="K174" i="28"/>
  <c r="J174" i="28"/>
  <c r="L174" i="28" s="1"/>
  <c r="Q175" i="28"/>
  <c r="U176" i="28" s="1"/>
  <c r="AA175" i="28"/>
  <c r="R175" i="28"/>
  <c r="V176" i="28" s="1"/>
  <c r="O177" i="28"/>
  <c r="P177" i="28" s="1"/>
  <c r="S176" i="28" l="1"/>
  <c r="W177" i="28" s="1"/>
  <c r="I176" i="28"/>
  <c r="Y176" i="28"/>
  <c r="Q176" i="28"/>
  <c r="U177" i="28" s="1"/>
  <c r="AA176" i="28"/>
  <c r="R176" i="28"/>
  <c r="V177" i="28" s="1"/>
  <c r="K175" i="28"/>
  <c r="J175" i="28"/>
  <c r="L175" i="28" s="1"/>
  <c r="O178" i="28"/>
  <c r="P178" i="28" s="1"/>
  <c r="T176" i="28"/>
  <c r="X177" i="28" s="1"/>
  <c r="S177" i="28" l="1"/>
  <c r="W178" i="28" s="1"/>
  <c r="I177" i="28"/>
  <c r="Y177" i="28"/>
  <c r="T177" i="28"/>
  <c r="X178" i="28" s="1"/>
  <c r="K176" i="28"/>
  <c r="J176" i="28"/>
  <c r="L176" i="28" s="1"/>
  <c r="Q177" i="28"/>
  <c r="U178" i="28" s="1"/>
  <c r="AA177" i="28"/>
  <c r="R177" i="28"/>
  <c r="V178" i="28" s="1"/>
  <c r="O179" i="28"/>
  <c r="P179" i="28" s="1"/>
  <c r="S178" i="28" l="1"/>
  <c r="W179" i="28" s="1"/>
  <c r="I178" i="28"/>
  <c r="Y178" i="28"/>
  <c r="Q178" i="28"/>
  <c r="U179" i="28" s="1"/>
  <c r="AA178" i="28"/>
  <c r="R178" i="28"/>
  <c r="V179" i="28" s="1"/>
  <c r="T178" i="28"/>
  <c r="X179" i="28" s="1"/>
  <c r="K177" i="28"/>
  <c r="J177" i="28"/>
  <c r="L177" i="28" s="1"/>
  <c r="O180" i="28"/>
  <c r="P180" i="28" s="1"/>
  <c r="S179" i="28" l="1"/>
  <c r="W180" i="28" s="1"/>
  <c r="I179" i="28"/>
  <c r="Y179" i="28"/>
  <c r="Q179" i="28"/>
  <c r="U180" i="28" s="1"/>
  <c r="AA179" i="28"/>
  <c r="R179" i="28"/>
  <c r="V180" i="28" s="1"/>
  <c r="K178" i="28"/>
  <c r="J178" i="28"/>
  <c r="L178" i="28" s="1"/>
  <c r="O181" i="28"/>
  <c r="P181" i="28" s="1"/>
  <c r="T179" i="28"/>
  <c r="X180" i="28" s="1"/>
  <c r="Y180" i="28" l="1"/>
  <c r="S180" i="28"/>
  <c r="W181" i="28" s="1"/>
  <c r="I180" i="28"/>
  <c r="T180" i="28"/>
  <c r="X181" i="28" s="1"/>
  <c r="K179" i="28"/>
  <c r="J179" i="28"/>
  <c r="L179" i="28" s="1"/>
  <c r="Q180" i="28"/>
  <c r="U181" i="28" s="1"/>
  <c r="AA180" i="28"/>
  <c r="R180" i="28"/>
  <c r="V181" i="28" s="1"/>
  <c r="O182" i="28"/>
  <c r="P182" i="28" s="1"/>
  <c r="S181" i="28" l="1"/>
  <c r="W182" i="28" s="1"/>
  <c r="I181" i="28"/>
  <c r="Y181" i="28"/>
  <c r="Q181" i="28"/>
  <c r="U182" i="28" s="1"/>
  <c r="AA181" i="28"/>
  <c r="R181" i="28"/>
  <c r="V182" i="28" s="1"/>
  <c r="T181" i="28"/>
  <c r="X182" i="28" s="1"/>
  <c r="O183" i="28"/>
  <c r="P183" i="28" s="1"/>
  <c r="K180" i="28"/>
  <c r="J180" i="28"/>
  <c r="L180" i="28" s="1"/>
  <c r="S182" i="28" l="1"/>
  <c r="W183" i="28" s="1"/>
  <c r="I182" i="28"/>
  <c r="Y182" i="28"/>
  <c r="T182" i="28"/>
  <c r="X183" i="28" s="1"/>
  <c r="K181" i="28"/>
  <c r="J181" i="28"/>
  <c r="L181" i="28" s="1"/>
  <c r="Q182" i="28"/>
  <c r="U183" i="28" s="1"/>
  <c r="AA182" i="28"/>
  <c r="R182" i="28"/>
  <c r="V183" i="28" s="1"/>
  <c r="O184" i="28"/>
  <c r="P184" i="28" s="1"/>
  <c r="S183" i="28" l="1"/>
  <c r="W184" i="28" s="1"/>
  <c r="I183" i="28"/>
  <c r="T183" i="28"/>
  <c r="X184" i="28" s="1"/>
  <c r="Q183" i="28"/>
  <c r="U184" i="28" s="1"/>
  <c r="AA183" i="28"/>
  <c r="R183" i="28"/>
  <c r="V184" i="28" s="1"/>
  <c r="K182" i="28"/>
  <c r="J182" i="28"/>
  <c r="L182" i="28" s="1"/>
  <c r="O185" i="28"/>
  <c r="P185" i="28" s="1"/>
  <c r="Y183" i="28"/>
  <c r="S184" i="28" l="1"/>
  <c r="W185" i="28" s="1"/>
  <c r="I184" i="28"/>
  <c r="Y184" i="28"/>
  <c r="K183" i="28"/>
  <c r="J183" i="28"/>
  <c r="L183" i="28" s="1"/>
  <c r="Q184" i="28"/>
  <c r="U185" i="28" s="1"/>
  <c r="AA184" i="28"/>
  <c r="R184" i="28"/>
  <c r="V185" i="28" s="1"/>
  <c r="T184" i="28"/>
  <c r="X185" i="28" s="1"/>
  <c r="O186" i="28"/>
  <c r="P186" i="28" s="1"/>
  <c r="Y185" i="28" l="1"/>
  <c r="S185" i="28"/>
  <c r="W186" i="28" s="1"/>
  <c r="I185" i="28"/>
  <c r="Q185" i="28"/>
  <c r="U186" i="28" s="1"/>
  <c r="AA185" i="28"/>
  <c r="R185" i="28"/>
  <c r="V186" i="28" s="1"/>
  <c r="O187" i="28"/>
  <c r="P187" i="28" s="1"/>
  <c r="K184" i="28"/>
  <c r="J184" i="28"/>
  <c r="L184" i="28" s="1"/>
  <c r="T185" i="28"/>
  <c r="X186" i="28" s="1"/>
  <c r="S186" i="28" l="1"/>
  <c r="W187" i="28" s="1"/>
  <c r="I186" i="28"/>
  <c r="T186" i="28"/>
  <c r="X187" i="28" s="1"/>
  <c r="Y186" i="28"/>
  <c r="Q186" i="28"/>
  <c r="U187" i="28" s="1"/>
  <c r="AA186" i="28"/>
  <c r="R186" i="28"/>
  <c r="V187" i="28" s="1"/>
  <c r="O188" i="28"/>
  <c r="P188" i="28" s="1"/>
  <c r="K185" i="28"/>
  <c r="J185" i="28"/>
  <c r="L185" i="28" s="1"/>
  <c r="S187" i="28" l="1"/>
  <c r="W188" i="28" s="1"/>
  <c r="I187" i="28"/>
  <c r="Y187" i="28"/>
  <c r="K186" i="28"/>
  <c r="J186" i="28"/>
  <c r="L186" i="28" s="1"/>
  <c r="Q187" i="28"/>
  <c r="U188" i="28" s="1"/>
  <c r="AA187" i="28"/>
  <c r="R187" i="28"/>
  <c r="V188" i="28" s="1"/>
  <c r="T187" i="28"/>
  <c r="X188" i="28" s="1"/>
  <c r="O189" i="28"/>
  <c r="P189" i="28" s="1"/>
  <c r="Y188" i="28" l="1"/>
  <c r="S188" i="28"/>
  <c r="W189" i="28" s="1"/>
  <c r="I188" i="28"/>
  <c r="Q188" i="28"/>
  <c r="U189" i="28" s="1"/>
  <c r="AA188" i="28"/>
  <c r="R188" i="28"/>
  <c r="V189" i="28" s="1"/>
  <c r="K187" i="28"/>
  <c r="J187" i="28"/>
  <c r="L187" i="28" s="1"/>
  <c r="O190" i="28"/>
  <c r="P190" i="28" s="1"/>
  <c r="T188" i="28"/>
  <c r="X189" i="28" s="1"/>
  <c r="Y189" i="28" l="1"/>
  <c r="T189" i="28"/>
  <c r="X190" i="28" s="1"/>
  <c r="Q189" i="28"/>
  <c r="U190" i="28" s="1"/>
  <c r="AA189" i="28"/>
  <c r="R189" i="28"/>
  <c r="V190" i="28" s="1"/>
  <c r="K188" i="28"/>
  <c r="J188" i="28"/>
  <c r="L188" i="28" s="1"/>
  <c r="O191" i="28"/>
  <c r="P191" i="28" s="1"/>
  <c r="S189" i="28"/>
  <c r="W190" i="28" s="1"/>
  <c r="I189" i="28"/>
  <c r="Y190" i="28" l="1"/>
  <c r="T190" i="28"/>
  <c r="X191" i="28" s="1"/>
  <c r="S190" i="28"/>
  <c r="W191" i="28" s="1"/>
  <c r="I190" i="28"/>
  <c r="Q190" i="28"/>
  <c r="U191" i="28" s="1"/>
  <c r="AA190" i="28"/>
  <c r="R190" i="28"/>
  <c r="V191" i="28" s="1"/>
  <c r="K189" i="28"/>
  <c r="J189" i="28"/>
  <c r="L189" i="28" s="1"/>
  <c r="O192" i="28"/>
  <c r="P192" i="28" s="1"/>
  <c r="S191" i="28" l="1"/>
  <c r="W192" i="28" s="1"/>
  <c r="I191" i="28"/>
  <c r="T191" i="28"/>
  <c r="X192" i="28" s="1"/>
  <c r="Y191" i="28"/>
  <c r="Q191" i="28"/>
  <c r="U192" i="28" s="1"/>
  <c r="AA191" i="28"/>
  <c r="R191" i="28"/>
  <c r="V192" i="28" s="1"/>
  <c r="O193" i="28"/>
  <c r="P193" i="28" s="1"/>
  <c r="K190" i="28"/>
  <c r="J190" i="28"/>
  <c r="L190" i="28" s="1"/>
  <c r="Y192" i="28" l="1"/>
  <c r="S192" i="28"/>
  <c r="W193" i="28" s="1"/>
  <c r="I192" i="28"/>
  <c r="K191" i="28"/>
  <c r="J191" i="28"/>
  <c r="L191" i="28" s="1"/>
  <c r="Q192" i="28"/>
  <c r="U193" i="28" s="1"/>
  <c r="AA192" i="28"/>
  <c r="R192" i="28"/>
  <c r="V193" i="28" s="1"/>
  <c r="O194" i="28"/>
  <c r="P194" i="28" s="1"/>
  <c r="T192" i="28"/>
  <c r="X193" i="28" s="1"/>
  <c r="S193" i="28" l="1"/>
  <c r="W194" i="28" s="1"/>
  <c r="I193" i="28"/>
  <c r="Y193" i="28"/>
  <c r="T193" i="28"/>
  <c r="X194" i="28" s="1"/>
  <c r="Q193" i="28"/>
  <c r="U194" i="28" s="1"/>
  <c r="AA193" i="28"/>
  <c r="R193" i="28"/>
  <c r="V194" i="28" s="1"/>
  <c r="K192" i="28"/>
  <c r="J192" i="28"/>
  <c r="L192" i="28" s="1"/>
  <c r="O195" i="28"/>
  <c r="P195" i="28" s="1"/>
  <c r="S194" i="28" l="1"/>
  <c r="W195" i="28" s="1"/>
  <c r="I194" i="28"/>
  <c r="Y194" i="28"/>
  <c r="T194" i="28"/>
  <c r="X195" i="28" s="1"/>
  <c r="Q194" i="28"/>
  <c r="U195" i="28" s="1"/>
  <c r="AA194" i="28"/>
  <c r="R194" i="28"/>
  <c r="V195" i="28" s="1"/>
  <c r="O196" i="28"/>
  <c r="P196" i="28" s="1"/>
  <c r="K193" i="28"/>
  <c r="J193" i="28"/>
  <c r="L193" i="28" s="1"/>
  <c r="Y195" i="28" l="1"/>
  <c r="S195" i="28"/>
  <c r="W196" i="28" s="1"/>
  <c r="I195" i="28"/>
  <c r="T195" i="28"/>
  <c r="X196" i="28" s="1"/>
  <c r="K194" i="28"/>
  <c r="J194" i="28"/>
  <c r="L194" i="28" s="1"/>
  <c r="Q195" i="28"/>
  <c r="U196" i="28" s="1"/>
  <c r="AA195" i="28"/>
  <c r="R195" i="28"/>
  <c r="V196" i="28" s="1"/>
  <c r="O197" i="28"/>
  <c r="P197" i="28" s="1"/>
  <c r="Y196" i="28" l="1"/>
  <c r="S196" i="28"/>
  <c r="W197" i="28" s="1"/>
  <c r="I196" i="28"/>
  <c r="O198" i="28"/>
  <c r="P198" i="28" s="1"/>
  <c r="Q196" i="28"/>
  <c r="U197" i="28" s="1"/>
  <c r="AA196" i="28"/>
  <c r="R196" i="28"/>
  <c r="V197" i="28" s="1"/>
  <c r="T196" i="28"/>
  <c r="X197" i="28" s="1"/>
  <c r="K195" i="28"/>
  <c r="J195" i="28"/>
  <c r="L195" i="28" s="1"/>
  <c r="Y197" i="28" l="1"/>
  <c r="S197" i="28"/>
  <c r="W198" i="28" s="1"/>
  <c r="I197" i="28"/>
  <c r="Q197" i="28"/>
  <c r="U198" i="28" s="1"/>
  <c r="AA197" i="28"/>
  <c r="R197" i="28"/>
  <c r="V198" i="28" s="1"/>
  <c r="T197" i="28"/>
  <c r="X198" i="28" s="1"/>
  <c r="O199" i="28"/>
  <c r="P199" i="28" s="1"/>
  <c r="K196" i="28"/>
  <c r="J196" i="28"/>
  <c r="L196" i="28" s="1"/>
  <c r="S198" i="28" l="1"/>
  <c r="W199" i="28" s="1"/>
  <c r="I198" i="28"/>
  <c r="Y198" i="28"/>
  <c r="T198" i="28"/>
  <c r="X199" i="28" s="1"/>
  <c r="K197" i="28"/>
  <c r="J197" i="28"/>
  <c r="L197" i="28" s="1"/>
  <c r="O200" i="28"/>
  <c r="P200" i="28" s="1"/>
  <c r="Q198" i="28"/>
  <c r="U199" i="28" s="1"/>
  <c r="AA198" i="28"/>
  <c r="R198" i="28"/>
  <c r="V199" i="28" s="1"/>
  <c r="Y199" i="28" l="1"/>
  <c r="S199" i="28"/>
  <c r="W200" i="28" s="1"/>
  <c r="I199" i="28"/>
  <c r="Q199" i="28"/>
  <c r="U200" i="28" s="1"/>
  <c r="AA199" i="28"/>
  <c r="R199" i="28"/>
  <c r="V200" i="28" s="1"/>
  <c r="O201" i="28"/>
  <c r="P201" i="28" s="1"/>
  <c r="T199" i="28"/>
  <c r="X200" i="28" s="1"/>
  <c r="K198" i="28"/>
  <c r="J198" i="28"/>
  <c r="L198" i="28" s="1"/>
  <c r="S200" i="28" l="1"/>
  <c r="W201" i="28" s="1"/>
  <c r="I200" i="28"/>
  <c r="T200" i="28"/>
  <c r="X201" i="28" s="1"/>
  <c r="Y200" i="28"/>
  <c r="O202" i="28"/>
  <c r="P202" i="28" s="1"/>
  <c r="Q200" i="28"/>
  <c r="U201" i="28" s="1"/>
  <c r="AA200" i="28"/>
  <c r="R200" i="28"/>
  <c r="V201" i="28" s="1"/>
  <c r="K199" i="28"/>
  <c r="J199" i="28"/>
  <c r="L199" i="28" s="1"/>
  <c r="S201" i="28" l="1"/>
  <c r="W202" i="28" s="1"/>
  <c r="I201" i="28"/>
  <c r="Y201" i="28"/>
  <c r="K200" i="28"/>
  <c r="J200" i="28"/>
  <c r="L200" i="28" s="1"/>
  <c r="O203" i="28"/>
  <c r="P203" i="28" s="1"/>
  <c r="T201" i="28"/>
  <c r="X202" i="28" s="1"/>
  <c r="Q201" i="28"/>
  <c r="U202" i="28" s="1"/>
  <c r="AA201" i="28"/>
  <c r="R201" i="28"/>
  <c r="V202" i="28" s="1"/>
  <c r="S202" i="28" l="1"/>
  <c r="W203" i="28" s="1"/>
  <c r="I202" i="28"/>
  <c r="Y202" i="28"/>
  <c r="T202" i="28"/>
  <c r="X203" i="28" s="1"/>
  <c r="K201" i="28"/>
  <c r="J201" i="28"/>
  <c r="L201" i="28" s="1"/>
  <c r="O204" i="28"/>
  <c r="P204" i="28" s="1"/>
  <c r="Q202" i="28"/>
  <c r="U203" i="28" s="1"/>
  <c r="AA202" i="28"/>
  <c r="R202" i="28"/>
  <c r="V203" i="28" s="1"/>
  <c r="Y203" i="28" l="1"/>
  <c r="S203" i="28"/>
  <c r="W204" i="28" s="1"/>
  <c r="I203" i="28"/>
  <c r="Q203" i="28"/>
  <c r="U204" i="28" s="1"/>
  <c r="AA203" i="28"/>
  <c r="R203" i="28"/>
  <c r="V204" i="28" s="1"/>
  <c r="T203" i="28"/>
  <c r="X204" i="28" s="1"/>
  <c r="K202" i="28"/>
  <c r="J202" i="28"/>
  <c r="L202" i="28" s="1"/>
  <c r="O205" i="28"/>
  <c r="P205" i="28" s="1"/>
  <c r="S204" i="28" l="1"/>
  <c r="W205" i="28" s="1"/>
  <c r="I204" i="28"/>
  <c r="Y204" i="28"/>
  <c r="O206" i="28"/>
  <c r="P206" i="28" s="1"/>
  <c r="T204" i="28"/>
  <c r="X205" i="28" s="1"/>
  <c r="Q204" i="28"/>
  <c r="U205" i="28" s="1"/>
  <c r="AA204" i="28"/>
  <c r="R204" i="28"/>
  <c r="V205" i="28" s="1"/>
  <c r="K203" i="28"/>
  <c r="J203" i="28"/>
  <c r="L203" i="28" s="1"/>
  <c r="S205" i="28" l="1"/>
  <c r="W206" i="28" s="1"/>
  <c r="I205" i="28"/>
  <c r="Y205" i="28"/>
  <c r="Q205" i="28"/>
  <c r="U206" i="28" s="1"/>
  <c r="AA205" i="28"/>
  <c r="R205" i="28"/>
  <c r="V206" i="28" s="1"/>
  <c r="T205" i="28"/>
  <c r="X206" i="28" s="1"/>
  <c r="O207" i="28"/>
  <c r="P207" i="28" s="1"/>
  <c r="K204" i="28"/>
  <c r="J204" i="28"/>
  <c r="L204" i="28" s="1"/>
  <c r="Y206" i="28" l="1"/>
  <c r="T206" i="28"/>
  <c r="X207" i="28" s="1"/>
  <c r="S206" i="28"/>
  <c r="W207" i="28" s="1"/>
  <c r="I206" i="28"/>
  <c r="O208" i="28"/>
  <c r="P208" i="28" s="1"/>
  <c r="Q206" i="28"/>
  <c r="U207" i="28" s="1"/>
  <c r="AA206" i="28"/>
  <c r="R206" i="28"/>
  <c r="V207" i="28" s="1"/>
  <c r="K205" i="28"/>
  <c r="J205" i="28"/>
  <c r="L205" i="28" s="1"/>
  <c r="T207" i="28" l="1"/>
  <c r="X208" i="28" s="1"/>
  <c r="Y207" i="28"/>
  <c r="S207" i="28"/>
  <c r="W208" i="28" s="1"/>
  <c r="I207" i="28"/>
  <c r="O209" i="28"/>
  <c r="P209" i="28" s="1"/>
  <c r="Q207" i="28"/>
  <c r="U208" i="28" s="1"/>
  <c r="AA207" i="28"/>
  <c r="R207" i="28"/>
  <c r="V208" i="28" s="1"/>
  <c r="K206" i="28"/>
  <c r="J206" i="28"/>
  <c r="L206" i="28" s="1"/>
  <c r="S208" i="28" l="1"/>
  <c r="W209" i="28" s="1"/>
  <c r="I208" i="28"/>
  <c r="Y208" i="28"/>
  <c r="T208" i="28"/>
  <c r="X209" i="28" s="1"/>
  <c r="O210" i="28"/>
  <c r="P210" i="28" s="1"/>
  <c r="Q208" i="28"/>
  <c r="U209" i="28" s="1"/>
  <c r="AA208" i="28"/>
  <c r="R208" i="28"/>
  <c r="V209" i="28" s="1"/>
  <c r="K207" i="28"/>
  <c r="J207" i="28"/>
  <c r="L207" i="28" s="1"/>
  <c r="Y209" i="28" l="1"/>
  <c r="S209" i="28"/>
  <c r="W210" i="28" s="1"/>
  <c r="I209" i="28"/>
  <c r="T209" i="28"/>
  <c r="X210" i="28" s="1"/>
  <c r="K208" i="28"/>
  <c r="J208" i="28"/>
  <c r="L208" i="28" s="1"/>
  <c r="O211" i="28"/>
  <c r="P211" i="28" s="1"/>
  <c r="Q209" i="28"/>
  <c r="U210" i="28" s="1"/>
  <c r="AA209" i="28"/>
  <c r="R209" i="28"/>
  <c r="V210" i="28" s="1"/>
  <c r="S210" i="28" l="1"/>
  <c r="W211" i="28" s="1"/>
  <c r="I210" i="28"/>
  <c r="T210" i="28"/>
  <c r="X211" i="28" s="1"/>
  <c r="Y210" i="28"/>
  <c r="Q210" i="28"/>
  <c r="U211" i="28" s="1"/>
  <c r="AA210" i="28"/>
  <c r="R210" i="28"/>
  <c r="V211" i="28" s="1"/>
  <c r="K209" i="28"/>
  <c r="J209" i="28"/>
  <c r="L209" i="28" s="1"/>
  <c r="O212" i="28"/>
  <c r="P212" i="28" s="1"/>
  <c r="Y211" i="28" l="1"/>
  <c r="S211" i="28"/>
  <c r="W212" i="28" s="1"/>
  <c r="I211" i="28"/>
  <c r="O213" i="28"/>
  <c r="P213" i="28" s="1"/>
  <c r="K210" i="28"/>
  <c r="J210" i="28"/>
  <c r="L210" i="28" s="1"/>
  <c r="Q211" i="28"/>
  <c r="U212" i="28" s="1"/>
  <c r="AA211" i="28"/>
  <c r="R211" i="28"/>
  <c r="V212" i="28" s="1"/>
  <c r="T211" i="28"/>
  <c r="X212" i="28" s="1"/>
  <c r="S212" i="28" l="1"/>
  <c r="W213" i="28" s="1"/>
  <c r="I212" i="28"/>
  <c r="Y212" i="28"/>
  <c r="O214" i="28"/>
  <c r="P214" i="28" s="1"/>
  <c r="T212" i="28"/>
  <c r="X213" i="28" s="1"/>
  <c r="Q212" i="28"/>
  <c r="U213" i="28" s="1"/>
  <c r="AA212" i="28"/>
  <c r="R212" i="28"/>
  <c r="V213" i="28" s="1"/>
  <c r="K211" i="28"/>
  <c r="J211" i="28"/>
  <c r="L211" i="28" s="1"/>
  <c r="S213" i="28" l="1"/>
  <c r="W214" i="28" s="1"/>
  <c r="I213" i="28"/>
  <c r="Y213" i="28"/>
  <c r="Q213" i="28"/>
  <c r="U214" i="28" s="1"/>
  <c r="AA213" i="28"/>
  <c r="R213" i="28"/>
  <c r="V214" i="28" s="1"/>
  <c r="K212" i="28"/>
  <c r="J212" i="28"/>
  <c r="L212" i="28" s="1"/>
  <c r="T213" i="28"/>
  <c r="X214" i="28" s="1"/>
  <c r="O215" i="28"/>
  <c r="P215" i="28" s="1"/>
  <c r="S214" i="28" l="1"/>
  <c r="W215" i="28" s="1"/>
  <c r="I214" i="28"/>
  <c r="Y214" i="28"/>
  <c r="O216" i="28"/>
  <c r="P216" i="28" s="1"/>
  <c r="Q214" i="28"/>
  <c r="U215" i="28" s="1"/>
  <c r="AA214" i="28"/>
  <c r="R214" i="28"/>
  <c r="V215" i="28" s="1"/>
  <c r="T214" i="28"/>
  <c r="X215" i="28" s="1"/>
  <c r="K213" i="28"/>
  <c r="J213" i="28"/>
  <c r="L213" i="28" s="1"/>
  <c r="Y215" i="28" l="1"/>
  <c r="S215" i="28"/>
  <c r="W216" i="28" s="1"/>
  <c r="I215" i="28"/>
  <c r="Q215" i="28"/>
  <c r="U216" i="28" s="1"/>
  <c r="AA215" i="28"/>
  <c r="R215" i="28"/>
  <c r="V216" i="28" s="1"/>
  <c r="K214" i="28"/>
  <c r="J214" i="28"/>
  <c r="L214" i="28" s="1"/>
  <c r="T215" i="28"/>
  <c r="X216" i="28" s="1"/>
  <c r="O217" i="28"/>
  <c r="P217" i="28" s="1"/>
  <c r="S216" i="28" l="1"/>
  <c r="W217" i="28" s="1"/>
  <c r="I216" i="28"/>
  <c r="Y216" i="28"/>
  <c r="O218" i="28"/>
  <c r="P218" i="28" s="1"/>
  <c r="Q216" i="28"/>
  <c r="U217" i="28" s="1"/>
  <c r="AA216" i="28"/>
  <c r="R216" i="28"/>
  <c r="V217" i="28" s="1"/>
  <c r="K215" i="28"/>
  <c r="J215" i="28"/>
  <c r="L215" i="28" s="1"/>
  <c r="T216" i="28"/>
  <c r="X217" i="28" s="1"/>
  <c r="Y217" i="28" l="1"/>
  <c r="S217" i="28"/>
  <c r="W218" i="28" s="1"/>
  <c r="I217" i="28"/>
  <c r="T217" i="28"/>
  <c r="X218" i="28" s="1"/>
  <c r="Q217" i="28"/>
  <c r="U218" i="28" s="1"/>
  <c r="AA217" i="28"/>
  <c r="R217" i="28"/>
  <c r="V218" i="28" s="1"/>
  <c r="K216" i="28"/>
  <c r="J216" i="28"/>
  <c r="L216" i="28" s="1"/>
  <c r="O219" i="28"/>
  <c r="P219" i="28" s="1"/>
  <c r="Y218" i="28" l="1"/>
  <c r="S218" i="28"/>
  <c r="W219" i="28" s="1"/>
  <c r="I218" i="28"/>
  <c r="O220" i="28"/>
  <c r="P220" i="28" s="1"/>
  <c r="Q218" i="28"/>
  <c r="U219" i="28" s="1"/>
  <c r="AA218" i="28"/>
  <c r="R218" i="28"/>
  <c r="V219" i="28" s="1"/>
  <c r="K217" i="28"/>
  <c r="J217" i="28"/>
  <c r="L217" i="28" s="1"/>
  <c r="T218" i="28"/>
  <c r="X219" i="28" s="1"/>
  <c r="Y219" i="28" l="1"/>
  <c r="Q219" i="28"/>
  <c r="U220" i="28" s="1"/>
  <c r="AA219" i="28"/>
  <c r="R219" i="28"/>
  <c r="V220" i="28" s="1"/>
  <c r="T219" i="28"/>
  <c r="X220" i="28" s="1"/>
  <c r="K218" i="28"/>
  <c r="J218" i="28"/>
  <c r="L218" i="28" s="1"/>
  <c r="S219" i="28"/>
  <c r="W220" i="28" s="1"/>
  <c r="I219" i="28"/>
  <c r="O221" i="28"/>
  <c r="P221" i="28" s="1"/>
  <c r="S220" i="28" l="1"/>
  <c r="W221" i="28" s="1"/>
  <c r="I220" i="28"/>
  <c r="Y220" i="28"/>
  <c r="T220" i="28"/>
  <c r="X221" i="28" s="1"/>
  <c r="AA220" i="28"/>
  <c r="Q220" i="28"/>
  <c r="U221" i="28" s="1"/>
  <c r="R220" i="28"/>
  <c r="V221" i="28" s="1"/>
  <c r="O222" i="28"/>
  <c r="P222" i="28" s="1"/>
  <c r="K219" i="28"/>
  <c r="J219" i="28"/>
  <c r="L219" i="28" s="1"/>
  <c r="Y221" i="28" l="1"/>
  <c r="I221" i="28"/>
  <c r="S221" i="28"/>
  <c r="W222" i="28" s="1"/>
  <c r="K220" i="28"/>
  <c r="J220" i="28"/>
  <c r="L220" i="28" s="1"/>
  <c r="T221" i="28"/>
  <c r="X222" i="28" s="1"/>
  <c r="AA221" i="28"/>
  <c r="R221" i="28"/>
  <c r="V222" i="28" s="1"/>
  <c r="Q221" i="28"/>
  <c r="U222" i="28" s="1"/>
  <c r="O223" i="28"/>
  <c r="P223" i="28" s="1"/>
  <c r="T222" i="28" l="1"/>
  <c r="X223" i="28" s="1"/>
  <c r="Y222" i="28"/>
  <c r="AA222" i="28"/>
  <c r="R222" i="28"/>
  <c r="V223" i="28" s="1"/>
  <c r="Q222" i="28"/>
  <c r="U223" i="28" s="1"/>
  <c r="I222" i="28"/>
  <c r="S222" i="28"/>
  <c r="W223" i="28" s="1"/>
  <c r="O224" i="28"/>
  <c r="P224" i="28" s="1"/>
  <c r="J221" i="28"/>
  <c r="L221" i="28" s="1"/>
  <c r="K221" i="28"/>
  <c r="Y223" i="28" l="1"/>
  <c r="I223" i="28"/>
  <c r="S223" i="28"/>
  <c r="W224" i="28" s="1"/>
  <c r="AA223" i="28"/>
  <c r="R223" i="28"/>
  <c r="V224" i="28" s="1"/>
  <c r="Q223" i="28"/>
  <c r="U224" i="28" s="1"/>
  <c r="J222" i="28"/>
  <c r="L222" i="28" s="1"/>
  <c r="K222" i="28"/>
  <c r="T223" i="28"/>
  <c r="X224" i="28" s="1"/>
  <c r="O225" i="28"/>
  <c r="P225" i="28" s="1"/>
  <c r="Y224" i="28" l="1"/>
  <c r="I224" i="28"/>
  <c r="S224" i="28"/>
  <c r="W225" i="28" s="1"/>
  <c r="AA224" i="28"/>
  <c r="R224" i="28"/>
  <c r="V225" i="28" s="1"/>
  <c r="Q224" i="28"/>
  <c r="U225" i="28" s="1"/>
  <c r="O226" i="28"/>
  <c r="P226" i="28" s="1"/>
  <c r="T224" i="28"/>
  <c r="X225" i="28" s="1"/>
  <c r="J223" i="28"/>
  <c r="L223" i="28" s="1"/>
  <c r="K223" i="28"/>
  <c r="Y225" i="28" l="1"/>
  <c r="T225" i="28"/>
  <c r="X226" i="28" s="1"/>
  <c r="AA225" i="28"/>
  <c r="R225" i="28"/>
  <c r="V226" i="28" s="1"/>
  <c r="Q225" i="28"/>
  <c r="U226" i="28" s="1"/>
  <c r="I225" i="28"/>
  <c r="S225" i="28"/>
  <c r="W226" i="28" s="1"/>
  <c r="O227" i="28"/>
  <c r="P227" i="28" s="1"/>
  <c r="J224" i="28"/>
  <c r="L224" i="28" s="1"/>
  <c r="K224" i="28"/>
  <c r="I226" i="28" l="1"/>
  <c r="S226" i="28"/>
  <c r="W227" i="28" s="1"/>
  <c r="T226" i="28"/>
  <c r="X227" i="28" s="1"/>
  <c r="Y226" i="28"/>
  <c r="J225" i="28"/>
  <c r="L225" i="28" s="1"/>
  <c r="K225" i="28"/>
  <c r="AA226" i="28"/>
  <c r="R226" i="28"/>
  <c r="V227" i="28" s="1"/>
  <c r="Q226" i="28"/>
  <c r="U227" i="28" s="1"/>
  <c r="O228" i="28"/>
  <c r="P228" i="28" s="1"/>
  <c r="Y227" i="28" l="1"/>
  <c r="T227" i="28"/>
  <c r="X228" i="28" s="1"/>
  <c r="I227" i="28"/>
  <c r="S227" i="28"/>
  <c r="W228" i="28" s="1"/>
  <c r="AA227" i="28"/>
  <c r="R227" i="28"/>
  <c r="V228" i="28" s="1"/>
  <c r="Q227" i="28"/>
  <c r="U228" i="28" s="1"/>
  <c r="O229" i="28"/>
  <c r="P229" i="28" s="1"/>
  <c r="J226" i="28"/>
  <c r="L226" i="28" s="1"/>
  <c r="K226" i="28"/>
  <c r="Y228" i="28" l="1"/>
  <c r="T228" i="28"/>
  <c r="X229" i="28" s="1"/>
  <c r="I228" i="28"/>
  <c r="S228" i="28"/>
  <c r="W229" i="28" s="1"/>
  <c r="J227" i="28"/>
  <c r="L227" i="28" s="1"/>
  <c r="K227" i="28"/>
  <c r="AA228" i="28"/>
  <c r="R228" i="28"/>
  <c r="V229" i="28" s="1"/>
  <c r="Q228" i="28"/>
  <c r="U229" i="28" s="1"/>
  <c r="O230" i="28"/>
  <c r="P230" i="28" s="1"/>
  <c r="Y229" i="28" l="1"/>
  <c r="T229" i="28"/>
  <c r="X230" i="28" s="1"/>
  <c r="AA229" i="28"/>
  <c r="R229" i="28"/>
  <c r="V230" i="28" s="1"/>
  <c r="Q229" i="28"/>
  <c r="U230" i="28" s="1"/>
  <c r="O231" i="28"/>
  <c r="P231" i="28" s="1"/>
  <c r="J228" i="28"/>
  <c r="L228" i="28" s="1"/>
  <c r="K228" i="28"/>
  <c r="I229" i="28"/>
  <c r="S229" i="28"/>
  <c r="W230" i="28" s="1"/>
  <c r="T230" i="28" l="1"/>
  <c r="X231" i="28" s="1"/>
  <c r="Y230" i="28"/>
  <c r="I230" i="28"/>
  <c r="S230" i="28"/>
  <c r="W231" i="28" s="1"/>
  <c r="AA230" i="28"/>
  <c r="R230" i="28"/>
  <c r="V231" i="28" s="1"/>
  <c r="Q230" i="28"/>
  <c r="U231" i="28" s="1"/>
  <c r="J229" i="28"/>
  <c r="L229" i="28" s="1"/>
  <c r="K229" i="28"/>
  <c r="O232" i="28"/>
  <c r="P232" i="28" s="1"/>
  <c r="Y231" i="28" l="1"/>
  <c r="T231" i="28"/>
  <c r="X232" i="28" s="1"/>
  <c r="I231" i="28"/>
  <c r="S231" i="28"/>
  <c r="W232" i="28" s="1"/>
  <c r="AA231" i="28"/>
  <c r="R231" i="28"/>
  <c r="V232" i="28" s="1"/>
  <c r="Q231" i="28"/>
  <c r="U232" i="28" s="1"/>
  <c r="O233" i="28"/>
  <c r="P233" i="28" s="1"/>
  <c r="J230" i="28"/>
  <c r="L230" i="28" s="1"/>
  <c r="K230" i="28"/>
  <c r="Y232" i="28" l="1"/>
  <c r="T232" i="28"/>
  <c r="X233" i="28" s="1"/>
  <c r="I232" i="28"/>
  <c r="S232" i="28"/>
  <c r="W233" i="28" s="1"/>
  <c r="AA232" i="28"/>
  <c r="R232" i="28"/>
  <c r="V233" i="28" s="1"/>
  <c r="Q232" i="28"/>
  <c r="U233" i="28" s="1"/>
  <c r="J231" i="28"/>
  <c r="L231" i="28" s="1"/>
  <c r="K231" i="28"/>
  <c r="O234" i="28"/>
  <c r="P234" i="28" s="1"/>
  <c r="Y233" i="28" l="1"/>
  <c r="T233" i="28"/>
  <c r="X234" i="28" s="1"/>
  <c r="I233" i="28"/>
  <c r="S233" i="28"/>
  <c r="W234" i="28" s="1"/>
  <c r="AA233" i="28"/>
  <c r="R233" i="28"/>
  <c r="V234" i="28" s="1"/>
  <c r="Q233" i="28"/>
  <c r="U234" i="28" s="1"/>
  <c r="O235" i="28"/>
  <c r="P235" i="28" s="1"/>
  <c r="J232" i="28"/>
  <c r="L232" i="28" s="1"/>
  <c r="K232" i="28"/>
  <c r="Y234" i="28" l="1"/>
  <c r="T234" i="28"/>
  <c r="X235" i="28" s="1"/>
  <c r="I234" i="28"/>
  <c r="S234" i="28"/>
  <c r="W235" i="28" s="1"/>
  <c r="AA234" i="28"/>
  <c r="R234" i="28"/>
  <c r="V235" i="28" s="1"/>
  <c r="Q234" i="28"/>
  <c r="U235" i="28" s="1"/>
  <c r="J233" i="28"/>
  <c r="L233" i="28" s="1"/>
  <c r="K233" i="28"/>
  <c r="O236" i="28"/>
  <c r="P236" i="28" s="1"/>
  <c r="Y235" i="28" l="1"/>
  <c r="T235" i="28"/>
  <c r="X236" i="28" s="1"/>
  <c r="I235" i="28"/>
  <c r="S235" i="28"/>
  <c r="W236" i="28" s="1"/>
  <c r="AA235" i="28"/>
  <c r="R235" i="28"/>
  <c r="V236" i="28" s="1"/>
  <c r="Q235" i="28"/>
  <c r="U236" i="28" s="1"/>
  <c r="O237" i="28"/>
  <c r="P237" i="28" s="1"/>
  <c r="J234" i="28"/>
  <c r="L234" i="28" s="1"/>
  <c r="K234" i="28"/>
  <c r="Y236" i="28" l="1"/>
  <c r="T236" i="28"/>
  <c r="X237" i="28" s="1"/>
  <c r="I236" i="28"/>
  <c r="S236" i="28"/>
  <c r="W237" i="28" s="1"/>
  <c r="AA236" i="28"/>
  <c r="R236" i="28"/>
  <c r="V237" i="28" s="1"/>
  <c r="Q236" i="28"/>
  <c r="U237" i="28" s="1"/>
  <c r="J235" i="28"/>
  <c r="L235" i="28" s="1"/>
  <c r="K235" i="28"/>
  <c r="O238" i="28"/>
  <c r="P238" i="28" s="1"/>
  <c r="Y237" i="28" l="1"/>
  <c r="T237" i="28"/>
  <c r="X238" i="28" s="1"/>
  <c r="I237" i="28"/>
  <c r="S237" i="28"/>
  <c r="W238" i="28" s="1"/>
  <c r="AA237" i="28"/>
  <c r="R237" i="28"/>
  <c r="V238" i="28" s="1"/>
  <c r="Q237" i="28"/>
  <c r="U238" i="28" s="1"/>
  <c r="O239" i="28"/>
  <c r="P239" i="28" s="1"/>
  <c r="J236" i="28"/>
  <c r="L236" i="28" s="1"/>
  <c r="K236" i="28"/>
  <c r="Y238" i="28" l="1"/>
  <c r="T238" i="28"/>
  <c r="X239" i="28" s="1"/>
  <c r="I238" i="28"/>
  <c r="S238" i="28"/>
  <c r="W239" i="28" s="1"/>
  <c r="J237" i="28"/>
  <c r="L237" i="28" s="1"/>
  <c r="K237" i="28"/>
  <c r="AA238" i="28"/>
  <c r="R238" i="28"/>
  <c r="V239" i="28" s="1"/>
  <c r="Q238" i="28"/>
  <c r="U239" i="28" s="1"/>
  <c r="O240" i="28"/>
  <c r="P240" i="28" s="1"/>
  <c r="T239" i="28" l="1"/>
  <c r="X240" i="28" s="1"/>
  <c r="Y239" i="28"/>
  <c r="I239" i="28"/>
  <c r="S239" i="28"/>
  <c r="W240" i="28" s="1"/>
  <c r="AA239" i="28"/>
  <c r="R239" i="28"/>
  <c r="V240" i="28" s="1"/>
  <c r="Q239" i="28"/>
  <c r="U240" i="28" s="1"/>
  <c r="O241" i="28"/>
  <c r="P241" i="28" s="1"/>
  <c r="J238" i="28"/>
  <c r="L238" i="28" s="1"/>
  <c r="K238" i="28"/>
  <c r="Y240" i="28" l="1"/>
  <c r="T240" i="28"/>
  <c r="X241" i="28" s="1"/>
  <c r="AA240" i="28"/>
  <c r="R240" i="28"/>
  <c r="V241" i="28" s="1"/>
  <c r="Q240" i="28"/>
  <c r="U241" i="28" s="1"/>
  <c r="I240" i="28"/>
  <c r="S240" i="28"/>
  <c r="W241" i="28" s="1"/>
  <c r="J239" i="28"/>
  <c r="L239" i="28" s="1"/>
  <c r="K239" i="28"/>
  <c r="O242" i="28"/>
  <c r="P242" i="28" s="1"/>
  <c r="I241" i="28" l="1"/>
  <c r="S241" i="28"/>
  <c r="W242" i="28" s="1"/>
  <c r="T241" i="28"/>
  <c r="X242" i="28" s="1"/>
  <c r="Y241" i="28"/>
  <c r="AA241" i="28"/>
  <c r="R241" i="28"/>
  <c r="V242" i="28" s="1"/>
  <c r="Q241" i="28"/>
  <c r="U242" i="28" s="1"/>
  <c r="O243" i="28"/>
  <c r="P243" i="28" s="1"/>
  <c r="J240" i="28"/>
  <c r="L240" i="28" s="1"/>
  <c r="K240" i="28"/>
  <c r="Y242" i="28" l="1"/>
  <c r="I242" i="28"/>
  <c r="S242" i="28"/>
  <c r="W243" i="28" s="1"/>
  <c r="T242" i="28"/>
  <c r="X243" i="28" s="1"/>
  <c r="AA242" i="28"/>
  <c r="R242" i="28"/>
  <c r="V243" i="28" s="1"/>
  <c r="Q242" i="28"/>
  <c r="U243" i="28" s="1"/>
  <c r="J241" i="28"/>
  <c r="L241" i="28" s="1"/>
  <c r="K241" i="28"/>
  <c r="O244" i="28"/>
  <c r="P244" i="28" s="1"/>
  <c r="I243" i="28" l="1"/>
  <c r="S243" i="28"/>
  <c r="W244" i="28" s="1"/>
  <c r="T243" i="28"/>
  <c r="X244" i="28" s="1"/>
  <c r="Y243" i="28"/>
  <c r="AA243" i="28"/>
  <c r="R243" i="28"/>
  <c r="V244" i="28" s="1"/>
  <c r="Q243" i="28"/>
  <c r="U244" i="28" s="1"/>
  <c r="O245" i="28"/>
  <c r="P245" i="28" s="1"/>
  <c r="J242" i="28"/>
  <c r="L242" i="28" s="1"/>
  <c r="K242" i="28"/>
  <c r="Y244" i="28" l="1"/>
  <c r="I244" i="28"/>
  <c r="S244" i="28"/>
  <c r="W245" i="28" s="1"/>
  <c r="T244" i="28"/>
  <c r="X245" i="28" s="1"/>
  <c r="O246" i="28"/>
  <c r="P246" i="28" s="1"/>
  <c r="K243" i="28"/>
  <c r="J243" i="28"/>
  <c r="L243" i="28" s="1"/>
  <c r="AA244" i="28"/>
  <c r="R244" i="28"/>
  <c r="V245" i="28" s="1"/>
  <c r="Q244" i="28"/>
  <c r="U245" i="28" s="1"/>
  <c r="Y245" i="28" l="1"/>
  <c r="I245" i="28"/>
  <c r="S245" i="28"/>
  <c r="W246" i="28" s="1"/>
  <c r="T245" i="28"/>
  <c r="X246" i="28" s="1"/>
  <c r="AA245" i="28"/>
  <c r="R245" i="28"/>
  <c r="V246" i="28" s="1"/>
  <c r="Q245" i="28"/>
  <c r="U246" i="28" s="1"/>
  <c r="O247" i="28"/>
  <c r="P247" i="28" s="1"/>
  <c r="K244" i="28"/>
  <c r="J244" i="28"/>
  <c r="L244" i="28" s="1"/>
  <c r="I246" i="28" l="1"/>
  <c r="S246" i="28"/>
  <c r="W247" i="28" s="1"/>
  <c r="Y246" i="28"/>
  <c r="K245" i="28"/>
  <c r="J245" i="28"/>
  <c r="L245" i="28" s="1"/>
  <c r="T246" i="28"/>
  <c r="X247" i="28" s="1"/>
  <c r="AA246" i="28"/>
  <c r="R246" i="28"/>
  <c r="V247" i="28" s="1"/>
  <c r="Q246" i="28"/>
  <c r="U247" i="28" s="1"/>
  <c r="O248" i="28"/>
  <c r="P248" i="28" s="1"/>
  <c r="Y247" i="28" l="1"/>
  <c r="I247" i="28"/>
  <c r="S247" i="28"/>
  <c r="W248" i="28" s="1"/>
  <c r="AA247" i="28"/>
  <c r="R247" i="28"/>
  <c r="V248" i="28" s="1"/>
  <c r="Q247" i="28"/>
  <c r="U248" i="28" s="1"/>
  <c r="O249" i="28"/>
  <c r="P249" i="28" s="1"/>
  <c r="T247" i="28"/>
  <c r="X248" i="28" s="1"/>
  <c r="K246" i="28"/>
  <c r="J246" i="28"/>
  <c r="L246" i="28" s="1"/>
  <c r="Y248" i="28" l="1"/>
  <c r="T248" i="28"/>
  <c r="X249" i="28" s="1"/>
  <c r="AA248" i="28"/>
  <c r="R248" i="28"/>
  <c r="V249" i="28" s="1"/>
  <c r="Q248" i="28"/>
  <c r="U249" i="28" s="1"/>
  <c r="I248" i="28"/>
  <c r="S248" i="28"/>
  <c r="W249" i="28" s="1"/>
  <c r="O250" i="28"/>
  <c r="P250" i="28" s="1"/>
  <c r="K247" i="28"/>
  <c r="J247" i="28"/>
  <c r="L247" i="28" s="1"/>
  <c r="I249" i="28" l="1"/>
  <c r="S249" i="28"/>
  <c r="W250" i="28" s="1"/>
  <c r="Y249" i="28"/>
  <c r="T249" i="28"/>
  <c r="X250" i="28" s="1"/>
  <c r="AA249" i="28"/>
  <c r="R249" i="28"/>
  <c r="V250" i="28" s="1"/>
  <c r="Q249" i="28"/>
  <c r="U250" i="28" s="1"/>
  <c r="K248" i="28"/>
  <c r="J248" i="28"/>
  <c r="L248" i="28" s="1"/>
  <c r="O251" i="28"/>
  <c r="P251" i="28" s="1"/>
  <c r="Y250" i="28" l="1"/>
  <c r="I250" i="28"/>
  <c r="S250" i="28"/>
  <c r="W251" i="28" s="1"/>
  <c r="AA250" i="28"/>
  <c r="R250" i="28"/>
  <c r="V251" i="28" s="1"/>
  <c r="Q250" i="28"/>
  <c r="U251" i="28" s="1"/>
  <c r="O252" i="28"/>
  <c r="P252" i="28" s="1"/>
  <c r="T250" i="28"/>
  <c r="X251" i="28" s="1"/>
  <c r="K249" i="28"/>
  <c r="J249" i="28"/>
  <c r="L249" i="28" s="1"/>
  <c r="Y251" i="28" l="1"/>
  <c r="AA251" i="28"/>
  <c r="R251" i="28"/>
  <c r="V252" i="28" s="1"/>
  <c r="Q251" i="28"/>
  <c r="U252" i="28" s="1"/>
  <c r="K250" i="28"/>
  <c r="J250" i="28"/>
  <c r="L250" i="28" s="1"/>
  <c r="O253" i="28"/>
  <c r="P253" i="28" s="1"/>
  <c r="I251" i="28"/>
  <c r="S251" i="28"/>
  <c r="W252" i="28" s="1"/>
  <c r="T251" i="28"/>
  <c r="X252" i="28" s="1"/>
  <c r="Y252" i="28" l="1"/>
  <c r="K251" i="28"/>
  <c r="J251" i="28"/>
  <c r="L251" i="28" s="1"/>
  <c r="AA252" i="28"/>
  <c r="R252" i="28"/>
  <c r="V253" i="28" s="1"/>
  <c r="Q252" i="28"/>
  <c r="U253" i="28" s="1"/>
  <c r="T252" i="28"/>
  <c r="X253" i="28" s="1"/>
  <c r="I252" i="28"/>
  <c r="S252" i="28"/>
  <c r="W253" i="28" s="1"/>
  <c r="O254" i="28"/>
  <c r="P254" i="28" s="1"/>
  <c r="T253" i="28" l="1"/>
  <c r="X254" i="28" s="1"/>
  <c r="Y253" i="28"/>
  <c r="AA253" i="28"/>
  <c r="R253" i="28"/>
  <c r="V254" i="28" s="1"/>
  <c r="Q253" i="28"/>
  <c r="U254" i="28" s="1"/>
  <c r="K252" i="28"/>
  <c r="J252" i="28"/>
  <c r="L252" i="28" s="1"/>
  <c r="O255" i="28"/>
  <c r="P255" i="28" s="1"/>
  <c r="I253" i="28"/>
  <c r="S253" i="28"/>
  <c r="W254" i="28" s="1"/>
  <c r="Y254" i="28" l="1"/>
  <c r="I254" i="28"/>
  <c r="S254" i="28"/>
  <c r="W255" i="28" s="1"/>
  <c r="AA254" i="28"/>
  <c r="R254" i="28"/>
  <c r="V255" i="28" s="1"/>
  <c r="Q254" i="28"/>
  <c r="U255" i="28" s="1"/>
  <c r="O256" i="28"/>
  <c r="P256" i="28" s="1"/>
  <c r="T254" i="28"/>
  <c r="X255" i="28" s="1"/>
  <c r="K253" i="28"/>
  <c r="J253" i="28"/>
  <c r="L253" i="28" s="1"/>
  <c r="Y255" i="28" l="1"/>
  <c r="T255" i="28"/>
  <c r="X256" i="28" s="1"/>
  <c r="AA255" i="28"/>
  <c r="R255" i="28"/>
  <c r="V256" i="28" s="1"/>
  <c r="Q255" i="28"/>
  <c r="U256" i="28" s="1"/>
  <c r="I255" i="28"/>
  <c r="S255" i="28"/>
  <c r="W256" i="28" s="1"/>
  <c r="O257" i="28"/>
  <c r="P257" i="28" s="1"/>
  <c r="K254" i="28"/>
  <c r="J254" i="28"/>
  <c r="L254" i="28" s="1"/>
  <c r="I256" i="28" l="1"/>
  <c r="S256" i="28"/>
  <c r="W257" i="28" s="1"/>
  <c r="T256" i="28"/>
  <c r="X257" i="28" s="1"/>
  <c r="Y256" i="28"/>
  <c r="K255" i="28"/>
  <c r="J255" i="28"/>
  <c r="L255" i="28" s="1"/>
  <c r="O258" i="28"/>
  <c r="P258" i="28" s="1"/>
  <c r="AA256" i="28"/>
  <c r="R256" i="28"/>
  <c r="V257" i="28" s="1"/>
  <c r="Q256" i="28"/>
  <c r="U257" i="28" s="1"/>
  <c r="Y257" i="28" l="1"/>
  <c r="I257" i="28"/>
  <c r="S257" i="28"/>
  <c r="W258" i="28" s="1"/>
  <c r="AA257" i="28"/>
  <c r="R257" i="28"/>
  <c r="V258" i="28" s="1"/>
  <c r="Q257" i="28"/>
  <c r="U258" i="28" s="1"/>
  <c r="T257" i="28"/>
  <c r="X258" i="28" s="1"/>
  <c r="K256" i="28"/>
  <c r="J256" i="28"/>
  <c r="L256" i="28" s="1"/>
  <c r="O259" i="28"/>
  <c r="P259" i="28" s="1"/>
  <c r="T258" i="28" l="1"/>
  <c r="X259" i="28" s="1"/>
  <c r="Y258" i="28"/>
  <c r="I258" i="28"/>
  <c r="S258" i="28"/>
  <c r="W259" i="28" s="1"/>
  <c r="O260" i="28"/>
  <c r="P260" i="28" s="1"/>
  <c r="K257" i="28"/>
  <c r="J257" i="28"/>
  <c r="L257" i="28" s="1"/>
  <c r="AA258" i="28"/>
  <c r="R258" i="28"/>
  <c r="V259" i="28" s="1"/>
  <c r="Q258" i="28"/>
  <c r="U259" i="28" s="1"/>
  <c r="I259" i="28" l="1"/>
  <c r="S259" i="28"/>
  <c r="W260" i="28" s="1"/>
  <c r="Y259" i="28"/>
  <c r="O261" i="28"/>
  <c r="P261" i="28" s="1"/>
  <c r="T259" i="28"/>
  <c r="X260" i="28" s="1"/>
  <c r="K258" i="28"/>
  <c r="J258" i="28"/>
  <c r="L258" i="28" s="1"/>
  <c r="AA259" i="28"/>
  <c r="R259" i="28"/>
  <c r="V260" i="28" s="1"/>
  <c r="Q259" i="28"/>
  <c r="U260" i="28" s="1"/>
  <c r="I260" i="28" l="1"/>
  <c r="S260" i="28"/>
  <c r="W261" i="28" s="1"/>
  <c r="Y260" i="28"/>
  <c r="O262" i="28"/>
  <c r="P262" i="28" s="1"/>
  <c r="T260" i="28"/>
  <c r="X261" i="28" s="1"/>
  <c r="AA260" i="28"/>
  <c r="R260" i="28"/>
  <c r="V261" i="28" s="1"/>
  <c r="Q260" i="28"/>
  <c r="U261" i="28" s="1"/>
  <c r="K259" i="28"/>
  <c r="J259" i="28"/>
  <c r="L259" i="28" s="1"/>
  <c r="Y261" i="28" l="1"/>
  <c r="I261" i="28"/>
  <c r="S261" i="28"/>
  <c r="W262" i="28" s="1"/>
  <c r="AA261" i="28"/>
  <c r="R261" i="28"/>
  <c r="V262" i="28" s="1"/>
  <c r="Q261" i="28"/>
  <c r="U262" i="28" s="1"/>
  <c r="T261" i="28"/>
  <c r="X262" i="28" s="1"/>
  <c r="K260" i="28"/>
  <c r="J260" i="28"/>
  <c r="L260" i="28" s="1"/>
  <c r="O263" i="28"/>
  <c r="P263" i="28" s="1"/>
  <c r="I262" i="28" l="1"/>
  <c r="S262" i="28"/>
  <c r="W263" i="28" s="1"/>
  <c r="O264" i="28"/>
  <c r="P264" i="28" s="1"/>
  <c r="T262" i="28"/>
  <c r="X263" i="28" s="1"/>
  <c r="AA262" i="28"/>
  <c r="R262" i="28"/>
  <c r="V263" i="28" s="1"/>
  <c r="Q262" i="28"/>
  <c r="U263" i="28" s="1"/>
  <c r="K261" i="28"/>
  <c r="J261" i="28"/>
  <c r="L261" i="28" s="1"/>
  <c r="Y262" i="28"/>
  <c r="Y263" i="28" l="1"/>
  <c r="I263" i="28"/>
  <c r="S263" i="28"/>
  <c r="W264" i="28" s="1"/>
  <c r="T263" i="28"/>
  <c r="X264" i="28" s="1"/>
  <c r="AA263" i="28"/>
  <c r="R263" i="28"/>
  <c r="V264" i="28" s="1"/>
  <c r="Q263" i="28"/>
  <c r="U264" i="28" s="1"/>
  <c r="O265" i="28"/>
  <c r="P265" i="28" s="1"/>
  <c r="K262" i="28"/>
  <c r="J262" i="28"/>
  <c r="L262" i="28" s="1"/>
  <c r="Y264" i="28" l="1"/>
  <c r="T264" i="28"/>
  <c r="X265" i="28" s="1"/>
  <c r="I264" i="28"/>
  <c r="S264" i="28"/>
  <c r="W265" i="28" s="1"/>
  <c r="K263" i="28"/>
  <c r="J263" i="28"/>
  <c r="L263" i="28" s="1"/>
  <c r="O266" i="28"/>
  <c r="P266" i="28" s="1"/>
  <c r="AA264" i="28"/>
  <c r="R264" i="28"/>
  <c r="V265" i="28" s="1"/>
  <c r="Q264" i="28"/>
  <c r="U265" i="28" s="1"/>
  <c r="Y265" i="28" l="1"/>
  <c r="I265" i="28"/>
  <c r="S265" i="28"/>
  <c r="W266" i="28" s="1"/>
  <c r="T265" i="28"/>
  <c r="X266" i="28" s="1"/>
  <c r="AA265" i="28"/>
  <c r="R265" i="28"/>
  <c r="V266" i="28" s="1"/>
  <c r="Q265" i="28"/>
  <c r="U266" i="28" s="1"/>
  <c r="K264" i="28"/>
  <c r="J264" i="28"/>
  <c r="L264" i="28" s="1"/>
  <c r="O267" i="28"/>
  <c r="P267" i="28" s="1"/>
  <c r="Y266" i="28" l="1"/>
  <c r="T266" i="28"/>
  <c r="X267" i="28" s="1"/>
  <c r="I266" i="28"/>
  <c r="S266" i="28"/>
  <c r="W267" i="28" s="1"/>
  <c r="O268" i="28"/>
  <c r="P268" i="28" s="1"/>
  <c r="K265" i="28"/>
  <c r="J265" i="28"/>
  <c r="L265" i="28" s="1"/>
  <c r="AA266" i="28"/>
  <c r="R266" i="28"/>
  <c r="V267" i="28" s="1"/>
  <c r="Q266" i="28"/>
  <c r="U267" i="28" s="1"/>
  <c r="Y267" i="28" l="1"/>
  <c r="I267" i="28"/>
  <c r="S267" i="28"/>
  <c r="W268" i="28" s="1"/>
  <c r="T267" i="28"/>
  <c r="X268" i="28" s="1"/>
  <c r="K266" i="28"/>
  <c r="J266" i="28"/>
  <c r="L266" i="28" s="1"/>
  <c r="AA267" i="28"/>
  <c r="R267" i="28"/>
  <c r="V268" i="28" s="1"/>
  <c r="Q267" i="28"/>
  <c r="U268" i="28" s="1"/>
  <c r="O269" i="28"/>
  <c r="P269" i="28" s="1"/>
  <c r="Y268" i="28" l="1"/>
  <c r="T268" i="28"/>
  <c r="X269" i="28" s="1"/>
  <c r="O270" i="28"/>
  <c r="P270" i="28" s="1"/>
  <c r="K267" i="28"/>
  <c r="J267" i="28"/>
  <c r="L267" i="28" s="1"/>
  <c r="AA268" i="28"/>
  <c r="R268" i="28"/>
  <c r="V269" i="28" s="1"/>
  <c r="Q268" i="28"/>
  <c r="U269" i="28" s="1"/>
  <c r="I268" i="28"/>
  <c r="S268" i="28"/>
  <c r="W269" i="28" s="1"/>
  <c r="I269" i="28" l="1"/>
  <c r="S269" i="28"/>
  <c r="W270" i="28" s="1"/>
  <c r="T269" i="28"/>
  <c r="X270" i="28" s="1"/>
  <c r="Y269" i="28"/>
  <c r="AA269" i="28"/>
  <c r="R269" i="28"/>
  <c r="V270" i="28" s="1"/>
  <c r="Q269" i="28"/>
  <c r="U270" i="28" s="1"/>
  <c r="O271" i="28"/>
  <c r="P271" i="28" s="1"/>
  <c r="K268" i="28"/>
  <c r="J268" i="28"/>
  <c r="L268" i="28" s="1"/>
  <c r="I270" i="28" l="1"/>
  <c r="S270" i="28"/>
  <c r="W271" i="28" s="1"/>
  <c r="T270" i="28"/>
  <c r="X271" i="28" s="1"/>
  <c r="Y270" i="28"/>
  <c r="O272" i="28"/>
  <c r="P272" i="28" s="1"/>
  <c r="K269" i="28"/>
  <c r="J269" i="28"/>
  <c r="L269" i="28" s="1"/>
  <c r="AA270" i="28"/>
  <c r="R270" i="28"/>
  <c r="V271" i="28" s="1"/>
  <c r="Q270" i="28"/>
  <c r="U271" i="28" s="1"/>
  <c r="Y271" i="28" l="1"/>
  <c r="I271" i="28"/>
  <c r="S271" i="28"/>
  <c r="W272" i="28" s="1"/>
  <c r="T271" i="28"/>
  <c r="X272" i="28" s="1"/>
  <c r="AA271" i="28"/>
  <c r="R271" i="28"/>
  <c r="V272" i="28" s="1"/>
  <c r="Q271" i="28"/>
  <c r="U272" i="28" s="1"/>
  <c r="O273" i="28"/>
  <c r="P273" i="28" s="1"/>
  <c r="K270" i="28"/>
  <c r="J270" i="28"/>
  <c r="L270" i="28" s="1"/>
  <c r="Y272" i="28" l="1"/>
  <c r="T272" i="28"/>
  <c r="X273" i="28" s="1"/>
  <c r="I272" i="28"/>
  <c r="S272" i="28"/>
  <c r="W273" i="28" s="1"/>
  <c r="AA272" i="28"/>
  <c r="R272" i="28"/>
  <c r="V273" i="28" s="1"/>
  <c r="Q272" i="28"/>
  <c r="U273" i="28" s="1"/>
  <c r="K271" i="28"/>
  <c r="J271" i="28"/>
  <c r="L271" i="28" s="1"/>
  <c r="O274" i="28"/>
  <c r="P274" i="28" s="1"/>
  <c r="Y273" i="28" l="1"/>
  <c r="I273" i="28"/>
  <c r="S273" i="28"/>
  <c r="W274" i="28" s="1"/>
  <c r="T273" i="28"/>
  <c r="X274" i="28" s="1"/>
  <c r="O275" i="28"/>
  <c r="P275" i="28" s="1"/>
  <c r="AA273" i="28"/>
  <c r="R273" i="28"/>
  <c r="V274" i="28" s="1"/>
  <c r="Q273" i="28"/>
  <c r="U274" i="28" s="1"/>
  <c r="K272" i="28"/>
  <c r="J272" i="28"/>
  <c r="L272" i="28" s="1"/>
  <c r="Y274" i="28" l="1"/>
  <c r="T274" i="28"/>
  <c r="X275" i="28" s="1"/>
  <c r="K273" i="28"/>
  <c r="J273" i="28"/>
  <c r="L273" i="28" s="1"/>
  <c r="O276" i="28"/>
  <c r="P276" i="28" s="1"/>
  <c r="I274" i="28"/>
  <c r="S274" i="28"/>
  <c r="W275" i="28" s="1"/>
  <c r="AA274" i="28"/>
  <c r="R274" i="28"/>
  <c r="V275" i="28" s="1"/>
  <c r="Q274" i="28"/>
  <c r="U275" i="28" s="1"/>
  <c r="T275" i="28" l="1"/>
  <c r="X276" i="28" s="1"/>
  <c r="Y275" i="28"/>
  <c r="AA275" i="28"/>
  <c r="R275" i="28"/>
  <c r="V276" i="28" s="1"/>
  <c r="Q275" i="28"/>
  <c r="U276" i="28" s="1"/>
  <c r="K274" i="28"/>
  <c r="J274" i="28"/>
  <c r="L274" i="28" s="1"/>
  <c r="I275" i="28"/>
  <c r="S275" i="28"/>
  <c r="W276" i="28" s="1"/>
  <c r="O277" i="28"/>
  <c r="P277" i="28" s="1"/>
  <c r="T276" i="28" l="1"/>
  <c r="X277" i="28" s="1"/>
  <c r="Y276" i="28"/>
  <c r="O278" i="28"/>
  <c r="P278" i="28" s="1"/>
  <c r="K275" i="28"/>
  <c r="J275" i="28"/>
  <c r="L275" i="28" s="1"/>
  <c r="AA276" i="28"/>
  <c r="R276" i="28"/>
  <c r="V277" i="28" s="1"/>
  <c r="Q276" i="28"/>
  <c r="U277" i="28" s="1"/>
  <c r="I276" i="28"/>
  <c r="S276" i="28"/>
  <c r="W277" i="28" s="1"/>
  <c r="Y277" i="28" l="1"/>
  <c r="I277" i="28"/>
  <c r="S277" i="28"/>
  <c r="W278" i="28" s="1"/>
  <c r="AA277" i="28"/>
  <c r="R277" i="28"/>
  <c r="V278" i="28" s="1"/>
  <c r="Q277" i="28"/>
  <c r="U278" i="28" s="1"/>
  <c r="K276" i="28"/>
  <c r="J276" i="28"/>
  <c r="L276" i="28" s="1"/>
  <c r="O279" i="28"/>
  <c r="P279" i="28" s="1"/>
  <c r="T277" i="28"/>
  <c r="X278" i="28" s="1"/>
  <c r="Y278" i="28" l="1"/>
  <c r="I278" i="28"/>
  <c r="S278" i="28"/>
  <c r="W279" i="28" s="1"/>
  <c r="AA278" i="28"/>
  <c r="R278" i="28"/>
  <c r="V279" i="28" s="1"/>
  <c r="Q278" i="28"/>
  <c r="U279" i="28" s="1"/>
  <c r="K277" i="28"/>
  <c r="J277" i="28"/>
  <c r="L277" i="28" s="1"/>
  <c r="O280" i="28"/>
  <c r="P280" i="28" s="1"/>
  <c r="T278" i="28"/>
  <c r="X279" i="28" s="1"/>
  <c r="Y279" i="28" l="1"/>
  <c r="T279" i="28"/>
  <c r="X280" i="28" s="1"/>
  <c r="K278" i="28"/>
  <c r="J278" i="28"/>
  <c r="L278" i="28" s="1"/>
  <c r="I279" i="28"/>
  <c r="S279" i="28"/>
  <c r="W280" i="28" s="1"/>
  <c r="O281" i="28"/>
  <c r="P281" i="28" s="1"/>
  <c r="AA279" i="28"/>
  <c r="R279" i="28"/>
  <c r="V280" i="28" s="1"/>
  <c r="Q279" i="28"/>
  <c r="U280" i="28" s="1"/>
  <c r="Y280" i="28" l="1"/>
  <c r="I280" i="28"/>
  <c r="S280" i="28"/>
  <c r="W281" i="28" s="1"/>
  <c r="T280" i="28"/>
  <c r="X281" i="28" s="1"/>
  <c r="AA280" i="28"/>
  <c r="R280" i="28"/>
  <c r="V281" i="28" s="1"/>
  <c r="Q280" i="28"/>
  <c r="U281" i="28" s="1"/>
  <c r="O282" i="28"/>
  <c r="P282" i="28" s="1"/>
  <c r="K279" i="28"/>
  <c r="J279" i="28"/>
  <c r="L279" i="28" s="1"/>
  <c r="Y281" i="28" l="1"/>
  <c r="T281" i="28"/>
  <c r="X282" i="28" s="1"/>
  <c r="I281" i="28"/>
  <c r="S281" i="28"/>
  <c r="W282" i="28" s="1"/>
  <c r="K280" i="28"/>
  <c r="J280" i="28"/>
  <c r="L280" i="28" s="1"/>
  <c r="O283" i="28"/>
  <c r="P283" i="28" s="1"/>
  <c r="AA281" i="28"/>
  <c r="R281" i="28"/>
  <c r="V282" i="28" s="1"/>
  <c r="Q281" i="28"/>
  <c r="U282" i="28" s="1"/>
  <c r="Y282" i="28" l="1"/>
  <c r="I282" i="28"/>
  <c r="S282" i="28"/>
  <c r="W283" i="28" s="1"/>
  <c r="T282" i="28"/>
  <c r="X283" i="28" s="1"/>
  <c r="AA282" i="28"/>
  <c r="R282" i="28"/>
  <c r="V283" i="28" s="1"/>
  <c r="Q282" i="28"/>
  <c r="U283" i="28" s="1"/>
  <c r="K281" i="28"/>
  <c r="J281" i="28"/>
  <c r="L281" i="28" s="1"/>
  <c r="O284" i="28"/>
  <c r="P284" i="28" s="1"/>
  <c r="Y283" i="28" l="1"/>
  <c r="T283" i="28"/>
  <c r="X284" i="28" s="1"/>
  <c r="I283" i="28"/>
  <c r="S283" i="28"/>
  <c r="W284" i="28" s="1"/>
  <c r="O285" i="28"/>
  <c r="P285" i="28" s="1"/>
  <c r="K282" i="28"/>
  <c r="J282" i="28"/>
  <c r="L282" i="28" s="1"/>
  <c r="AA283" i="28"/>
  <c r="R283" i="28"/>
  <c r="V284" i="28" s="1"/>
  <c r="Q283" i="28"/>
  <c r="U284" i="28" s="1"/>
  <c r="Y284" i="28" l="1"/>
  <c r="I284" i="28"/>
  <c r="S284" i="28"/>
  <c r="W285" i="28" s="1"/>
  <c r="T284" i="28"/>
  <c r="X285" i="28" s="1"/>
  <c r="K283" i="28"/>
  <c r="J283" i="28"/>
  <c r="L283" i="28" s="1"/>
  <c r="AA284" i="28"/>
  <c r="R284" i="28"/>
  <c r="V285" i="28" s="1"/>
  <c r="Q284" i="28"/>
  <c r="U285" i="28" s="1"/>
  <c r="O286" i="28"/>
  <c r="P286" i="28" s="1"/>
  <c r="Y285" i="28" l="1"/>
  <c r="T285" i="28"/>
  <c r="X286" i="28" s="1"/>
  <c r="O287" i="28"/>
  <c r="P287" i="28" s="1"/>
  <c r="K284" i="28"/>
  <c r="J284" i="28"/>
  <c r="L284" i="28" s="1"/>
  <c r="AA285" i="28"/>
  <c r="R285" i="28"/>
  <c r="V286" i="28" s="1"/>
  <c r="Q285" i="28"/>
  <c r="U286" i="28" s="1"/>
  <c r="I285" i="28"/>
  <c r="S285" i="28"/>
  <c r="W286" i="28" s="1"/>
  <c r="I286" i="28" l="1"/>
  <c r="S286" i="28"/>
  <c r="W287" i="28" s="1"/>
  <c r="T286" i="28"/>
  <c r="X287" i="28" s="1"/>
  <c r="Y286" i="28"/>
  <c r="AA286" i="28"/>
  <c r="R286" i="28"/>
  <c r="V287" i="28" s="1"/>
  <c r="Q286" i="28"/>
  <c r="U287" i="28" s="1"/>
  <c r="O288" i="28"/>
  <c r="P288" i="28" s="1"/>
  <c r="K285" i="28"/>
  <c r="J285" i="28"/>
  <c r="L285" i="28" s="1"/>
  <c r="I287" i="28" l="1"/>
  <c r="S287" i="28"/>
  <c r="W288" i="28" s="1"/>
  <c r="T287" i="28"/>
  <c r="X288" i="28" s="1"/>
  <c r="Y287" i="28"/>
  <c r="O289" i="28"/>
  <c r="P289" i="28" s="1"/>
  <c r="K286" i="28"/>
  <c r="J286" i="28"/>
  <c r="L286" i="28" s="1"/>
  <c r="AA287" i="28"/>
  <c r="R287" i="28"/>
  <c r="V288" i="28" s="1"/>
  <c r="Q287" i="28"/>
  <c r="U288" i="28" s="1"/>
  <c r="Y288" i="28" l="1"/>
  <c r="I288" i="28"/>
  <c r="S288" i="28"/>
  <c r="W289" i="28" s="1"/>
  <c r="K287" i="28"/>
  <c r="J287" i="28"/>
  <c r="L287" i="28" s="1"/>
  <c r="AA288" i="28"/>
  <c r="R288" i="28"/>
  <c r="V289" i="28" s="1"/>
  <c r="Q288" i="28"/>
  <c r="U289" i="28" s="1"/>
  <c r="O290" i="28"/>
  <c r="P290" i="28" s="1"/>
  <c r="T288" i="28"/>
  <c r="X289" i="28" s="1"/>
  <c r="I289" i="28" l="1"/>
  <c r="S289" i="28"/>
  <c r="W290" i="28" s="1"/>
  <c r="T289" i="28"/>
  <c r="X290" i="28" s="1"/>
  <c r="Y289" i="28"/>
  <c r="AA289" i="28"/>
  <c r="R289" i="28"/>
  <c r="V290" i="28" s="1"/>
  <c r="Q289" i="28"/>
  <c r="U290" i="28" s="1"/>
  <c r="K288" i="28"/>
  <c r="J288" i="28"/>
  <c r="L288" i="28" s="1"/>
  <c r="O291" i="28"/>
  <c r="P291" i="28" s="1"/>
  <c r="I290" i="28" l="1"/>
  <c r="S290" i="28"/>
  <c r="W291" i="28" s="1"/>
  <c r="Y290" i="28"/>
  <c r="O292" i="28"/>
  <c r="P292" i="28" s="1"/>
  <c r="AA290" i="28"/>
  <c r="R290" i="28"/>
  <c r="V291" i="28" s="1"/>
  <c r="Q290" i="28"/>
  <c r="U291" i="28" s="1"/>
  <c r="T290" i="28"/>
  <c r="X291" i="28" s="1"/>
  <c r="K289" i="28"/>
  <c r="J289" i="28"/>
  <c r="L289" i="28" s="1"/>
  <c r="I291" i="28" l="1"/>
  <c r="S291" i="28"/>
  <c r="W292" i="28" s="1"/>
  <c r="AA291" i="28"/>
  <c r="R291" i="28"/>
  <c r="V292" i="28" s="1"/>
  <c r="Q291" i="28"/>
  <c r="U292" i="28" s="1"/>
  <c r="Y291" i="28"/>
  <c r="T291" i="28"/>
  <c r="X292" i="28" s="1"/>
  <c r="K290" i="28"/>
  <c r="J290" i="28"/>
  <c r="L290" i="28" s="1"/>
  <c r="O293" i="28"/>
  <c r="P293" i="28" s="1"/>
  <c r="Y292" i="28" l="1"/>
  <c r="O294" i="28"/>
  <c r="P294" i="28" s="1"/>
  <c r="T292" i="28"/>
  <c r="X293" i="28" s="1"/>
  <c r="AA292" i="28"/>
  <c r="R292" i="28"/>
  <c r="V293" i="28" s="1"/>
  <c r="Q292" i="28"/>
  <c r="U293" i="28" s="1"/>
  <c r="K291" i="28"/>
  <c r="J291" i="28"/>
  <c r="L291" i="28" s="1"/>
  <c r="I292" i="28"/>
  <c r="S292" i="28"/>
  <c r="W293" i="28" s="1"/>
  <c r="Y293" i="28" l="1"/>
  <c r="T293" i="28"/>
  <c r="X294" i="28" s="1"/>
  <c r="AA293" i="28"/>
  <c r="R293" i="28"/>
  <c r="V294" i="28" s="1"/>
  <c r="Q293" i="28"/>
  <c r="U294" i="28" s="1"/>
  <c r="K292" i="28"/>
  <c r="J292" i="28"/>
  <c r="L292" i="28" s="1"/>
  <c r="I293" i="28"/>
  <c r="S293" i="28"/>
  <c r="W294" i="28" s="1"/>
  <c r="O295" i="28"/>
  <c r="P295" i="28" s="1"/>
  <c r="T294" i="28" l="1"/>
  <c r="X295" i="28" s="1"/>
  <c r="AA294" i="28"/>
  <c r="R294" i="28"/>
  <c r="V295" i="28" s="1"/>
  <c r="Q294" i="28"/>
  <c r="U295" i="28" s="1"/>
  <c r="K293" i="28"/>
  <c r="J293" i="28"/>
  <c r="L293" i="28" s="1"/>
  <c r="O296" i="28"/>
  <c r="P296" i="28" s="1"/>
  <c r="I294" i="28"/>
  <c r="S294" i="28"/>
  <c r="W295" i="28" s="1"/>
  <c r="Y294" i="28"/>
  <c r="Y295" i="28" l="1"/>
  <c r="T295" i="28"/>
  <c r="X296" i="28" s="1"/>
  <c r="R295" i="28"/>
  <c r="V296" i="28" s="1"/>
  <c r="Q295" i="28"/>
  <c r="U296" i="28" s="1"/>
  <c r="AA295" i="28"/>
  <c r="S295" i="28"/>
  <c r="W296" i="28" s="1"/>
  <c r="I295" i="28"/>
  <c r="K294" i="28"/>
  <c r="J294" i="28"/>
  <c r="L294" i="28" s="1"/>
  <c r="O297" i="28"/>
  <c r="P297" i="28" s="1"/>
  <c r="Y296" i="28" l="1"/>
  <c r="T296" i="28"/>
  <c r="X297" i="28" s="1"/>
  <c r="R296" i="28"/>
  <c r="V297" i="28" s="1"/>
  <c r="Q296" i="28"/>
  <c r="U297" i="28" s="1"/>
  <c r="AA296" i="28"/>
  <c r="O298" i="28"/>
  <c r="P298" i="28" s="1"/>
  <c r="S296" i="28"/>
  <c r="W297" i="28" s="1"/>
  <c r="I296" i="28"/>
  <c r="K295" i="28"/>
  <c r="J295" i="28"/>
  <c r="L295" i="28" s="1"/>
  <c r="S297" i="28" l="1"/>
  <c r="W298" i="28" s="1"/>
  <c r="I297" i="28"/>
  <c r="T297" i="28"/>
  <c r="X298" i="28" s="1"/>
  <c r="R297" i="28"/>
  <c r="V298" i="28" s="1"/>
  <c r="Q297" i="28"/>
  <c r="U298" i="28" s="1"/>
  <c r="AA297" i="28"/>
  <c r="J296" i="28"/>
  <c r="L296" i="28" s="1"/>
  <c r="K296" i="28"/>
  <c r="Y297" i="28"/>
  <c r="O299" i="28"/>
  <c r="P299" i="28" s="1"/>
  <c r="Y298" i="28" l="1"/>
  <c r="S298" i="28"/>
  <c r="W299" i="28" s="1"/>
  <c r="I298" i="28"/>
  <c r="T298" i="28"/>
  <c r="X299" i="28" s="1"/>
  <c r="R298" i="28"/>
  <c r="V299" i="28" s="1"/>
  <c r="Q298" i="28"/>
  <c r="U299" i="28" s="1"/>
  <c r="AA298" i="28"/>
  <c r="J297" i="28"/>
  <c r="L297" i="28" s="1"/>
  <c r="K297" i="28"/>
  <c r="O300" i="28"/>
  <c r="P300" i="28" s="1"/>
  <c r="Y299" i="28" l="1"/>
  <c r="R299" i="28"/>
  <c r="V300" i="28" s="1"/>
  <c r="Q299" i="28"/>
  <c r="U300" i="28" s="1"/>
  <c r="AA299" i="28"/>
  <c r="T299" i="28"/>
  <c r="X300" i="28" s="1"/>
  <c r="O301" i="28"/>
  <c r="P301" i="28" s="1"/>
  <c r="J298" i="28"/>
  <c r="L298" i="28" s="1"/>
  <c r="K298" i="28"/>
  <c r="S299" i="28"/>
  <c r="W300" i="28" s="1"/>
  <c r="I299" i="28"/>
  <c r="J299" i="28" l="1"/>
  <c r="L299" i="28" s="1"/>
  <c r="K299" i="28"/>
  <c r="T300" i="28"/>
  <c r="X301" i="28" s="1"/>
  <c r="Y300" i="28"/>
  <c r="S300" i="28"/>
  <c r="W301" i="28" s="1"/>
  <c r="I300" i="28"/>
  <c r="R300" i="28"/>
  <c r="V301" i="28" s="1"/>
  <c r="Q300" i="28"/>
  <c r="U301" i="28" s="1"/>
  <c r="AA300" i="28"/>
  <c r="O302" i="28"/>
  <c r="P302" i="28" s="1"/>
  <c r="T301" i="28" l="1"/>
  <c r="X302" i="28" s="1"/>
  <c r="S301" i="28"/>
  <c r="W302" i="28" s="1"/>
  <c r="I301" i="28"/>
  <c r="R301" i="28"/>
  <c r="V302" i="28" s="1"/>
  <c r="Q301" i="28"/>
  <c r="U302" i="28" s="1"/>
  <c r="AA301" i="28"/>
  <c r="O303" i="28"/>
  <c r="P303" i="28" s="1"/>
  <c r="J300" i="28"/>
  <c r="L300" i="28" s="1"/>
  <c r="K300" i="28"/>
  <c r="Y301" i="28"/>
  <c r="S302" i="28" l="1"/>
  <c r="W303" i="28" s="1"/>
  <c r="I302" i="28"/>
  <c r="Y302" i="28"/>
  <c r="R302" i="28"/>
  <c r="V303" i="28" s="1"/>
  <c r="Q302" i="28"/>
  <c r="U303" i="28" s="1"/>
  <c r="AA302" i="28"/>
  <c r="O304" i="28"/>
  <c r="P304" i="28" s="1"/>
  <c r="J301" i="28"/>
  <c r="L301" i="28" s="1"/>
  <c r="K301" i="28"/>
  <c r="T302" i="28"/>
  <c r="X303" i="28" s="1"/>
  <c r="R303" i="28" l="1"/>
  <c r="V304" i="28" s="1"/>
  <c r="Q303" i="28"/>
  <c r="U304" i="28" s="1"/>
  <c r="AA303" i="28"/>
  <c r="J302" i="28"/>
  <c r="L302" i="28" s="1"/>
  <c r="K302" i="28"/>
  <c r="T303" i="28"/>
  <c r="X304" i="28" s="1"/>
  <c r="O305" i="28"/>
  <c r="P305" i="28" s="1"/>
  <c r="Y303" i="28"/>
  <c r="S303" i="28"/>
  <c r="W304" i="28" s="1"/>
  <c r="I303" i="28"/>
  <c r="S304" i="28" l="1"/>
  <c r="W305" i="28" s="1"/>
  <c r="I304" i="28"/>
  <c r="J303" i="28"/>
  <c r="L303" i="28" s="1"/>
  <c r="K303" i="28"/>
  <c r="Y304" i="28"/>
  <c r="R304" i="28"/>
  <c r="V305" i="28" s="1"/>
  <c r="Q304" i="28"/>
  <c r="U305" i="28" s="1"/>
  <c r="AA304" i="28"/>
  <c r="T304" i="28"/>
  <c r="X305" i="28" s="1"/>
  <c r="O306" i="28"/>
  <c r="P306" i="28" s="1"/>
  <c r="Y305" i="28" l="1"/>
  <c r="T305" i="28"/>
  <c r="X306" i="28" s="1"/>
  <c r="S305" i="28"/>
  <c r="W306" i="28" s="1"/>
  <c r="I305" i="28"/>
  <c r="R305" i="28"/>
  <c r="V306" i="28" s="1"/>
  <c r="Q305" i="28"/>
  <c r="U306" i="28" s="1"/>
  <c r="AA305" i="28"/>
  <c r="O307" i="28"/>
  <c r="P307" i="28" s="1"/>
  <c r="J304" i="28"/>
  <c r="L304" i="28" s="1"/>
  <c r="K304" i="28"/>
  <c r="S306" i="28" l="1"/>
  <c r="W307" i="28" s="1"/>
  <c r="I306" i="28"/>
  <c r="Y306" i="28"/>
  <c r="J305" i="28"/>
  <c r="L305" i="28" s="1"/>
  <c r="K305" i="28"/>
  <c r="T306" i="28"/>
  <c r="X307" i="28" s="1"/>
  <c r="R306" i="28"/>
  <c r="V307" i="28" s="1"/>
  <c r="Q306" i="28"/>
  <c r="U307" i="28" s="1"/>
  <c r="AA306" i="28"/>
  <c r="O308" i="28"/>
  <c r="P308" i="28" s="1"/>
  <c r="R307" i="28" l="1"/>
  <c r="V308" i="28" s="1"/>
  <c r="Q307" i="28"/>
  <c r="U308" i="28" s="1"/>
  <c r="AA307" i="28"/>
  <c r="J306" i="28"/>
  <c r="L306" i="28" s="1"/>
  <c r="K306" i="28"/>
  <c r="O309" i="28"/>
  <c r="P309" i="28" s="1"/>
  <c r="Y307" i="28"/>
  <c r="T307" i="28"/>
  <c r="X308" i="28" s="1"/>
  <c r="S307" i="28"/>
  <c r="W308" i="28" s="1"/>
  <c r="I307" i="28"/>
  <c r="Y308" i="28" l="1"/>
  <c r="R308" i="28"/>
  <c r="V309" i="28" s="1"/>
  <c r="Q308" i="28"/>
  <c r="U309" i="28" s="1"/>
  <c r="AA308" i="28"/>
  <c r="T308" i="28"/>
  <c r="X309" i="28" s="1"/>
  <c r="O310" i="28"/>
  <c r="P310" i="28" s="1"/>
  <c r="S308" i="28"/>
  <c r="W309" i="28" s="1"/>
  <c r="I308" i="28"/>
  <c r="J307" i="28"/>
  <c r="L307" i="28" s="1"/>
  <c r="K307" i="28"/>
  <c r="T309" i="28" l="1"/>
  <c r="X310" i="28" s="1"/>
  <c r="J308" i="28"/>
  <c r="L308" i="28" s="1"/>
  <c r="K308" i="28"/>
  <c r="S309" i="28"/>
  <c r="W310" i="28" s="1"/>
  <c r="I309" i="28"/>
  <c r="Y309" i="28"/>
  <c r="R309" i="28"/>
  <c r="V310" i="28" s="1"/>
  <c r="Q309" i="28"/>
  <c r="U310" i="28" s="1"/>
  <c r="AA309" i="28"/>
  <c r="O311" i="28"/>
  <c r="P311" i="28" s="1"/>
  <c r="T310" i="28" l="1"/>
  <c r="X311" i="28" s="1"/>
  <c r="S310" i="28"/>
  <c r="W311" i="28" s="1"/>
  <c r="I310" i="28"/>
  <c r="R310" i="28"/>
  <c r="V311" i="28" s="1"/>
  <c r="Q310" i="28"/>
  <c r="U311" i="28" s="1"/>
  <c r="AA310" i="28"/>
  <c r="O312" i="28"/>
  <c r="P312" i="28" s="1"/>
  <c r="Y310" i="28"/>
  <c r="J309" i="28"/>
  <c r="L309" i="28" s="1"/>
  <c r="K309" i="28"/>
  <c r="T311" i="28" l="1"/>
  <c r="X312" i="28" s="1"/>
  <c r="S311" i="28"/>
  <c r="W312" i="28" s="1"/>
  <c r="I311" i="28"/>
  <c r="AA311" i="28"/>
  <c r="R311" i="28"/>
  <c r="V312" i="28" s="1"/>
  <c r="Q311" i="28"/>
  <c r="U312" i="28" s="1"/>
  <c r="O313" i="28"/>
  <c r="P313" i="28" s="1"/>
  <c r="J310" i="28"/>
  <c r="L310" i="28" s="1"/>
  <c r="K310" i="28"/>
  <c r="Y311" i="28"/>
  <c r="Y312" i="28" l="1"/>
  <c r="T312" i="28"/>
  <c r="X313" i="28" s="1"/>
  <c r="AA312" i="28"/>
  <c r="R312" i="28"/>
  <c r="V313" i="28" s="1"/>
  <c r="Q312" i="28"/>
  <c r="U313" i="28" s="1"/>
  <c r="S312" i="28"/>
  <c r="W313" i="28" s="1"/>
  <c r="I312" i="28"/>
  <c r="O314" i="28"/>
  <c r="P314" i="28" s="1"/>
  <c r="J311" i="28"/>
  <c r="L311" i="28" s="1"/>
  <c r="K311" i="28"/>
  <c r="Y313" i="28" l="1"/>
  <c r="S313" i="28"/>
  <c r="W314" i="28" s="1"/>
  <c r="I313" i="28"/>
  <c r="J312" i="28"/>
  <c r="L312" i="28" s="1"/>
  <c r="K312" i="28"/>
  <c r="T313" i="28"/>
  <c r="X314" i="28" s="1"/>
  <c r="AA313" i="28"/>
  <c r="R313" i="28"/>
  <c r="V314" i="28" s="1"/>
  <c r="Q313" i="28"/>
  <c r="U314" i="28" s="1"/>
  <c r="O315" i="28"/>
  <c r="P315" i="28" s="1"/>
  <c r="Y314" i="28" l="1"/>
  <c r="S314" i="28"/>
  <c r="W315" i="28" s="1"/>
  <c r="I314" i="28"/>
  <c r="AA314" i="28"/>
  <c r="R314" i="28"/>
  <c r="V315" i="28" s="1"/>
  <c r="Q314" i="28"/>
  <c r="U315" i="28" s="1"/>
  <c r="O316" i="28"/>
  <c r="P316" i="28" s="1"/>
  <c r="T314" i="28"/>
  <c r="X315" i="28" s="1"/>
  <c r="J313" i="28"/>
  <c r="L313" i="28" s="1"/>
  <c r="K313" i="28"/>
  <c r="Y315" i="28" l="1"/>
  <c r="S315" i="28"/>
  <c r="W316" i="28" s="1"/>
  <c r="I315" i="28"/>
  <c r="T315" i="28"/>
  <c r="X316" i="28" s="1"/>
  <c r="AA315" i="28"/>
  <c r="R315" i="28"/>
  <c r="V316" i="28" s="1"/>
  <c r="Q315" i="28"/>
  <c r="U316" i="28" s="1"/>
  <c r="O317" i="28"/>
  <c r="P317" i="28" s="1"/>
  <c r="J314" i="28"/>
  <c r="L314" i="28" s="1"/>
  <c r="K314" i="28"/>
  <c r="Y316" i="28" l="1"/>
  <c r="S316" i="28"/>
  <c r="W317" i="28" s="1"/>
  <c r="I316" i="28"/>
  <c r="T316" i="28"/>
  <c r="X317" i="28" s="1"/>
  <c r="AA316" i="28"/>
  <c r="R316" i="28"/>
  <c r="V317" i="28" s="1"/>
  <c r="Q316" i="28"/>
  <c r="U317" i="28" s="1"/>
  <c r="J315" i="28"/>
  <c r="L315" i="28" s="1"/>
  <c r="K315" i="28"/>
  <c r="O318" i="28"/>
  <c r="P318" i="28" s="1"/>
  <c r="S317" i="28" l="1"/>
  <c r="W318" i="28" s="1"/>
  <c r="I317" i="28"/>
  <c r="Y317" i="28"/>
  <c r="AA317" i="28"/>
  <c r="R317" i="28"/>
  <c r="V318" i="28" s="1"/>
  <c r="Q317" i="28"/>
  <c r="U318" i="28" s="1"/>
  <c r="O319" i="28"/>
  <c r="P319" i="28" s="1"/>
  <c r="T317" i="28"/>
  <c r="X318" i="28" s="1"/>
  <c r="J316" i="28"/>
  <c r="L316" i="28" s="1"/>
  <c r="K316" i="28"/>
  <c r="Y318" i="28" l="1"/>
  <c r="S318" i="28"/>
  <c r="W319" i="28" s="1"/>
  <c r="I318" i="28"/>
  <c r="T318" i="28"/>
  <c r="X319" i="28" s="1"/>
  <c r="AA318" i="28"/>
  <c r="R318" i="28"/>
  <c r="V319" i="28" s="1"/>
  <c r="Q318" i="28"/>
  <c r="U319" i="28" s="1"/>
  <c r="J317" i="28"/>
  <c r="L317" i="28" s="1"/>
  <c r="K317" i="28"/>
  <c r="O320" i="28"/>
  <c r="P320" i="28" s="1"/>
  <c r="S319" i="28" l="1"/>
  <c r="W320" i="28" s="1"/>
  <c r="I319" i="28"/>
  <c r="Y319" i="28"/>
  <c r="AA319" i="28"/>
  <c r="R319" i="28"/>
  <c r="V320" i="28" s="1"/>
  <c r="Q319" i="28"/>
  <c r="U320" i="28" s="1"/>
  <c r="O321" i="28"/>
  <c r="P321" i="28" s="1"/>
  <c r="T319" i="28"/>
  <c r="X320" i="28" s="1"/>
  <c r="J318" i="28"/>
  <c r="L318" i="28" s="1"/>
  <c r="K318" i="28"/>
  <c r="Y320" i="28" l="1"/>
  <c r="S320" i="28"/>
  <c r="W321" i="28" s="1"/>
  <c r="I320" i="28"/>
  <c r="T320" i="28"/>
  <c r="X321" i="28" s="1"/>
  <c r="AA320" i="28"/>
  <c r="R320" i="28"/>
  <c r="V321" i="28" s="1"/>
  <c r="Q320" i="28"/>
  <c r="U321" i="28" s="1"/>
  <c r="J319" i="28"/>
  <c r="L319" i="28" s="1"/>
  <c r="K319" i="28"/>
  <c r="O322" i="28"/>
  <c r="P322" i="28" s="1"/>
  <c r="S321" i="28" l="1"/>
  <c r="W322" i="28" s="1"/>
  <c r="I321" i="28"/>
  <c r="Y321" i="28"/>
  <c r="AA321" i="28"/>
  <c r="R321" i="28"/>
  <c r="V322" i="28" s="1"/>
  <c r="Q321" i="28"/>
  <c r="U322" i="28" s="1"/>
  <c r="T321" i="28"/>
  <c r="X322" i="28" s="1"/>
  <c r="O323" i="28"/>
  <c r="P323" i="28" s="1"/>
  <c r="J320" i="28"/>
  <c r="L320" i="28" s="1"/>
  <c r="K320" i="28"/>
  <c r="Y322" i="28" l="1"/>
  <c r="O324" i="28"/>
  <c r="P324" i="28" s="1"/>
  <c r="J321" i="28"/>
  <c r="L321" i="28" s="1"/>
  <c r="K321" i="28"/>
  <c r="T322" i="28"/>
  <c r="X323" i="28" s="1"/>
  <c r="S322" i="28"/>
  <c r="W323" i="28" s="1"/>
  <c r="I322" i="28"/>
  <c r="AA322" i="28"/>
  <c r="R322" i="28"/>
  <c r="V323" i="28" s="1"/>
  <c r="Q322" i="28"/>
  <c r="U323" i="28" s="1"/>
  <c r="S323" i="28" l="1"/>
  <c r="W324" i="28" s="1"/>
  <c r="I323" i="28"/>
  <c r="Y323" i="28"/>
  <c r="J322" i="28"/>
  <c r="L322" i="28" s="1"/>
  <c r="K322" i="28"/>
  <c r="T323" i="28"/>
  <c r="X324" i="28" s="1"/>
  <c r="AA323" i="28"/>
  <c r="R323" i="28"/>
  <c r="V324" i="28" s="1"/>
  <c r="Q323" i="28"/>
  <c r="U324" i="28" s="1"/>
  <c r="O325" i="28"/>
  <c r="P325" i="28" s="1"/>
  <c r="Y324" i="28" l="1"/>
  <c r="AA324" i="28"/>
  <c r="R324" i="28"/>
  <c r="V325" i="28" s="1"/>
  <c r="Q324" i="28"/>
  <c r="U325" i="28" s="1"/>
  <c r="O326" i="28"/>
  <c r="P326" i="28" s="1"/>
  <c r="J323" i="28"/>
  <c r="L323" i="28" s="1"/>
  <c r="K323" i="28"/>
  <c r="T324" i="28"/>
  <c r="X325" i="28" s="1"/>
  <c r="S324" i="28"/>
  <c r="W325" i="28" s="1"/>
  <c r="I324" i="28"/>
  <c r="Y325" i="28" l="1"/>
  <c r="AA325" i="28"/>
  <c r="R325" i="28"/>
  <c r="V326" i="28" s="1"/>
  <c r="Q325" i="28"/>
  <c r="U326" i="28" s="1"/>
  <c r="J324" i="28"/>
  <c r="L324" i="28" s="1"/>
  <c r="K324" i="28"/>
  <c r="T325" i="28"/>
  <c r="X326" i="28" s="1"/>
  <c r="O327" i="28"/>
  <c r="P327" i="28" s="1"/>
  <c r="S325" i="28"/>
  <c r="W326" i="28" s="1"/>
  <c r="I325" i="28"/>
  <c r="Y326" i="28" l="1"/>
  <c r="T326" i="28"/>
  <c r="X327" i="28" s="1"/>
  <c r="AA326" i="28"/>
  <c r="R326" i="28"/>
  <c r="V327" i="28" s="1"/>
  <c r="Q326" i="28"/>
  <c r="U327" i="28" s="1"/>
  <c r="J325" i="28"/>
  <c r="L325" i="28" s="1"/>
  <c r="K325" i="28"/>
  <c r="O328" i="28"/>
  <c r="P328" i="28" s="1"/>
  <c r="S326" i="28"/>
  <c r="W327" i="28" s="1"/>
  <c r="I326" i="28"/>
  <c r="Y327" i="28" l="1"/>
  <c r="AA327" i="28"/>
  <c r="R327" i="28"/>
  <c r="V328" i="28" s="1"/>
  <c r="Q327" i="28"/>
  <c r="U328" i="28" s="1"/>
  <c r="T327" i="28"/>
  <c r="X328" i="28" s="1"/>
  <c r="J326" i="28"/>
  <c r="L326" i="28" s="1"/>
  <c r="K326" i="28"/>
  <c r="O329" i="28"/>
  <c r="P329" i="28" s="1"/>
  <c r="S327" i="28"/>
  <c r="W328" i="28" s="1"/>
  <c r="I327" i="28"/>
  <c r="Y328" i="28" l="1"/>
  <c r="S328" i="28"/>
  <c r="W329" i="28" s="1"/>
  <c r="I328" i="28"/>
  <c r="AA328" i="28"/>
  <c r="R328" i="28"/>
  <c r="V329" i="28" s="1"/>
  <c r="Q328" i="28"/>
  <c r="U329" i="28" s="1"/>
  <c r="J327" i="28"/>
  <c r="L327" i="28" s="1"/>
  <c r="K327" i="28"/>
  <c r="O330" i="28"/>
  <c r="P330" i="28" s="1"/>
  <c r="T328" i="28"/>
  <c r="X329" i="28" s="1"/>
  <c r="Y329" i="28" l="1"/>
  <c r="S329" i="28"/>
  <c r="W330" i="28" s="1"/>
  <c r="I329" i="28"/>
  <c r="T329" i="28"/>
  <c r="X330" i="28" s="1"/>
  <c r="AA329" i="28"/>
  <c r="R329" i="28"/>
  <c r="V330" i="28" s="1"/>
  <c r="Q329" i="28"/>
  <c r="U330" i="28" s="1"/>
  <c r="O331" i="28"/>
  <c r="P331" i="28" s="1"/>
  <c r="J328" i="28"/>
  <c r="L328" i="28" s="1"/>
  <c r="K328" i="28"/>
  <c r="Y330" i="28" l="1"/>
  <c r="S330" i="28"/>
  <c r="W331" i="28" s="1"/>
  <c r="I330" i="28"/>
  <c r="T330" i="28"/>
  <c r="X331" i="28" s="1"/>
  <c r="AA330" i="28"/>
  <c r="R330" i="28"/>
  <c r="V331" i="28" s="1"/>
  <c r="Q330" i="28"/>
  <c r="U331" i="28" s="1"/>
  <c r="J329" i="28"/>
  <c r="L329" i="28" s="1"/>
  <c r="K329" i="28"/>
  <c r="O332" i="28"/>
  <c r="P332" i="28" s="1"/>
  <c r="S331" i="28" l="1"/>
  <c r="W332" i="28" s="1"/>
  <c r="I331" i="28"/>
  <c r="Y331" i="28"/>
  <c r="AA331" i="28"/>
  <c r="R331" i="28"/>
  <c r="V332" i="28" s="1"/>
  <c r="Q331" i="28"/>
  <c r="U332" i="28" s="1"/>
  <c r="O333" i="28"/>
  <c r="P333" i="28" s="1"/>
  <c r="T331" i="28"/>
  <c r="X332" i="28" s="1"/>
  <c r="J330" i="28"/>
  <c r="L330" i="28" s="1"/>
  <c r="K330" i="28"/>
  <c r="Y332" i="28" l="1"/>
  <c r="AA332" i="28"/>
  <c r="R332" i="28"/>
  <c r="V333" i="28" s="1"/>
  <c r="Q332" i="28"/>
  <c r="U333" i="28" s="1"/>
  <c r="O334" i="28"/>
  <c r="P334" i="28" s="1"/>
  <c r="J331" i="28"/>
  <c r="L331" i="28" s="1"/>
  <c r="K331" i="28"/>
  <c r="S332" i="28"/>
  <c r="W333" i="28" s="1"/>
  <c r="I332" i="28"/>
  <c r="T332" i="28"/>
  <c r="X333" i="28" s="1"/>
  <c r="Y333" i="28" l="1"/>
  <c r="S333" i="28"/>
  <c r="W334" i="28" s="1"/>
  <c r="I333" i="28"/>
  <c r="AA333" i="28"/>
  <c r="R333" i="28"/>
  <c r="V334" i="28" s="1"/>
  <c r="Q333" i="28"/>
  <c r="U334" i="28" s="1"/>
  <c r="T333" i="28"/>
  <c r="X334" i="28" s="1"/>
  <c r="O335" i="28"/>
  <c r="P335" i="28" s="1"/>
  <c r="J332" i="28"/>
  <c r="L332" i="28" s="1"/>
  <c r="K332" i="28"/>
  <c r="Y334" i="28" l="1"/>
  <c r="S334" i="28"/>
  <c r="W335" i="28" s="1"/>
  <c r="I334" i="28"/>
  <c r="T334" i="28"/>
  <c r="X335" i="28" s="1"/>
  <c r="AA334" i="28"/>
  <c r="R334" i="28"/>
  <c r="V335" i="28" s="1"/>
  <c r="Q334" i="28"/>
  <c r="U335" i="28" s="1"/>
  <c r="J333" i="28"/>
  <c r="L333" i="28" s="1"/>
  <c r="K333" i="28"/>
  <c r="O336" i="28"/>
  <c r="P336" i="28" s="1"/>
  <c r="S335" i="28" l="1"/>
  <c r="W336" i="28" s="1"/>
  <c r="I335" i="28"/>
  <c r="T335" i="28"/>
  <c r="X336" i="28" s="1"/>
  <c r="Y335" i="28"/>
  <c r="AA335" i="28"/>
  <c r="R335" i="28"/>
  <c r="V336" i="28" s="1"/>
  <c r="Q335" i="28"/>
  <c r="U336" i="28" s="1"/>
  <c r="O337" i="28"/>
  <c r="P337" i="28" s="1"/>
  <c r="J334" i="28"/>
  <c r="L334" i="28" s="1"/>
  <c r="K334" i="28"/>
  <c r="S336" i="28" l="1"/>
  <c r="W337" i="28" s="1"/>
  <c r="I336" i="28"/>
  <c r="Y336" i="28"/>
  <c r="O338" i="28"/>
  <c r="P338" i="28" s="1"/>
  <c r="J335" i="28"/>
  <c r="L335" i="28" s="1"/>
  <c r="K335" i="28"/>
  <c r="AA336" i="28"/>
  <c r="R336" i="28"/>
  <c r="V337" i="28" s="1"/>
  <c r="Q336" i="28"/>
  <c r="U337" i="28" s="1"/>
  <c r="T336" i="28"/>
  <c r="X337" i="28" s="1"/>
  <c r="Y337" i="28" l="1"/>
  <c r="O339" i="28"/>
  <c r="P339" i="28" s="1"/>
  <c r="T337" i="28"/>
  <c r="X338" i="28" s="1"/>
  <c r="J336" i="28"/>
  <c r="L336" i="28" s="1"/>
  <c r="K336" i="28"/>
  <c r="S337" i="28"/>
  <c r="W338" i="28" s="1"/>
  <c r="I337" i="28"/>
  <c r="AA337" i="28"/>
  <c r="R337" i="28"/>
  <c r="V338" i="28" s="1"/>
  <c r="Q337" i="28"/>
  <c r="U338" i="28" s="1"/>
  <c r="Y338" i="28" l="1"/>
  <c r="T338" i="28"/>
  <c r="X339" i="28" s="1"/>
  <c r="S338" i="28"/>
  <c r="W339" i="28" s="1"/>
  <c r="I338" i="28"/>
  <c r="J337" i="28"/>
  <c r="L337" i="28" s="1"/>
  <c r="K337" i="28"/>
  <c r="O340" i="28"/>
  <c r="P340" i="28" s="1"/>
  <c r="AA338" i="28"/>
  <c r="R338" i="28"/>
  <c r="V339" i="28" s="1"/>
  <c r="Q338" i="28"/>
  <c r="U339" i="28" s="1"/>
  <c r="S339" i="28" l="1"/>
  <c r="W340" i="28" s="1"/>
  <c r="I339" i="28"/>
  <c r="T339" i="28"/>
  <c r="X340" i="28" s="1"/>
  <c r="Y339" i="28"/>
  <c r="O341" i="28"/>
  <c r="P341" i="28" s="1"/>
  <c r="J338" i="28"/>
  <c r="L338" i="28" s="1"/>
  <c r="K338" i="28"/>
  <c r="AA339" i="28"/>
  <c r="R339" i="28"/>
  <c r="V340" i="28" s="1"/>
  <c r="Q339" i="28"/>
  <c r="U340" i="28" s="1"/>
  <c r="Y340" i="28" l="1"/>
  <c r="AA340" i="28"/>
  <c r="R340" i="28"/>
  <c r="V341" i="28" s="1"/>
  <c r="Q340" i="28"/>
  <c r="U341" i="28" s="1"/>
  <c r="J339" i="28"/>
  <c r="L339" i="28" s="1"/>
  <c r="K339" i="28"/>
  <c r="S340" i="28"/>
  <c r="W341" i="28" s="1"/>
  <c r="I340" i="28"/>
  <c r="O342" i="28"/>
  <c r="P342" i="28" s="1"/>
  <c r="T340" i="28"/>
  <c r="X341" i="28" s="1"/>
  <c r="Y341" i="28" l="1"/>
  <c r="AA341" i="28"/>
  <c r="R341" i="28"/>
  <c r="V342" i="28" s="1"/>
  <c r="Q341" i="28"/>
  <c r="U342" i="28" s="1"/>
  <c r="S341" i="28"/>
  <c r="W342" i="28" s="1"/>
  <c r="I341" i="28"/>
  <c r="T341" i="28"/>
  <c r="X342" i="28" s="1"/>
  <c r="J340" i="28"/>
  <c r="L340" i="28" s="1"/>
  <c r="K340" i="28"/>
  <c r="O343" i="28"/>
  <c r="P343" i="28" s="1"/>
  <c r="Y342" i="28" l="1"/>
  <c r="AA342" i="28"/>
  <c r="R342" i="28"/>
  <c r="V343" i="28" s="1"/>
  <c r="Q342" i="28"/>
  <c r="U343" i="28" s="1"/>
  <c r="S342" i="28"/>
  <c r="W343" i="28" s="1"/>
  <c r="I342" i="28"/>
  <c r="O344" i="28"/>
  <c r="P344" i="28" s="1"/>
  <c r="T342" i="28"/>
  <c r="X343" i="28" s="1"/>
  <c r="J341" i="28"/>
  <c r="L341" i="28" s="1"/>
  <c r="K341" i="28"/>
  <c r="Y343" i="28" l="1"/>
  <c r="T343" i="28"/>
  <c r="X344" i="28" s="1"/>
  <c r="AA343" i="28"/>
  <c r="R343" i="28"/>
  <c r="V344" i="28" s="1"/>
  <c r="Q343" i="28"/>
  <c r="U344" i="28" s="1"/>
  <c r="S343" i="28"/>
  <c r="W344" i="28" s="1"/>
  <c r="I343" i="28"/>
  <c r="O345" i="28"/>
  <c r="P345" i="28" s="1"/>
  <c r="J342" i="28"/>
  <c r="L342" i="28" s="1"/>
  <c r="K342" i="28"/>
  <c r="Y344" i="28" l="1"/>
  <c r="T344" i="28"/>
  <c r="X345" i="28" s="1"/>
  <c r="S344" i="28"/>
  <c r="W345" i="28" s="1"/>
  <c r="I344" i="28"/>
  <c r="J343" i="28"/>
  <c r="L343" i="28" s="1"/>
  <c r="K343" i="28"/>
  <c r="AA344" i="28"/>
  <c r="R344" i="28"/>
  <c r="V345" i="28" s="1"/>
  <c r="Q344" i="28"/>
  <c r="U345" i="28" s="1"/>
  <c r="O346" i="28"/>
  <c r="P346" i="28" s="1"/>
  <c r="Y345" i="28" l="1"/>
  <c r="AA345" i="28"/>
  <c r="R345" i="28"/>
  <c r="V346" i="28" s="1"/>
  <c r="Q345" i="28"/>
  <c r="U346" i="28" s="1"/>
  <c r="O347" i="28"/>
  <c r="P347" i="28" s="1"/>
  <c r="J344" i="28"/>
  <c r="L344" i="28" s="1"/>
  <c r="K344" i="28"/>
  <c r="T345" i="28"/>
  <c r="X346" i="28" s="1"/>
  <c r="S345" i="28"/>
  <c r="W346" i="28" s="1"/>
  <c r="I345" i="28"/>
  <c r="Y346" i="28" l="1"/>
  <c r="S346" i="28"/>
  <c r="W347" i="28" s="1"/>
  <c r="I346" i="28"/>
  <c r="J345" i="28"/>
  <c r="L345" i="28" s="1"/>
  <c r="K345" i="28"/>
  <c r="T346" i="28"/>
  <c r="X347" i="28" s="1"/>
  <c r="AA346" i="28"/>
  <c r="R346" i="28"/>
  <c r="V347" i="28" s="1"/>
  <c r="Q346" i="28"/>
  <c r="U347" i="28" s="1"/>
  <c r="O348" i="28"/>
  <c r="P348" i="28" s="1"/>
  <c r="Y347" i="28" l="1"/>
  <c r="T347" i="28"/>
  <c r="X348" i="28" s="1"/>
  <c r="S347" i="28"/>
  <c r="W348" i="28" s="1"/>
  <c r="I347" i="28"/>
  <c r="O349" i="28"/>
  <c r="P349" i="28" s="1"/>
  <c r="AA347" i="28"/>
  <c r="R347" i="28"/>
  <c r="V348" i="28" s="1"/>
  <c r="Q347" i="28"/>
  <c r="U348" i="28" s="1"/>
  <c r="J346" i="28"/>
  <c r="L346" i="28" s="1"/>
  <c r="K346" i="28"/>
  <c r="Y348" i="28" l="1"/>
  <c r="T348" i="28"/>
  <c r="X349" i="28" s="1"/>
  <c r="S348" i="28"/>
  <c r="W349" i="28" s="1"/>
  <c r="I348" i="28"/>
  <c r="J347" i="28"/>
  <c r="L347" i="28" s="1"/>
  <c r="K347" i="28"/>
  <c r="AA348" i="28"/>
  <c r="R348" i="28"/>
  <c r="V349" i="28" s="1"/>
  <c r="Q348" i="28"/>
  <c r="U349" i="28" s="1"/>
  <c r="O350" i="28"/>
  <c r="P350" i="28" s="1"/>
  <c r="Y349" i="28" l="1"/>
  <c r="AA349" i="28"/>
  <c r="R349" i="28"/>
  <c r="V350" i="28" s="1"/>
  <c r="Q349" i="28"/>
  <c r="U350" i="28" s="1"/>
  <c r="O351" i="28"/>
  <c r="P351" i="28" s="1"/>
  <c r="S349" i="28"/>
  <c r="W350" i="28" s="1"/>
  <c r="I349" i="28"/>
  <c r="J348" i="28"/>
  <c r="L348" i="28" s="1"/>
  <c r="K348" i="28"/>
  <c r="T349" i="28"/>
  <c r="X350" i="28" s="1"/>
  <c r="Y350" i="28" l="1"/>
  <c r="T350" i="28"/>
  <c r="X351" i="28" s="1"/>
  <c r="S350" i="28"/>
  <c r="W351" i="28" s="1"/>
  <c r="I350" i="28"/>
  <c r="AA350" i="28"/>
  <c r="R350" i="28"/>
  <c r="V351" i="28" s="1"/>
  <c r="Q350" i="28"/>
  <c r="U351" i="28" s="1"/>
  <c r="J349" i="28"/>
  <c r="L349" i="28" s="1"/>
  <c r="K349" i="28"/>
  <c r="O352" i="28"/>
  <c r="P352" i="28" s="1"/>
  <c r="Y351" i="28" l="1"/>
  <c r="S351" i="28"/>
  <c r="W352" i="28" s="1"/>
  <c r="I351" i="28"/>
  <c r="AA351" i="28"/>
  <c r="R351" i="28"/>
  <c r="V352" i="28" s="1"/>
  <c r="Q351" i="28"/>
  <c r="U352" i="28" s="1"/>
  <c r="T351" i="28"/>
  <c r="X352" i="28" s="1"/>
  <c r="J350" i="28"/>
  <c r="L350" i="28" s="1"/>
  <c r="K350" i="28"/>
  <c r="O353" i="28"/>
  <c r="P353" i="28" s="1"/>
  <c r="Y352" i="28" l="1"/>
  <c r="S352" i="28"/>
  <c r="W353" i="28" s="1"/>
  <c r="I352" i="28"/>
  <c r="T352" i="28"/>
  <c r="X353" i="28" s="1"/>
  <c r="O354" i="28"/>
  <c r="P354" i="28" s="1"/>
  <c r="AA352" i="28"/>
  <c r="R352" i="28"/>
  <c r="V353" i="28" s="1"/>
  <c r="Q352" i="28"/>
  <c r="U353" i="28" s="1"/>
  <c r="J351" i="28"/>
  <c r="L351" i="28" s="1"/>
  <c r="K351" i="28"/>
  <c r="Y353" i="28" l="1"/>
  <c r="T353" i="28"/>
  <c r="X354" i="28" s="1"/>
  <c r="S353" i="28"/>
  <c r="W354" i="28" s="1"/>
  <c r="I353" i="28"/>
  <c r="O355" i="28"/>
  <c r="P355" i="28" s="1"/>
  <c r="AA353" i="28"/>
  <c r="R353" i="28"/>
  <c r="V354" i="28" s="1"/>
  <c r="Q353" i="28"/>
  <c r="U354" i="28" s="1"/>
  <c r="J352" i="28"/>
  <c r="L352" i="28" s="1"/>
  <c r="K352" i="28"/>
  <c r="Y354" i="28" l="1"/>
  <c r="S354" i="28"/>
  <c r="W355" i="28" s="1"/>
  <c r="I354" i="28"/>
  <c r="J353" i="28"/>
  <c r="L353" i="28" s="1"/>
  <c r="K353" i="28"/>
  <c r="T354" i="28"/>
  <c r="X355" i="28" s="1"/>
  <c r="AA354" i="28"/>
  <c r="R354" i="28"/>
  <c r="V355" i="28" s="1"/>
  <c r="Q354" i="28"/>
  <c r="U355" i="28" s="1"/>
  <c r="O356" i="28"/>
  <c r="P356" i="28" s="1"/>
  <c r="T355" i="28" l="1"/>
  <c r="X356" i="28" s="1"/>
  <c r="Y355" i="28"/>
  <c r="S355" i="28"/>
  <c r="W356" i="28" s="1"/>
  <c r="I355" i="28"/>
  <c r="O357" i="28"/>
  <c r="P357" i="28" s="1"/>
  <c r="AA355" i="28"/>
  <c r="R355" i="28"/>
  <c r="V356" i="28" s="1"/>
  <c r="Q355" i="28"/>
  <c r="U356" i="28" s="1"/>
  <c r="J354" i="28"/>
  <c r="L354" i="28" s="1"/>
  <c r="K354" i="28"/>
  <c r="T356" i="28" l="1"/>
  <c r="X357" i="28" s="1"/>
  <c r="AA356" i="28"/>
  <c r="R356" i="28"/>
  <c r="V357" i="28" s="1"/>
  <c r="Q356" i="28"/>
  <c r="U357" i="28" s="1"/>
  <c r="S356" i="28"/>
  <c r="W357" i="28" s="1"/>
  <c r="I356" i="28"/>
  <c r="Y356" i="28"/>
  <c r="O358" i="28"/>
  <c r="P358" i="28" s="1"/>
  <c r="J355" i="28"/>
  <c r="L355" i="28" s="1"/>
  <c r="K355" i="28"/>
  <c r="T357" i="28" l="1"/>
  <c r="X358" i="28" s="1"/>
  <c r="S357" i="28"/>
  <c r="W358" i="28" s="1"/>
  <c r="I357" i="28"/>
  <c r="Y357" i="28"/>
  <c r="AA357" i="28"/>
  <c r="R357" i="28"/>
  <c r="V358" i="28" s="1"/>
  <c r="Q357" i="28"/>
  <c r="U358" i="28" s="1"/>
  <c r="O359" i="28"/>
  <c r="P359" i="28" s="1"/>
  <c r="J356" i="28"/>
  <c r="L356" i="28" s="1"/>
  <c r="K356" i="28"/>
  <c r="T358" i="28" l="1"/>
  <c r="X359" i="28" s="1"/>
  <c r="Y358" i="28"/>
  <c r="AA358" i="28"/>
  <c r="R358" i="28"/>
  <c r="V359" i="28" s="1"/>
  <c r="Q358" i="28"/>
  <c r="U359" i="28" s="1"/>
  <c r="S358" i="28"/>
  <c r="W359" i="28" s="1"/>
  <c r="I358" i="28"/>
  <c r="O360" i="28"/>
  <c r="P360" i="28" s="1"/>
  <c r="J357" i="28"/>
  <c r="L357" i="28" s="1"/>
  <c r="K357" i="28"/>
  <c r="S359" i="28" l="1"/>
  <c r="W360" i="28" s="1"/>
  <c r="I359" i="28"/>
  <c r="T359" i="28"/>
  <c r="X360" i="28" s="1"/>
  <c r="Y359" i="28"/>
  <c r="J358" i="28"/>
  <c r="L358" i="28" s="1"/>
  <c r="K358" i="28"/>
  <c r="AA359" i="28"/>
  <c r="R359" i="28"/>
  <c r="V360" i="28" s="1"/>
  <c r="Q359" i="28"/>
  <c r="U360" i="28" s="1"/>
  <c r="O361" i="28"/>
  <c r="P361" i="28" s="1"/>
  <c r="Y360" i="28" l="1"/>
  <c r="AA360" i="28"/>
  <c r="R360" i="28"/>
  <c r="V361" i="28" s="1"/>
  <c r="Q360" i="28"/>
  <c r="U361" i="28" s="1"/>
  <c r="O362" i="28"/>
  <c r="P362" i="28" s="1"/>
  <c r="J359" i="28"/>
  <c r="L359" i="28" s="1"/>
  <c r="K359" i="28"/>
  <c r="S360" i="28"/>
  <c r="W361" i="28" s="1"/>
  <c r="I360" i="28"/>
  <c r="T360" i="28"/>
  <c r="X361" i="28" s="1"/>
  <c r="Y361" i="28" l="1"/>
  <c r="AA361" i="28"/>
  <c r="R361" i="28"/>
  <c r="V362" i="28" s="1"/>
  <c r="Q361" i="28"/>
  <c r="U362" i="28" s="1"/>
  <c r="T361" i="28"/>
  <c r="X362" i="28" s="1"/>
  <c r="O363" i="28"/>
  <c r="P363" i="28" s="1"/>
  <c r="S361" i="28"/>
  <c r="W362" i="28" s="1"/>
  <c r="I361" i="28"/>
  <c r="J360" i="28"/>
  <c r="L360" i="28" s="1"/>
  <c r="K360" i="28"/>
  <c r="Y362" i="28" l="1"/>
  <c r="T362" i="28"/>
  <c r="X363" i="28" s="1"/>
  <c r="S362" i="28"/>
  <c r="W363" i="28" s="1"/>
  <c r="I362" i="28"/>
  <c r="AA362" i="28"/>
  <c r="R362" i="28"/>
  <c r="V363" i="28" s="1"/>
  <c r="Q362" i="28"/>
  <c r="U363" i="28" s="1"/>
  <c r="J361" i="28"/>
  <c r="L361" i="28" s="1"/>
  <c r="K361" i="28"/>
  <c r="O364" i="28"/>
  <c r="P364" i="28" s="1"/>
  <c r="S363" i="28" l="1"/>
  <c r="W364" i="28" s="1"/>
  <c r="I363" i="28"/>
  <c r="Y363" i="28"/>
  <c r="AA363" i="28"/>
  <c r="R363" i="28"/>
  <c r="V364" i="28" s="1"/>
  <c r="Q363" i="28"/>
  <c r="U364" i="28" s="1"/>
  <c r="J362" i="28"/>
  <c r="L362" i="28" s="1"/>
  <c r="K362" i="28"/>
  <c r="O365" i="28"/>
  <c r="P365" i="28" s="1"/>
  <c r="T363" i="28"/>
  <c r="X364" i="28" s="1"/>
  <c r="Y364" i="28" l="1"/>
  <c r="S364" i="28"/>
  <c r="W365" i="28" s="1"/>
  <c r="I364" i="28"/>
  <c r="T364" i="28"/>
  <c r="X365" i="28" s="1"/>
  <c r="J363" i="28"/>
  <c r="L363" i="28" s="1"/>
  <c r="K363" i="28"/>
  <c r="AA364" i="28"/>
  <c r="R364" i="28"/>
  <c r="V365" i="28" s="1"/>
  <c r="Q364" i="28"/>
  <c r="U365" i="28" s="1"/>
  <c r="O366" i="28"/>
  <c r="P366" i="28" s="1"/>
  <c r="Y365" i="28" l="1"/>
  <c r="I365" i="28"/>
  <c r="S365" i="28"/>
  <c r="W366" i="28" s="1"/>
  <c r="O367" i="28"/>
  <c r="P367" i="28" s="1"/>
  <c r="T365" i="28"/>
  <c r="X366" i="28" s="1"/>
  <c r="AA365" i="28"/>
  <c r="R365" i="28"/>
  <c r="V366" i="28" s="1"/>
  <c r="Q365" i="28"/>
  <c r="U366" i="28" s="1"/>
  <c r="J364" i="28"/>
  <c r="L364" i="28" s="1"/>
  <c r="K364" i="28"/>
  <c r="T366" i="28" l="1"/>
  <c r="X367" i="28" s="1"/>
  <c r="Y366" i="28"/>
  <c r="I366" i="28"/>
  <c r="S366" i="28"/>
  <c r="W367" i="28" s="1"/>
  <c r="AA366" i="28"/>
  <c r="R366" i="28"/>
  <c r="V367" i="28" s="1"/>
  <c r="Q366" i="28"/>
  <c r="U367" i="28" s="1"/>
  <c r="J365" i="28"/>
  <c r="L365" i="28" s="1"/>
  <c r="K365" i="28"/>
  <c r="O368" i="28"/>
  <c r="P368" i="28" s="1"/>
  <c r="T367" i="28" l="1"/>
  <c r="X368" i="28" s="1"/>
  <c r="I367" i="28"/>
  <c r="S367" i="28"/>
  <c r="W368" i="28" s="1"/>
  <c r="Y367" i="28"/>
  <c r="AA367" i="28"/>
  <c r="R367" i="28"/>
  <c r="V368" i="28" s="1"/>
  <c r="Q367" i="28"/>
  <c r="U368" i="28" s="1"/>
  <c r="O369" i="28"/>
  <c r="P369" i="28" s="1"/>
  <c r="K366" i="28"/>
  <c r="J366" i="28"/>
  <c r="L366" i="28" s="1"/>
  <c r="I368" i="28" l="1"/>
  <c r="S368" i="28"/>
  <c r="W369" i="28" s="1"/>
  <c r="T368" i="28"/>
  <c r="X369" i="28" s="1"/>
  <c r="Y368" i="28"/>
  <c r="K367" i="28"/>
  <c r="J367" i="28"/>
  <c r="L367" i="28" s="1"/>
  <c r="O370" i="28"/>
  <c r="P370" i="28" s="1"/>
  <c r="AA368" i="28"/>
  <c r="R368" i="28"/>
  <c r="V369" i="28" s="1"/>
  <c r="Q368" i="28"/>
  <c r="U369" i="28" s="1"/>
  <c r="Y369" i="28" l="1"/>
  <c r="I369" i="28"/>
  <c r="S369" i="28"/>
  <c r="W370" i="28" s="1"/>
  <c r="T369" i="28"/>
  <c r="X370" i="28" s="1"/>
  <c r="O371" i="28"/>
  <c r="P371" i="28" s="1"/>
  <c r="AA369" i="28"/>
  <c r="R369" i="28"/>
  <c r="V370" i="28" s="1"/>
  <c r="Q369" i="28"/>
  <c r="U370" i="28" s="1"/>
  <c r="J368" i="28"/>
  <c r="L368" i="28" s="1"/>
  <c r="K368" i="28"/>
  <c r="Y370" i="28" l="1"/>
  <c r="I370" i="28"/>
  <c r="S370" i="28"/>
  <c r="W371" i="28" s="1"/>
  <c r="J369" i="28"/>
  <c r="L369" i="28" s="1"/>
  <c r="K369" i="28"/>
  <c r="AA370" i="28"/>
  <c r="R370" i="28"/>
  <c r="V371" i="28" s="1"/>
  <c r="Q370" i="28"/>
  <c r="U371" i="28" s="1"/>
  <c r="T370" i="28"/>
  <c r="X371" i="28" s="1"/>
  <c r="O372" i="28"/>
  <c r="P372" i="28" s="1"/>
  <c r="S371" i="28" l="1"/>
  <c r="W372" i="28" s="1"/>
  <c r="I371" i="28"/>
  <c r="Y371" i="28"/>
  <c r="AA371" i="28"/>
  <c r="R371" i="28"/>
  <c r="V372" i="28" s="1"/>
  <c r="Q371" i="28"/>
  <c r="U372" i="28" s="1"/>
  <c r="K370" i="28"/>
  <c r="J370" i="28"/>
  <c r="L370" i="28" s="1"/>
  <c r="O373" i="28"/>
  <c r="P373" i="28" s="1"/>
  <c r="T371" i="28"/>
  <c r="X372" i="28" s="1"/>
  <c r="Y372" i="28" l="1"/>
  <c r="T372" i="28"/>
  <c r="X373" i="28" s="1"/>
  <c r="K371" i="28"/>
  <c r="J371" i="28"/>
  <c r="L371" i="28" s="1"/>
  <c r="AA372" i="28"/>
  <c r="R372" i="28"/>
  <c r="V373" i="28" s="1"/>
  <c r="Q372" i="28"/>
  <c r="U373" i="28" s="1"/>
  <c r="S372" i="28"/>
  <c r="W373" i="28" s="1"/>
  <c r="I372" i="28"/>
  <c r="O374" i="28"/>
  <c r="P374" i="28" s="1"/>
  <c r="Y373" i="28" l="1"/>
  <c r="T373" i="28"/>
  <c r="X374" i="28" s="1"/>
  <c r="AA373" i="28"/>
  <c r="R373" i="28"/>
  <c r="V374" i="28" s="1"/>
  <c r="Q373" i="28"/>
  <c r="U374" i="28" s="1"/>
  <c r="S373" i="28"/>
  <c r="W374" i="28" s="1"/>
  <c r="I373" i="28"/>
  <c r="O375" i="28"/>
  <c r="P375" i="28" s="1"/>
  <c r="J372" i="28"/>
  <c r="L372" i="28" s="1"/>
  <c r="K372" i="28"/>
  <c r="S374" i="28" l="1"/>
  <c r="W375" i="28" s="1"/>
  <c r="I374" i="28"/>
  <c r="T374" i="28"/>
  <c r="X375" i="28" s="1"/>
  <c r="Y374" i="28"/>
  <c r="AA374" i="28"/>
  <c r="R374" i="28"/>
  <c r="V375" i="28" s="1"/>
  <c r="Q374" i="28"/>
  <c r="U375" i="28" s="1"/>
  <c r="J373" i="28"/>
  <c r="L373" i="28" s="1"/>
  <c r="K373" i="28"/>
  <c r="O376" i="28"/>
  <c r="P376" i="28" s="1"/>
  <c r="Y375" i="28" l="1"/>
  <c r="S375" i="28"/>
  <c r="W376" i="28" s="1"/>
  <c r="I375" i="28"/>
  <c r="AA375" i="28"/>
  <c r="R375" i="28"/>
  <c r="V376" i="28" s="1"/>
  <c r="Q375" i="28"/>
  <c r="U376" i="28" s="1"/>
  <c r="O377" i="28"/>
  <c r="P377" i="28" s="1"/>
  <c r="J374" i="28"/>
  <c r="L374" i="28" s="1"/>
  <c r="K374" i="28"/>
  <c r="T375" i="28"/>
  <c r="X376" i="28" s="1"/>
  <c r="Y376" i="28" l="1"/>
  <c r="S376" i="28"/>
  <c r="W377" i="28" s="1"/>
  <c r="I376" i="28"/>
  <c r="T376" i="28"/>
  <c r="X377" i="28" s="1"/>
  <c r="AA376" i="28"/>
  <c r="R376" i="28"/>
  <c r="V377" i="28" s="1"/>
  <c r="Q376" i="28"/>
  <c r="U377" i="28" s="1"/>
  <c r="O378" i="28"/>
  <c r="P378" i="28" s="1"/>
  <c r="J375" i="28"/>
  <c r="L375" i="28" s="1"/>
  <c r="K375" i="28"/>
  <c r="S377" i="28" l="1"/>
  <c r="W378" i="28" s="1"/>
  <c r="I377" i="28"/>
  <c r="T377" i="28"/>
  <c r="X378" i="28" s="1"/>
  <c r="Y377" i="28"/>
  <c r="AA377" i="28"/>
  <c r="R377" i="28"/>
  <c r="V378" i="28" s="1"/>
  <c r="Q377" i="28"/>
  <c r="U378" i="28" s="1"/>
  <c r="O379" i="28"/>
  <c r="P379" i="28" s="1"/>
  <c r="J376" i="28"/>
  <c r="L376" i="28" s="1"/>
  <c r="K376" i="28"/>
  <c r="S378" i="28" l="1"/>
  <c r="W379" i="28" s="1"/>
  <c r="I378" i="28"/>
  <c r="Y378" i="28"/>
  <c r="J377" i="28"/>
  <c r="L377" i="28" s="1"/>
  <c r="K377" i="28"/>
  <c r="AA378" i="28"/>
  <c r="R378" i="28"/>
  <c r="V379" i="28" s="1"/>
  <c r="Q378" i="28"/>
  <c r="U379" i="28" s="1"/>
  <c r="O380" i="28"/>
  <c r="P380" i="28" s="1"/>
  <c r="T378" i="28"/>
  <c r="X379" i="28" s="1"/>
  <c r="S379" i="28" l="1"/>
  <c r="W380" i="28" s="1"/>
  <c r="I379" i="28"/>
  <c r="Y379" i="28"/>
  <c r="T379" i="28"/>
  <c r="X380" i="28" s="1"/>
  <c r="J378" i="28"/>
  <c r="L378" i="28" s="1"/>
  <c r="K378" i="28"/>
  <c r="AA379" i="28"/>
  <c r="R379" i="28"/>
  <c r="V380" i="28" s="1"/>
  <c r="Q379" i="28"/>
  <c r="U380" i="28" s="1"/>
  <c r="O381" i="28"/>
  <c r="P381" i="28" s="1"/>
  <c r="Y380" i="28" l="1"/>
  <c r="S380" i="28"/>
  <c r="W381" i="28" s="1"/>
  <c r="I380" i="28"/>
  <c r="AA380" i="28"/>
  <c r="R380" i="28"/>
  <c r="V381" i="28" s="1"/>
  <c r="Q380" i="28"/>
  <c r="U381" i="28" s="1"/>
  <c r="T380" i="28"/>
  <c r="X381" i="28" s="1"/>
  <c r="O382" i="28"/>
  <c r="P382" i="28" s="1"/>
  <c r="J379" i="28"/>
  <c r="L379" i="28" s="1"/>
  <c r="K379" i="28"/>
  <c r="Y381" i="28" l="1"/>
  <c r="S381" i="28"/>
  <c r="W382" i="28" s="1"/>
  <c r="I381" i="28"/>
  <c r="T381" i="28"/>
  <c r="X382" i="28" s="1"/>
  <c r="AA381" i="28"/>
  <c r="R381" i="28"/>
  <c r="V382" i="28" s="1"/>
  <c r="Q381" i="28"/>
  <c r="U382" i="28" s="1"/>
  <c r="J380" i="28"/>
  <c r="L380" i="28" s="1"/>
  <c r="K380" i="28"/>
  <c r="O383" i="28"/>
  <c r="P383" i="28" s="1"/>
  <c r="S382" i="28" l="1"/>
  <c r="W383" i="28" s="1"/>
  <c r="I382" i="28"/>
  <c r="Y382" i="28"/>
  <c r="AA382" i="28"/>
  <c r="R382" i="28"/>
  <c r="V383" i="28" s="1"/>
  <c r="Q382" i="28"/>
  <c r="U383" i="28" s="1"/>
  <c r="T382" i="28"/>
  <c r="X383" i="28" s="1"/>
  <c r="O384" i="28"/>
  <c r="P384" i="28" s="1"/>
  <c r="J381" i="28"/>
  <c r="L381" i="28" s="1"/>
  <c r="K381" i="28"/>
  <c r="Y383" i="28" l="1"/>
  <c r="S383" i="28"/>
  <c r="W384" i="28" s="1"/>
  <c r="I383" i="28"/>
  <c r="O385" i="28"/>
  <c r="P385" i="28" s="1"/>
  <c r="J382" i="28"/>
  <c r="L382" i="28" s="1"/>
  <c r="K382" i="28"/>
  <c r="T383" i="28"/>
  <c r="X384" i="28" s="1"/>
  <c r="AA383" i="28"/>
  <c r="R383" i="28"/>
  <c r="V384" i="28" s="1"/>
  <c r="Q383" i="28"/>
  <c r="U384" i="28" s="1"/>
  <c r="Y384" i="28" l="1"/>
  <c r="T384" i="28"/>
  <c r="X385" i="28" s="1"/>
  <c r="O386" i="28"/>
  <c r="P386" i="28" s="1"/>
  <c r="S384" i="28"/>
  <c r="W385" i="28" s="1"/>
  <c r="I384" i="28"/>
  <c r="AA384" i="28"/>
  <c r="R384" i="28"/>
  <c r="V385" i="28" s="1"/>
  <c r="Q384" i="28"/>
  <c r="U385" i="28" s="1"/>
  <c r="J383" i="28"/>
  <c r="L383" i="28" s="1"/>
  <c r="K383" i="28"/>
  <c r="S385" i="28" l="1"/>
  <c r="W386" i="28" s="1"/>
  <c r="I385" i="28"/>
  <c r="T385" i="28"/>
  <c r="X386" i="28" s="1"/>
  <c r="AA385" i="28"/>
  <c r="R385" i="28"/>
  <c r="V386" i="28" s="1"/>
  <c r="Q385" i="28"/>
  <c r="U386" i="28" s="1"/>
  <c r="Y385" i="28"/>
  <c r="J384" i="28"/>
  <c r="L384" i="28" s="1"/>
  <c r="K384" i="28"/>
  <c r="O387" i="28"/>
  <c r="P387" i="28" s="1"/>
  <c r="AA386" i="28" l="1"/>
  <c r="R386" i="28"/>
  <c r="V387" i="28" s="1"/>
  <c r="Q386" i="28"/>
  <c r="U387" i="28" s="1"/>
  <c r="J385" i="28"/>
  <c r="L385" i="28" s="1"/>
  <c r="K385" i="28"/>
  <c r="O388" i="28"/>
  <c r="P388" i="28" s="1"/>
  <c r="Y386" i="28"/>
  <c r="S386" i="28"/>
  <c r="W387" i="28" s="1"/>
  <c r="I386" i="28"/>
  <c r="T386" i="28"/>
  <c r="X387" i="28" s="1"/>
  <c r="Y387" i="28" l="1"/>
  <c r="T387" i="28"/>
  <c r="X388" i="28" s="1"/>
  <c r="S387" i="28"/>
  <c r="W388" i="28" s="1"/>
  <c r="I387" i="28"/>
  <c r="O389" i="28"/>
  <c r="P389" i="28" s="1"/>
  <c r="AA387" i="28"/>
  <c r="R387" i="28"/>
  <c r="V388" i="28" s="1"/>
  <c r="Q387" i="28"/>
  <c r="U388" i="28" s="1"/>
  <c r="J386" i="28"/>
  <c r="L386" i="28" s="1"/>
  <c r="K386" i="28"/>
  <c r="Y388" i="28" l="1"/>
  <c r="T388" i="28"/>
  <c r="X389" i="28" s="1"/>
  <c r="S388" i="28"/>
  <c r="W389" i="28" s="1"/>
  <c r="I388" i="28"/>
  <c r="Q388" i="28"/>
  <c r="U389" i="28" s="1"/>
  <c r="AA388" i="28"/>
  <c r="R388" i="28"/>
  <c r="V389" i="28" s="1"/>
  <c r="O390" i="28"/>
  <c r="P390" i="28" s="1"/>
  <c r="J387" i="28"/>
  <c r="L387" i="28" s="1"/>
  <c r="K387" i="28"/>
  <c r="S389" i="28" l="1"/>
  <c r="W390" i="28" s="1"/>
  <c r="I389" i="28"/>
  <c r="K388" i="28"/>
  <c r="J388" i="28"/>
  <c r="L388" i="28" s="1"/>
  <c r="T389" i="28"/>
  <c r="X390" i="28" s="1"/>
  <c r="Q389" i="28"/>
  <c r="U390" i="28" s="1"/>
  <c r="AA389" i="28"/>
  <c r="R389" i="28"/>
  <c r="V390" i="28" s="1"/>
  <c r="O391" i="28"/>
  <c r="P391" i="28" s="1"/>
  <c r="Y389" i="28"/>
  <c r="S390" i="28" l="1"/>
  <c r="W391" i="28" s="1"/>
  <c r="I390" i="28"/>
  <c r="T390" i="28"/>
  <c r="X391" i="28" s="1"/>
  <c r="K389" i="28"/>
  <c r="J389" i="28"/>
  <c r="L389" i="28" s="1"/>
  <c r="Y390" i="28"/>
  <c r="O392" i="28"/>
  <c r="P392" i="28" s="1"/>
  <c r="Q390" i="28"/>
  <c r="U391" i="28" s="1"/>
  <c r="AA390" i="28"/>
  <c r="R390" i="28"/>
  <c r="V391" i="28" s="1"/>
  <c r="S391" i="28" l="1"/>
  <c r="W392" i="28" s="1"/>
  <c r="I391" i="28"/>
  <c r="T391" i="28"/>
  <c r="X392" i="28" s="1"/>
  <c r="Y391" i="28"/>
  <c r="Q391" i="28"/>
  <c r="U392" i="28" s="1"/>
  <c r="AA391" i="28"/>
  <c r="R391" i="28"/>
  <c r="V392" i="28" s="1"/>
  <c r="K390" i="28"/>
  <c r="J390" i="28"/>
  <c r="L390" i="28" s="1"/>
  <c r="O393" i="28"/>
  <c r="P393" i="28" s="1"/>
  <c r="Y392" i="28" l="1"/>
  <c r="S392" i="28"/>
  <c r="W393" i="28" s="1"/>
  <c r="I392" i="28"/>
  <c r="O394" i="28"/>
  <c r="P394" i="28" s="1"/>
  <c r="Q392" i="28"/>
  <c r="U393" i="28" s="1"/>
  <c r="AA392" i="28"/>
  <c r="R392" i="28"/>
  <c r="V393" i="28" s="1"/>
  <c r="T392" i="28"/>
  <c r="X393" i="28" s="1"/>
  <c r="K391" i="28"/>
  <c r="J391" i="28"/>
  <c r="L391" i="28" s="1"/>
  <c r="Y393" i="28" l="1"/>
  <c r="S393" i="28"/>
  <c r="W394" i="28" s="1"/>
  <c r="I393" i="28"/>
  <c r="Q393" i="28"/>
  <c r="U394" i="28" s="1"/>
  <c r="AA393" i="28"/>
  <c r="R393" i="28"/>
  <c r="V394" i="28" s="1"/>
  <c r="K392" i="28"/>
  <c r="J392" i="28"/>
  <c r="L392" i="28" s="1"/>
  <c r="T393" i="28"/>
  <c r="X394" i="28" s="1"/>
  <c r="O395" i="28"/>
  <c r="P395" i="28" s="1"/>
  <c r="S394" i="28" l="1"/>
  <c r="W395" i="28" s="1"/>
  <c r="I394" i="28"/>
  <c r="Y394" i="28"/>
  <c r="O396" i="28"/>
  <c r="P396" i="28" s="1"/>
  <c r="Q394" i="28"/>
  <c r="U395" i="28" s="1"/>
  <c r="AA394" i="28"/>
  <c r="R394" i="28"/>
  <c r="V395" i="28" s="1"/>
  <c r="K393" i="28"/>
  <c r="J393" i="28"/>
  <c r="L393" i="28" s="1"/>
  <c r="T394" i="28"/>
  <c r="X395" i="28" s="1"/>
  <c r="Y395" i="28" l="1"/>
  <c r="S395" i="28"/>
  <c r="W396" i="28" s="1"/>
  <c r="I395" i="28"/>
  <c r="T395" i="28"/>
  <c r="X396" i="28" s="1"/>
  <c r="O397" i="28"/>
  <c r="P397" i="28" s="1"/>
  <c r="K394" i="28"/>
  <c r="J394" i="28"/>
  <c r="L394" i="28" s="1"/>
  <c r="Q395" i="28"/>
  <c r="U396" i="28" s="1"/>
  <c r="AA395" i="28"/>
  <c r="R395" i="28"/>
  <c r="V396" i="28" s="1"/>
  <c r="Y396" i="28" l="1"/>
  <c r="S396" i="28"/>
  <c r="W397" i="28" s="1"/>
  <c r="I396" i="28"/>
  <c r="O398" i="28"/>
  <c r="P398" i="28" s="1"/>
  <c r="K395" i="28"/>
  <c r="J395" i="28"/>
  <c r="L395" i="28" s="1"/>
  <c r="Q396" i="28"/>
  <c r="U397" i="28" s="1"/>
  <c r="AA396" i="28"/>
  <c r="R396" i="28"/>
  <c r="V397" i="28" s="1"/>
  <c r="T396" i="28"/>
  <c r="X397" i="28" s="1"/>
  <c r="S397" i="28" l="1"/>
  <c r="W398" i="28" s="1"/>
  <c r="I397" i="28"/>
  <c r="Y397" i="28"/>
  <c r="Q397" i="28"/>
  <c r="U398" i="28" s="1"/>
  <c r="AA397" i="28"/>
  <c r="R397" i="28"/>
  <c r="V398" i="28" s="1"/>
  <c r="T397" i="28"/>
  <c r="X398" i="28" s="1"/>
  <c r="K396" i="28"/>
  <c r="J396" i="28"/>
  <c r="L396" i="28" s="1"/>
  <c r="O399" i="28"/>
  <c r="P399" i="28" s="1"/>
  <c r="S398" i="28" l="1"/>
  <c r="W399" i="28" s="1"/>
  <c r="I398" i="28"/>
  <c r="Y398" i="28"/>
  <c r="O400" i="28"/>
  <c r="P400" i="28" s="1"/>
  <c r="T398" i="28"/>
  <c r="X399" i="28" s="1"/>
  <c r="Q398" i="28"/>
  <c r="U399" i="28" s="1"/>
  <c r="AA398" i="28"/>
  <c r="R398" i="28"/>
  <c r="V399" i="28" s="1"/>
  <c r="K397" i="28"/>
  <c r="J397" i="28"/>
  <c r="L397" i="28" s="1"/>
  <c r="S399" i="28" l="1"/>
  <c r="W400" i="28" s="1"/>
  <c r="I399" i="28"/>
  <c r="Y399" i="28"/>
  <c r="Q399" i="28"/>
  <c r="U400" i="28" s="1"/>
  <c r="AA399" i="28"/>
  <c r="R399" i="28"/>
  <c r="V400" i="28" s="1"/>
  <c r="T399" i="28"/>
  <c r="X400" i="28" s="1"/>
  <c r="O401" i="28"/>
  <c r="P401" i="28" s="1"/>
  <c r="K398" i="28"/>
  <c r="J398" i="28"/>
  <c r="L398" i="28" s="1"/>
  <c r="S400" i="28" l="1"/>
  <c r="W401" i="28" s="1"/>
  <c r="I400" i="28"/>
  <c r="T400" i="28"/>
  <c r="X401" i="28" s="1"/>
  <c r="Y400" i="28"/>
  <c r="O402" i="28"/>
  <c r="P402" i="28" s="1"/>
  <c r="Q400" i="28"/>
  <c r="U401" i="28" s="1"/>
  <c r="AA400" i="28"/>
  <c r="R400" i="28"/>
  <c r="V401" i="28" s="1"/>
  <c r="K399" i="28"/>
  <c r="J399" i="28"/>
  <c r="L399" i="28" s="1"/>
  <c r="S401" i="28" l="1"/>
  <c r="W402" i="28" s="1"/>
  <c r="I401" i="28"/>
  <c r="Y401" i="28"/>
  <c r="O403" i="28"/>
  <c r="P403" i="28" s="1"/>
  <c r="T401" i="28"/>
  <c r="X402" i="28" s="1"/>
  <c r="Q401" i="28"/>
  <c r="U402" i="28" s="1"/>
  <c r="AA401" i="28"/>
  <c r="R401" i="28"/>
  <c r="V402" i="28" s="1"/>
  <c r="K400" i="28"/>
  <c r="J400" i="28"/>
  <c r="L400" i="28" s="1"/>
  <c r="S402" i="28" l="1"/>
  <c r="W403" i="28" s="1"/>
  <c r="I402" i="28"/>
  <c r="Y402" i="28"/>
  <c r="Q402" i="28"/>
  <c r="U403" i="28" s="1"/>
  <c r="AA402" i="28"/>
  <c r="R402" i="28"/>
  <c r="V403" i="28" s="1"/>
  <c r="T402" i="28"/>
  <c r="X403" i="28" s="1"/>
  <c r="O404" i="28"/>
  <c r="P404" i="28" s="1"/>
  <c r="K401" i="28"/>
  <c r="J401" i="28"/>
  <c r="L401" i="28" s="1"/>
  <c r="S403" i="28" l="1"/>
  <c r="W404" i="28" s="1"/>
  <c r="I403" i="28"/>
  <c r="Y403" i="28"/>
  <c r="T403" i="28"/>
  <c r="X404" i="28" s="1"/>
  <c r="O405" i="28"/>
  <c r="P405" i="28" s="1"/>
  <c r="Q403" i="28"/>
  <c r="U404" i="28" s="1"/>
  <c r="AA403" i="28"/>
  <c r="R403" i="28"/>
  <c r="V404" i="28" s="1"/>
  <c r="K402" i="28"/>
  <c r="J402" i="28"/>
  <c r="L402" i="28" s="1"/>
  <c r="S404" i="28" l="1"/>
  <c r="W405" i="28" s="1"/>
  <c r="I404" i="28"/>
  <c r="T404" i="28"/>
  <c r="X405" i="28" s="1"/>
  <c r="Q404" i="28"/>
  <c r="U405" i="28" s="1"/>
  <c r="AA404" i="28"/>
  <c r="R404" i="28"/>
  <c r="V405" i="28" s="1"/>
  <c r="Y404" i="28"/>
  <c r="O406" i="28"/>
  <c r="P406" i="28" s="1"/>
  <c r="K403" i="28"/>
  <c r="J403" i="28"/>
  <c r="L403" i="28" s="1"/>
  <c r="S405" i="28" l="1"/>
  <c r="W406" i="28" s="1"/>
  <c r="I405" i="28"/>
  <c r="T405" i="28"/>
  <c r="X406" i="28" s="1"/>
  <c r="Y405" i="28"/>
  <c r="K404" i="28"/>
  <c r="J404" i="28"/>
  <c r="L404" i="28" s="1"/>
  <c r="O407" i="28"/>
  <c r="P407" i="28" s="1"/>
  <c r="Q405" i="28"/>
  <c r="U406" i="28" s="1"/>
  <c r="AA405" i="28"/>
  <c r="R405" i="28"/>
  <c r="V406" i="28" s="1"/>
  <c r="Y406" i="28" l="1"/>
  <c r="S406" i="28"/>
  <c r="W407" i="28" s="1"/>
  <c r="I406" i="28"/>
  <c r="Q406" i="28"/>
  <c r="U407" i="28" s="1"/>
  <c r="AA406" i="28"/>
  <c r="R406" i="28"/>
  <c r="V407" i="28" s="1"/>
  <c r="T406" i="28"/>
  <c r="X407" i="28" s="1"/>
  <c r="O408" i="28"/>
  <c r="P408" i="28" s="1"/>
  <c r="K405" i="28"/>
  <c r="J405" i="28"/>
  <c r="L405" i="28" s="1"/>
  <c r="S407" i="28" l="1"/>
  <c r="W408" i="28" s="1"/>
  <c r="I407" i="28"/>
  <c r="Y407" i="28"/>
  <c r="T407" i="28"/>
  <c r="X408" i="28" s="1"/>
  <c r="K406" i="28"/>
  <c r="J406" i="28"/>
  <c r="L406" i="28" s="1"/>
  <c r="O409" i="28"/>
  <c r="P409" i="28" s="1"/>
  <c r="Q407" i="28"/>
  <c r="U408" i="28" s="1"/>
  <c r="AA407" i="28"/>
  <c r="R407" i="28"/>
  <c r="V408" i="28" s="1"/>
  <c r="S408" i="28" l="1"/>
  <c r="W409" i="28" s="1"/>
  <c r="I408" i="28"/>
  <c r="T408" i="28"/>
  <c r="X409" i="28" s="1"/>
  <c r="Y408" i="28"/>
  <c r="Q408" i="28"/>
  <c r="U409" i="28" s="1"/>
  <c r="AA408" i="28"/>
  <c r="R408" i="28"/>
  <c r="V409" i="28" s="1"/>
  <c r="O410" i="28"/>
  <c r="P410" i="28" s="1"/>
  <c r="K407" i="28"/>
  <c r="J407" i="28"/>
  <c r="L407" i="28" s="1"/>
  <c r="Y409" i="28" l="1"/>
  <c r="S409" i="28"/>
  <c r="W410" i="28" s="1"/>
  <c r="I409" i="28"/>
  <c r="K408" i="28"/>
  <c r="J408" i="28"/>
  <c r="L408" i="28" s="1"/>
  <c r="O411" i="28"/>
  <c r="P411" i="28" s="1"/>
  <c r="T409" i="28"/>
  <c r="X410" i="28" s="1"/>
  <c r="Q409" i="28"/>
  <c r="U410" i="28" s="1"/>
  <c r="AA409" i="28"/>
  <c r="R409" i="28"/>
  <c r="V410" i="28" s="1"/>
  <c r="Y410" i="28" l="1"/>
  <c r="S410" i="28"/>
  <c r="W411" i="28" s="1"/>
  <c r="I410" i="28"/>
  <c r="K409" i="28"/>
  <c r="J409" i="28"/>
  <c r="L409" i="28" s="1"/>
  <c r="T410" i="28"/>
  <c r="X411" i="28" s="1"/>
  <c r="O412" i="28"/>
  <c r="P412" i="28" s="1"/>
  <c r="Q410" i="28"/>
  <c r="U411" i="28" s="1"/>
  <c r="AA410" i="28"/>
  <c r="R410" i="28"/>
  <c r="V411" i="28" s="1"/>
  <c r="Y411" i="28" l="1"/>
  <c r="S411" i="28"/>
  <c r="W412" i="28" s="1"/>
  <c r="I411" i="28"/>
  <c r="Q411" i="28"/>
  <c r="U412" i="28" s="1"/>
  <c r="AA411" i="28"/>
  <c r="R411" i="28"/>
  <c r="V412" i="28" s="1"/>
  <c r="T411" i="28"/>
  <c r="X412" i="28" s="1"/>
  <c r="K410" i="28"/>
  <c r="J410" i="28"/>
  <c r="L410" i="28" s="1"/>
  <c r="O413" i="28"/>
  <c r="P413" i="28" s="1"/>
  <c r="S412" i="28" l="1"/>
  <c r="W413" i="28" s="1"/>
  <c r="I412" i="28"/>
  <c r="O414" i="28"/>
  <c r="P414" i="28" s="1"/>
  <c r="T412" i="28"/>
  <c r="X413" i="28" s="1"/>
  <c r="Q412" i="28"/>
  <c r="U413" i="28" s="1"/>
  <c r="AA412" i="28"/>
  <c r="R412" i="28"/>
  <c r="V413" i="28" s="1"/>
  <c r="K411" i="28"/>
  <c r="J411" i="28"/>
  <c r="L411" i="28" s="1"/>
  <c r="Y412" i="28"/>
  <c r="Y413" i="28" l="1"/>
  <c r="T413" i="28"/>
  <c r="X414" i="28" s="1"/>
  <c r="S413" i="28"/>
  <c r="W414" i="28" s="1"/>
  <c r="I413" i="28"/>
  <c r="Q413" i="28"/>
  <c r="U414" i="28" s="1"/>
  <c r="AA413" i="28"/>
  <c r="R413" i="28"/>
  <c r="V414" i="28" s="1"/>
  <c r="K412" i="28"/>
  <c r="J412" i="28"/>
  <c r="L412" i="28" s="1"/>
  <c r="O415" i="28"/>
  <c r="P415" i="28" s="1"/>
  <c r="S414" i="28" l="1"/>
  <c r="W415" i="28" s="1"/>
  <c r="I414" i="28"/>
  <c r="O416" i="28"/>
  <c r="P416" i="28" s="1"/>
  <c r="Q414" i="28"/>
  <c r="U415" i="28" s="1"/>
  <c r="AA414" i="28"/>
  <c r="R414" i="28"/>
  <c r="V415" i="28" s="1"/>
  <c r="K413" i="28"/>
  <c r="J413" i="28"/>
  <c r="L413" i="28" s="1"/>
  <c r="T414" i="28"/>
  <c r="X415" i="28" s="1"/>
  <c r="Y414" i="28"/>
  <c r="S415" i="28" l="1"/>
  <c r="W416" i="28" s="1"/>
  <c r="I415" i="28"/>
  <c r="Q415" i="28"/>
  <c r="U416" i="28" s="1"/>
  <c r="AA415" i="28"/>
  <c r="R415" i="28"/>
  <c r="V416" i="28" s="1"/>
  <c r="Y415" i="28"/>
  <c r="O417" i="28"/>
  <c r="P417" i="28" s="1"/>
  <c r="T415" i="28"/>
  <c r="X416" i="28" s="1"/>
  <c r="K414" i="28"/>
  <c r="J414" i="28"/>
  <c r="L414" i="28" s="1"/>
  <c r="Y416" i="28" l="1"/>
  <c r="S416" i="28"/>
  <c r="W417" i="28" s="1"/>
  <c r="I416" i="28"/>
  <c r="O418" i="28"/>
  <c r="P418" i="28" s="1"/>
  <c r="K415" i="28"/>
  <c r="J415" i="28"/>
  <c r="L415" i="28" s="1"/>
  <c r="Q416" i="28"/>
  <c r="U417" i="28" s="1"/>
  <c r="AA416" i="28"/>
  <c r="R416" i="28"/>
  <c r="V417" i="28" s="1"/>
  <c r="T416" i="28"/>
  <c r="X417" i="28" s="1"/>
  <c r="S417" i="28" l="1"/>
  <c r="W418" i="28" s="1"/>
  <c r="I417" i="28"/>
  <c r="Y417" i="28"/>
  <c r="T417" i="28"/>
  <c r="X418" i="28" s="1"/>
  <c r="Q417" i="28"/>
  <c r="U418" i="28" s="1"/>
  <c r="AA417" i="28"/>
  <c r="R417" i="28"/>
  <c r="V418" i="28" s="1"/>
  <c r="K416" i="28"/>
  <c r="J416" i="28"/>
  <c r="L416" i="28" s="1"/>
  <c r="O419" i="28"/>
  <c r="P419" i="28" s="1"/>
  <c r="S418" i="28" l="1"/>
  <c r="W419" i="28" s="1"/>
  <c r="I418" i="28"/>
  <c r="Y418" i="28"/>
  <c r="T418" i="28"/>
  <c r="X419" i="28" s="1"/>
  <c r="O420" i="28"/>
  <c r="P420" i="28" s="1"/>
  <c r="Q418" i="28"/>
  <c r="U419" i="28" s="1"/>
  <c r="AA418" i="28"/>
  <c r="R418" i="28"/>
  <c r="V419" i="28" s="1"/>
  <c r="K417" i="28"/>
  <c r="J417" i="28"/>
  <c r="L417" i="28" s="1"/>
  <c r="Y419" i="28" l="1"/>
  <c r="S419" i="28"/>
  <c r="W420" i="28" s="1"/>
  <c r="I419" i="28"/>
  <c r="T419" i="28"/>
  <c r="X420" i="28" s="1"/>
  <c r="K418" i="28"/>
  <c r="J418" i="28"/>
  <c r="L418" i="28" s="1"/>
  <c r="Q419" i="28"/>
  <c r="U420" i="28" s="1"/>
  <c r="AA419" i="28"/>
  <c r="R419" i="28"/>
  <c r="V420" i="28" s="1"/>
  <c r="O421" i="28"/>
  <c r="P421" i="28" s="1"/>
  <c r="I420" i="28" l="1"/>
  <c r="S420" i="28"/>
  <c r="W421" i="28" s="1"/>
  <c r="AA420" i="28"/>
  <c r="R420" i="28"/>
  <c r="V421" i="28" s="1"/>
  <c r="Q420" i="28"/>
  <c r="U421" i="28" s="1"/>
  <c r="T420" i="28"/>
  <c r="X421" i="28" s="1"/>
  <c r="O422" i="28"/>
  <c r="P422" i="28" s="1"/>
  <c r="K419" i="28"/>
  <c r="J419" i="28"/>
  <c r="L419" i="28" s="1"/>
  <c r="Y420" i="28"/>
  <c r="I421" i="28" l="1"/>
  <c r="S421" i="28"/>
  <c r="W422" i="28" s="1"/>
  <c r="O423" i="28"/>
  <c r="P423" i="28" s="1"/>
  <c r="Y421" i="28"/>
  <c r="AA421" i="28"/>
  <c r="R421" i="28"/>
  <c r="V422" i="28" s="1"/>
  <c r="Q421" i="28"/>
  <c r="U422" i="28" s="1"/>
  <c r="T421" i="28"/>
  <c r="X422" i="28" s="1"/>
  <c r="K420" i="28"/>
  <c r="J420" i="28"/>
  <c r="L420" i="28" s="1"/>
  <c r="S422" i="28" l="1"/>
  <c r="W423" i="28" s="1"/>
  <c r="I422" i="28"/>
  <c r="T422" i="28"/>
  <c r="X423" i="28" s="1"/>
  <c r="Y422" i="28"/>
  <c r="O424" i="28"/>
  <c r="P424" i="28" s="1"/>
  <c r="AA422" i="28"/>
  <c r="R422" i="28"/>
  <c r="V423" i="28" s="1"/>
  <c r="Q422" i="28"/>
  <c r="U423" i="28" s="1"/>
  <c r="J421" i="28"/>
  <c r="L421" i="28" s="1"/>
  <c r="K421" i="28"/>
  <c r="Y423" i="28" l="1"/>
  <c r="O425" i="28"/>
  <c r="P425" i="28" s="1"/>
  <c r="T423" i="28"/>
  <c r="X424" i="28" s="1"/>
  <c r="AA423" i="28"/>
  <c r="R423" i="28"/>
  <c r="V424" i="28" s="1"/>
  <c r="Q423" i="28"/>
  <c r="U424" i="28" s="1"/>
  <c r="J422" i="28"/>
  <c r="L422" i="28" s="1"/>
  <c r="K422" i="28"/>
  <c r="S423" i="28"/>
  <c r="W424" i="28" s="1"/>
  <c r="I423" i="28"/>
  <c r="Y424" i="28" l="1"/>
  <c r="T424" i="28"/>
  <c r="X425" i="28" s="1"/>
  <c r="O426" i="28"/>
  <c r="P426" i="28" s="1"/>
  <c r="J423" i="28"/>
  <c r="L423" i="28" s="1"/>
  <c r="K423" i="28"/>
  <c r="S424" i="28"/>
  <c r="W425" i="28" s="1"/>
  <c r="I424" i="28"/>
  <c r="AA424" i="28"/>
  <c r="R424" i="28"/>
  <c r="V425" i="28" s="1"/>
  <c r="Q424" i="28"/>
  <c r="U425" i="28" s="1"/>
  <c r="S425" i="28" l="1"/>
  <c r="W426" i="28" s="1"/>
  <c r="I425" i="28"/>
  <c r="T425" i="28"/>
  <c r="X426" i="28" s="1"/>
  <c r="Y425" i="28"/>
  <c r="O427" i="28"/>
  <c r="P427" i="28" s="1"/>
  <c r="J424" i="28"/>
  <c r="L424" i="28" s="1"/>
  <c r="K424" i="28"/>
  <c r="AA425" i="28"/>
  <c r="R425" i="28"/>
  <c r="V426" i="28" s="1"/>
  <c r="Q425" i="28"/>
  <c r="U426" i="28" s="1"/>
  <c r="S426" i="28" l="1"/>
  <c r="W427" i="28" s="1"/>
  <c r="I426" i="28"/>
  <c r="Y426" i="28"/>
  <c r="AA426" i="28"/>
  <c r="R426" i="28"/>
  <c r="V427" i="28" s="1"/>
  <c r="Q426" i="28"/>
  <c r="U427" i="28" s="1"/>
  <c r="J425" i="28"/>
  <c r="L425" i="28" s="1"/>
  <c r="K425" i="28"/>
  <c r="O428" i="28"/>
  <c r="P428" i="28" s="1"/>
  <c r="T426" i="28"/>
  <c r="X427" i="28" s="1"/>
  <c r="Y427" i="28" l="1"/>
  <c r="AA427" i="28"/>
  <c r="R427" i="28"/>
  <c r="V428" i="28" s="1"/>
  <c r="Q427" i="28"/>
  <c r="U428" i="28" s="1"/>
  <c r="T427" i="28"/>
  <c r="X428" i="28" s="1"/>
  <c r="J426" i="28"/>
  <c r="L426" i="28" s="1"/>
  <c r="K426" i="28"/>
  <c r="S427" i="28"/>
  <c r="W428" i="28" s="1"/>
  <c r="I427" i="28"/>
  <c r="O429" i="28"/>
  <c r="P429" i="28" s="1"/>
  <c r="T428" i="28" l="1"/>
  <c r="X429" i="28" s="1"/>
  <c r="Y428" i="28"/>
  <c r="AA428" i="28"/>
  <c r="R428" i="28"/>
  <c r="V429" i="28" s="1"/>
  <c r="Q428" i="28"/>
  <c r="U429" i="28" s="1"/>
  <c r="S428" i="28"/>
  <c r="W429" i="28" s="1"/>
  <c r="I428" i="28"/>
  <c r="O430" i="28"/>
  <c r="P430" i="28" s="1"/>
  <c r="J427" i="28"/>
  <c r="L427" i="28" s="1"/>
  <c r="K427" i="28"/>
  <c r="T429" i="28" l="1"/>
  <c r="X430" i="28" s="1"/>
  <c r="Y429" i="28"/>
  <c r="AA429" i="28"/>
  <c r="R429" i="28"/>
  <c r="V430" i="28" s="1"/>
  <c r="Q429" i="28"/>
  <c r="U430" i="28" s="1"/>
  <c r="S429" i="28"/>
  <c r="W430" i="28" s="1"/>
  <c r="I429" i="28"/>
  <c r="J428" i="28"/>
  <c r="L428" i="28" s="1"/>
  <c r="K428" i="28"/>
  <c r="O431" i="28"/>
  <c r="P431" i="28" s="1"/>
  <c r="Y430" i="28" l="1"/>
  <c r="O432" i="28"/>
  <c r="P432" i="28" s="1"/>
  <c r="AA430" i="28"/>
  <c r="R430" i="28"/>
  <c r="V431" i="28" s="1"/>
  <c r="Q430" i="28"/>
  <c r="U431" i="28" s="1"/>
  <c r="J429" i="28"/>
  <c r="L429" i="28" s="1"/>
  <c r="K429" i="28"/>
  <c r="S430" i="28"/>
  <c r="W431" i="28" s="1"/>
  <c r="I430" i="28"/>
  <c r="T430" i="28"/>
  <c r="X431" i="28" s="1"/>
  <c r="T431" i="28" l="1"/>
  <c r="X432" i="28" s="1"/>
  <c r="Y431" i="28"/>
  <c r="S431" i="28"/>
  <c r="W432" i="28" s="1"/>
  <c r="I431" i="28"/>
  <c r="O433" i="28"/>
  <c r="P433" i="28" s="1"/>
  <c r="AA431" i="28"/>
  <c r="R431" i="28"/>
  <c r="V432" i="28" s="1"/>
  <c r="Q431" i="28"/>
  <c r="U432" i="28" s="1"/>
  <c r="J430" i="28"/>
  <c r="L430" i="28" s="1"/>
  <c r="K430" i="28"/>
  <c r="Y432" i="28" l="1"/>
  <c r="AA432" i="28"/>
  <c r="R432" i="28"/>
  <c r="V433" i="28" s="1"/>
  <c r="Q432" i="28"/>
  <c r="U433" i="28" s="1"/>
  <c r="S432" i="28"/>
  <c r="W433" i="28" s="1"/>
  <c r="I432" i="28"/>
  <c r="O434" i="28"/>
  <c r="P434" i="28" s="1"/>
  <c r="T432" i="28"/>
  <c r="X433" i="28" s="1"/>
  <c r="J431" i="28"/>
  <c r="L431" i="28" s="1"/>
  <c r="K431" i="28"/>
  <c r="Y433" i="28" l="1"/>
  <c r="T433" i="28"/>
  <c r="X434" i="28" s="1"/>
  <c r="S433" i="28"/>
  <c r="W434" i="28" s="1"/>
  <c r="I433" i="28"/>
  <c r="AA433" i="28"/>
  <c r="R433" i="28"/>
  <c r="V434" i="28" s="1"/>
  <c r="Q433" i="28"/>
  <c r="U434" i="28" s="1"/>
  <c r="O435" i="28"/>
  <c r="P435" i="28" s="1"/>
  <c r="J432" i="28"/>
  <c r="L432" i="28" s="1"/>
  <c r="K432" i="28"/>
  <c r="Y434" i="28" l="1"/>
  <c r="T434" i="28"/>
  <c r="X435" i="28" s="1"/>
  <c r="S434" i="28"/>
  <c r="W435" i="28" s="1"/>
  <c r="I434" i="28"/>
  <c r="O436" i="28"/>
  <c r="P436" i="28" s="1"/>
  <c r="AA434" i="28"/>
  <c r="R434" i="28"/>
  <c r="V435" i="28" s="1"/>
  <c r="Q434" i="28"/>
  <c r="U435" i="28" s="1"/>
  <c r="J433" i="28"/>
  <c r="L433" i="28" s="1"/>
  <c r="K433" i="28"/>
  <c r="T435" i="28" l="1"/>
  <c r="X436" i="28" s="1"/>
  <c r="Y435" i="28"/>
  <c r="J434" i="28"/>
  <c r="L434" i="28" s="1"/>
  <c r="K434" i="28"/>
  <c r="AA435" i="28"/>
  <c r="R435" i="28"/>
  <c r="V436" i="28" s="1"/>
  <c r="Q435" i="28"/>
  <c r="U436" i="28" s="1"/>
  <c r="O437" i="28"/>
  <c r="P437" i="28" s="1"/>
  <c r="S435" i="28"/>
  <c r="W436" i="28" s="1"/>
  <c r="I435" i="28"/>
  <c r="T436" i="28" l="1"/>
  <c r="X437" i="28" s="1"/>
  <c r="Y436" i="28"/>
  <c r="J435" i="28"/>
  <c r="L435" i="28" s="1"/>
  <c r="K435" i="28"/>
  <c r="O438" i="28"/>
  <c r="P438" i="28" s="1"/>
  <c r="S436" i="28"/>
  <c r="W437" i="28" s="1"/>
  <c r="I436" i="28"/>
  <c r="AA436" i="28"/>
  <c r="R436" i="28"/>
  <c r="V437" i="28" s="1"/>
  <c r="Q436" i="28"/>
  <c r="U437" i="28" s="1"/>
  <c r="T437" i="28" l="1"/>
  <c r="X438" i="28" s="1"/>
  <c r="Y437" i="28"/>
  <c r="J436" i="28"/>
  <c r="L436" i="28" s="1"/>
  <c r="K436" i="28"/>
  <c r="O439" i="28"/>
  <c r="P439" i="28" s="1"/>
  <c r="S437" i="28"/>
  <c r="W438" i="28" s="1"/>
  <c r="I437" i="28"/>
  <c r="AA437" i="28"/>
  <c r="R437" i="28"/>
  <c r="V438" i="28" s="1"/>
  <c r="Q437" i="28"/>
  <c r="U438" i="28" s="1"/>
  <c r="Y438" i="28" l="1"/>
  <c r="T438" i="28"/>
  <c r="X439" i="28" s="1"/>
  <c r="S438" i="28"/>
  <c r="W439" i="28" s="1"/>
  <c r="I438" i="28"/>
  <c r="AA438" i="28"/>
  <c r="R438" i="28"/>
  <c r="V439" i="28" s="1"/>
  <c r="Q438" i="28"/>
  <c r="U439" i="28" s="1"/>
  <c r="J437" i="28"/>
  <c r="L437" i="28" s="1"/>
  <c r="K437" i="28"/>
  <c r="O440" i="28"/>
  <c r="P440" i="28" s="1"/>
  <c r="Y439" i="28" l="1"/>
  <c r="T439" i="28"/>
  <c r="X440" i="28" s="1"/>
  <c r="S439" i="28"/>
  <c r="W440" i="28" s="1"/>
  <c r="I439" i="28"/>
  <c r="J438" i="28"/>
  <c r="L438" i="28" s="1"/>
  <c r="K438" i="28"/>
  <c r="O441" i="28"/>
  <c r="P441" i="28" s="1"/>
  <c r="AA439" i="28"/>
  <c r="R439" i="28"/>
  <c r="V440" i="28" s="1"/>
  <c r="Q439" i="28"/>
  <c r="U440" i="28" s="1"/>
  <c r="Y440" i="28" l="1"/>
  <c r="T440" i="28"/>
  <c r="X441" i="28" s="1"/>
  <c r="S440" i="28"/>
  <c r="W441" i="28" s="1"/>
  <c r="I440" i="28"/>
  <c r="AA440" i="28"/>
  <c r="R440" i="28"/>
  <c r="V441" i="28" s="1"/>
  <c r="Q440" i="28"/>
  <c r="U441" i="28" s="1"/>
  <c r="J439" i="28"/>
  <c r="L439" i="28" s="1"/>
  <c r="K439" i="28"/>
  <c r="O442" i="28"/>
  <c r="P442" i="28" s="1"/>
  <c r="Y441" i="28" l="1"/>
  <c r="T441" i="28"/>
  <c r="X442" i="28" s="1"/>
  <c r="S441" i="28"/>
  <c r="W442" i="28" s="1"/>
  <c r="I441" i="28"/>
  <c r="O443" i="28"/>
  <c r="P443" i="28" s="1"/>
  <c r="J440" i="28"/>
  <c r="L440" i="28" s="1"/>
  <c r="K440" i="28"/>
  <c r="AA441" i="28"/>
  <c r="R441" i="28"/>
  <c r="V442" i="28" s="1"/>
  <c r="Q441" i="28"/>
  <c r="U442" i="28" s="1"/>
  <c r="Y442" i="28" l="1"/>
  <c r="T442" i="28"/>
  <c r="X443" i="28" s="1"/>
  <c r="S442" i="28"/>
  <c r="W443" i="28" s="1"/>
  <c r="I442" i="28"/>
  <c r="J441" i="28"/>
  <c r="L441" i="28" s="1"/>
  <c r="K441" i="28"/>
  <c r="AA442" i="28"/>
  <c r="R442" i="28"/>
  <c r="V443" i="28" s="1"/>
  <c r="Q442" i="28"/>
  <c r="U443" i="28" s="1"/>
  <c r="O444" i="28"/>
  <c r="P444" i="28" s="1"/>
  <c r="T443" i="28" l="1"/>
  <c r="X444" i="28" s="1"/>
  <c r="Y443" i="28"/>
  <c r="O445" i="28"/>
  <c r="P445" i="28" s="1"/>
  <c r="J442" i="28"/>
  <c r="L442" i="28" s="1"/>
  <c r="K442" i="28"/>
  <c r="AA443" i="28"/>
  <c r="R443" i="28"/>
  <c r="V444" i="28" s="1"/>
  <c r="Q443" i="28"/>
  <c r="U444" i="28" s="1"/>
  <c r="S443" i="28"/>
  <c r="W444" i="28" s="1"/>
  <c r="I443" i="28"/>
  <c r="T444" i="28" l="1"/>
  <c r="X445" i="28" s="1"/>
  <c r="Y444" i="28"/>
  <c r="AA444" i="28"/>
  <c r="R444" i="28"/>
  <c r="V445" i="28" s="1"/>
  <c r="Q444" i="28"/>
  <c r="U445" i="28" s="1"/>
  <c r="J443" i="28"/>
  <c r="L443" i="28" s="1"/>
  <c r="K443" i="28"/>
  <c r="S444" i="28"/>
  <c r="W445" i="28" s="1"/>
  <c r="I444" i="28"/>
  <c r="O446" i="28"/>
  <c r="P446" i="28" s="1"/>
  <c r="Y445" i="28" l="1"/>
  <c r="S445" i="28"/>
  <c r="W446" i="28" s="1"/>
  <c r="I445" i="28"/>
  <c r="O447" i="28"/>
  <c r="P447" i="28" s="1"/>
  <c r="AA445" i="28"/>
  <c r="R445" i="28"/>
  <c r="V446" i="28" s="1"/>
  <c r="Q445" i="28"/>
  <c r="U446" i="28" s="1"/>
  <c r="T445" i="28"/>
  <c r="X446" i="28" s="1"/>
  <c r="J444" i="28"/>
  <c r="L444" i="28" s="1"/>
  <c r="K444" i="28"/>
  <c r="Y446" i="28" l="1"/>
  <c r="S446" i="28"/>
  <c r="W447" i="28" s="1"/>
  <c r="I446" i="28"/>
  <c r="AA446" i="28"/>
  <c r="R446" i="28"/>
  <c r="V447" i="28" s="1"/>
  <c r="Q446" i="28"/>
  <c r="U447" i="28" s="1"/>
  <c r="T446" i="28"/>
  <c r="X447" i="28" s="1"/>
  <c r="J445" i="28"/>
  <c r="L445" i="28" s="1"/>
  <c r="K445" i="28"/>
  <c r="O448" i="28"/>
  <c r="P448" i="28" s="1"/>
  <c r="Y447" i="28" l="1"/>
  <c r="S447" i="28"/>
  <c r="W448" i="28" s="1"/>
  <c r="I447" i="28"/>
  <c r="O449" i="28"/>
  <c r="P449" i="28" s="1"/>
  <c r="T447" i="28"/>
  <c r="X448" i="28" s="1"/>
  <c r="AA447" i="28"/>
  <c r="R447" i="28"/>
  <c r="V448" i="28" s="1"/>
  <c r="Q447" i="28"/>
  <c r="U448" i="28" s="1"/>
  <c r="J446" i="28"/>
  <c r="L446" i="28" s="1"/>
  <c r="K446" i="28"/>
  <c r="Y448" i="28" l="1"/>
  <c r="AA448" i="28"/>
  <c r="R448" i="28"/>
  <c r="V449" i="28" s="1"/>
  <c r="Q448" i="28"/>
  <c r="U449" i="28" s="1"/>
  <c r="T448" i="28"/>
  <c r="X449" i="28" s="1"/>
  <c r="J447" i="28"/>
  <c r="L447" i="28" s="1"/>
  <c r="K447" i="28"/>
  <c r="S448" i="28"/>
  <c r="W449" i="28" s="1"/>
  <c r="I448" i="28"/>
  <c r="O450" i="28"/>
  <c r="P450" i="28" s="1"/>
  <c r="T449" i="28" l="1"/>
  <c r="X450" i="28" s="1"/>
  <c r="Y449" i="28"/>
  <c r="O451" i="28"/>
  <c r="P451" i="28" s="1"/>
  <c r="AA449" i="28"/>
  <c r="R449" i="28"/>
  <c r="V450" i="28" s="1"/>
  <c r="Q449" i="28"/>
  <c r="U450" i="28" s="1"/>
  <c r="J448" i="28"/>
  <c r="L448" i="28" s="1"/>
  <c r="K448" i="28"/>
  <c r="S449" i="28"/>
  <c r="W450" i="28" s="1"/>
  <c r="I449" i="28"/>
  <c r="T450" i="28" l="1"/>
  <c r="X451" i="28" s="1"/>
  <c r="Y450" i="28"/>
  <c r="J449" i="28"/>
  <c r="L449" i="28" s="1"/>
  <c r="K449" i="28"/>
  <c r="S450" i="28"/>
  <c r="W451" i="28" s="1"/>
  <c r="I450" i="28"/>
  <c r="O452" i="28"/>
  <c r="P452" i="28" s="1"/>
  <c r="AA450" i="28"/>
  <c r="R450" i="28"/>
  <c r="V451" i="28" s="1"/>
  <c r="Q450" i="28"/>
  <c r="U451" i="28" s="1"/>
  <c r="S451" i="28" l="1"/>
  <c r="W452" i="28" s="1"/>
  <c r="I451" i="28"/>
  <c r="Y451" i="28"/>
  <c r="O453" i="28"/>
  <c r="P453" i="28" s="1"/>
  <c r="AA451" i="28"/>
  <c r="R451" i="28"/>
  <c r="V452" i="28" s="1"/>
  <c r="Q451" i="28"/>
  <c r="U452" i="28" s="1"/>
  <c r="J450" i="28"/>
  <c r="L450" i="28" s="1"/>
  <c r="K450" i="28"/>
  <c r="T451" i="28"/>
  <c r="X452" i="28" s="1"/>
  <c r="S452" i="28" l="1"/>
  <c r="W453" i="28" s="1"/>
  <c r="I452" i="28"/>
  <c r="Y452" i="28"/>
  <c r="AA452" i="28"/>
  <c r="R452" i="28"/>
  <c r="V453" i="28" s="1"/>
  <c r="Q452" i="28"/>
  <c r="U453" i="28" s="1"/>
  <c r="J451" i="28"/>
  <c r="L451" i="28" s="1"/>
  <c r="K451" i="28"/>
  <c r="T452" i="28"/>
  <c r="X453" i="28" s="1"/>
  <c r="O454" i="28"/>
  <c r="P454" i="28" s="1"/>
  <c r="Y453" i="28" l="1"/>
  <c r="O455" i="28"/>
  <c r="P455" i="28" s="1"/>
  <c r="J452" i="28"/>
  <c r="L452" i="28" s="1"/>
  <c r="K452" i="28"/>
  <c r="AA453" i="28"/>
  <c r="R453" i="28"/>
  <c r="V454" i="28" s="1"/>
  <c r="Q453" i="28"/>
  <c r="U454" i="28" s="1"/>
  <c r="S453" i="28"/>
  <c r="W454" i="28" s="1"/>
  <c r="I453" i="28"/>
  <c r="T453" i="28"/>
  <c r="X454" i="28" s="1"/>
  <c r="Y454" i="28" l="1"/>
  <c r="T454" i="28"/>
  <c r="X455" i="28" s="1"/>
  <c r="AA454" i="28"/>
  <c r="R454" i="28"/>
  <c r="V455" i="28" s="1"/>
  <c r="Q454" i="28"/>
  <c r="U455" i="28" s="1"/>
  <c r="J453" i="28"/>
  <c r="L453" i="28" s="1"/>
  <c r="K453" i="28"/>
  <c r="S454" i="28"/>
  <c r="W455" i="28" s="1"/>
  <c r="I454" i="28"/>
  <c r="O456" i="28"/>
  <c r="P456" i="28" s="1"/>
  <c r="T455" i="28" l="1"/>
  <c r="X456" i="28" s="1"/>
  <c r="Y455" i="28"/>
  <c r="S455" i="28"/>
  <c r="W456" i="28" s="1"/>
  <c r="I455" i="28"/>
  <c r="AA455" i="28"/>
  <c r="R455" i="28"/>
  <c r="V456" i="28" s="1"/>
  <c r="Q455" i="28"/>
  <c r="U456" i="28" s="1"/>
  <c r="O457" i="28"/>
  <c r="P457" i="28" s="1"/>
  <c r="J454" i="28"/>
  <c r="L454" i="28" s="1"/>
  <c r="K454" i="28"/>
  <c r="Y456" i="28" l="1"/>
  <c r="S456" i="28"/>
  <c r="W457" i="28" s="1"/>
  <c r="I456" i="28"/>
  <c r="T456" i="28"/>
  <c r="X457" i="28" s="1"/>
  <c r="O458" i="28"/>
  <c r="P458" i="28" s="1"/>
  <c r="J455" i="28"/>
  <c r="L455" i="28" s="1"/>
  <c r="K455" i="28"/>
  <c r="AA456" i="28"/>
  <c r="R456" i="28"/>
  <c r="V457" i="28" s="1"/>
  <c r="Q456" i="28"/>
  <c r="U457" i="28" s="1"/>
  <c r="S457" i="28" l="1"/>
  <c r="W458" i="28" s="1"/>
  <c r="I457" i="28"/>
  <c r="Y457" i="28"/>
  <c r="AA457" i="28"/>
  <c r="R457" i="28"/>
  <c r="V458" i="28" s="1"/>
  <c r="Q457" i="28"/>
  <c r="U458" i="28" s="1"/>
  <c r="T457" i="28"/>
  <c r="X458" i="28" s="1"/>
  <c r="O459" i="28"/>
  <c r="P459" i="28" s="1"/>
  <c r="J456" i="28"/>
  <c r="L456" i="28" s="1"/>
  <c r="K456" i="28"/>
  <c r="Y458" i="28" l="1"/>
  <c r="AA458" i="28"/>
  <c r="R458" i="28"/>
  <c r="V459" i="28" s="1"/>
  <c r="Q458" i="28"/>
  <c r="U459" i="28" s="1"/>
  <c r="T458" i="28"/>
  <c r="X459" i="28" s="1"/>
  <c r="J457" i="28"/>
  <c r="L457" i="28" s="1"/>
  <c r="K457" i="28"/>
  <c r="S458" i="28"/>
  <c r="W459" i="28" s="1"/>
  <c r="I458" i="28"/>
  <c r="O460" i="28"/>
  <c r="P460" i="28" s="1"/>
  <c r="T459" i="28" l="1"/>
  <c r="X460" i="28" s="1"/>
  <c r="Y459" i="28"/>
  <c r="AA459" i="28"/>
  <c r="R459" i="28"/>
  <c r="V460" i="28" s="1"/>
  <c r="Q459" i="28"/>
  <c r="U460" i="28" s="1"/>
  <c r="S459" i="28"/>
  <c r="W460" i="28" s="1"/>
  <c r="I459" i="28"/>
  <c r="O461" i="28"/>
  <c r="P461" i="28" s="1"/>
  <c r="J458" i="28"/>
  <c r="L458" i="28" s="1"/>
  <c r="K458" i="28"/>
  <c r="T460" i="28" l="1"/>
  <c r="X461" i="28" s="1"/>
  <c r="Y460" i="28"/>
  <c r="S460" i="28"/>
  <c r="W461" i="28" s="1"/>
  <c r="I460" i="28"/>
  <c r="J459" i="28"/>
  <c r="L459" i="28" s="1"/>
  <c r="K459" i="28"/>
  <c r="AA460" i="28"/>
  <c r="R460" i="28"/>
  <c r="V461" i="28" s="1"/>
  <c r="Q460" i="28"/>
  <c r="U461" i="28" s="1"/>
  <c r="O462" i="28"/>
  <c r="P462" i="28" s="1"/>
  <c r="Y461" i="28" l="1"/>
  <c r="T461" i="28"/>
  <c r="X462" i="28" s="1"/>
  <c r="AA461" i="28"/>
  <c r="R461" i="28"/>
  <c r="V462" i="28" s="1"/>
  <c r="Q461" i="28"/>
  <c r="U462" i="28" s="1"/>
  <c r="J460" i="28"/>
  <c r="L460" i="28" s="1"/>
  <c r="K460" i="28"/>
  <c r="O463" i="28"/>
  <c r="P463" i="28" s="1"/>
  <c r="S461" i="28"/>
  <c r="W462" i="28" s="1"/>
  <c r="I461" i="28"/>
  <c r="Y462" i="28" l="1"/>
  <c r="AA462" i="28"/>
  <c r="R462" i="28"/>
  <c r="V463" i="28" s="1"/>
  <c r="Q462" i="28"/>
  <c r="U463" i="28" s="1"/>
  <c r="J461" i="28"/>
  <c r="L461" i="28" s="1"/>
  <c r="K461" i="28"/>
  <c r="O464" i="28"/>
  <c r="P464" i="28" s="1"/>
  <c r="T462" i="28"/>
  <c r="X463" i="28" s="1"/>
  <c r="S462" i="28"/>
  <c r="W463" i="28" s="1"/>
  <c r="I462" i="28"/>
  <c r="Y463" i="28" l="1"/>
  <c r="AA463" i="28"/>
  <c r="R463" i="28"/>
  <c r="V464" i="28" s="1"/>
  <c r="Q463" i="28"/>
  <c r="U464" i="28" s="1"/>
  <c r="J462" i="28"/>
  <c r="L462" i="28" s="1"/>
  <c r="K462" i="28"/>
  <c r="T463" i="28"/>
  <c r="X464" i="28" s="1"/>
  <c r="S463" i="28"/>
  <c r="W464" i="28" s="1"/>
  <c r="I463" i="28"/>
  <c r="O465" i="28"/>
  <c r="P465" i="28" s="1"/>
  <c r="T464" i="28" l="1"/>
  <c r="X465" i="28" s="1"/>
  <c r="Y464" i="28"/>
  <c r="AA464" i="28"/>
  <c r="R464" i="28"/>
  <c r="V465" i="28" s="1"/>
  <c r="Q464" i="28"/>
  <c r="U465" i="28" s="1"/>
  <c r="S464" i="28"/>
  <c r="W465" i="28" s="1"/>
  <c r="I464" i="28"/>
  <c r="O466" i="28"/>
  <c r="P466" i="28" s="1"/>
  <c r="J463" i="28"/>
  <c r="L463" i="28" s="1"/>
  <c r="K463" i="28"/>
  <c r="T465" i="28" l="1"/>
  <c r="X466" i="28" s="1"/>
  <c r="Y465" i="28"/>
  <c r="S465" i="28"/>
  <c r="W466" i="28" s="1"/>
  <c r="I465" i="28"/>
  <c r="J464" i="28"/>
  <c r="L464" i="28" s="1"/>
  <c r="K464" i="28"/>
  <c r="AA465" i="28"/>
  <c r="R465" i="28"/>
  <c r="V466" i="28" s="1"/>
  <c r="Q465" i="28"/>
  <c r="U466" i="28" s="1"/>
  <c r="O467" i="28"/>
  <c r="P467" i="28" s="1"/>
  <c r="Y466" i="28" l="1"/>
  <c r="T466" i="28"/>
  <c r="X467" i="28" s="1"/>
  <c r="AA466" i="28"/>
  <c r="R466" i="28"/>
  <c r="V467" i="28" s="1"/>
  <c r="Q466" i="28"/>
  <c r="U467" i="28" s="1"/>
  <c r="J465" i="28"/>
  <c r="L465" i="28" s="1"/>
  <c r="K465" i="28"/>
  <c r="O468" i="28"/>
  <c r="P468" i="28" s="1"/>
  <c r="S466" i="28"/>
  <c r="W467" i="28" s="1"/>
  <c r="I466" i="28"/>
  <c r="Y467" i="28" l="1"/>
  <c r="AA467" i="28"/>
  <c r="R467" i="28"/>
  <c r="V468" i="28" s="1"/>
  <c r="Q467" i="28"/>
  <c r="U468" i="28" s="1"/>
  <c r="J466" i="28"/>
  <c r="L466" i="28" s="1"/>
  <c r="K466" i="28"/>
  <c r="O469" i="28"/>
  <c r="P469" i="28" s="1"/>
  <c r="T467" i="28"/>
  <c r="X468" i="28" s="1"/>
  <c r="S467" i="28"/>
  <c r="W468" i="28" s="1"/>
  <c r="I467" i="28"/>
  <c r="Y468" i="28" l="1"/>
  <c r="AA468" i="28"/>
  <c r="R468" i="28"/>
  <c r="V469" i="28" s="1"/>
  <c r="Q468" i="28"/>
  <c r="U469" i="28" s="1"/>
  <c r="J467" i="28"/>
  <c r="L467" i="28" s="1"/>
  <c r="K467" i="28"/>
  <c r="T468" i="28"/>
  <c r="X469" i="28" s="1"/>
  <c r="S468" i="28"/>
  <c r="W469" i="28" s="1"/>
  <c r="I468" i="28"/>
  <c r="O470" i="28"/>
  <c r="P470" i="28" s="1"/>
  <c r="T469" i="28" l="1"/>
  <c r="X470" i="28" s="1"/>
  <c r="Y469" i="28"/>
  <c r="AA469" i="28"/>
  <c r="R469" i="28"/>
  <c r="V470" i="28" s="1"/>
  <c r="Q469" i="28"/>
  <c r="U470" i="28" s="1"/>
  <c r="S469" i="28"/>
  <c r="W470" i="28" s="1"/>
  <c r="I469" i="28"/>
  <c r="O471" i="28"/>
  <c r="P471" i="28" s="1"/>
  <c r="J468" i="28"/>
  <c r="L468" i="28" s="1"/>
  <c r="K468" i="28"/>
  <c r="T470" i="28" l="1"/>
  <c r="X471" i="28" s="1"/>
  <c r="Y470" i="28"/>
  <c r="S470" i="28"/>
  <c r="W471" i="28" s="1"/>
  <c r="I470" i="28"/>
  <c r="J469" i="28"/>
  <c r="L469" i="28" s="1"/>
  <c r="K469" i="28"/>
  <c r="AA470" i="28"/>
  <c r="R470" i="28"/>
  <c r="V471" i="28" s="1"/>
  <c r="Q470" i="28"/>
  <c r="U471" i="28" s="1"/>
  <c r="O472" i="28"/>
  <c r="P472" i="28" s="1"/>
  <c r="T471" i="28" l="1"/>
  <c r="X472" i="28" s="1"/>
  <c r="Y471" i="28"/>
  <c r="AA471" i="28"/>
  <c r="R471" i="28"/>
  <c r="V472" i="28" s="1"/>
  <c r="Q471" i="28"/>
  <c r="U472" i="28" s="1"/>
  <c r="J470" i="28"/>
  <c r="L470" i="28" s="1"/>
  <c r="K470" i="28"/>
  <c r="O473" i="28"/>
  <c r="P473" i="28" s="1"/>
  <c r="S471" i="28"/>
  <c r="W472" i="28" s="1"/>
  <c r="I471" i="28"/>
  <c r="T472" i="28" l="1"/>
  <c r="X473" i="28" s="1"/>
  <c r="Y472" i="28"/>
  <c r="AA472" i="28"/>
  <c r="R472" i="28"/>
  <c r="V473" i="28" s="1"/>
  <c r="Q472" i="28"/>
  <c r="U473" i="28" s="1"/>
  <c r="J471" i="28"/>
  <c r="L471" i="28" s="1"/>
  <c r="K471" i="28"/>
  <c r="O474" i="28"/>
  <c r="P474" i="28" s="1"/>
  <c r="S472" i="28"/>
  <c r="W473" i="28" s="1"/>
  <c r="I472" i="28"/>
  <c r="T473" i="28" l="1"/>
  <c r="X474" i="28" s="1"/>
  <c r="Y473" i="28"/>
  <c r="AA473" i="28"/>
  <c r="R473" i="28"/>
  <c r="V474" i="28" s="1"/>
  <c r="Q473" i="28"/>
  <c r="U474" i="28" s="1"/>
  <c r="J472" i="28"/>
  <c r="L472" i="28" s="1"/>
  <c r="K472" i="28"/>
  <c r="O475" i="28"/>
  <c r="P475" i="28" s="1"/>
  <c r="S473" i="28"/>
  <c r="W474" i="28" s="1"/>
  <c r="I473" i="28"/>
  <c r="T474" i="28" l="1"/>
  <c r="X475" i="28" s="1"/>
  <c r="Y474" i="28"/>
  <c r="AA474" i="28"/>
  <c r="R474" i="28"/>
  <c r="V475" i="28" s="1"/>
  <c r="Q474" i="28"/>
  <c r="U475" i="28" s="1"/>
  <c r="J473" i="28"/>
  <c r="L473" i="28" s="1"/>
  <c r="K473" i="28"/>
  <c r="O476" i="28"/>
  <c r="P476" i="28" s="1"/>
  <c r="S474" i="28"/>
  <c r="W475" i="28" s="1"/>
  <c r="I474" i="28"/>
  <c r="Y475" i="28" l="1"/>
  <c r="T475" i="28"/>
  <c r="X476" i="28" s="1"/>
  <c r="AA475" i="28"/>
  <c r="R475" i="28"/>
  <c r="V476" i="28" s="1"/>
  <c r="Q475" i="28"/>
  <c r="U476" i="28" s="1"/>
  <c r="J474" i="28"/>
  <c r="L474" i="28" s="1"/>
  <c r="K474" i="28"/>
  <c r="O477" i="28"/>
  <c r="P477" i="28" s="1"/>
  <c r="S475" i="28"/>
  <c r="W476" i="28" s="1"/>
  <c r="I475" i="28"/>
  <c r="AA476" i="28" l="1"/>
  <c r="R476" i="28"/>
  <c r="V477" i="28" s="1"/>
  <c r="Q476" i="28"/>
  <c r="U477" i="28" s="1"/>
  <c r="T476" i="28"/>
  <c r="X477" i="28" s="1"/>
  <c r="J475" i="28"/>
  <c r="L475" i="28" s="1"/>
  <c r="K475" i="28"/>
  <c r="O478" i="28"/>
  <c r="P478" i="28" s="1"/>
  <c r="S476" i="28"/>
  <c r="W477" i="28" s="1"/>
  <c r="I476" i="28"/>
  <c r="Y476" i="28"/>
  <c r="T477" i="28" l="1"/>
  <c r="X478" i="28" s="1"/>
  <c r="S477" i="28"/>
  <c r="W478" i="28" s="1"/>
  <c r="I477" i="28"/>
  <c r="Y477" i="28"/>
  <c r="AA477" i="28"/>
  <c r="R477" i="28"/>
  <c r="V478" i="28" s="1"/>
  <c r="Q477" i="28"/>
  <c r="U478" i="28" s="1"/>
  <c r="J476" i="28"/>
  <c r="L476" i="28" s="1"/>
  <c r="K476" i="28"/>
  <c r="O479" i="28"/>
  <c r="P479" i="28" s="1"/>
  <c r="S478" i="28" l="1"/>
  <c r="W479" i="28" s="1"/>
  <c r="I478" i="28"/>
  <c r="Y478" i="28"/>
  <c r="AA478" i="28"/>
  <c r="R478" i="28"/>
  <c r="V479" i="28" s="1"/>
  <c r="Q478" i="28"/>
  <c r="U479" i="28" s="1"/>
  <c r="O480" i="28"/>
  <c r="P480" i="28" s="1"/>
  <c r="J477" i="28"/>
  <c r="L477" i="28" s="1"/>
  <c r="K477" i="28"/>
  <c r="T478" i="28"/>
  <c r="X479" i="28" s="1"/>
  <c r="Y479" i="28" l="1"/>
  <c r="AA479" i="28"/>
  <c r="R479" i="28"/>
  <c r="V480" i="28" s="1"/>
  <c r="Q479" i="28"/>
  <c r="U480" i="28" s="1"/>
  <c r="T479" i="28"/>
  <c r="X480" i="28" s="1"/>
  <c r="O481" i="28"/>
  <c r="P481" i="28" s="1"/>
  <c r="J478" i="28"/>
  <c r="L478" i="28" s="1"/>
  <c r="K478" i="28"/>
  <c r="S479" i="28"/>
  <c r="W480" i="28" s="1"/>
  <c r="I479" i="28"/>
  <c r="Y480" i="28" l="1"/>
  <c r="S480" i="28"/>
  <c r="W481" i="28" s="1"/>
  <c r="I480" i="28"/>
  <c r="AA480" i="28"/>
  <c r="R480" i="28"/>
  <c r="V481" i="28" s="1"/>
  <c r="Q480" i="28"/>
  <c r="U481" i="28" s="1"/>
  <c r="J479" i="28"/>
  <c r="L479" i="28" s="1"/>
  <c r="K479" i="28"/>
  <c r="T480" i="28"/>
  <c r="X481" i="28" s="1"/>
  <c r="O482" i="28"/>
  <c r="P482" i="28" s="1"/>
  <c r="Y481" i="28" l="1"/>
  <c r="S481" i="28"/>
  <c r="W482" i="28" s="1"/>
  <c r="I481" i="28"/>
  <c r="T481" i="28"/>
  <c r="X482" i="28" s="1"/>
  <c r="AA481" i="28"/>
  <c r="R481" i="28"/>
  <c r="V482" i="28" s="1"/>
  <c r="Q481" i="28"/>
  <c r="U482" i="28" s="1"/>
  <c r="O483" i="28"/>
  <c r="P483" i="28" s="1"/>
  <c r="J480" i="28"/>
  <c r="L480" i="28" s="1"/>
  <c r="K480" i="28"/>
  <c r="Y482" i="28" l="1"/>
  <c r="S482" i="28"/>
  <c r="W483" i="28" s="1"/>
  <c r="I482" i="28"/>
  <c r="T482" i="28"/>
  <c r="X483" i="28" s="1"/>
  <c r="AA482" i="28"/>
  <c r="R482" i="28"/>
  <c r="V483" i="28" s="1"/>
  <c r="Q482" i="28"/>
  <c r="U483" i="28" s="1"/>
  <c r="J481" i="28"/>
  <c r="L481" i="28" s="1"/>
  <c r="K481" i="28"/>
  <c r="O484" i="28"/>
  <c r="P484" i="28" s="1"/>
  <c r="S483" i="28" l="1"/>
  <c r="W484" i="28" s="1"/>
  <c r="I483" i="28"/>
  <c r="Y483" i="28"/>
  <c r="AA483" i="28"/>
  <c r="R483" i="28"/>
  <c r="V484" i="28" s="1"/>
  <c r="Q483" i="28"/>
  <c r="U484" i="28" s="1"/>
  <c r="O485" i="28"/>
  <c r="P485" i="28" s="1"/>
  <c r="T483" i="28"/>
  <c r="X484" i="28" s="1"/>
  <c r="J482" i="28"/>
  <c r="L482" i="28" s="1"/>
  <c r="K482" i="28"/>
  <c r="Y484" i="28" l="1"/>
  <c r="AA484" i="28"/>
  <c r="R484" i="28"/>
  <c r="V485" i="28" s="1"/>
  <c r="Q484" i="28"/>
  <c r="U485" i="28" s="1"/>
  <c r="O486" i="28"/>
  <c r="P486" i="28" s="1"/>
  <c r="J483" i="28"/>
  <c r="L483" i="28" s="1"/>
  <c r="K483" i="28"/>
  <c r="S484" i="28"/>
  <c r="W485" i="28" s="1"/>
  <c r="I484" i="28"/>
  <c r="T484" i="28"/>
  <c r="X485" i="28" s="1"/>
  <c r="Y485" i="28" l="1"/>
  <c r="T485" i="28"/>
  <c r="X486" i="28" s="1"/>
  <c r="AA485" i="28"/>
  <c r="R485" i="28"/>
  <c r="V486" i="28" s="1"/>
  <c r="Q485" i="28"/>
  <c r="U486" i="28" s="1"/>
  <c r="S485" i="28"/>
  <c r="W486" i="28" s="1"/>
  <c r="I485" i="28"/>
  <c r="O487" i="28"/>
  <c r="P487" i="28" s="1"/>
  <c r="J484" i="28"/>
  <c r="L484" i="28" s="1"/>
  <c r="K484" i="28"/>
  <c r="I486" i="28" l="1"/>
  <c r="S486" i="28"/>
  <c r="W487" i="28" s="1"/>
  <c r="T486" i="28"/>
  <c r="X487" i="28" s="1"/>
  <c r="Y486" i="28"/>
  <c r="O488" i="28"/>
  <c r="P488" i="28" s="1"/>
  <c r="J485" i="28"/>
  <c r="L485" i="28" s="1"/>
  <c r="K485" i="28"/>
  <c r="AA486" i="28"/>
  <c r="R486" i="28"/>
  <c r="V487" i="28" s="1"/>
  <c r="Q486" i="28"/>
  <c r="U487" i="28" s="1"/>
  <c r="Y487" i="28" l="1"/>
  <c r="I487" i="28"/>
  <c r="S487" i="28"/>
  <c r="W488" i="28" s="1"/>
  <c r="T487" i="28"/>
  <c r="X488" i="28" s="1"/>
  <c r="O489" i="28"/>
  <c r="P489" i="28" s="1"/>
  <c r="AA487" i="28"/>
  <c r="R487" i="28"/>
  <c r="V488" i="28" s="1"/>
  <c r="Q487" i="28"/>
  <c r="U488" i="28" s="1"/>
  <c r="J486" i="28"/>
  <c r="L486" i="28" s="1"/>
  <c r="K486" i="28"/>
  <c r="Y488" i="28" l="1"/>
  <c r="T488" i="28"/>
  <c r="X489" i="28" s="1"/>
  <c r="I488" i="28"/>
  <c r="S488" i="28"/>
  <c r="W489" i="28" s="1"/>
  <c r="AA488" i="28"/>
  <c r="R488" i="28"/>
  <c r="V489" i="28" s="1"/>
  <c r="Q488" i="28"/>
  <c r="U489" i="28" s="1"/>
  <c r="O490" i="28"/>
  <c r="P490" i="28" s="1"/>
  <c r="J487" i="28"/>
  <c r="L487" i="28" s="1"/>
  <c r="K487" i="28"/>
  <c r="Y489" i="28" l="1"/>
  <c r="T489" i="28"/>
  <c r="X490" i="28" s="1"/>
  <c r="I489" i="28"/>
  <c r="S489" i="28"/>
  <c r="W490" i="28" s="1"/>
  <c r="K488" i="28"/>
  <c r="J488" i="28"/>
  <c r="L488" i="28" s="1"/>
  <c r="O491" i="28"/>
  <c r="P491" i="28" s="1"/>
  <c r="AA489" i="28"/>
  <c r="R489" i="28"/>
  <c r="V490" i="28" s="1"/>
  <c r="Q489" i="28"/>
  <c r="U490" i="28" s="1"/>
  <c r="T490" i="28" l="1"/>
  <c r="X491" i="28" s="1"/>
  <c r="Y490" i="28"/>
  <c r="AA490" i="28"/>
  <c r="R490" i="28"/>
  <c r="V491" i="28" s="1"/>
  <c r="Q490" i="28"/>
  <c r="U491" i="28" s="1"/>
  <c r="K489" i="28"/>
  <c r="J489" i="28"/>
  <c r="L489" i="28" s="1"/>
  <c r="I490" i="28"/>
  <c r="S490" i="28"/>
  <c r="W491" i="28" s="1"/>
  <c r="O492" i="28"/>
  <c r="P492" i="28" s="1"/>
  <c r="T491" i="28" l="1"/>
  <c r="X492" i="28" s="1"/>
  <c r="Y491" i="28"/>
  <c r="O493" i="28"/>
  <c r="P493" i="28" s="1"/>
  <c r="K490" i="28"/>
  <c r="J490" i="28"/>
  <c r="L490" i="28" s="1"/>
  <c r="AA491" i="28"/>
  <c r="R491" i="28"/>
  <c r="V492" i="28" s="1"/>
  <c r="Q491" i="28"/>
  <c r="U492" i="28" s="1"/>
  <c r="I491" i="28"/>
  <c r="S491" i="28"/>
  <c r="W492" i="28" s="1"/>
  <c r="Y492" i="28" l="1"/>
  <c r="I492" i="28"/>
  <c r="S492" i="28"/>
  <c r="W493" i="28" s="1"/>
  <c r="O494" i="28"/>
  <c r="P494" i="28" s="1"/>
  <c r="T492" i="28"/>
  <c r="X493" i="28" s="1"/>
  <c r="K491" i="28"/>
  <c r="J491" i="28"/>
  <c r="L491" i="28" s="1"/>
  <c r="AA492" i="28"/>
  <c r="R492" i="28"/>
  <c r="V493" i="28" s="1"/>
  <c r="Q492" i="28"/>
  <c r="U493" i="28" s="1"/>
  <c r="Y493" i="28" l="1"/>
  <c r="T493" i="28"/>
  <c r="X494" i="28" s="1"/>
  <c r="I493" i="28"/>
  <c r="S493" i="28"/>
  <c r="W494" i="28" s="1"/>
  <c r="O495" i="28"/>
  <c r="P495" i="28" s="1"/>
  <c r="K492" i="28"/>
  <c r="J492" i="28"/>
  <c r="L492" i="28" s="1"/>
  <c r="AA493" i="28"/>
  <c r="R493" i="28"/>
  <c r="V494" i="28" s="1"/>
  <c r="Q493" i="28"/>
  <c r="U494" i="28" s="1"/>
  <c r="Y494" i="28" l="1"/>
  <c r="T494" i="28"/>
  <c r="X495" i="28" s="1"/>
  <c r="I494" i="28"/>
  <c r="S494" i="28"/>
  <c r="W495" i="28" s="1"/>
  <c r="O496" i="28"/>
  <c r="P496" i="28" s="1"/>
  <c r="AA494" i="28"/>
  <c r="R494" i="28"/>
  <c r="V495" i="28" s="1"/>
  <c r="Q494" i="28"/>
  <c r="U495" i="28" s="1"/>
  <c r="K493" i="28"/>
  <c r="J493" i="28"/>
  <c r="L493" i="28" s="1"/>
  <c r="Y495" i="28" l="1"/>
  <c r="I495" i="28"/>
  <c r="S495" i="28"/>
  <c r="W496" i="28" s="1"/>
  <c r="T495" i="28"/>
  <c r="X496" i="28" s="1"/>
  <c r="O497" i="28"/>
  <c r="P497" i="28" s="1"/>
  <c r="AA495" i="28"/>
  <c r="R495" i="28"/>
  <c r="V496" i="28" s="1"/>
  <c r="Q495" i="28"/>
  <c r="U496" i="28" s="1"/>
  <c r="K494" i="28"/>
  <c r="J494" i="28"/>
  <c r="L494" i="28" s="1"/>
  <c r="Y496" i="28" l="1"/>
  <c r="T496" i="28"/>
  <c r="X497" i="28" s="1"/>
  <c r="I496" i="28"/>
  <c r="S496" i="28"/>
  <c r="W497" i="28" s="1"/>
  <c r="O498" i="28"/>
  <c r="P498" i="28" s="1"/>
  <c r="AA496" i="28"/>
  <c r="R496" i="28"/>
  <c r="V497" i="28" s="1"/>
  <c r="Q496" i="28"/>
  <c r="U497" i="28" s="1"/>
  <c r="K495" i="28"/>
  <c r="J495" i="28"/>
  <c r="L495" i="28" s="1"/>
  <c r="Y497" i="28" l="1"/>
  <c r="T497" i="28"/>
  <c r="X498" i="28" s="1"/>
  <c r="O499" i="28"/>
  <c r="P499" i="28" s="1"/>
  <c r="K496" i="28"/>
  <c r="J496" i="28"/>
  <c r="L496" i="28" s="1"/>
  <c r="AA497" i="28"/>
  <c r="R497" i="28"/>
  <c r="V498" i="28" s="1"/>
  <c r="Q497" i="28"/>
  <c r="U498" i="28" s="1"/>
  <c r="I497" i="28"/>
  <c r="S497" i="28"/>
  <c r="W498" i="28" s="1"/>
  <c r="I498" i="28" l="1"/>
  <c r="S498" i="28"/>
  <c r="W499" i="28" s="1"/>
  <c r="T498" i="28"/>
  <c r="X499" i="28" s="1"/>
  <c r="Y498" i="28"/>
  <c r="K497" i="28"/>
  <c r="J497" i="28"/>
  <c r="L497" i="28" s="1"/>
  <c r="O500" i="28"/>
  <c r="P500" i="28" s="1"/>
  <c r="AA498" i="28"/>
  <c r="R498" i="28"/>
  <c r="V499" i="28" s="1"/>
  <c r="Q498" i="28"/>
  <c r="U499" i="28" s="1"/>
  <c r="Y499" i="28" l="1"/>
  <c r="I499" i="28"/>
  <c r="S499" i="28"/>
  <c r="W500" i="28" s="1"/>
  <c r="AA499" i="28"/>
  <c r="R499" i="28"/>
  <c r="V500" i="28" s="1"/>
  <c r="Q499" i="28"/>
  <c r="U500" i="28" s="1"/>
  <c r="T499" i="28"/>
  <c r="X500" i="28" s="1"/>
  <c r="K498" i="28"/>
  <c r="J498" i="28"/>
  <c r="L498" i="28" s="1"/>
  <c r="O501" i="28"/>
  <c r="P501" i="28" s="1"/>
  <c r="T500" i="28" l="1"/>
  <c r="X501" i="28" s="1"/>
  <c r="Y500" i="28"/>
  <c r="I500" i="28"/>
  <c r="S500" i="28"/>
  <c r="W501" i="28" s="1"/>
  <c r="O502" i="28"/>
  <c r="P502" i="28" s="1"/>
  <c r="K499" i="28"/>
  <c r="J499" i="28"/>
  <c r="L499" i="28" s="1"/>
  <c r="AA500" i="28"/>
  <c r="R500" i="28"/>
  <c r="V501" i="28" s="1"/>
  <c r="Q500" i="28"/>
  <c r="U501" i="28" s="1"/>
  <c r="I501" i="28" l="1"/>
  <c r="S501" i="28"/>
  <c r="W502" i="28" s="1"/>
  <c r="Y501" i="28"/>
  <c r="T501" i="28"/>
  <c r="X502" i="28" s="1"/>
  <c r="O503" i="28"/>
  <c r="P503" i="28" s="1"/>
  <c r="K500" i="28"/>
  <c r="J500" i="28"/>
  <c r="L500" i="28" s="1"/>
  <c r="AA501" i="28"/>
  <c r="R501" i="28"/>
  <c r="V502" i="28" s="1"/>
  <c r="Q501" i="28"/>
  <c r="U502" i="28" s="1"/>
  <c r="I502" i="28" l="1"/>
  <c r="S502" i="28"/>
  <c r="W503" i="28" s="1"/>
  <c r="Y502" i="28"/>
  <c r="T502" i="28"/>
  <c r="X503" i="28" s="1"/>
  <c r="O504" i="28"/>
  <c r="P504" i="28" s="1"/>
  <c r="AA502" i="28"/>
  <c r="R502" i="28"/>
  <c r="V503" i="28" s="1"/>
  <c r="Q502" i="28"/>
  <c r="U503" i="28" s="1"/>
  <c r="K501" i="28"/>
  <c r="J501" i="28"/>
  <c r="L501" i="28" s="1"/>
  <c r="T503" i="28" l="1"/>
  <c r="X504" i="28" s="1"/>
  <c r="Y503" i="28"/>
  <c r="I503" i="28"/>
  <c r="S503" i="28"/>
  <c r="W504" i="28" s="1"/>
  <c r="O505" i="28"/>
  <c r="P505" i="28" s="1"/>
  <c r="AA503" i="28"/>
  <c r="R503" i="28"/>
  <c r="V504" i="28" s="1"/>
  <c r="Q503" i="28"/>
  <c r="U504" i="28" s="1"/>
  <c r="K502" i="28"/>
  <c r="J502" i="28"/>
  <c r="L502" i="28" s="1"/>
  <c r="Y504" i="28" l="1"/>
  <c r="I504" i="28"/>
  <c r="S504" i="28"/>
  <c r="W505" i="28" s="1"/>
  <c r="AA504" i="28"/>
  <c r="R504" i="28"/>
  <c r="V505" i="28" s="1"/>
  <c r="Q504" i="28"/>
  <c r="U505" i="28" s="1"/>
  <c r="O506" i="28"/>
  <c r="P506" i="28" s="1"/>
  <c r="K503" i="28"/>
  <c r="J503" i="28"/>
  <c r="L503" i="28" s="1"/>
  <c r="T504" i="28"/>
  <c r="X505" i="28" s="1"/>
  <c r="Y505" i="28" l="1"/>
  <c r="I505" i="28"/>
  <c r="S505" i="28"/>
  <c r="W506" i="28" s="1"/>
  <c r="K504" i="28"/>
  <c r="J504" i="28"/>
  <c r="L504" i="28" s="1"/>
  <c r="AA505" i="28"/>
  <c r="R505" i="28"/>
  <c r="V506" i="28" s="1"/>
  <c r="Q505" i="28"/>
  <c r="U506" i="28" s="1"/>
  <c r="T505" i="28"/>
  <c r="X506" i="28" s="1"/>
  <c r="O507" i="28"/>
  <c r="P507" i="28" s="1"/>
  <c r="T506" i="28" l="1"/>
  <c r="X507" i="28" s="1"/>
  <c r="I506" i="28"/>
  <c r="S506" i="28"/>
  <c r="W507" i="28" s="1"/>
  <c r="Y506" i="28"/>
  <c r="AA506" i="28"/>
  <c r="R506" i="28"/>
  <c r="V507" i="28" s="1"/>
  <c r="Q506" i="28"/>
  <c r="U507" i="28" s="1"/>
  <c r="O508" i="28"/>
  <c r="P508" i="28" s="1"/>
  <c r="K505" i="28"/>
  <c r="J505" i="28"/>
  <c r="L505" i="28" s="1"/>
  <c r="T507" i="28" l="1"/>
  <c r="X508" i="28" s="1"/>
  <c r="S507" i="28"/>
  <c r="W508" i="28" s="1"/>
  <c r="I507" i="28"/>
  <c r="Y507" i="28"/>
  <c r="AA507" i="28"/>
  <c r="R507" i="28"/>
  <c r="V508" i="28" s="1"/>
  <c r="Q507" i="28"/>
  <c r="U508" i="28" s="1"/>
  <c r="J506" i="28"/>
  <c r="L506" i="28" s="1"/>
  <c r="K506" i="28"/>
  <c r="O509" i="28"/>
  <c r="P509" i="28" s="1"/>
  <c r="Y508" i="28" l="1"/>
  <c r="S508" i="28"/>
  <c r="W509" i="28" s="1"/>
  <c r="I508" i="28"/>
  <c r="T508" i="28"/>
  <c r="X509" i="28" s="1"/>
  <c r="AA508" i="28"/>
  <c r="R508" i="28"/>
  <c r="V509" i="28" s="1"/>
  <c r="Q508" i="28"/>
  <c r="U509" i="28" s="1"/>
  <c r="O510" i="28"/>
  <c r="P510" i="28" s="1"/>
  <c r="K507" i="28"/>
  <c r="J507" i="28"/>
  <c r="L507" i="28" s="1"/>
  <c r="S509" i="28" l="1"/>
  <c r="W510" i="28" s="1"/>
  <c r="I509" i="28"/>
  <c r="Y509" i="28"/>
  <c r="T509" i="28"/>
  <c r="X510" i="28" s="1"/>
  <c r="AA509" i="28"/>
  <c r="R509" i="28"/>
  <c r="V510" i="28" s="1"/>
  <c r="Q509" i="28"/>
  <c r="U510" i="28" s="1"/>
  <c r="O511" i="28"/>
  <c r="P511" i="28" s="1"/>
  <c r="J508" i="28"/>
  <c r="L508" i="28" s="1"/>
  <c r="K508" i="28"/>
  <c r="Y510" i="28" l="1"/>
  <c r="T510" i="28"/>
  <c r="X511" i="28" s="1"/>
  <c r="J509" i="28"/>
  <c r="L509" i="28" s="1"/>
  <c r="K509" i="28"/>
  <c r="AA510" i="28"/>
  <c r="R510" i="28"/>
  <c r="V511" i="28" s="1"/>
  <c r="Q510" i="28"/>
  <c r="U511" i="28" s="1"/>
  <c r="S510" i="28"/>
  <c r="W511" i="28" s="1"/>
  <c r="I510" i="28"/>
  <c r="O512" i="28"/>
  <c r="P512" i="28" s="1"/>
  <c r="T511" i="28" l="1"/>
  <c r="X512" i="28" s="1"/>
  <c r="Y511" i="28"/>
  <c r="AA511" i="28"/>
  <c r="R511" i="28"/>
  <c r="V512" i="28" s="1"/>
  <c r="Q511" i="28"/>
  <c r="U512" i="28" s="1"/>
  <c r="S511" i="28"/>
  <c r="W512" i="28" s="1"/>
  <c r="I511" i="28"/>
  <c r="O513" i="28"/>
  <c r="P513" i="28" s="1"/>
  <c r="J510" i="28"/>
  <c r="L510" i="28" s="1"/>
  <c r="K510" i="28"/>
  <c r="T512" i="28" l="1"/>
  <c r="X513" i="28" s="1"/>
  <c r="Y512" i="28"/>
  <c r="J511" i="28"/>
  <c r="L511" i="28" s="1"/>
  <c r="K511" i="28"/>
  <c r="AA512" i="28"/>
  <c r="R512" i="28"/>
  <c r="V513" i="28" s="1"/>
  <c r="Q512" i="28"/>
  <c r="U513" i="28" s="1"/>
  <c r="S512" i="28"/>
  <c r="W513" i="28" s="1"/>
  <c r="I512" i="28"/>
  <c r="O514" i="28"/>
  <c r="P514" i="28" s="1"/>
  <c r="T513" i="28" l="1"/>
  <c r="X514" i="28" s="1"/>
  <c r="Y513" i="28"/>
  <c r="AA513" i="28"/>
  <c r="R513" i="28"/>
  <c r="V514" i="28" s="1"/>
  <c r="Q513" i="28"/>
  <c r="U514" i="28" s="1"/>
  <c r="S513" i="28"/>
  <c r="W514" i="28" s="1"/>
  <c r="I513" i="28"/>
  <c r="O515" i="28"/>
  <c r="P515" i="28" s="1"/>
  <c r="J512" i="28"/>
  <c r="L512" i="28" s="1"/>
  <c r="K512" i="28"/>
  <c r="S514" i="28" l="1"/>
  <c r="W515" i="28" s="1"/>
  <c r="I514" i="28"/>
  <c r="T514" i="28"/>
  <c r="X515" i="28" s="1"/>
  <c r="Y514" i="28"/>
  <c r="J513" i="28"/>
  <c r="L513" i="28" s="1"/>
  <c r="K513" i="28"/>
  <c r="AA514" i="28"/>
  <c r="R514" i="28"/>
  <c r="V515" i="28" s="1"/>
  <c r="Q514" i="28"/>
  <c r="U515" i="28" s="1"/>
  <c r="O516" i="28"/>
  <c r="P516" i="28" s="1"/>
  <c r="Y515" i="28" l="1"/>
  <c r="AA515" i="28"/>
  <c r="R515" i="28"/>
  <c r="V516" i="28" s="1"/>
  <c r="Q515" i="28"/>
  <c r="U516" i="28" s="1"/>
  <c r="O517" i="28"/>
  <c r="P517" i="28" s="1"/>
  <c r="J514" i="28"/>
  <c r="L514" i="28" s="1"/>
  <c r="K514" i="28"/>
  <c r="S515" i="28"/>
  <c r="W516" i="28" s="1"/>
  <c r="I515" i="28"/>
  <c r="T515" i="28"/>
  <c r="X516" i="28" s="1"/>
  <c r="Y516" i="28" l="1"/>
  <c r="AA516" i="28"/>
  <c r="R516" i="28"/>
  <c r="V517" i="28" s="1"/>
  <c r="Q516" i="28"/>
  <c r="U517" i="28" s="1"/>
  <c r="S516" i="28"/>
  <c r="W517" i="28" s="1"/>
  <c r="I516" i="28"/>
  <c r="T516" i="28"/>
  <c r="X517" i="28" s="1"/>
  <c r="O518" i="28"/>
  <c r="P518" i="28" s="1"/>
  <c r="J515" i="28"/>
  <c r="L515" i="28" s="1"/>
  <c r="K515" i="28"/>
  <c r="Y517" i="28" l="1"/>
  <c r="S517" i="28"/>
  <c r="W518" i="28" s="1"/>
  <c r="I517" i="28"/>
  <c r="T517" i="28"/>
  <c r="X518" i="28" s="1"/>
  <c r="AA517" i="28"/>
  <c r="R517" i="28"/>
  <c r="V518" i="28" s="1"/>
  <c r="Q517" i="28"/>
  <c r="U518" i="28" s="1"/>
  <c r="O519" i="28"/>
  <c r="P519" i="28" s="1"/>
  <c r="J516" i="28"/>
  <c r="L516" i="28" s="1"/>
  <c r="K516" i="28"/>
  <c r="Y518" i="28" l="1"/>
  <c r="S518" i="28"/>
  <c r="W519" i="28" s="1"/>
  <c r="I518" i="28"/>
  <c r="T518" i="28"/>
  <c r="X519" i="28" s="1"/>
  <c r="AA518" i="28"/>
  <c r="R518" i="28"/>
  <c r="V519" i="28" s="1"/>
  <c r="Q518" i="28"/>
  <c r="U519" i="28" s="1"/>
  <c r="J517" i="28"/>
  <c r="L517" i="28" s="1"/>
  <c r="K517" i="28"/>
  <c r="O520" i="28"/>
  <c r="P520" i="28" s="1"/>
  <c r="S519" i="28" l="1"/>
  <c r="W520" i="28" s="1"/>
  <c r="I519" i="28"/>
  <c r="Y519" i="28"/>
  <c r="AA519" i="28"/>
  <c r="R519" i="28"/>
  <c r="V520" i="28" s="1"/>
  <c r="Q519" i="28"/>
  <c r="U520" i="28" s="1"/>
  <c r="O521" i="28"/>
  <c r="P521" i="28" s="1"/>
  <c r="T519" i="28"/>
  <c r="X520" i="28" s="1"/>
  <c r="J518" i="28"/>
  <c r="L518" i="28" s="1"/>
  <c r="K518" i="28"/>
  <c r="Y520" i="28" l="1"/>
  <c r="S520" i="28"/>
  <c r="W521" i="28" s="1"/>
  <c r="I520" i="28"/>
  <c r="AA520" i="28"/>
  <c r="R520" i="28"/>
  <c r="V521" i="28" s="1"/>
  <c r="Q520" i="28"/>
  <c r="U521" i="28" s="1"/>
  <c r="O522" i="28"/>
  <c r="P522" i="28" s="1"/>
  <c r="J519" i="28"/>
  <c r="L519" i="28" s="1"/>
  <c r="K519" i="28"/>
  <c r="T520" i="28"/>
  <c r="X521" i="28" s="1"/>
  <c r="Y521" i="28" l="1"/>
  <c r="S521" i="28"/>
  <c r="W522" i="28" s="1"/>
  <c r="I521" i="28"/>
  <c r="AA521" i="28"/>
  <c r="R521" i="28"/>
  <c r="V522" i="28" s="1"/>
  <c r="Q521" i="28"/>
  <c r="U522" i="28" s="1"/>
  <c r="T521" i="28"/>
  <c r="X522" i="28" s="1"/>
  <c r="O523" i="28"/>
  <c r="P523" i="28" s="1"/>
  <c r="J520" i="28"/>
  <c r="L520" i="28" s="1"/>
  <c r="K520" i="28"/>
  <c r="Y522" i="28" l="1"/>
  <c r="S522" i="28"/>
  <c r="W523" i="28" s="1"/>
  <c r="I522" i="28"/>
  <c r="AA522" i="28"/>
  <c r="R522" i="28"/>
  <c r="V523" i="28" s="1"/>
  <c r="Q522" i="28"/>
  <c r="U523" i="28" s="1"/>
  <c r="T522" i="28"/>
  <c r="X523" i="28" s="1"/>
  <c r="J521" i="28"/>
  <c r="L521" i="28" s="1"/>
  <c r="K521" i="28"/>
  <c r="O524" i="28"/>
  <c r="P524" i="28" s="1"/>
  <c r="Y523" i="28" l="1"/>
  <c r="AA523" i="28"/>
  <c r="R523" i="28"/>
  <c r="V524" i="28" s="1"/>
  <c r="Q523" i="28"/>
  <c r="U524" i="28" s="1"/>
  <c r="S523" i="28"/>
  <c r="W524" i="28" s="1"/>
  <c r="I523" i="28"/>
  <c r="O525" i="28"/>
  <c r="P525" i="28" s="1"/>
  <c r="T523" i="28"/>
  <c r="X524" i="28" s="1"/>
  <c r="J522" i="28"/>
  <c r="L522" i="28" s="1"/>
  <c r="K522" i="28"/>
  <c r="Y524" i="28" l="1"/>
  <c r="T524" i="28"/>
  <c r="X525" i="28" s="1"/>
  <c r="AA524" i="28"/>
  <c r="R524" i="28"/>
  <c r="V525" i="28" s="1"/>
  <c r="Q524" i="28"/>
  <c r="U525" i="28" s="1"/>
  <c r="S524" i="28"/>
  <c r="W525" i="28" s="1"/>
  <c r="I524" i="28"/>
  <c r="O526" i="28"/>
  <c r="P526" i="28" s="1"/>
  <c r="J523" i="28"/>
  <c r="L523" i="28" s="1"/>
  <c r="K523" i="28"/>
  <c r="Y525" i="28" l="1"/>
  <c r="T525" i="28"/>
  <c r="X526" i="28" s="1"/>
  <c r="J524" i="28"/>
  <c r="L524" i="28" s="1"/>
  <c r="K524" i="28"/>
  <c r="AA525" i="28"/>
  <c r="R525" i="28"/>
  <c r="V526" i="28" s="1"/>
  <c r="Q525" i="28"/>
  <c r="U526" i="28" s="1"/>
  <c r="S525" i="28"/>
  <c r="W526" i="28" s="1"/>
  <c r="I525" i="28"/>
  <c r="O527" i="28"/>
  <c r="P527" i="28" s="1"/>
  <c r="T526" i="28" l="1"/>
  <c r="X527" i="28" s="1"/>
  <c r="Y526" i="28"/>
  <c r="AA526" i="28"/>
  <c r="R526" i="28"/>
  <c r="V527" i="28" s="1"/>
  <c r="Q526" i="28"/>
  <c r="U527" i="28" s="1"/>
  <c r="S526" i="28"/>
  <c r="W527" i="28" s="1"/>
  <c r="I526" i="28"/>
  <c r="O528" i="28"/>
  <c r="P528" i="28" s="1"/>
  <c r="J525" i="28"/>
  <c r="L525" i="28" s="1"/>
  <c r="K525" i="28"/>
  <c r="T527" i="28" l="1"/>
  <c r="X528" i="28" s="1"/>
  <c r="Y527" i="28"/>
  <c r="O529" i="28"/>
  <c r="P529" i="28" s="1"/>
  <c r="J526" i="28"/>
  <c r="L526" i="28" s="1"/>
  <c r="K526" i="28"/>
  <c r="S527" i="28"/>
  <c r="W528" i="28" s="1"/>
  <c r="I527" i="28"/>
  <c r="AA527" i="28"/>
  <c r="R527" i="28"/>
  <c r="V528" i="28" s="1"/>
  <c r="Q527" i="28"/>
  <c r="U528" i="28" s="1"/>
  <c r="T528" i="28" l="1"/>
  <c r="X529" i="28" s="1"/>
  <c r="S528" i="28"/>
  <c r="W529" i="28" s="1"/>
  <c r="I528" i="28"/>
  <c r="Y528" i="28"/>
  <c r="J527" i="28"/>
  <c r="L527" i="28" s="1"/>
  <c r="K527" i="28"/>
  <c r="O530" i="28"/>
  <c r="P530" i="28" s="1"/>
  <c r="AA528" i="28"/>
  <c r="R528" i="28"/>
  <c r="V529" i="28" s="1"/>
  <c r="Q528" i="28"/>
  <c r="U529" i="28" s="1"/>
  <c r="Y529" i="28" l="1"/>
  <c r="S529" i="28"/>
  <c r="W530" i="28" s="1"/>
  <c r="I529" i="28"/>
  <c r="T529" i="28"/>
  <c r="X530" i="28" s="1"/>
  <c r="O531" i="28"/>
  <c r="P531" i="28" s="1"/>
  <c r="AA529" i="28"/>
  <c r="R529" i="28"/>
  <c r="V530" i="28" s="1"/>
  <c r="Q529" i="28"/>
  <c r="U530" i="28" s="1"/>
  <c r="J528" i="28"/>
  <c r="L528" i="28" s="1"/>
  <c r="K528" i="28"/>
  <c r="Y530" i="28" l="1"/>
  <c r="S530" i="28"/>
  <c r="W531" i="28" s="1"/>
  <c r="I530" i="28"/>
  <c r="T530" i="28"/>
  <c r="X531" i="28" s="1"/>
  <c r="O532" i="28"/>
  <c r="P532" i="28" s="1"/>
  <c r="AA530" i="28"/>
  <c r="R530" i="28"/>
  <c r="V531" i="28" s="1"/>
  <c r="Q530" i="28"/>
  <c r="U531" i="28" s="1"/>
  <c r="J529" i="28"/>
  <c r="L529" i="28" s="1"/>
  <c r="K529" i="28"/>
  <c r="T531" i="28" l="1"/>
  <c r="X532" i="28" s="1"/>
  <c r="Y531" i="28"/>
  <c r="S531" i="28"/>
  <c r="W532" i="28" s="1"/>
  <c r="I531" i="28"/>
  <c r="AA531" i="28"/>
  <c r="R531" i="28"/>
  <c r="V532" i="28" s="1"/>
  <c r="Q531" i="28"/>
  <c r="U532" i="28" s="1"/>
  <c r="O533" i="28"/>
  <c r="P533" i="28" s="1"/>
  <c r="J530" i="28"/>
  <c r="L530" i="28" s="1"/>
  <c r="K530" i="28"/>
  <c r="T532" i="28" l="1"/>
  <c r="X533" i="28" s="1"/>
  <c r="S532" i="28"/>
  <c r="W533" i="28" s="1"/>
  <c r="I532" i="28"/>
  <c r="Y532" i="28"/>
  <c r="O534" i="28"/>
  <c r="P534" i="28" s="1"/>
  <c r="J531" i="28"/>
  <c r="L531" i="28" s="1"/>
  <c r="K531" i="28"/>
  <c r="AA532" i="28"/>
  <c r="R532" i="28"/>
  <c r="V533" i="28" s="1"/>
  <c r="Q532" i="28"/>
  <c r="U533" i="28" s="1"/>
  <c r="S533" i="28" l="1"/>
  <c r="W534" i="28" s="1"/>
  <c r="I533" i="28"/>
  <c r="Y533" i="28"/>
  <c r="J532" i="28"/>
  <c r="L532" i="28" s="1"/>
  <c r="K532" i="28"/>
  <c r="T533" i="28"/>
  <c r="X534" i="28" s="1"/>
  <c r="O535" i="28"/>
  <c r="P535" i="28" s="1"/>
  <c r="AA533" i="28"/>
  <c r="R533" i="28"/>
  <c r="V534" i="28" s="1"/>
  <c r="Q533" i="28"/>
  <c r="U534" i="28" s="1"/>
  <c r="Y534" i="28" l="1"/>
  <c r="S534" i="28"/>
  <c r="W535" i="28" s="1"/>
  <c r="I534" i="28"/>
  <c r="T534" i="28"/>
  <c r="X535" i="28" s="1"/>
  <c r="AA534" i="28"/>
  <c r="R534" i="28"/>
  <c r="V535" i="28" s="1"/>
  <c r="Q534" i="28"/>
  <c r="U535" i="28" s="1"/>
  <c r="J533" i="28"/>
  <c r="L533" i="28" s="1"/>
  <c r="K533" i="28"/>
  <c r="O536" i="28"/>
  <c r="P536" i="28" s="1"/>
  <c r="Y535" i="28" l="1"/>
  <c r="S535" i="28"/>
  <c r="W536" i="28" s="1"/>
  <c r="I535" i="28"/>
  <c r="AA535" i="28"/>
  <c r="R535" i="28"/>
  <c r="V536" i="28" s="1"/>
  <c r="Q535" i="28"/>
  <c r="U536" i="28" s="1"/>
  <c r="T535" i="28"/>
  <c r="X536" i="28" s="1"/>
  <c r="O537" i="28"/>
  <c r="P537" i="28" s="1"/>
  <c r="J534" i="28"/>
  <c r="L534" i="28" s="1"/>
  <c r="K534" i="28"/>
  <c r="Y536" i="28" l="1"/>
  <c r="S536" i="28"/>
  <c r="W537" i="28" s="1"/>
  <c r="I536" i="28"/>
  <c r="T536" i="28"/>
  <c r="X537" i="28" s="1"/>
  <c r="O538" i="28"/>
  <c r="P538" i="28" s="1"/>
  <c r="J535" i="28"/>
  <c r="L535" i="28" s="1"/>
  <c r="K535" i="28"/>
  <c r="AA536" i="28"/>
  <c r="R536" i="28"/>
  <c r="V537" i="28" s="1"/>
  <c r="Q536" i="28"/>
  <c r="U537" i="28" s="1"/>
  <c r="S537" i="28" l="1"/>
  <c r="W538" i="28" s="1"/>
  <c r="I537" i="28"/>
  <c r="Y537" i="28"/>
  <c r="T537" i="28"/>
  <c r="X538" i="28" s="1"/>
  <c r="AA537" i="28"/>
  <c r="R537" i="28"/>
  <c r="V538" i="28" s="1"/>
  <c r="Q537" i="28"/>
  <c r="U538" i="28" s="1"/>
  <c r="O539" i="28"/>
  <c r="P539" i="28" s="1"/>
  <c r="J536" i="28"/>
  <c r="L536" i="28" s="1"/>
  <c r="K536" i="28"/>
  <c r="S538" i="28" l="1"/>
  <c r="W539" i="28" s="1"/>
  <c r="I538" i="28"/>
  <c r="Y538" i="28"/>
  <c r="T538" i="28"/>
  <c r="X539" i="28" s="1"/>
  <c r="J537" i="28"/>
  <c r="L537" i="28" s="1"/>
  <c r="K537" i="28"/>
  <c r="AA538" i="28"/>
  <c r="R538" i="28"/>
  <c r="V539" i="28" s="1"/>
  <c r="Q538" i="28"/>
  <c r="U539" i="28" s="1"/>
  <c r="O540" i="28"/>
  <c r="P540" i="28" s="1"/>
  <c r="Y539" i="28" l="1"/>
  <c r="AA539" i="28"/>
  <c r="R539" i="28"/>
  <c r="V540" i="28" s="1"/>
  <c r="Q539" i="28"/>
  <c r="U540" i="28" s="1"/>
  <c r="T539" i="28"/>
  <c r="X540" i="28" s="1"/>
  <c r="O541" i="28"/>
  <c r="P541" i="28" s="1"/>
  <c r="J538" i="28"/>
  <c r="L538" i="28" s="1"/>
  <c r="K538" i="28"/>
  <c r="S539" i="28"/>
  <c r="W540" i="28" s="1"/>
  <c r="I539" i="28"/>
  <c r="Y540" i="28" l="1"/>
  <c r="AA540" i="28"/>
  <c r="R540" i="28"/>
  <c r="V541" i="28" s="1"/>
  <c r="Q540" i="28"/>
  <c r="U541" i="28" s="1"/>
  <c r="S540" i="28"/>
  <c r="W541" i="28" s="1"/>
  <c r="I540" i="28"/>
  <c r="J539" i="28"/>
  <c r="L539" i="28" s="1"/>
  <c r="K539" i="28"/>
  <c r="T540" i="28"/>
  <c r="X541" i="28" s="1"/>
  <c r="O542" i="28"/>
  <c r="P542" i="28" s="1"/>
  <c r="Y541" i="28" l="1"/>
  <c r="T541" i="28"/>
  <c r="X542" i="28" s="1"/>
  <c r="AA541" i="28"/>
  <c r="R541" i="28"/>
  <c r="V542" i="28" s="1"/>
  <c r="Q541" i="28"/>
  <c r="U542" i="28" s="1"/>
  <c r="S541" i="28"/>
  <c r="W542" i="28" s="1"/>
  <c r="I541" i="28"/>
  <c r="O543" i="28"/>
  <c r="P543" i="28" s="1"/>
  <c r="J540" i="28"/>
  <c r="L540" i="28" s="1"/>
  <c r="K540" i="28"/>
  <c r="Y542" i="28" l="1"/>
  <c r="T542" i="28"/>
  <c r="X543" i="28" s="1"/>
  <c r="J541" i="28"/>
  <c r="L541" i="28" s="1"/>
  <c r="K541" i="28"/>
  <c r="AA542" i="28"/>
  <c r="R542" i="28"/>
  <c r="V543" i="28" s="1"/>
  <c r="Q542" i="28"/>
  <c r="U543" i="28" s="1"/>
  <c r="S542" i="28"/>
  <c r="W543" i="28" s="1"/>
  <c r="I542" i="28"/>
  <c r="O544" i="28"/>
  <c r="P544" i="28" s="1"/>
  <c r="T543" i="28" l="1"/>
  <c r="X544" i="28" s="1"/>
  <c r="Y543" i="28"/>
  <c r="AA543" i="28"/>
  <c r="R543" i="28"/>
  <c r="V544" i="28" s="1"/>
  <c r="Q543" i="28"/>
  <c r="U544" i="28" s="1"/>
  <c r="S543" i="28"/>
  <c r="W544" i="28" s="1"/>
  <c r="I543" i="28"/>
  <c r="O545" i="28"/>
  <c r="P545" i="28" s="1"/>
  <c r="J542" i="28"/>
  <c r="L542" i="28" s="1"/>
  <c r="K542" i="28"/>
  <c r="T544" i="28" l="1"/>
  <c r="X545" i="28" s="1"/>
  <c r="Y544" i="28"/>
  <c r="J543" i="28"/>
  <c r="L543" i="28" s="1"/>
  <c r="K543" i="28"/>
  <c r="AA544" i="28"/>
  <c r="R544" i="28"/>
  <c r="V545" i="28" s="1"/>
  <c r="Q544" i="28"/>
  <c r="U545" i="28" s="1"/>
  <c r="S544" i="28"/>
  <c r="W545" i="28" s="1"/>
  <c r="I544" i="28"/>
  <c r="O546" i="28"/>
  <c r="P546" i="28" s="1"/>
  <c r="T545" i="28" l="1"/>
  <c r="X546" i="28" s="1"/>
  <c r="Y545" i="28"/>
  <c r="AA545" i="28"/>
  <c r="R545" i="28"/>
  <c r="V546" i="28" s="1"/>
  <c r="Q545" i="28"/>
  <c r="U546" i="28" s="1"/>
  <c r="S545" i="28"/>
  <c r="W546" i="28" s="1"/>
  <c r="I545" i="28"/>
  <c r="O547" i="28"/>
  <c r="P547" i="28" s="1"/>
  <c r="J544" i="28"/>
  <c r="L544" i="28" s="1"/>
  <c r="K544" i="28"/>
  <c r="S546" i="28" l="1"/>
  <c r="W547" i="28" s="1"/>
  <c r="I546" i="28"/>
  <c r="T546" i="28"/>
  <c r="X547" i="28" s="1"/>
  <c r="Y546" i="28"/>
  <c r="J545" i="28"/>
  <c r="L545" i="28" s="1"/>
  <c r="K545" i="28"/>
  <c r="AA546" i="28"/>
  <c r="R546" i="28"/>
  <c r="V547" i="28" s="1"/>
  <c r="Q546" i="28"/>
  <c r="U547" i="28" s="1"/>
  <c r="O548" i="28"/>
  <c r="P548" i="28" s="1"/>
  <c r="Y547" i="28" l="1"/>
  <c r="AA547" i="28"/>
  <c r="R547" i="28"/>
  <c r="V548" i="28" s="1"/>
  <c r="Q547" i="28"/>
  <c r="U548" i="28" s="1"/>
  <c r="O549" i="28"/>
  <c r="P549" i="28" s="1"/>
  <c r="J546" i="28"/>
  <c r="L546" i="28" s="1"/>
  <c r="K546" i="28"/>
  <c r="S547" i="28"/>
  <c r="W548" i="28" s="1"/>
  <c r="I547" i="28"/>
  <c r="T547" i="28"/>
  <c r="X548" i="28" s="1"/>
  <c r="Y548" i="28" l="1"/>
  <c r="AA548" i="28"/>
  <c r="R548" i="28"/>
  <c r="V549" i="28" s="1"/>
  <c r="Q548" i="28"/>
  <c r="U549" i="28" s="1"/>
  <c r="T548" i="28"/>
  <c r="X549" i="28" s="1"/>
  <c r="O550" i="28"/>
  <c r="P550" i="28" s="1"/>
  <c r="S548" i="28"/>
  <c r="W549" i="28" s="1"/>
  <c r="I548" i="28"/>
  <c r="J547" i="28"/>
  <c r="L547" i="28" s="1"/>
  <c r="K547" i="28"/>
  <c r="Y549" i="28" l="1"/>
  <c r="T549" i="28"/>
  <c r="X550" i="28" s="1"/>
  <c r="S549" i="28"/>
  <c r="W550" i="28" s="1"/>
  <c r="I549" i="28"/>
  <c r="AA549" i="28"/>
  <c r="R549" i="28"/>
  <c r="V550" i="28" s="1"/>
  <c r="Q549" i="28"/>
  <c r="U550" i="28" s="1"/>
  <c r="J548" i="28"/>
  <c r="L548" i="28" s="1"/>
  <c r="K548" i="28"/>
  <c r="O551" i="28"/>
  <c r="P551" i="28" s="1"/>
  <c r="S550" i="28" l="1"/>
  <c r="W551" i="28" s="1"/>
  <c r="I550" i="28"/>
  <c r="Y550" i="28"/>
  <c r="AA550" i="28"/>
  <c r="R550" i="28"/>
  <c r="V551" i="28" s="1"/>
  <c r="Q550" i="28"/>
  <c r="U551" i="28" s="1"/>
  <c r="J549" i="28"/>
  <c r="L549" i="28" s="1"/>
  <c r="K549" i="28"/>
  <c r="T550" i="28"/>
  <c r="X551" i="28" s="1"/>
  <c r="O552" i="28"/>
  <c r="P552" i="28" s="1"/>
  <c r="Y551" i="28" l="1"/>
  <c r="T551" i="28"/>
  <c r="X552" i="28" s="1"/>
  <c r="AA551" i="28"/>
  <c r="R551" i="28"/>
  <c r="V552" i="28" s="1"/>
  <c r="Q551" i="28"/>
  <c r="U552" i="28" s="1"/>
  <c r="J550" i="28"/>
  <c r="L550" i="28" s="1"/>
  <c r="K550" i="28"/>
  <c r="O553" i="28"/>
  <c r="P553" i="28" s="1"/>
  <c r="S551" i="28"/>
  <c r="W552" i="28" s="1"/>
  <c r="I551" i="28"/>
  <c r="Y552" i="28" l="1"/>
  <c r="T552" i="28"/>
  <c r="X553" i="28" s="1"/>
  <c r="S552" i="28"/>
  <c r="W553" i="28" s="1"/>
  <c r="I552" i="28"/>
  <c r="AA552" i="28"/>
  <c r="R552" i="28"/>
  <c r="V553" i="28" s="1"/>
  <c r="Q552" i="28"/>
  <c r="U553" i="28" s="1"/>
  <c r="J551" i="28"/>
  <c r="L551" i="28" s="1"/>
  <c r="K551" i="28"/>
  <c r="O554" i="28"/>
  <c r="P554" i="28" s="1"/>
  <c r="S553" i="28" l="1"/>
  <c r="W554" i="28" s="1"/>
  <c r="I553" i="28"/>
  <c r="Y553" i="28"/>
  <c r="AA553" i="28"/>
  <c r="R553" i="28"/>
  <c r="V554" i="28" s="1"/>
  <c r="Q553" i="28"/>
  <c r="U554" i="28" s="1"/>
  <c r="J552" i="28"/>
  <c r="L552" i="28" s="1"/>
  <c r="K552" i="28"/>
  <c r="T553" i="28"/>
  <c r="X554" i="28" s="1"/>
  <c r="O555" i="28"/>
  <c r="P555" i="28" s="1"/>
  <c r="Y554" i="28" l="1"/>
  <c r="AA554" i="28"/>
  <c r="R554" i="28"/>
  <c r="V555" i="28" s="1"/>
  <c r="Q554" i="28"/>
  <c r="U555" i="28" s="1"/>
  <c r="O556" i="28"/>
  <c r="P556" i="28" s="1"/>
  <c r="J553" i="28"/>
  <c r="L553" i="28" s="1"/>
  <c r="K553" i="28"/>
  <c r="S554" i="28"/>
  <c r="W555" i="28" s="1"/>
  <c r="I554" i="28"/>
  <c r="T554" i="28"/>
  <c r="X555" i="28" s="1"/>
  <c r="Y555" i="28" l="1"/>
  <c r="AA555" i="28"/>
  <c r="R555" i="28"/>
  <c r="V556" i="28" s="1"/>
  <c r="Q555" i="28"/>
  <c r="U556" i="28" s="1"/>
  <c r="S555" i="28"/>
  <c r="W556" i="28" s="1"/>
  <c r="I555" i="28"/>
  <c r="T555" i="28"/>
  <c r="X556" i="28" s="1"/>
  <c r="O557" i="28"/>
  <c r="P557" i="28" s="1"/>
  <c r="J554" i="28"/>
  <c r="L554" i="28" s="1"/>
  <c r="K554" i="28"/>
  <c r="Y556" i="28" l="1"/>
  <c r="S556" i="28"/>
  <c r="W557" i="28" s="1"/>
  <c r="I556" i="28"/>
  <c r="T556" i="28"/>
  <c r="X557" i="28" s="1"/>
  <c r="AA556" i="28"/>
  <c r="R556" i="28"/>
  <c r="V557" i="28" s="1"/>
  <c r="Q556" i="28"/>
  <c r="U557" i="28" s="1"/>
  <c r="O558" i="28"/>
  <c r="P558" i="28" s="1"/>
  <c r="J555" i="28"/>
  <c r="L555" i="28" s="1"/>
  <c r="K555" i="28"/>
  <c r="Y557" i="28" l="1"/>
  <c r="S557" i="28"/>
  <c r="W558" i="28" s="1"/>
  <c r="I557" i="28"/>
  <c r="T557" i="28"/>
  <c r="X558" i="28" s="1"/>
  <c r="O559" i="28"/>
  <c r="P559" i="28" s="1"/>
  <c r="Q557" i="28"/>
  <c r="U558" i="28" s="1"/>
  <c r="AA557" i="28"/>
  <c r="R557" i="28"/>
  <c r="V558" i="28" s="1"/>
  <c r="J556" i="28"/>
  <c r="L556" i="28" s="1"/>
  <c r="K556" i="28"/>
  <c r="Y558" i="28" l="1"/>
  <c r="S558" i="28"/>
  <c r="W559" i="28" s="1"/>
  <c r="I558" i="28"/>
  <c r="T558" i="28"/>
  <c r="X559" i="28" s="1"/>
  <c r="O560" i="28"/>
  <c r="P560" i="28" s="1"/>
  <c r="K557" i="28"/>
  <c r="J557" i="28"/>
  <c r="L557" i="28" s="1"/>
  <c r="Q558" i="28"/>
  <c r="U559" i="28" s="1"/>
  <c r="AA558" i="28"/>
  <c r="R558" i="28"/>
  <c r="V559" i="28" s="1"/>
  <c r="Y559" i="28" l="1"/>
  <c r="S559" i="28"/>
  <c r="W560" i="28" s="1"/>
  <c r="I559" i="28"/>
  <c r="T559" i="28"/>
  <c r="X560" i="28" s="1"/>
  <c r="O561" i="28"/>
  <c r="P561" i="28" s="1"/>
  <c r="Q559" i="28"/>
  <c r="U560" i="28" s="1"/>
  <c r="AA559" i="28"/>
  <c r="R559" i="28"/>
  <c r="V560" i="28" s="1"/>
  <c r="K558" i="28"/>
  <c r="J558" i="28"/>
  <c r="L558" i="28" s="1"/>
  <c r="S560" i="28" l="1"/>
  <c r="W561" i="28" s="1"/>
  <c r="I560" i="28"/>
  <c r="T560" i="28"/>
  <c r="X561" i="28" s="1"/>
  <c r="Y560" i="28"/>
  <c r="O562" i="28"/>
  <c r="P562" i="28" s="1"/>
  <c r="K559" i="28"/>
  <c r="J559" i="28"/>
  <c r="L559" i="28" s="1"/>
  <c r="Q560" i="28"/>
  <c r="U561" i="28" s="1"/>
  <c r="AA560" i="28"/>
  <c r="R560" i="28"/>
  <c r="V561" i="28" s="1"/>
  <c r="Y561" i="28" l="1"/>
  <c r="S561" i="28"/>
  <c r="W562" i="28" s="1"/>
  <c r="I561" i="28"/>
  <c r="O563" i="28"/>
  <c r="P563" i="28" s="1"/>
  <c r="K560" i="28"/>
  <c r="J560" i="28"/>
  <c r="L560" i="28" s="1"/>
  <c r="Q561" i="28"/>
  <c r="U562" i="28" s="1"/>
  <c r="AA561" i="28"/>
  <c r="R561" i="28"/>
  <c r="V562" i="28" s="1"/>
  <c r="T561" i="28"/>
  <c r="X562" i="28" s="1"/>
  <c r="S562" i="28" l="1"/>
  <c r="W563" i="28" s="1"/>
  <c r="I562" i="28"/>
  <c r="Y562" i="28"/>
  <c r="O564" i="28"/>
  <c r="P564" i="28" s="1"/>
  <c r="T562" i="28"/>
  <c r="X563" i="28" s="1"/>
  <c r="Q562" i="28"/>
  <c r="U563" i="28" s="1"/>
  <c r="R562" i="28"/>
  <c r="V563" i="28" s="1"/>
  <c r="AA562" i="28"/>
  <c r="K561" i="28"/>
  <c r="J561" i="28"/>
  <c r="L561" i="28" s="1"/>
  <c r="Y563" i="28" l="1"/>
  <c r="T563" i="28"/>
  <c r="X564" i="28" s="1"/>
  <c r="S563" i="28"/>
  <c r="W564" i="28" s="1"/>
  <c r="I563" i="28"/>
  <c r="Q563" i="28"/>
  <c r="U564" i="28" s="1"/>
  <c r="AA563" i="28"/>
  <c r="R563" i="28"/>
  <c r="V564" i="28" s="1"/>
  <c r="K562" i="28"/>
  <c r="J562" i="28"/>
  <c r="L562" i="28" s="1"/>
  <c r="O565" i="28"/>
  <c r="P565" i="28" s="1"/>
  <c r="Y564" i="28" l="1"/>
  <c r="S564" i="28"/>
  <c r="W565" i="28" s="1"/>
  <c r="I564" i="28"/>
  <c r="T564" i="28"/>
  <c r="X565" i="28" s="1"/>
  <c r="O566" i="28"/>
  <c r="P566" i="28" s="1"/>
  <c r="Q564" i="28"/>
  <c r="U565" i="28" s="1"/>
  <c r="AA564" i="28"/>
  <c r="R564" i="28"/>
  <c r="V565" i="28" s="1"/>
  <c r="K563" i="28"/>
  <c r="J563" i="28"/>
  <c r="L563" i="28" s="1"/>
  <c r="S565" i="28" l="1"/>
  <c r="W566" i="28" s="1"/>
  <c r="I565" i="28"/>
  <c r="Y565" i="28"/>
  <c r="T565" i="28"/>
  <c r="X566" i="28" s="1"/>
  <c r="O567" i="28"/>
  <c r="P567" i="28" s="1"/>
  <c r="K564" i="28"/>
  <c r="J564" i="28"/>
  <c r="L564" i="28" s="1"/>
  <c r="Q565" i="28"/>
  <c r="U566" i="28" s="1"/>
  <c r="AA565" i="28"/>
  <c r="R565" i="28"/>
  <c r="V566" i="28" s="1"/>
  <c r="Y566" i="28" l="1"/>
  <c r="S566" i="28"/>
  <c r="W567" i="28" s="1"/>
  <c r="I566" i="28"/>
  <c r="K565" i="28"/>
  <c r="J565" i="28"/>
  <c r="L565" i="28" s="1"/>
  <c r="Q566" i="28"/>
  <c r="U567" i="28" s="1"/>
  <c r="AA566" i="28"/>
  <c r="R566" i="28"/>
  <c r="V567" i="28" s="1"/>
  <c r="T566" i="28"/>
  <c r="X567" i="28" s="1"/>
  <c r="O568" i="28"/>
  <c r="P568" i="28" s="1"/>
  <c r="Y567" i="28" l="1"/>
  <c r="S567" i="28"/>
  <c r="W568" i="28" s="1"/>
  <c r="I567" i="28"/>
  <c r="Q567" i="28"/>
  <c r="U568" i="28" s="1"/>
  <c r="R567" i="28"/>
  <c r="V568" i="28" s="1"/>
  <c r="AA567" i="28"/>
  <c r="K566" i="28"/>
  <c r="J566" i="28"/>
  <c r="L566" i="28" s="1"/>
  <c r="O569" i="28"/>
  <c r="P569" i="28" s="1"/>
  <c r="T567" i="28"/>
  <c r="X568" i="28" s="1"/>
  <c r="S568" i="28" l="1"/>
  <c r="W569" i="28" s="1"/>
  <c r="I568" i="28"/>
  <c r="Y568" i="28"/>
  <c r="T568" i="28"/>
  <c r="X569" i="28" s="1"/>
  <c r="J567" i="28"/>
  <c r="L567" i="28" s="1"/>
  <c r="K567" i="28"/>
  <c r="Q568" i="28"/>
  <c r="U569" i="28" s="1"/>
  <c r="AA568" i="28"/>
  <c r="R568" i="28"/>
  <c r="V569" i="28" s="1"/>
  <c r="O570" i="28"/>
  <c r="P570" i="28" s="1"/>
  <c r="I569" i="28" l="1"/>
  <c r="S569" i="28"/>
  <c r="W570" i="28" s="1"/>
  <c r="AA569" i="28"/>
  <c r="R569" i="28"/>
  <c r="V570" i="28" s="1"/>
  <c r="Q569" i="28"/>
  <c r="U570" i="28" s="1"/>
  <c r="T569" i="28"/>
  <c r="X570" i="28" s="1"/>
  <c r="J568" i="28"/>
  <c r="L568" i="28" s="1"/>
  <c r="K568" i="28"/>
  <c r="Y569" i="28"/>
  <c r="O571" i="28"/>
  <c r="P571" i="28" s="1"/>
  <c r="Y570" i="28" l="1"/>
  <c r="I570" i="28"/>
  <c r="S570" i="28"/>
  <c r="W571" i="28" s="1"/>
  <c r="AA570" i="28"/>
  <c r="R570" i="28"/>
  <c r="V571" i="28" s="1"/>
  <c r="Q570" i="28"/>
  <c r="U571" i="28" s="1"/>
  <c r="K569" i="28"/>
  <c r="J569" i="28"/>
  <c r="L569" i="28" s="1"/>
  <c r="O572" i="28"/>
  <c r="P572" i="28" s="1"/>
  <c r="T570" i="28"/>
  <c r="X571" i="28" s="1"/>
  <c r="Y571" i="28" l="1"/>
  <c r="I571" i="28"/>
  <c r="S571" i="28"/>
  <c r="W572" i="28" s="1"/>
  <c r="T571" i="28"/>
  <c r="X572" i="28" s="1"/>
  <c r="AA571" i="28"/>
  <c r="R571" i="28"/>
  <c r="V572" i="28" s="1"/>
  <c r="Q571" i="28"/>
  <c r="U572" i="28" s="1"/>
  <c r="O573" i="28"/>
  <c r="P573" i="28" s="1"/>
  <c r="K570" i="28"/>
  <c r="J570" i="28"/>
  <c r="L570" i="28" s="1"/>
  <c r="Y572" i="28" l="1"/>
  <c r="I572" i="28"/>
  <c r="S572" i="28"/>
  <c r="W573" i="28" s="1"/>
  <c r="T572" i="28"/>
  <c r="X573" i="28" s="1"/>
  <c r="AA572" i="28"/>
  <c r="R572" i="28"/>
  <c r="V573" i="28" s="1"/>
  <c r="Q572" i="28"/>
  <c r="U573" i="28" s="1"/>
  <c r="O574" i="28"/>
  <c r="P574" i="28" s="1"/>
  <c r="J571" i="28"/>
  <c r="L571" i="28" s="1"/>
  <c r="K571" i="28"/>
  <c r="I573" i="28" l="1"/>
  <c r="S573" i="28"/>
  <c r="W574" i="28" s="1"/>
  <c r="Y573" i="28"/>
  <c r="J572" i="28"/>
  <c r="L572" i="28" s="1"/>
  <c r="K572" i="28"/>
  <c r="T573" i="28"/>
  <c r="X574" i="28" s="1"/>
  <c r="AA573" i="28"/>
  <c r="R573" i="28"/>
  <c r="V574" i="28" s="1"/>
  <c r="Q573" i="28"/>
  <c r="U574" i="28" s="1"/>
  <c r="O575" i="28"/>
  <c r="P575" i="28" s="1"/>
  <c r="Y574" i="28" l="1"/>
  <c r="I574" i="28"/>
  <c r="S574" i="28"/>
  <c r="W575" i="28" s="1"/>
  <c r="AA574" i="28"/>
  <c r="R574" i="28"/>
  <c r="V575" i="28" s="1"/>
  <c r="Q574" i="28"/>
  <c r="U575" i="28" s="1"/>
  <c r="O576" i="28"/>
  <c r="P576" i="28" s="1"/>
  <c r="T574" i="28"/>
  <c r="X575" i="28" s="1"/>
  <c r="J573" i="28"/>
  <c r="L573" i="28" s="1"/>
  <c r="K573" i="28"/>
  <c r="Y575" i="28" l="1"/>
  <c r="I575" i="28"/>
  <c r="S575" i="28"/>
  <c r="W576" i="28" s="1"/>
  <c r="T575" i="28"/>
  <c r="X576" i="28" s="1"/>
  <c r="AA575" i="28"/>
  <c r="R575" i="28"/>
  <c r="V576" i="28" s="1"/>
  <c r="Q575" i="28"/>
  <c r="U576" i="28" s="1"/>
  <c r="O577" i="28"/>
  <c r="P577" i="28" s="1"/>
  <c r="J574" i="28"/>
  <c r="L574" i="28" s="1"/>
  <c r="K574" i="28"/>
  <c r="Y576" i="28" l="1"/>
  <c r="I576" i="28"/>
  <c r="S576" i="28"/>
  <c r="W577" i="28" s="1"/>
  <c r="T576" i="28"/>
  <c r="X577" i="28" s="1"/>
  <c r="AA576" i="28"/>
  <c r="R576" i="28"/>
  <c r="V577" i="28" s="1"/>
  <c r="Q576" i="28"/>
  <c r="U577" i="28" s="1"/>
  <c r="O578" i="28"/>
  <c r="P578" i="28" s="1"/>
  <c r="J575" i="28"/>
  <c r="L575" i="28" s="1"/>
  <c r="K575" i="28"/>
  <c r="I577" i="28" l="1"/>
  <c r="S577" i="28"/>
  <c r="W578" i="28" s="1"/>
  <c r="Y577" i="28"/>
  <c r="J576" i="28"/>
  <c r="L576" i="28" s="1"/>
  <c r="K576" i="28"/>
  <c r="T577" i="28"/>
  <c r="X578" i="28" s="1"/>
  <c r="O579" i="28"/>
  <c r="P579" i="28" s="1"/>
  <c r="AA577" i="28"/>
  <c r="R577" i="28"/>
  <c r="V578" i="28" s="1"/>
  <c r="Q577" i="28"/>
  <c r="U578" i="28" s="1"/>
  <c r="I578" i="28" l="1"/>
  <c r="S578" i="28"/>
  <c r="W579" i="28" s="1"/>
  <c r="Y578" i="28"/>
  <c r="AA578" i="28"/>
  <c r="R578" i="28"/>
  <c r="V579" i="28" s="1"/>
  <c r="Q578" i="28"/>
  <c r="U579" i="28" s="1"/>
  <c r="T578" i="28"/>
  <c r="X579" i="28" s="1"/>
  <c r="J577" i="28"/>
  <c r="L577" i="28" s="1"/>
  <c r="K577" i="28"/>
  <c r="O580" i="28"/>
  <c r="P580" i="28" s="1"/>
  <c r="Y579" i="28" l="1"/>
  <c r="I579" i="28"/>
  <c r="S579" i="28"/>
  <c r="W580" i="28" s="1"/>
  <c r="O581" i="28"/>
  <c r="P581" i="28" s="1"/>
  <c r="T579" i="28"/>
  <c r="X580" i="28" s="1"/>
  <c r="AA579" i="28"/>
  <c r="R579" i="28"/>
  <c r="V580" i="28" s="1"/>
  <c r="Q579" i="28"/>
  <c r="U580" i="28" s="1"/>
  <c r="J578" i="28"/>
  <c r="L578" i="28" s="1"/>
  <c r="K578" i="28"/>
  <c r="Y580" i="28" l="1"/>
  <c r="AA580" i="28"/>
  <c r="R580" i="28"/>
  <c r="V581" i="28" s="1"/>
  <c r="Q580" i="28"/>
  <c r="U581" i="28" s="1"/>
  <c r="I580" i="28"/>
  <c r="S580" i="28"/>
  <c r="W581" i="28" s="1"/>
  <c r="T580" i="28"/>
  <c r="X581" i="28" s="1"/>
  <c r="O582" i="28"/>
  <c r="P582" i="28" s="1"/>
  <c r="J579" i="28"/>
  <c r="L579" i="28" s="1"/>
  <c r="K579" i="28"/>
  <c r="Y581" i="28" l="1"/>
  <c r="T581" i="28"/>
  <c r="X582" i="28" s="1"/>
  <c r="K580" i="28"/>
  <c r="J580" i="28"/>
  <c r="L580" i="28" s="1"/>
  <c r="I581" i="28"/>
  <c r="S581" i="28"/>
  <c r="W582" i="28" s="1"/>
  <c r="O583" i="28"/>
  <c r="P583" i="28" s="1"/>
  <c r="AA581" i="28"/>
  <c r="R581" i="28"/>
  <c r="V582" i="28" s="1"/>
  <c r="Q581" i="28"/>
  <c r="U582" i="28" s="1"/>
  <c r="Y582" i="28" l="1"/>
  <c r="I582" i="28"/>
  <c r="S582" i="28"/>
  <c r="W583" i="28" s="1"/>
  <c r="T582" i="28"/>
  <c r="X583" i="28" s="1"/>
  <c r="AA582" i="28"/>
  <c r="R582" i="28"/>
  <c r="V583" i="28" s="1"/>
  <c r="Q582" i="28"/>
  <c r="U583" i="28" s="1"/>
  <c r="O584" i="28"/>
  <c r="P584" i="28" s="1"/>
  <c r="K581" i="28"/>
  <c r="J581" i="28"/>
  <c r="L581" i="28" s="1"/>
  <c r="T583" i="28" l="1"/>
  <c r="X584" i="28" s="1"/>
  <c r="Y583" i="28"/>
  <c r="I583" i="28"/>
  <c r="S583" i="28"/>
  <c r="W584" i="28" s="1"/>
  <c r="K582" i="28"/>
  <c r="J582" i="28"/>
  <c r="L582" i="28" s="1"/>
  <c r="O585" i="28"/>
  <c r="P585" i="28" s="1"/>
  <c r="AA583" i="28"/>
  <c r="R583" i="28"/>
  <c r="V584" i="28" s="1"/>
  <c r="Q583" i="28"/>
  <c r="U584" i="28" s="1"/>
  <c r="O586" i="28" l="1"/>
  <c r="P586" i="28" s="1"/>
  <c r="I584" i="28"/>
  <c r="S584" i="28"/>
  <c r="W585" i="28" s="1"/>
  <c r="Y584" i="28"/>
  <c r="T584" i="28"/>
  <c r="X585" i="28" s="1"/>
  <c r="AA584" i="28"/>
  <c r="R584" i="28"/>
  <c r="V585" i="28" s="1"/>
  <c r="Q584" i="28"/>
  <c r="U585" i="28" s="1"/>
  <c r="K583" i="28"/>
  <c r="J583" i="28"/>
  <c r="L583" i="28" s="1"/>
  <c r="O587" i="28" l="1"/>
  <c r="P587" i="28" s="1"/>
  <c r="I585" i="28"/>
  <c r="S585" i="28"/>
  <c r="W586" i="28" s="1"/>
  <c r="Y585" i="28"/>
  <c r="AA585" i="28"/>
  <c r="R585" i="28"/>
  <c r="V586" i="28" s="1"/>
  <c r="Q585" i="28"/>
  <c r="U586" i="28" s="1"/>
  <c r="AA586" i="28" s="1"/>
  <c r="T585" i="28"/>
  <c r="X586" i="28" s="1"/>
  <c r="K584" i="28"/>
  <c r="J584" i="28"/>
  <c r="L584" i="28" s="1"/>
  <c r="O588" i="28" l="1"/>
  <c r="P588" i="28" s="1"/>
  <c r="I586" i="28"/>
  <c r="Y586" i="28"/>
  <c r="R586" i="28"/>
  <c r="V587" i="28" s="1"/>
  <c r="Q586" i="28"/>
  <c r="U587" i="28" s="1"/>
  <c r="AA587" i="28" s="1"/>
  <c r="S586" i="28"/>
  <c r="W587" i="28" s="1"/>
  <c r="T586" i="28"/>
  <c r="X587" i="28" s="1"/>
  <c r="K585" i="28"/>
  <c r="J585" i="28"/>
  <c r="L585" i="28" s="1"/>
  <c r="O589" i="28" l="1"/>
  <c r="P589" i="28" s="1"/>
  <c r="R587" i="28"/>
  <c r="V588" i="28" s="1"/>
  <c r="Q587" i="28"/>
  <c r="U588" i="28" s="1"/>
  <c r="AA588" i="28" s="1"/>
  <c r="Y587" i="28"/>
  <c r="J586" i="28"/>
  <c r="L586" i="28" s="1"/>
  <c r="K586" i="28"/>
  <c r="T587" i="28"/>
  <c r="X588" i="28" s="1"/>
  <c r="I587" i="28"/>
  <c r="S587" i="28"/>
  <c r="W588" i="28" s="1"/>
  <c r="O590" i="28" l="1"/>
  <c r="P590" i="28" s="1"/>
  <c r="Q588" i="28"/>
  <c r="U589" i="28" s="1"/>
  <c r="AA589" i="28" s="1"/>
  <c r="Y588" i="28"/>
  <c r="R588" i="28"/>
  <c r="V589" i="28" s="1"/>
  <c r="I588" i="28"/>
  <c r="S588" i="28"/>
  <c r="W589" i="28" s="1"/>
  <c r="T588" i="28"/>
  <c r="X589" i="28" s="1"/>
  <c r="K587" i="28"/>
  <c r="J587" i="28"/>
  <c r="L587" i="28" s="1"/>
  <c r="O591" i="28" l="1"/>
  <c r="P591" i="28" s="1"/>
  <c r="I589" i="28"/>
  <c r="S589" i="28"/>
  <c r="W590" i="28" s="1"/>
  <c r="T589" i="28"/>
  <c r="X590" i="28" s="1"/>
  <c r="J588" i="28"/>
  <c r="L588" i="28" s="1"/>
  <c r="K588" i="28"/>
  <c r="Y589" i="28"/>
  <c r="R589" i="28"/>
  <c r="V590" i="28" s="1"/>
  <c r="Q589" i="28"/>
  <c r="U590" i="28" s="1"/>
  <c r="AA590" i="28" s="1"/>
  <c r="O592" i="28" l="1"/>
  <c r="P592" i="28" s="1"/>
  <c r="T590" i="28"/>
  <c r="X591" i="28" s="1"/>
  <c r="Y590" i="28"/>
  <c r="Q590" i="28"/>
  <c r="U591" i="28" s="1"/>
  <c r="AA591" i="28" s="1"/>
  <c r="R590" i="28"/>
  <c r="V591" i="28" s="1"/>
  <c r="K589" i="28"/>
  <c r="J589" i="28"/>
  <c r="L589" i="28" s="1"/>
  <c r="I590" i="28"/>
  <c r="S590" i="28"/>
  <c r="W591" i="28" s="1"/>
  <c r="O593" i="28" l="1"/>
  <c r="P593" i="28" s="1"/>
  <c r="S591" i="28"/>
  <c r="W592" i="28" s="1"/>
  <c r="I591" i="28"/>
  <c r="T591" i="28"/>
  <c r="X592" i="28" s="1"/>
  <c r="J590" i="28"/>
  <c r="L590" i="28" s="1"/>
  <c r="K590" i="28"/>
  <c r="Y591" i="28"/>
  <c r="R591" i="28"/>
  <c r="V592" i="28" s="1"/>
  <c r="Q591" i="28"/>
  <c r="U592" i="28" s="1"/>
  <c r="AA592" i="28" s="1"/>
  <c r="O594" i="28" l="1"/>
  <c r="P594" i="28" s="1"/>
  <c r="Q592" i="28"/>
  <c r="U593" i="28" s="1"/>
  <c r="AA593" i="28" s="1"/>
  <c r="R592" i="28"/>
  <c r="V593" i="28" s="1"/>
  <c r="Y592" i="28"/>
  <c r="I592" i="28"/>
  <c r="S592" i="28"/>
  <c r="W593" i="28" s="1"/>
  <c r="J591" i="28"/>
  <c r="L591" i="28" s="1"/>
  <c r="K591" i="28"/>
  <c r="T592" i="28"/>
  <c r="X593" i="28" s="1"/>
  <c r="O595" i="28" l="1"/>
  <c r="P595" i="28" s="1"/>
  <c r="T593" i="28"/>
  <c r="X594" i="28" s="1"/>
  <c r="R593" i="28"/>
  <c r="V594" i="28" s="1"/>
  <c r="Q593" i="28"/>
  <c r="U594" i="28" s="1"/>
  <c r="AA594" i="28" s="1"/>
  <c r="Y593" i="28"/>
  <c r="S593" i="28"/>
  <c r="W594" i="28" s="1"/>
  <c r="I593" i="28"/>
  <c r="J592" i="28"/>
  <c r="L592" i="28" s="1"/>
  <c r="K592" i="28"/>
  <c r="O596" i="28" l="1"/>
  <c r="P596" i="28" s="1"/>
  <c r="Y594" i="28"/>
  <c r="R594" i="28"/>
  <c r="V595" i="28" s="1"/>
  <c r="Q594" i="28"/>
  <c r="U595" i="28" s="1"/>
  <c r="AA595" i="28" s="1"/>
  <c r="T594" i="28"/>
  <c r="X595" i="28" s="1"/>
  <c r="S594" i="28"/>
  <c r="W595" i="28" s="1"/>
  <c r="I594" i="28"/>
  <c r="K593" i="28"/>
  <c r="J593" i="28"/>
  <c r="L593" i="28" s="1"/>
  <c r="O597" i="28" l="1"/>
  <c r="P597" i="28" s="1"/>
  <c r="T595" i="28"/>
  <c r="X596" i="28" s="1"/>
  <c r="Y595" i="28"/>
  <c r="Q595" i="28"/>
  <c r="U596" i="28" s="1"/>
  <c r="AA596" i="28" s="1"/>
  <c r="R595" i="28"/>
  <c r="V596" i="28" s="1"/>
  <c r="S595" i="28"/>
  <c r="W596" i="28" s="1"/>
  <c r="I595" i="28"/>
  <c r="K594" i="28"/>
  <c r="J594" i="28"/>
  <c r="L594" i="28" s="1"/>
  <c r="O598" i="28" l="1"/>
  <c r="P598" i="28" s="1"/>
  <c r="S596" i="28"/>
  <c r="W597" i="28" s="1"/>
  <c r="I596" i="28"/>
  <c r="J595" i="28"/>
  <c r="L595" i="28" s="1"/>
  <c r="K595" i="28"/>
  <c r="T596" i="28"/>
  <c r="X597" i="28" s="1"/>
  <c r="Y596" i="28"/>
  <c r="Q596" i="28"/>
  <c r="U597" i="28" s="1"/>
  <c r="AA597" i="28" s="1"/>
  <c r="R596" i="28"/>
  <c r="V597" i="28" s="1"/>
  <c r="O599" i="28" l="1"/>
  <c r="P599" i="28" s="1"/>
  <c r="T597" i="28"/>
  <c r="X598" i="28" s="1"/>
  <c r="S597" i="28"/>
  <c r="W598" i="28" s="1"/>
  <c r="I597" i="28"/>
  <c r="Y597" i="28"/>
  <c r="Q597" i="28"/>
  <c r="U598" i="28" s="1"/>
  <c r="AA598" i="28" s="1"/>
  <c r="R597" i="28"/>
  <c r="V598" i="28" s="1"/>
  <c r="K596" i="28"/>
  <c r="J596" i="28"/>
  <c r="L596" i="28" s="1"/>
  <c r="O600" i="28" l="1"/>
  <c r="P600" i="28" s="1"/>
  <c r="Q598" i="28"/>
  <c r="U599" i="28" s="1"/>
  <c r="AA599" i="28" s="1"/>
  <c r="R598" i="28"/>
  <c r="V599" i="28" s="1"/>
  <c r="Y598" i="28"/>
  <c r="S598" i="28"/>
  <c r="W599" i="28" s="1"/>
  <c r="I598" i="28"/>
  <c r="K597" i="28"/>
  <c r="J597" i="28"/>
  <c r="L597" i="28" s="1"/>
  <c r="T598" i="28"/>
  <c r="X599" i="28" s="1"/>
  <c r="O601" i="28" l="1"/>
  <c r="P601" i="28" s="1"/>
  <c r="T599" i="28"/>
  <c r="X600" i="28" s="1"/>
  <c r="S599" i="28"/>
  <c r="W600" i="28" s="1"/>
  <c r="I599" i="28"/>
  <c r="K598" i="28"/>
  <c r="J598" i="28"/>
  <c r="L598" i="28" s="1"/>
  <c r="Y599" i="28"/>
  <c r="R599" i="28"/>
  <c r="V600" i="28" s="1"/>
  <c r="Q599" i="28"/>
  <c r="U600" i="28" s="1"/>
  <c r="AA600" i="28" s="1"/>
  <c r="O602" i="28" l="1"/>
  <c r="P602" i="28" s="1"/>
  <c r="T600" i="28"/>
  <c r="X601" i="28" s="1"/>
  <c r="R600" i="28"/>
  <c r="V601" i="28" s="1"/>
  <c r="Y600" i="28"/>
  <c r="Q600" i="28"/>
  <c r="U601" i="28" s="1"/>
  <c r="AA601" i="28" s="1"/>
  <c r="S600" i="28"/>
  <c r="W601" i="28" s="1"/>
  <c r="I600" i="28"/>
  <c r="K599" i="28"/>
  <c r="J599" i="28"/>
  <c r="L599" i="28" s="1"/>
  <c r="O603" i="28" l="1"/>
  <c r="P603" i="28" s="1"/>
  <c r="T601" i="28"/>
  <c r="X602" i="28" s="1"/>
  <c r="R601" i="28"/>
  <c r="V602" i="28" s="1"/>
  <c r="Q601" i="28"/>
  <c r="U602" i="28" s="1"/>
  <c r="AA602" i="28" s="1"/>
  <c r="Y601" i="28"/>
  <c r="K600" i="28"/>
  <c r="J600" i="28"/>
  <c r="L600" i="28" s="1"/>
  <c r="S601" i="28"/>
  <c r="W602" i="28" s="1"/>
  <c r="I601" i="28"/>
  <c r="O604" i="28" l="1"/>
  <c r="P604" i="28" s="1"/>
  <c r="Q602" i="28"/>
  <c r="U603" i="28" s="1"/>
  <c r="AA603" i="28" s="1"/>
  <c r="Y602" i="28"/>
  <c r="R602" i="28"/>
  <c r="V603" i="28" s="1"/>
  <c r="T602" i="28"/>
  <c r="X603" i="28" s="1"/>
  <c r="I602" i="28"/>
  <c r="S602" i="28"/>
  <c r="W603" i="28" s="1"/>
  <c r="K601" i="28"/>
  <c r="J601" i="28"/>
  <c r="L601" i="28" s="1"/>
  <c r="O605" i="28" l="1"/>
  <c r="P605" i="28" s="1"/>
  <c r="T603" i="28"/>
  <c r="X604" i="28" s="1"/>
  <c r="Q603" i="28"/>
  <c r="U604" i="28" s="1"/>
  <c r="AA604" i="28" s="1"/>
  <c r="R603" i="28"/>
  <c r="V604" i="28" s="1"/>
  <c r="Y603" i="28"/>
  <c r="S603" i="28"/>
  <c r="W604" i="28" s="1"/>
  <c r="I603" i="28"/>
  <c r="K602" i="28"/>
  <c r="J602" i="28"/>
  <c r="L602" i="28" s="1"/>
  <c r="O606" i="28" l="1"/>
  <c r="P606" i="28" s="1"/>
  <c r="T604" i="28"/>
  <c r="X605" i="28" s="1"/>
  <c r="Y604" i="28"/>
  <c r="Q604" i="28"/>
  <c r="U605" i="28" s="1"/>
  <c r="AA605" i="28" s="1"/>
  <c r="R604" i="28"/>
  <c r="V605" i="28" s="1"/>
  <c r="S604" i="28"/>
  <c r="W605" i="28" s="1"/>
  <c r="I604" i="28"/>
  <c r="J603" i="28"/>
  <c r="L603" i="28" s="1"/>
  <c r="K603" i="28"/>
  <c r="O607" i="28" l="1"/>
  <c r="P607" i="28" s="1"/>
  <c r="T605" i="28"/>
  <c r="X606" i="28" s="1"/>
  <c r="Y605" i="28"/>
  <c r="R605" i="28"/>
  <c r="V606" i="28" s="1"/>
  <c r="Q605" i="28"/>
  <c r="U606" i="28" s="1"/>
  <c r="AA606" i="28" s="1"/>
  <c r="S605" i="28"/>
  <c r="W606" i="28" s="1"/>
  <c r="I605" i="28"/>
  <c r="K604" i="28"/>
  <c r="J604" i="28"/>
  <c r="L604" i="28" s="1"/>
  <c r="O608" i="28" l="1"/>
  <c r="P608" i="28" s="1"/>
  <c r="Y606" i="28"/>
  <c r="Q606" i="28"/>
  <c r="U607" i="28" s="1"/>
  <c r="AA607" i="28" s="1"/>
  <c r="R606" i="28"/>
  <c r="V607" i="28" s="1"/>
  <c r="K605" i="28"/>
  <c r="J605" i="28"/>
  <c r="L605" i="28" s="1"/>
  <c r="S606" i="28"/>
  <c r="W607" i="28" s="1"/>
  <c r="I606" i="28"/>
  <c r="T606" i="28"/>
  <c r="X607" i="28" s="1"/>
  <c r="O609" i="28" l="1"/>
  <c r="P609" i="28" s="1"/>
  <c r="T607" i="28"/>
  <c r="X608" i="28" s="1"/>
  <c r="K606" i="28"/>
  <c r="J606" i="28"/>
  <c r="L606" i="28" s="1"/>
  <c r="Y607" i="28"/>
  <c r="Q607" i="28"/>
  <c r="U608" i="28" s="1"/>
  <c r="AA608" i="28" s="1"/>
  <c r="R607" i="28"/>
  <c r="V608" i="28" s="1"/>
  <c r="S607" i="28"/>
  <c r="W608" i="28" s="1"/>
  <c r="I607" i="28"/>
  <c r="O610" i="28" l="1"/>
  <c r="P610" i="28" s="1"/>
  <c r="S608" i="28"/>
  <c r="W609" i="28" s="1"/>
  <c r="I608" i="28"/>
  <c r="Y608" i="28"/>
  <c r="Q608" i="28"/>
  <c r="U609" i="28" s="1"/>
  <c r="AA609" i="28" s="1"/>
  <c r="R608" i="28"/>
  <c r="V609" i="28" s="1"/>
  <c r="T608" i="28"/>
  <c r="X609" i="28" s="1"/>
  <c r="J607" i="28"/>
  <c r="L607" i="28" s="1"/>
  <c r="K607" i="28"/>
  <c r="O611" i="28" l="1"/>
  <c r="P611" i="28" s="1"/>
  <c r="S609" i="28"/>
  <c r="W610" i="28" s="1"/>
  <c r="I609" i="28"/>
  <c r="J608" i="28"/>
  <c r="L608" i="28" s="1"/>
  <c r="K608" i="28"/>
  <c r="Y609" i="28"/>
  <c r="Q609" i="28"/>
  <c r="U610" i="28" s="1"/>
  <c r="AA610" i="28" s="1"/>
  <c r="R609" i="28"/>
  <c r="V610" i="28" s="1"/>
  <c r="T609" i="28"/>
  <c r="X610" i="28" s="1"/>
  <c r="O612" i="28" l="1"/>
  <c r="P612" i="28" s="1"/>
  <c r="K609" i="28"/>
  <c r="J609" i="28"/>
  <c r="L609" i="28" s="1"/>
  <c r="Y610" i="28"/>
  <c r="R610" i="28"/>
  <c r="V611" i="28" s="1"/>
  <c r="Q610" i="28"/>
  <c r="U611" i="28" s="1"/>
  <c r="AA611" i="28" s="1"/>
  <c r="I610" i="28"/>
  <c r="S610" i="28"/>
  <c r="W611" i="28" s="1"/>
  <c r="T610" i="28"/>
  <c r="X611" i="28" s="1"/>
  <c r="O613" i="28" l="1"/>
  <c r="P613" i="28" s="1"/>
  <c r="I611" i="28"/>
  <c r="S611" i="28"/>
  <c r="W612" i="28" s="1"/>
  <c r="K610" i="28"/>
  <c r="J610" i="28"/>
  <c r="L610" i="28" s="1"/>
  <c r="T611" i="28"/>
  <c r="X612" i="28" s="1"/>
  <c r="R611" i="28"/>
  <c r="V612" i="28" s="1"/>
  <c r="Q611" i="28"/>
  <c r="U612" i="28" s="1"/>
  <c r="AA612" i="28" s="1"/>
  <c r="Y611" i="28"/>
  <c r="O614" i="28" l="1"/>
  <c r="P614" i="28" s="1"/>
  <c r="T612" i="28"/>
  <c r="X613" i="28" s="1"/>
  <c r="Y612" i="28"/>
  <c r="Q612" i="28"/>
  <c r="U613" i="28" s="1"/>
  <c r="AA613" i="28" s="1"/>
  <c r="R612" i="28"/>
  <c r="V613" i="28" s="1"/>
  <c r="S612" i="28"/>
  <c r="W613" i="28" s="1"/>
  <c r="I612" i="28"/>
  <c r="K611" i="28"/>
  <c r="J611" i="28"/>
  <c r="L611" i="28" s="1"/>
  <c r="O615" i="28" l="1"/>
  <c r="P615" i="28" s="1"/>
  <c r="I613" i="28"/>
  <c r="S613" i="28"/>
  <c r="W614" i="28" s="1"/>
  <c r="Y613" i="28"/>
  <c r="R613" i="28"/>
  <c r="V614" i="28" s="1"/>
  <c r="Q613" i="28"/>
  <c r="U614" i="28" s="1"/>
  <c r="AA614" i="28" s="1"/>
  <c r="K612" i="28"/>
  <c r="J612" i="28"/>
  <c r="L612" i="28" s="1"/>
  <c r="T613" i="28"/>
  <c r="X614" i="28" s="1"/>
  <c r="O616" i="28" l="1"/>
  <c r="P616" i="28" s="1"/>
  <c r="T614" i="28"/>
  <c r="X615" i="28" s="1"/>
  <c r="Q614" i="28"/>
  <c r="U615" i="28" s="1"/>
  <c r="AA615" i="28" s="1"/>
  <c r="Y614" i="28"/>
  <c r="R614" i="28"/>
  <c r="V615" i="28" s="1"/>
  <c r="I614" i="28"/>
  <c r="S614" i="28"/>
  <c r="W615" i="28" s="1"/>
  <c r="K613" i="28"/>
  <c r="J613" i="28"/>
  <c r="L613" i="28" s="1"/>
  <c r="O617" i="28" l="1"/>
  <c r="P617" i="28" s="1"/>
  <c r="T615" i="28"/>
  <c r="X616" i="28" s="1"/>
  <c r="Y615" i="28"/>
  <c r="Q615" i="28"/>
  <c r="U616" i="28" s="1"/>
  <c r="AA616" i="28" s="1"/>
  <c r="R615" i="28"/>
  <c r="V616" i="28" s="1"/>
  <c r="K614" i="28"/>
  <c r="J614" i="28"/>
  <c r="L614" i="28" s="1"/>
  <c r="I615" i="28"/>
  <c r="S615" i="28"/>
  <c r="W616" i="28" s="1"/>
  <c r="O618" i="28" l="1"/>
  <c r="P618" i="28" s="1"/>
  <c r="T616" i="28"/>
  <c r="X617" i="28" s="1"/>
  <c r="R616" i="28"/>
  <c r="V617" i="28" s="1"/>
  <c r="Y616" i="28"/>
  <c r="Q616" i="28"/>
  <c r="U617" i="28" s="1"/>
  <c r="AA617" i="28" s="1"/>
  <c r="K615" i="28"/>
  <c r="J615" i="28"/>
  <c r="L615" i="28" s="1"/>
  <c r="S616" i="28"/>
  <c r="W617" i="28" s="1"/>
  <c r="I616" i="28"/>
  <c r="O619" i="28" l="1"/>
  <c r="P619" i="28" s="1"/>
  <c r="T617" i="28"/>
  <c r="X618" i="28" s="1"/>
  <c r="Y617" i="28"/>
  <c r="Q617" i="28"/>
  <c r="U618" i="28" s="1"/>
  <c r="AA618" i="28" s="1"/>
  <c r="R617" i="28"/>
  <c r="V618" i="28" s="1"/>
  <c r="S617" i="28"/>
  <c r="W618" i="28" s="1"/>
  <c r="I617" i="28"/>
  <c r="K616" i="28"/>
  <c r="J616" i="28"/>
  <c r="L616" i="28" s="1"/>
  <c r="O620" i="28" l="1"/>
  <c r="P620" i="28" s="1"/>
  <c r="T618" i="28"/>
  <c r="X619" i="28" s="1"/>
  <c r="S618" i="28"/>
  <c r="W619" i="28" s="1"/>
  <c r="I618" i="28"/>
  <c r="R618" i="28"/>
  <c r="V619" i="28" s="1"/>
  <c r="Q618" i="28"/>
  <c r="U619" i="28" s="1"/>
  <c r="AA619" i="28" s="1"/>
  <c r="Y618" i="28"/>
  <c r="J617" i="28"/>
  <c r="L617" i="28" s="1"/>
  <c r="K617" i="28"/>
  <c r="O621" i="28" l="1"/>
  <c r="P621" i="28" s="1"/>
  <c r="K618" i="28"/>
  <c r="J618" i="28"/>
  <c r="L618" i="28" s="1"/>
  <c r="S619" i="28"/>
  <c r="W620" i="28" s="1"/>
  <c r="I619" i="28"/>
  <c r="Y619" i="28"/>
  <c r="Q619" i="28"/>
  <c r="U620" i="28" s="1"/>
  <c r="AA620" i="28" s="1"/>
  <c r="R619" i="28"/>
  <c r="V620" i="28" s="1"/>
  <c r="T619" i="28"/>
  <c r="X620" i="28" s="1"/>
  <c r="O622" i="28" l="1"/>
  <c r="P622" i="28" s="1"/>
  <c r="T620" i="28"/>
  <c r="X621" i="28" s="1"/>
  <c r="K619" i="28"/>
  <c r="J619" i="28"/>
  <c r="L619" i="28" s="1"/>
  <c r="Y620" i="28"/>
  <c r="Q620" i="28"/>
  <c r="U621" i="28" s="1"/>
  <c r="AA621" i="28" s="1"/>
  <c r="R620" i="28"/>
  <c r="V621" i="28" s="1"/>
  <c r="S620" i="28"/>
  <c r="W621" i="28" s="1"/>
  <c r="I620" i="28"/>
  <c r="O623" i="28" l="1"/>
  <c r="P623" i="28" s="1"/>
  <c r="Q621" i="28"/>
  <c r="U622" i="28" s="1"/>
  <c r="AA622" i="28" s="1"/>
  <c r="R621" i="28"/>
  <c r="V622" i="28" s="1"/>
  <c r="Y621" i="28"/>
  <c r="J620" i="28"/>
  <c r="L620" i="28" s="1"/>
  <c r="K620" i="28"/>
  <c r="T621" i="28"/>
  <c r="X622" i="28" s="1"/>
  <c r="S621" i="28"/>
  <c r="W622" i="28" s="1"/>
  <c r="I621" i="28"/>
  <c r="O624" i="28" l="1"/>
  <c r="P624" i="28" s="1"/>
  <c r="K621" i="28"/>
  <c r="J621" i="28"/>
  <c r="L621" i="28" s="1"/>
  <c r="S622" i="28"/>
  <c r="W623" i="28" s="1"/>
  <c r="I622" i="28"/>
  <c r="T622" i="28"/>
  <c r="X623" i="28" s="1"/>
  <c r="Y622" i="28"/>
  <c r="R622" i="28"/>
  <c r="V623" i="28" s="1"/>
  <c r="Q622" i="28"/>
  <c r="U623" i="28" s="1"/>
  <c r="AA623" i="28" s="1"/>
  <c r="O625" i="28" l="1"/>
  <c r="P625" i="28" s="1"/>
  <c r="R623" i="28"/>
  <c r="V624" i="28" s="1"/>
  <c r="Y623" i="28"/>
  <c r="Q623" i="28"/>
  <c r="U624" i="28" s="1"/>
  <c r="AA624" i="28" s="1"/>
  <c r="T623" i="28"/>
  <c r="X624" i="28" s="1"/>
  <c r="S623" i="28"/>
  <c r="W624" i="28" s="1"/>
  <c r="I623" i="28"/>
  <c r="K622" i="28"/>
  <c r="J622" i="28"/>
  <c r="L622" i="28" s="1"/>
  <c r="O626" i="28" l="1"/>
  <c r="P626" i="28" s="1"/>
  <c r="T624" i="28"/>
  <c r="X625" i="28" s="1"/>
  <c r="K623" i="28"/>
  <c r="J623" i="28"/>
  <c r="L623" i="28" s="1"/>
  <c r="Y624" i="28"/>
  <c r="Q624" i="28"/>
  <c r="U625" i="28" s="1"/>
  <c r="AA625" i="28" s="1"/>
  <c r="R624" i="28"/>
  <c r="V625" i="28" s="1"/>
  <c r="I624" i="28"/>
  <c r="S624" i="28"/>
  <c r="W625" i="28" s="1"/>
  <c r="O627" i="28" l="1"/>
  <c r="P627" i="28" s="1"/>
  <c r="T625" i="28"/>
  <c r="X626" i="28" s="1"/>
  <c r="R625" i="28"/>
  <c r="V626" i="28" s="1"/>
  <c r="Q625" i="28"/>
  <c r="U626" i="28" s="1"/>
  <c r="AA626" i="28" s="1"/>
  <c r="Y625" i="28"/>
  <c r="S625" i="28"/>
  <c r="W626" i="28" s="1"/>
  <c r="I625" i="28"/>
  <c r="K624" i="28"/>
  <c r="J624" i="28"/>
  <c r="L624" i="28" s="1"/>
  <c r="O628" i="28" l="1"/>
  <c r="P628" i="28" s="1"/>
  <c r="T626" i="28"/>
  <c r="X627" i="28" s="1"/>
  <c r="K625" i="28"/>
  <c r="J625" i="28"/>
  <c r="L625" i="28" s="1"/>
  <c r="I626" i="28"/>
  <c r="S626" i="28"/>
  <c r="W627" i="28" s="1"/>
  <c r="Y626" i="28"/>
  <c r="R626" i="28"/>
  <c r="V627" i="28" s="1"/>
  <c r="Q626" i="28"/>
  <c r="U627" i="28" s="1"/>
  <c r="AA627" i="28" s="1"/>
  <c r="O629" i="28" l="1"/>
  <c r="P629" i="28" s="1"/>
  <c r="T627" i="28"/>
  <c r="X628" i="28" s="1"/>
  <c r="R627" i="28"/>
  <c r="V628" i="28" s="1"/>
  <c r="Q627" i="28"/>
  <c r="U628" i="28" s="1"/>
  <c r="AA628" i="28" s="1"/>
  <c r="Y627" i="28"/>
  <c r="S627" i="28"/>
  <c r="W628" i="28" s="1"/>
  <c r="I627" i="28"/>
  <c r="K626" i="28"/>
  <c r="J626" i="28"/>
  <c r="L626" i="28" s="1"/>
  <c r="O630" i="28" l="1"/>
  <c r="P630" i="28" s="1"/>
  <c r="T628" i="28"/>
  <c r="X629" i="28" s="1"/>
  <c r="J627" i="28"/>
  <c r="L627" i="28" s="1"/>
  <c r="K627" i="28"/>
  <c r="I628" i="28"/>
  <c r="S628" i="28"/>
  <c r="W629" i="28" s="1"/>
  <c r="Y628" i="28"/>
  <c r="Q628" i="28"/>
  <c r="U629" i="28" s="1"/>
  <c r="AA629" i="28" s="1"/>
  <c r="R628" i="28"/>
  <c r="V629" i="28" s="1"/>
  <c r="O631" i="28" l="1"/>
  <c r="P631" i="28" s="1"/>
  <c r="T629" i="28"/>
  <c r="X630" i="28" s="1"/>
  <c r="Q629" i="28"/>
  <c r="U630" i="28" s="1"/>
  <c r="AA630" i="28" s="1"/>
  <c r="Y629" i="28"/>
  <c r="R629" i="28"/>
  <c r="V630" i="28" s="1"/>
  <c r="K628" i="28"/>
  <c r="J628" i="28"/>
  <c r="L628" i="28" s="1"/>
  <c r="S629" i="28"/>
  <c r="W630" i="28" s="1"/>
  <c r="I629" i="28"/>
  <c r="O632" i="28" l="1"/>
  <c r="P632" i="28" s="1"/>
  <c r="J629" i="28"/>
  <c r="L629" i="28" s="1"/>
  <c r="K629" i="28"/>
  <c r="S630" i="28"/>
  <c r="W631" i="28" s="1"/>
  <c r="I630" i="28"/>
  <c r="R630" i="28"/>
  <c r="V631" i="28" s="1"/>
  <c r="Y630" i="28"/>
  <c r="Q630" i="28"/>
  <c r="U631" i="28" s="1"/>
  <c r="AA631" i="28" s="1"/>
  <c r="T630" i="28"/>
  <c r="X631" i="28" s="1"/>
  <c r="O633" i="28" l="1"/>
  <c r="P633" i="28" s="1"/>
  <c r="T631" i="28"/>
  <c r="X632" i="28" s="1"/>
  <c r="K630" i="28"/>
  <c r="J630" i="28"/>
  <c r="L630" i="28" s="1"/>
  <c r="R631" i="28"/>
  <c r="V632" i="28" s="1"/>
  <c r="Q631" i="28"/>
  <c r="U632" i="28" s="1"/>
  <c r="AA632" i="28" s="1"/>
  <c r="Y631" i="28"/>
  <c r="S631" i="28"/>
  <c r="W632" i="28" s="1"/>
  <c r="I631" i="28"/>
  <c r="O634" i="28" l="1"/>
  <c r="P634" i="28" s="1"/>
  <c r="T632" i="28"/>
  <c r="X633" i="28" s="1"/>
  <c r="Y632" i="28"/>
  <c r="R632" i="28"/>
  <c r="V633" i="28" s="1"/>
  <c r="Q632" i="28"/>
  <c r="U633" i="28" s="1"/>
  <c r="AA633" i="28" s="1"/>
  <c r="K631" i="28"/>
  <c r="J631" i="28"/>
  <c r="L631" i="28" s="1"/>
  <c r="I632" i="28"/>
  <c r="S632" i="28"/>
  <c r="W633" i="28" s="1"/>
  <c r="O635" i="28" l="1"/>
  <c r="P635" i="28" s="1"/>
  <c r="T633" i="28"/>
  <c r="X634" i="28" s="1"/>
  <c r="I633" i="28"/>
  <c r="S633" i="28"/>
  <c r="W634" i="28" s="1"/>
  <c r="K632" i="28"/>
  <c r="J632" i="28"/>
  <c r="L632" i="28" s="1"/>
  <c r="Y633" i="28"/>
  <c r="R633" i="28"/>
  <c r="V634" i="28" s="1"/>
  <c r="Q633" i="28"/>
  <c r="U634" i="28" s="1"/>
  <c r="AA634" i="28" s="1"/>
  <c r="O636" i="28" l="1"/>
  <c r="P636" i="28" s="1"/>
  <c r="T634" i="28"/>
  <c r="X635" i="28" s="1"/>
  <c r="Y634" i="28"/>
  <c r="R634" i="28"/>
  <c r="V635" i="28" s="1"/>
  <c r="Q634" i="28"/>
  <c r="U635" i="28" s="1"/>
  <c r="AA635" i="28" s="1"/>
  <c r="J633" i="28"/>
  <c r="L633" i="28" s="1"/>
  <c r="K633" i="28"/>
  <c r="S634" i="28"/>
  <c r="W635" i="28" s="1"/>
  <c r="I634" i="28"/>
  <c r="O637" i="28" l="1"/>
  <c r="P637" i="28" s="1"/>
  <c r="Q635" i="28"/>
  <c r="U636" i="28" s="1"/>
  <c r="AA636" i="28" s="1"/>
  <c r="R635" i="28"/>
  <c r="V636" i="28" s="1"/>
  <c r="Y635" i="28"/>
  <c r="S635" i="28"/>
  <c r="W636" i="28" s="1"/>
  <c r="I635" i="28"/>
  <c r="K634" i="28"/>
  <c r="J634" i="28"/>
  <c r="L634" i="28" s="1"/>
  <c r="T635" i="28"/>
  <c r="X636" i="28" s="1"/>
  <c r="O638" i="28" l="1"/>
  <c r="P638" i="28" s="1"/>
  <c r="T636" i="28"/>
  <c r="X637" i="28" s="1"/>
  <c r="S636" i="28"/>
  <c r="W637" i="28" s="1"/>
  <c r="I636" i="28"/>
  <c r="K635" i="28"/>
  <c r="J635" i="28"/>
  <c r="L635" i="28" s="1"/>
  <c r="R636" i="28"/>
  <c r="V637" i="28" s="1"/>
  <c r="Q636" i="28"/>
  <c r="U637" i="28" s="1"/>
  <c r="AA637" i="28" s="1"/>
  <c r="Y636" i="28"/>
  <c r="O639" i="28" l="1"/>
  <c r="P639" i="28" s="1"/>
  <c r="T637" i="28"/>
  <c r="X638" i="28" s="1"/>
  <c r="K636" i="28"/>
  <c r="J636" i="28"/>
  <c r="L636" i="28" s="1"/>
  <c r="I637" i="28"/>
  <c r="S637" i="28"/>
  <c r="W638" i="28" s="1"/>
  <c r="Y637" i="28"/>
  <c r="Q637" i="28"/>
  <c r="U638" i="28" s="1"/>
  <c r="AA638" i="28" s="1"/>
  <c r="R637" i="28"/>
  <c r="V638" i="28" s="1"/>
  <c r="O640" i="28" l="1"/>
  <c r="P640" i="28" s="1"/>
  <c r="T638" i="28"/>
  <c r="X639" i="28" s="1"/>
  <c r="I638" i="28"/>
  <c r="S638" i="28"/>
  <c r="W639" i="28" s="1"/>
  <c r="K637" i="28"/>
  <c r="J637" i="28"/>
  <c r="L637" i="28" s="1"/>
  <c r="Y638" i="28"/>
  <c r="R638" i="28"/>
  <c r="V639" i="28" s="1"/>
  <c r="Q638" i="28"/>
  <c r="U639" i="28" s="1"/>
  <c r="AA639" i="28" s="1"/>
  <c r="O641" i="28" l="1"/>
  <c r="P641" i="28" s="1"/>
  <c r="T639" i="28"/>
  <c r="X640" i="28" s="1"/>
  <c r="S639" i="28"/>
  <c r="W640" i="28" s="1"/>
  <c r="I639" i="28"/>
  <c r="J638" i="28"/>
  <c r="L638" i="28" s="1"/>
  <c r="K638" i="28"/>
  <c r="Q639" i="28"/>
  <c r="U640" i="28" s="1"/>
  <c r="AA640" i="28" s="1"/>
  <c r="Y639" i="28"/>
  <c r="R639" i="28"/>
  <c r="V640" i="28" s="1"/>
  <c r="O642" i="28" l="1"/>
  <c r="P642" i="28" s="1"/>
  <c r="T640" i="28"/>
  <c r="X641" i="28" s="1"/>
  <c r="R640" i="28"/>
  <c r="V641" i="28" s="1"/>
  <c r="Y640" i="28"/>
  <c r="Q640" i="28"/>
  <c r="U641" i="28" s="1"/>
  <c r="AA641" i="28" s="1"/>
  <c r="S640" i="28"/>
  <c r="W641" i="28" s="1"/>
  <c r="I640" i="28"/>
  <c r="K639" i="28"/>
  <c r="J639" i="28"/>
  <c r="L639" i="28" s="1"/>
  <c r="O643" i="28" l="1"/>
  <c r="P643" i="28" s="1"/>
  <c r="T641" i="28"/>
  <c r="X642" i="28" s="1"/>
  <c r="Y641" i="28"/>
  <c r="R641" i="28"/>
  <c r="V642" i="28" s="1"/>
  <c r="Q641" i="28"/>
  <c r="U642" i="28" s="1"/>
  <c r="AA642" i="28" s="1"/>
  <c r="K640" i="28"/>
  <c r="J640" i="28"/>
  <c r="L640" i="28" s="1"/>
  <c r="S641" i="28"/>
  <c r="W642" i="28" s="1"/>
  <c r="I641" i="28"/>
  <c r="O644" i="28" l="1"/>
  <c r="P644" i="28" s="1"/>
  <c r="I642" i="28"/>
  <c r="S642" i="28"/>
  <c r="W643" i="28" s="1"/>
  <c r="T642" i="28"/>
  <c r="X643" i="28" s="1"/>
  <c r="Y642" i="28"/>
  <c r="Q642" i="28"/>
  <c r="U643" i="28" s="1"/>
  <c r="AA643" i="28" s="1"/>
  <c r="R642" i="28"/>
  <c r="V643" i="28" s="1"/>
  <c r="K641" i="28"/>
  <c r="J641" i="28"/>
  <c r="L641" i="28" s="1"/>
  <c r="O645" i="28" l="1"/>
  <c r="P645" i="28" s="1"/>
  <c r="T643" i="28"/>
  <c r="X644" i="28" s="1"/>
  <c r="K642" i="28"/>
  <c r="J642" i="28"/>
  <c r="L642" i="28" s="1"/>
  <c r="S643" i="28"/>
  <c r="W644" i="28" s="1"/>
  <c r="I643" i="28"/>
  <c r="R643" i="28"/>
  <c r="V644" i="28" s="1"/>
  <c r="Q643" i="28"/>
  <c r="U644" i="28" s="1"/>
  <c r="AA644" i="28" s="1"/>
  <c r="Y643" i="28"/>
  <c r="O646" i="28" l="1"/>
  <c r="P646" i="28" s="1"/>
  <c r="T644" i="28"/>
  <c r="X645" i="28" s="1"/>
  <c r="I644" i="28"/>
  <c r="S644" i="28"/>
  <c r="W645" i="28" s="1"/>
  <c r="J643" i="28"/>
  <c r="L643" i="28" s="1"/>
  <c r="K643" i="28"/>
  <c r="Y644" i="28"/>
  <c r="Q644" i="28"/>
  <c r="U645" i="28" s="1"/>
  <c r="AA645" i="28" s="1"/>
  <c r="R644" i="28"/>
  <c r="V645" i="28" s="1"/>
  <c r="O647" i="28" l="1"/>
  <c r="P647" i="28" s="1"/>
  <c r="T645" i="28"/>
  <c r="X646" i="28" s="1"/>
  <c r="I645" i="28"/>
  <c r="S645" i="28"/>
  <c r="W646" i="28" s="1"/>
  <c r="K644" i="28"/>
  <c r="J644" i="28"/>
  <c r="L644" i="28" s="1"/>
  <c r="Y645" i="28"/>
  <c r="R645" i="28"/>
  <c r="V646" i="28" s="1"/>
  <c r="Q645" i="28"/>
  <c r="U646" i="28" s="1"/>
  <c r="AA646" i="28" s="1"/>
  <c r="O648" i="28" l="1"/>
  <c r="P648" i="28" s="1"/>
  <c r="T646" i="28"/>
  <c r="X647" i="28" s="1"/>
  <c r="J645" i="28"/>
  <c r="L645" i="28" s="1"/>
  <c r="K645" i="28"/>
  <c r="S646" i="28"/>
  <c r="W647" i="28" s="1"/>
  <c r="I646" i="28"/>
  <c r="Y646" i="28"/>
  <c r="R646" i="28"/>
  <c r="V647" i="28" s="1"/>
  <c r="Q646" i="28"/>
  <c r="U647" i="28" s="1"/>
  <c r="AA647" i="28" s="1"/>
  <c r="O649" i="28" l="1"/>
  <c r="P649" i="28" s="1"/>
  <c r="R647" i="28"/>
  <c r="V648" i="28" s="1"/>
  <c r="Q647" i="28"/>
  <c r="U648" i="28" s="1"/>
  <c r="AA648" i="28" s="1"/>
  <c r="Y647" i="28"/>
  <c r="J646" i="28"/>
  <c r="L646" i="28" s="1"/>
  <c r="K646" i="28"/>
  <c r="T647" i="28"/>
  <c r="X648" i="28" s="1"/>
  <c r="S647" i="28"/>
  <c r="W648" i="28" s="1"/>
  <c r="I647" i="28"/>
  <c r="O650" i="28" l="1"/>
  <c r="P650" i="28" s="1"/>
  <c r="T648" i="28"/>
  <c r="X649" i="28" s="1"/>
  <c r="Y648" i="28"/>
  <c r="Q648" i="28"/>
  <c r="U649" i="28" s="1"/>
  <c r="AA649" i="28" s="1"/>
  <c r="R648" i="28"/>
  <c r="V649" i="28" s="1"/>
  <c r="K647" i="28"/>
  <c r="J647" i="28"/>
  <c r="L647" i="28" s="1"/>
  <c r="S648" i="28"/>
  <c r="W649" i="28" s="1"/>
  <c r="I648" i="28"/>
  <c r="O651" i="28" l="1"/>
  <c r="P651" i="28" s="1"/>
  <c r="T649" i="28"/>
  <c r="X650" i="28" s="1"/>
  <c r="Q649" i="28"/>
  <c r="U650" i="28" s="1"/>
  <c r="AA650" i="28" s="1"/>
  <c r="R649" i="28"/>
  <c r="V650" i="28" s="1"/>
  <c r="Y649" i="28"/>
  <c r="I649" i="28"/>
  <c r="S649" i="28"/>
  <c r="W650" i="28" s="1"/>
  <c r="J648" i="28"/>
  <c r="L648" i="28" s="1"/>
  <c r="K648" i="28"/>
  <c r="O652" i="28" l="1"/>
  <c r="P652" i="28" s="1"/>
  <c r="T650" i="28"/>
  <c r="X651" i="28" s="1"/>
  <c r="I650" i="28"/>
  <c r="S650" i="28"/>
  <c r="W651" i="28" s="1"/>
  <c r="R650" i="28"/>
  <c r="V651" i="28" s="1"/>
  <c r="Y650" i="28"/>
  <c r="Q650" i="28"/>
  <c r="U651" i="28" s="1"/>
  <c r="AA651" i="28" s="1"/>
  <c r="K649" i="28"/>
  <c r="J649" i="28"/>
  <c r="L649" i="28" s="1"/>
  <c r="O653" i="28" l="1"/>
  <c r="P653" i="28" s="1"/>
  <c r="T651" i="28"/>
  <c r="X652" i="28" s="1"/>
  <c r="S651" i="28"/>
  <c r="W652" i="28" s="1"/>
  <c r="I651" i="28"/>
  <c r="J650" i="28"/>
  <c r="L650" i="28" s="1"/>
  <c r="K650" i="28"/>
  <c r="Y651" i="28"/>
  <c r="R651" i="28"/>
  <c r="V652" i="28" s="1"/>
  <c r="Q651" i="28"/>
  <c r="U652" i="28" s="1"/>
  <c r="AA652" i="28" s="1"/>
  <c r="O654" i="28" l="1"/>
  <c r="P654" i="28" s="1"/>
  <c r="T652" i="28"/>
  <c r="X653" i="28" s="1"/>
  <c r="S652" i="28"/>
  <c r="W653" i="28" s="1"/>
  <c r="I652" i="28"/>
  <c r="J651" i="28"/>
  <c r="L651" i="28" s="1"/>
  <c r="K651" i="28"/>
  <c r="Y652" i="28"/>
  <c r="R652" i="28"/>
  <c r="V653" i="28" s="1"/>
  <c r="Q652" i="28"/>
  <c r="U653" i="28" s="1"/>
  <c r="AA653" i="28" s="1"/>
  <c r="O655" i="28" l="1"/>
  <c r="P655" i="28" s="1"/>
  <c r="S653" i="28"/>
  <c r="W654" i="28" s="1"/>
  <c r="I653" i="28"/>
  <c r="Q653" i="28"/>
  <c r="U654" i="28" s="1"/>
  <c r="AA654" i="28" s="1"/>
  <c r="R653" i="28"/>
  <c r="V654" i="28" s="1"/>
  <c r="Y653" i="28"/>
  <c r="K652" i="28"/>
  <c r="J652" i="28"/>
  <c r="L652" i="28" s="1"/>
  <c r="T653" i="28"/>
  <c r="X654" i="28" s="1"/>
  <c r="O656" i="28" l="1"/>
  <c r="P656" i="28" s="1"/>
  <c r="R654" i="28"/>
  <c r="V655" i="28" s="1"/>
  <c r="Q654" i="28"/>
  <c r="U655" i="28" s="1"/>
  <c r="AA655" i="28" s="1"/>
  <c r="Y654" i="28"/>
  <c r="J653" i="28"/>
  <c r="L653" i="28" s="1"/>
  <c r="K653" i="28"/>
  <c r="T654" i="28"/>
  <c r="X655" i="28" s="1"/>
  <c r="S654" i="28"/>
  <c r="W655" i="28" s="1"/>
  <c r="I654" i="28"/>
  <c r="O657" i="28" l="1"/>
  <c r="P657" i="28" s="1"/>
  <c r="Y655" i="28"/>
  <c r="R655" i="28"/>
  <c r="V656" i="28" s="1"/>
  <c r="Q655" i="28"/>
  <c r="U656" i="28" s="1"/>
  <c r="AA656" i="28" s="1"/>
  <c r="K654" i="28"/>
  <c r="J654" i="28"/>
  <c r="L654" i="28" s="1"/>
  <c r="T655" i="28"/>
  <c r="X656" i="28" s="1"/>
  <c r="S655" i="28"/>
  <c r="W656" i="28" s="1"/>
  <c r="I655" i="28"/>
  <c r="O658" i="28" l="1"/>
  <c r="P658" i="28" s="1"/>
  <c r="Q656" i="28"/>
  <c r="U657" i="28" s="1"/>
  <c r="AA657" i="28" s="1"/>
  <c r="Y656" i="28"/>
  <c r="R656" i="28"/>
  <c r="V657" i="28" s="1"/>
  <c r="T656" i="28"/>
  <c r="X657" i="28" s="1"/>
  <c r="S656" i="28"/>
  <c r="W657" i="28" s="1"/>
  <c r="I656" i="28"/>
  <c r="K655" i="28"/>
  <c r="J655" i="28"/>
  <c r="L655" i="28" s="1"/>
  <c r="O659" i="28" l="1"/>
  <c r="P659" i="28" s="1"/>
  <c r="S657" i="28"/>
  <c r="W658" i="28" s="1"/>
  <c r="I657" i="28"/>
  <c r="K656" i="28"/>
  <c r="J656" i="28"/>
  <c r="L656" i="28" s="1"/>
  <c r="T657" i="28"/>
  <c r="X658" i="28" s="1"/>
  <c r="R657" i="28"/>
  <c r="V658" i="28" s="1"/>
  <c r="Q657" i="28"/>
  <c r="U658" i="28" s="1"/>
  <c r="AA658" i="28" s="1"/>
  <c r="Y657" i="28"/>
  <c r="O660" i="28" l="1"/>
  <c r="P660" i="28" s="1"/>
  <c r="Y658" i="28"/>
  <c r="Q658" i="28"/>
  <c r="U659" i="28" s="1"/>
  <c r="AA659" i="28" s="1"/>
  <c r="R658" i="28"/>
  <c r="V659" i="28" s="1"/>
  <c r="T658" i="28"/>
  <c r="X659" i="28" s="1"/>
  <c r="K657" i="28"/>
  <c r="J657" i="28"/>
  <c r="L657" i="28" s="1"/>
  <c r="S658" i="28"/>
  <c r="W659" i="28" s="1"/>
  <c r="I658" i="28"/>
  <c r="O661" i="28" l="1"/>
  <c r="P661" i="28" s="1"/>
  <c r="T659" i="28"/>
  <c r="X660" i="28" s="1"/>
  <c r="I659" i="28"/>
  <c r="S659" i="28"/>
  <c r="W660" i="28" s="1"/>
  <c r="Y659" i="28"/>
  <c r="R659" i="28"/>
  <c r="V660" i="28" s="1"/>
  <c r="Q659" i="28"/>
  <c r="U660" i="28" s="1"/>
  <c r="AA660" i="28" s="1"/>
  <c r="J658" i="28"/>
  <c r="L658" i="28" s="1"/>
  <c r="K658" i="28"/>
  <c r="O662" i="28" l="1"/>
  <c r="P662" i="28" s="1"/>
  <c r="Y660" i="28"/>
  <c r="Q660" i="28"/>
  <c r="U661" i="28" s="1"/>
  <c r="AA661" i="28" s="1"/>
  <c r="R660" i="28"/>
  <c r="V661" i="28" s="1"/>
  <c r="I660" i="28"/>
  <c r="S660" i="28"/>
  <c r="W661" i="28" s="1"/>
  <c r="T660" i="28"/>
  <c r="X661" i="28" s="1"/>
  <c r="J659" i="28"/>
  <c r="L659" i="28" s="1"/>
  <c r="K659" i="28"/>
  <c r="O663" i="28" l="1"/>
  <c r="P663" i="28" s="1"/>
  <c r="T661" i="28"/>
  <c r="X662" i="28" s="1"/>
  <c r="Y661" i="28"/>
  <c r="Q661" i="28"/>
  <c r="U662" i="28" s="1"/>
  <c r="AA662" i="28" s="1"/>
  <c r="R661" i="28"/>
  <c r="V662" i="28" s="1"/>
  <c r="S661" i="28"/>
  <c r="W662" i="28" s="1"/>
  <c r="I661" i="28"/>
  <c r="K660" i="28"/>
  <c r="J660" i="28"/>
  <c r="L660" i="28" s="1"/>
  <c r="O664" i="28" l="1"/>
  <c r="P664" i="28" s="1"/>
  <c r="T662" i="28"/>
  <c r="X663" i="28" s="1"/>
  <c r="I662" i="28"/>
  <c r="S662" i="28"/>
  <c r="W663" i="28" s="1"/>
  <c r="R662" i="28"/>
  <c r="V663" i="28" s="1"/>
  <c r="Y662" i="28"/>
  <c r="Q662" i="28"/>
  <c r="U663" i="28" s="1"/>
  <c r="AA663" i="28" s="1"/>
  <c r="J661" i="28"/>
  <c r="L661" i="28" s="1"/>
  <c r="K661" i="28"/>
  <c r="O665" i="28" l="1"/>
  <c r="P665" i="28" s="1"/>
  <c r="T663" i="28"/>
  <c r="X664" i="28" s="1"/>
  <c r="I663" i="28"/>
  <c r="S663" i="28"/>
  <c r="W664" i="28" s="1"/>
  <c r="K662" i="28"/>
  <c r="J662" i="28"/>
  <c r="L662" i="28" s="1"/>
  <c r="Y663" i="28"/>
  <c r="R663" i="28"/>
  <c r="V664" i="28" s="1"/>
  <c r="Q663" i="28"/>
  <c r="U664" i="28" s="1"/>
  <c r="AA664" i="28" s="1"/>
  <c r="O666" i="28" l="1"/>
  <c r="P666" i="28" s="1"/>
  <c r="T664" i="28"/>
  <c r="X665" i="28" s="1"/>
  <c r="J663" i="28"/>
  <c r="L663" i="28" s="1"/>
  <c r="K663" i="28"/>
  <c r="R664" i="28"/>
  <c r="V665" i="28" s="1"/>
  <c r="Q664" i="28"/>
  <c r="U665" i="28" s="1"/>
  <c r="AA665" i="28" s="1"/>
  <c r="Y664" i="28"/>
  <c r="S664" i="28"/>
  <c r="W665" i="28" s="1"/>
  <c r="I664" i="28"/>
  <c r="O667" i="28" l="1"/>
  <c r="P667" i="28" s="1"/>
  <c r="K664" i="28"/>
  <c r="J664" i="28"/>
  <c r="L664" i="28" s="1"/>
  <c r="I665" i="28"/>
  <c r="S665" i="28"/>
  <c r="W666" i="28" s="1"/>
  <c r="Y665" i="28"/>
  <c r="R665" i="28"/>
  <c r="V666" i="28" s="1"/>
  <c r="Q665" i="28"/>
  <c r="U666" i="28" s="1"/>
  <c r="AA666" i="28" s="1"/>
  <c r="T665" i="28"/>
  <c r="X666" i="28" s="1"/>
  <c r="O668" i="28" l="1"/>
  <c r="P668" i="28" s="1"/>
  <c r="S666" i="28"/>
  <c r="W667" i="28" s="1"/>
  <c r="I666" i="28"/>
  <c r="T666" i="28"/>
  <c r="X667" i="28" s="1"/>
  <c r="Y666" i="28"/>
  <c r="Q666" i="28"/>
  <c r="U667" i="28" s="1"/>
  <c r="AA667" i="28" s="1"/>
  <c r="R666" i="28"/>
  <c r="V667" i="28" s="1"/>
  <c r="J665" i="28"/>
  <c r="L665" i="28" s="1"/>
  <c r="K665" i="28"/>
  <c r="O669" i="28" l="1"/>
  <c r="P669" i="28" s="1"/>
  <c r="J666" i="28"/>
  <c r="L666" i="28" s="1"/>
  <c r="K666" i="28"/>
  <c r="S667" i="28"/>
  <c r="W668" i="28" s="1"/>
  <c r="I667" i="28"/>
  <c r="T667" i="28"/>
  <c r="X668" i="28" s="1"/>
  <c r="Y667" i="28"/>
  <c r="R667" i="28"/>
  <c r="V668" i="28" s="1"/>
  <c r="Q667" i="28"/>
  <c r="U668" i="28" s="1"/>
  <c r="AA668" i="28" s="1"/>
  <c r="O670" i="28" l="1"/>
  <c r="P670" i="28" s="1"/>
  <c r="S668" i="28"/>
  <c r="W669" i="28" s="1"/>
  <c r="I668" i="28"/>
  <c r="T668" i="28"/>
  <c r="X669" i="28" s="1"/>
  <c r="Y668" i="28"/>
  <c r="Q668" i="28"/>
  <c r="U669" i="28" s="1"/>
  <c r="AA669" i="28" s="1"/>
  <c r="R668" i="28"/>
  <c r="V669" i="28" s="1"/>
  <c r="K667" i="28"/>
  <c r="J667" i="28"/>
  <c r="L667" i="28" s="1"/>
  <c r="O671" i="28" l="1"/>
  <c r="P671" i="28" s="1"/>
  <c r="I669" i="28"/>
  <c r="S669" i="28"/>
  <c r="W670" i="28" s="1"/>
  <c r="K668" i="28"/>
  <c r="J668" i="28"/>
  <c r="L668" i="28" s="1"/>
  <c r="T669" i="28"/>
  <c r="X670" i="28" s="1"/>
  <c r="Y669" i="28"/>
  <c r="Q669" i="28"/>
  <c r="U670" i="28" s="1"/>
  <c r="AA670" i="28" s="1"/>
  <c r="R669" i="28"/>
  <c r="V670" i="28" s="1"/>
  <c r="O672" i="28" l="1"/>
  <c r="P672" i="28" s="1"/>
  <c r="T670" i="28"/>
  <c r="X671" i="28" s="1"/>
  <c r="S670" i="28"/>
  <c r="W671" i="28" s="1"/>
  <c r="I670" i="28"/>
  <c r="Y670" i="28"/>
  <c r="Q670" i="28"/>
  <c r="U671" i="28" s="1"/>
  <c r="AA671" i="28" s="1"/>
  <c r="R670" i="28"/>
  <c r="V671" i="28" s="1"/>
  <c r="J669" i="28"/>
  <c r="L669" i="28" s="1"/>
  <c r="K669" i="28"/>
  <c r="O673" i="28" l="1"/>
  <c r="P673" i="28" s="1"/>
  <c r="T671" i="28"/>
  <c r="X672" i="28" s="1"/>
  <c r="I671" i="28"/>
  <c r="S671" i="28"/>
  <c r="W672" i="28" s="1"/>
  <c r="J670" i="28"/>
  <c r="L670" i="28" s="1"/>
  <c r="K670" i="28"/>
  <c r="Y671" i="28"/>
  <c r="R671" i="28"/>
  <c r="V672" i="28" s="1"/>
  <c r="Q671" i="28"/>
  <c r="U672" i="28" s="1"/>
  <c r="AA672" i="28" s="1"/>
  <c r="O674" i="28" l="1"/>
  <c r="P674" i="28" s="1"/>
  <c r="T672" i="28"/>
  <c r="X673" i="28" s="1"/>
  <c r="Q672" i="28"/>
  <c r="U673" i="28" s="1"/>
  <c r="AA673" i="28" s="1"/>
  <c r="R672" i="28"/>
  <c r="V673" i="28" s="1"/>
  <c r="Y672" i="28"/>
  <c r="S672" i="28"/>
  <c r="W673" i="28" s="1"/>
  <c r="I672" i="28"/>
  <c r="K671" i="28"/>
  <c r="J671" i="28"/>
  <c r="L671" i="28" s="1"/>
  <c r="O675" i="28" l="1"/>
  <c r="P675" i="28" s="1"/>
  <c r="S673" i="28"/>
  <c r="W674" i="28" s="1"/>
  <c r="I673" i="28"/>
  <c r="J672" i="28"/>
  <c r="L672" i="28" s="1"/>
  <c r="K672" i="28"/>
  <c r="R673" i="28"/>
  <c r="V674" i="28" s="1"/>
  <c r="Y673" i="28"/>
  <c r="Q673" i="28"/>
  <c r="U674" i="28" s="1"/>
  <c r="AA674" i="28" s="1"/>
  <c r="T673" i="28"/>
  <c r="X674" i="28" s="1"/>
  <c r="O676" i="28" l="1"/>
  <c r="P676" i="28" s="1"/>
  <c r="S674" i="28"/>
  <c r="W675" i="28" s="1"/>
  <c r="I674" i="28"/>
  <c r="K673" i="28"/>
  <c r="J673" i="28"/>
  <c r="L673" i="28" s="1"/>
  <c r="R674" i="28"/>
  <c r="V675" i="28" s="1"/>
  <c r="Y674" i="28"/>
  <c r="Q674" i="28"/>
  <c r="U675" i="28" s="1"/>
  <c r="AA675" i="28" s="1"/>
  <c r="T674" i="28"/>
  <c r="X675" i="28" s="1"/>
  <c r="O677" i="28" l="1"/>
  <c r="P677" i="28" s="1"/>
  <c r="T675" i="28"/>
  <c r="X676" i="28" s="1"/>
  <c r="Y675" i="28"/>
  <c r="R675" i="28"/>
  <c r="V676" i="28" s="1"/>
  <c r="Q675" i="28"/>
  <c r="U676" i="28" s="1"/>
  <c r="AA676" i="28" s="1"/>
  <c r="S675" i="28"/>
  <c r="W676" i="28" s="1"/>
  <c r="I675" i="28"/>
  <c r="K674" i="28"/>
  <c r="J674" i="28"/>
  <c r="L674" i="28" s="1"/>
  <c r="O678" i="28" l="1"/>
  <c r="P678" i="28" s="1"/>
  <c r="T676" i="28"/>
  <c r="X677" i="28" s="1"/>
  <c r="Y676" i="28"/>
  <c r="Q676" i="28"/>
  <c r="U677" i="28" s="1"/>
  <c r="AA677" i="28" s="1"/>
  <c r="R676" i="28"/>
  <c r="V677" i="28" s="1"/>
  <c r="K675" i="28"/>
  <c r="J675" i="28"/>
  <c r="L675" i="28" s="1"/>
  <c r="I676" i="28"/>
  <c r="S676" i="28"/>
  <c r="W677" i="28" s="1"/>
  <c r="O679" i="28" l="1"/>
  <c r="P679" i="28" s="1"/>
  <c r="T677" i="28"/>
  <c r="X678" i="28" s="1"/>
  <c r="J676" i="28"/>
  <c r="L676" i="28" s="1"/>
  <c r="K676" i="28"/>
  <c r="Y677" i="28"/>
  <c r="Q677" i="28"/>
  <c r="U678" i="28" s="1"/>
  <c r="AA678" i="28" s="1"/>
  <c r="R677" i="28"/>
  <c r="V678" i="28" s="1"/>
  <c r="I677" i="28"/>
  <c r="S677" i="28"/>
  <c r="W678" i="28" s="1"/>
  <c r="O680" i="28" l="1"/>
  <c r="P680" i="28" s="1"/>
  <c r="T678" i="28"/>
  <c r="X679" i="28" s="1"/>
  <c r="I678" i="28"/>
  <c r="S678" i="28"/>
  <c r="W679" i="28" s="1"/>
  <c r="Y678" i="28"/>
  <c r="Q678" i="28"/>
  <c r="U679" i="28" s="1"/>
  <c r="AA679" i="28" s="1"/>
  <c r="R678" i="28"/>
  <c r="V679" i="28" s="1"/>
  <c r="K677" i="28"/>
  <c r="J677" i="28"/>
  <c r="L677" i="28" s="1"/>
  <c r="O681" i="28" l="1"/>
  <c r="P681" i="28" s="1"/>
  <c r="T679" i="28"/>
  <c r="X680" i="28" s="1"/>
  <c r="S679" i="28"/>
  <c r="W680" i="28" s="1"/>
  <c r="I679" i="28"/>
  <c r="K678" i="28"/>
  <c r="J678" i="28"/>
  <c r="L678" i="28" s="1"/>
  <c r="R679" i="28"/>
  <c r="V680" i="28" s="1"/>
  <c r="Y679" i="28"/>
  <c r="Q679" i="28"/>
  <c r="U680" i="28" s="1"/>
  <c r="AA680" i="28" s="1"/>
  <c r="O682" i="28" l="1"/>
  <c r="P682" i="28" s="1"/>
  <c r="T680" i="28"/>
  <c r="X681" i="28" s="1"/>
  <c r="Y680" i="28"/>
  <c r="R680" i="28"/>
  <c r="V681" i="28" s="1"/>
  <c r="Q680" i="28"/>
  <c r="U681" i="28" s="1"/>
  <c r="AA681" i="28" s="1"/>
  <c r="S680" i="28"/>
  <c r="W681" i="28" s="1"/>
  <c r="I680" i="28"/>
  <c r="J679" i="28"/>
  <c r="L679" i="28" s="1"/>
  <c r="K679" i="28"/>
  <c r="O683" i="28" l="1"/>
  <c r="P683" i="28" s="1"/>
  <c r="T681" i="28"/>
  <c r="X682" i="28" s="1"/>
  <c r="I681" i="28"/>
  <c r="S681" i="28"/>
  <c r="W682" i="28" s="1"/>
  <c r="Y681" i="28"/>
  <c r="Q681" i="28"/>
  <c r="U682" i="28" s="1"/>
  <c r="AA682" i="28" s="1"/>
  <c r="R681" i="28"/>
  <c r="V682" i="28" s="1"/>
  <c r="K680" i="28"/>
  <c r="J680" i="28"/>
  <c r="L680" i="28" s="1"/>
  <c r="O684" i="28" l="1"/>
  <c r="P684" i="28" s="1"/>
  <c r="T682" i="28"/>
  <c r="X683" i="28" s="1"/>
  <c r="K681" i="28"/>
  <c r="J681" i="28"/>
  <c r="L681" i="28" s="1"/>
  <c r="Y682" i="28"/>
  <c r="Q682" i="28"/>
  <c r="U683" i="28" s="1"/>
  <c r="AA683" i="28" s="1"/>
  <c r="R682" i="28"/>
  <c r="V683" i="28" s="1"/>
  <c r="I682" i="28"/>
  <c r="S682" i="28"/>
  <c r="W683" i="28" s="1"/>
  <c r="O685" i="28" l="1"/>
  <c r="P685" i="28" s="1"/>
  <c r="T683" i="28"/>
  <c r="X684" i="28" s="1"/>
  <c r="S683" i="28"/>
  <c r="W684" i="28" s="1"/>
  <c r="I683" i="28"/>
  <c r="Q683" i="28"/>
  <c r="U684" i="28" s="1"/>
  <c r="AA684" i="28" s="1"/>
  <c r="R683" i="28"/>
  <c r="V684" i="28" s="1"/>
  <c r="Y683" i="28"/>
  <c r="J682" i="28"/>
  <c r="L682" i="28" s="1"/>
  <c r="K682" i="28"/>
  <c r="O686" i="28" l="1"/>
  <c r="P686" i="28" s="1"/>
  <c r="T684" i="28"/>
  <c r="X685" i="28" s="1"/>
  <c r="S684" i="28"/>
  <c r="W685" i="28" s="1"/>
  <c r="I684" i="28"/>
  <c r="K683" i="28"/>
  <c r="J683" i="28"/>
  <c r="L683" i="28" s="1"/>
  <c r="R684" i="28"/>
  <c r="V685" i="28" s="1"/>
  <c r="Q684" i="28"/>
  <c r="U685" i="28" s="1"/>
  <c r="AA685" i="28" s="1"/>
  <c r="Y684" i="28"/>
  <c r="O687" i="28" l="1"/>
  <c r="P687" i="28" s="1"/>
  <c r="T685" i="28"/>
  <c r="X686" i="28" s="1"/>
  <c r="I685" i="28"/>
  <c r="S685" i="28"/>
  <c r="W686" i="28" s="1"/>
  <c r="Y685" i="28"/>
  <c r="R685" i="28"/>
  <c r="V686" i="28" s="1"/>
  <c r="Q685" i="28"/>
  <c r="U686" i="28" s="1"/>
  <c r="AA686" i="28" s="1"/>
  <c r="J684" i="28"/>
  <c r="L684" i="28" s="1"/>
  <c r="K684" i="28"/>
  <c r="O688" i="28" l="1"/>
  <c r="P688" i="28" s="1"/>
  <c r="T686" i="28"/>
  <c r="X687" i="28" s="1"/>
  <c r="S686" i="28"/>
  <c r="W687" i="28" s="1"/>
  <c r="I686" i="28"/>
  <c r="K685" i="28"/>
  <c r="J685" i="28"/>
  <c r="L685" i="28" s="1"/>
  <c r="Y686" i="28"/>
  <c r="R686" i="28"/>
  <c r="V687" i="28" s="1"/>
  <c r="Q686" i="28"/>
  <c r="U687" i="28" s="1"/>
  <c r="AA687" i="28" s="1"/>
  <c r="O689" i="28" l="1"/>
  <c r="P689" i="28" s="1"/>
  <c r="T687" i="28"/>
  <c r="X688" i="28" s="1"/>
  <c r="J686" i="28"/>
  <c r="L686" i="28" s="1"/>
  <c r="K686" i="28"/>
  <c r="Q687" i="28"/>
  <c r="U688" i="28" s="1"/>
  <c r="AA688" i="28" s="1"/>
  <c r="R687" i="28"/>
  <c r="V688" i="28" s="1"/>
  <c r="Y687" i="28"/>
  <c r="S687" i="28"/>
  <c r="W688" i="28" s="1"/>
  <c r="I687" i="28"/>
  <c r="O690" i="28" l="1"/>
  <c r="P690" i="28" s="1"/>
  <c r="T688" i="28"/>
  <c r="X689" i="28" s="1"/>
  <c r="Q688" i="28"/>
  <c r="U689" i="28" s="1"/>
  <c r="AA689" i="28" s="1"/>
  <c r="R688" i="28"/>
  <c r="V689" i="28" s="1"/>
  <c r="Y688" i="28"/>
  <c r="K687" i="28"/>
  <c r="J687" i="28"/>
  <c r="L687" i="28" s="1"/>
  <c r="S688" i="28"/>
  <c r="W689" i="28" s="1"/>
  <c r="I688" i="28"/>
  <c r="O691" i="28" l="1"/>
  <c r="P691" i="28" s="1"/>
  <c r="T689" i="28"/>
  <c r="X690" i="28" s="1"/>
  <c r="S689" i="28"/>
  <c r="W690" i="28" s="1"/>
  <c r="I689" i="28"/>
  <c r="R689" i="28"/>
  <c r="V690" i="28" s="1"/>
  <c r="Q689" i="28"/>
  <c r="U690" i="28" s="1"/>
  <c r="AA690" i="28" s="1"/>
  <c r="Y689" i="28"/>
  <c r="J688" i="28"/>
  <c r="L688" i="28" s="1"/>
  <c r="K688" i="28"/>
  <c r="O692" i="28" l="1"/>
  <c r="P692" i="28" s="1"/>
  <c r="T690" i="28"/>
  <c r="X691" i="28" s="1"/>
  <c r="K689" i="28"/>
  <c r="J689" i="28"/>
  <c r="L689" i="28" s="1"/>
  <c r="Y690" i="28"/>
  <c r="Q690" i="28"/>
  <c r="U691" i="28" s="1"/>
  <c r="AA691" i="28" s="1"/>
  <c r="R690" i="28"/>
  <c r="V691" i="28" s="1"/>
  <c r="I690" i="28"/>
  <c r="S690" i="28"/>
  <c r="W691" i="28" s="1"/>
  <c r="O693" i="28" l="1"/>
  <c r="P693" i="28" s="1"/>
  <c r="T691" i="28"/>
  <c r="X692" i="28" s="1"/>
  <c r="I691" i="28"/>
  <c r="S691" i="28"/>
  <c r="W692" i="28" s="1"/>
  <c r="Y691" i="28"/>
  <c r="R691" i="28"/>
  <c r="V692" i="28" s="1"/>
  <c r="Q691" i="28"/>
  <c r="U692" i="28" s="1"/>
  <c r="AA692" i="28" s="1"/>
  <c r="J690" i="28"/>
  <c r="L690" i="28" s="1"/>
  <c r="K690" i="28"/>
  <c r="O694" i="28" l="1"/>
  <c r="P694" i="28" s="1"/>
  <c r="T692" i="28"/>
  <c r="X693" i="28" s="1"/>
  <c r="K691" i="28"/>
  <c r="J691" i="28"/>
  <c r="L691" i="28" s="1"/>
  <c r="Y692" i="28"/>
  <c r="Q692" i="28"/>
  <c r="U693" i="28" s="1"/>
  <c r="AA693" i="28" s="1"/>
  <c r="R692" i="28"/>
  <c r="V693" i="28" s="1"/>
  <c r="S692" i="28"/>
  <c r="W693" i="28" s="1"/>
  <c r="I692" i="28"/>
  <c r="O695" i="28" l="1"/>
  <c r="P695" i="28" s="1"/>
  <c r="T693" i="28"/>
  <c r="X694" i="28" s="1"/>
  <c r="S693" i="28"/>
  <c r="W694" i="28" s="1"/>
  <c r="I693" i="28"/>
  <c r="Y693" i="28"/>
  <c r="R693" i="28"/>
  <c r="V694" i="28" s="1"/>
  <c r="Q693" i="28"/>
  <c r="U694" i="28" s="1"/>
  <c r="AA694" i="28" s="1"/>
  <c r="K692" i="28"/>
  <c r="J692" i="28"/>
  <c r="L692" i="28" s="1"/>
  <c r="O696" i="28" l="1"/>
  <c r="P696" i="28" s="1"/>
  <c r="K693" i="28"/>
  <c r="J693" i="28"/>
  <c r="L693" i="28" s="1"/>
  <c r="Y694" i="28"/>
  <c r="R694" i="28"/>
  <c r="V695" i="28" s="1"/>
  <c r="Q694" i="28"/>
  <c r="U695" i="28" s="1"/>
  <c r="AA695" i="28" s="1"/>
  <c r="S694" i="28"/>
  <c r="W695" i="28" s="1"/>
  <c r="I694" i="28"/>
  <c r="T694" i="28"/>
  <c r="X695" i="28" s="1"/>
  <c r="O697" i="28" l="1"/>
  <c r="P697" i="28" s="1"/>
  <c r="S695" i="28"/>
  <c r="W696" i="28" s="1"/>
  <c r="I695" i="28"/>
  <c r="T695" i="28"/>
  <c r="X696" i="28" s="1"/>
  <c r="J694" i="28"/>
  <c r="L694" i="28" s="1"/>
  <c r="K694" i="28"/>
  <c r="Y695" i="28"/>
  <c r="Q695" i="28"/>
  <c r="U696" i="28" s="1"/>
  <c r="AA696" i="28" s="1"/>
  <c r="R695" i="28"/>
  <c r="V696" i="28" s="1"/>
  <c r="O698" i="28" l="1"/>
  <c r="P698" i="28" s="1"/>
  <c r="R696" i="28"/>
  <c r="V697" i="28" s="1"/>
  <c r="Q696" i="28"/>
  <c r="U697" i="28" s="1"/>
  <c r="AA697" i="28" s="1"/>
  <c r="Y696" i="28"/>
  <c r="I696" i="28"/>
  <c r="S696" i="28"/>
  <c r="W697" i="28" s="1"/>
  <c r="T696" i="28"/>
  <c r="X697" i="28" s="1"/>
  <c r="K695" i="28"/>
  <c r="J695" i="28"/>
  <c r="L695" i="28" s="1"/>
  <c r="O699" i="28" l="1"/>
  <c r="P699" i="28" s="1"/>
  <c r="T697" i="28"/>
  <c r="X698" i="28" s="1"/>
  <c r="Y697" i="28"/>
  <c r="Q697" i="28"/>
  <c r="U698" i="28" s="1"/>
  <c r="AA698" i="28" s="1"/>
  <c r="R697" i="28"/>
  <c r="V698" i="28" s="1"/>
  <c r="J696" i="28"/>
  <c r="L696" i="28" s="1"/>
  <c r="K696" i="28"/>
  <c r="S697" i="28"/>
  <c r="W698" i="28" s="1"/>
  <c r="I697" i="28"/>
  <c r="O700" i="28" l="1"/>
  <c r="P700" i="28" s="1"/>
  <c r="T698" i="28"/>
  <c r="X699" i="28" s="1"/>
  <c r="S698" i="28"/>
  <c r="W699" i="28" s="1"/>
  <c r="I698" i="28"/>
  <c r="Y698" i="28"/>
  <c r="Q698" i="28"/>
  <c r="U699" i="28" s="1"/>
  <c r="AA699" i="28" s="1"/>
  <c r="R698" i="28"/>
  <c r="V699" i="28" s="1"/>
  <c r="K697" i="28"/>
  <c r="J697" i="28"/>
  <c r="L697" i="28" s="1"/>
  <c r="O701" i="28" l="1"/>
  <c r="P701" i="28" s="1"/>
  <c r="J698" i="28"/>
  <c r="L698" i="28" s="1"/>
  <c r="K698" i="28"/>
  <c r="S699" i="28"/>
  <c r="W700" i="28" s="1"/>
  <c r="I699" i="28"/>
  <c r="Q699" i="28"/>
  <c r="U700" i="28" s="1"/>
  <c r="AA700" i="28" s="1"/>
  <c r="R699" i="28"/>
  <c r="V700" i="28" s="1"/>
  <c r="Y699" i="28"/>
  <c r="T699" i="28"/>
  <c r="X700" i="28" s="1"/>
  <c r="O702" i="28" l="1"/>
  <c r="P702" i="28" s="1"/>
  <c r="T700" i="28"/>
  <c r="X701" i="28" s="1"/>
  <c r="K699" i="28"/>
  <c r="J699" i="28"/>
  <c r="L699" i="28" s="1"/>
  <c r="Q700" i="28"/>
  <c r="U701" i="28" s="1"/>
  <c r="AA701" i="28" s="1"/>
  <c r="R700" i="28"/>
  <c r="V701" i="28" s="1"/>
  <c r="Y700" i="28"/>
  <c r="S700" i="28"/>
  <c r="W701" i="28" s="1"/>
  <c r="I700" i="28"/>
  <c r="O703" i="28" l="1"/>
  <c r="P703" i="28" s="1"/>
  <c r="T701" i="28"/>
  <c r="X702" i="28" s="1"/>
  <c r="S701" i="28"/>
  <c r="W702" i="28" s="1"/>
  <c r="I701" i="28"/>
  <c r="J700" i="28"/>
  <c r="L700" i="28" s="1"/>
  <c r="K700" i="28"/>
  <c r="Y701" i="28"/>
  <c r="R701" i="28"/>
  <c r="V702" i="28" s="1"/>
  <c r="Q701" i="28"/>
  <c r="U702" i="28" s="1"/>
  <c r="AA702" i="28" s="1"/>
  <c r="O704" i="28" l="1"/>
  <c r="P704" i="28" s="1"/>
  <c r="T702" i="28"/>
  <c r="X703" i="28" s="1"/>
  <c r="S702" i="28"/>
  <c r="W703" i="28" s="1"/>
  <c r="I702" i="28"/>
  <c r="R702" i="28"/>
  <c r="V703" i="28" s="1"/>
  <c r="Q702" i="28"/>
  <c r="U703" i="28" s="1"/>
  <c r="AA703" i="28" s="1"/>
  <c r="Y702" i="28"/>
  <c r="K701" i="28"/>
  <c r="J701" i="28"/>
  <c r="L701" i="28" s="1"/>
  <c r="O705" i="28" l="1"/>
  <c r="P705" i="28" s="1"/>
  <c r="T703" i="28"/>
  <c r="X704" i="28" s="1"/>
  <c r="K702" i="28"/>
  <c r="J702" i="28"/>
  <c r="L702" i="28" s="1"/>
  <c r="Y703" i="28"/>
  <c r="R703" i="28"/>
  <c r="V704" i="28" s="1"/>
  <c r="Q703" i="28"/>
  <c r="U704" i="28" s="1"/>
  <c r="AA704" i="28" s="1"/>
  <c r="S703" i="28"/>
  <c r="W704" i="28" s="1"/>
  <c r="I703" i="28"/>
  <c r="O706" i="28" l="1"/>
  <c r="P706" i="28" s="1"/>
  <c r="T704" i="28"/>
  <c r="X705" i="28" s="1"/>
  <c r="I704" i="28"/>
  <c r="S704" i="28"/>
  <c r="W705" i="28" s="1"/>
  <c r="K703" i="28"/>
  <c r="J703" i="28"/>
  <c r="L703" i="28" s="1"/>
  <c r="Y704" i="28"/>
  <c r="Q704" i="28"/>
  <c r="U705" i="28" s="1"/>
  <c r="AA705" i="28" s="1"/>
  <c r="R704" i="28"/>
  <c r="V705" i="28" s="1"/>
  <c r="O707" i="28" l="1"/>
  <c r="P707" i="28" s="1"/>
  <c r="T705" i="28"/>
  <c r="X706" i="28" s="1"/>
  <c r="I705" i="28"/>
  <c r="S705" i="28"/>
  <c r="W706" i="28" s="1"/>
  <c r="Q705" i="28"/>
  <c r="U706" i="28" s="1"/>
  <c r="AA706" i="28" s="1"/>
  <c r="Y705" i="28"/>
  <c r="R705" i="28"/>
  <c r="V706" i="28" s="1"/>
  <c r="K704" i="28"/>
  <c r="J704" i="28"/>
  <c r="L704" i="28" s="1"/>
  <c r="O708" i="28" l="1"/>
  <c r="P708" i="28" s="1"/>
  <c r="T706" i="28"/>
  <c r="X707" i="28" s="1"/>
  <c r="I706" i="28"/>
  <c r="S706" i="28"/>
  <c r="W707" i="28" s="1"/>
  <c r="R706" i="28"/>
  <c r="V707" i="28" s="1"/>
  <c r="Y706" i="28"/>
  <c r="Q706" i="28"/>
  <c r="U707" i="28" s="1"/>
  <c r="AA707" i="28" s="1"/>
  <c r="K705" i="28"/>
  <c r="J705" i="28"/>
  <c r="L705" i="28" s="1"/>
  <c r="O709" i="28" l="1"/>
  <c r="P709" i="28" s="1"/>
  <c r="T707" i="28"/>
  <c r="X708" i="28" s="1"/>
  <c r="Q707" i="28"/>
  <c r="U708" i="28" s="1"/>
  <c r="AA708" i="28" s="1"/>
  <c r="Y707" i="28"/>
  <c r="R707" i="28"/>
  <c r="V708" i="28" s="1"/>
  <c r="J706" i="28"/>
  <c r="L706" i="28" s="1"/>
  <c r="K706" i="28"/>
  <c r="S707" i="28"/>
  <c r="W708" i="28" s="1"/>
  <c r="I707" i="28"/>
  <c r="O710" i="28" l="1"/>
  <c r="P710" i="28" s="1"/>
  <c r="T708" i="28"/>
  <c r="X709" i="28" s="1"/>
  <c r="I708" i="28"/>
  <c r="S708" i="28"/>
  <c r="W709" i="28" s="1"/>
  <c r="K707" i="28"/>
  <c r="J707" i="28"/>
  <c r="L707" i="28" s="1"/>
  <c r="R708" i="28"/>
  <c r="V709" i="28" s="1"/>
  <c r="Y708" i="28"/>
  <c r="Q708" i="28"/>
  <c r="U709" i="28" s="1"/>
  <c r="AA709" i="28" s="1"/>
  <c r="O711" i="28" l="1"/>
  <c r="P711" i="28" s="1"/>
  <c r="T709" i="28"/>
  <c r="X710" i="28" s="1"/>
  <c r="S709" i="28"/>
  <c r="W710" i="28" s="1"/>
  <c r="I709" i="28"/>
  <c r="R709" i="28"/>
  <c r="V710" i="28" s="1"/>
  <c r="Q709" i="28"/>
  <c r="U710" i="28" s="1"/>
  <c r="AA710" i="28" s="1"/>
  <c r="Y709" i="28"/>
  <c r="J708" i="28"/>
  <c r="L708" i="28" s="1"/>
  <c r="K708" i="28"/>
  <c r="O712" i="28" l="1"/>
  <c r="P712" i="28" s="1"/>
  <c r="T710" i="28"/>
  <c r="X711" i="28" s="1"/>
  <c r="K709" i="28"/>
  <c r="J709" i="28"/>
  <c r="L709" i="28" s="1"/>
  <c r="Y710" i="28"/>
  <c r="R710" i="28"/>
  <c r="V711" i="28" s="1"/>
  <c r="Q710" i="28"/>
  <c r="U711" i="28" s="1"/>
  <c r="AA711" i="28" s="1"/>
  <c r="S710" i="28"/>
  <c r="W711" i="28" s="1"/>
  <c r="I710" i="28"/>
  <c r="O713" i="28" l="1"/>
  <c r="P713" i="28" s="1"/>
  <c r="T711" i="28"/>
  <c r="X712" i="28" s="1"/>
  <c r="J710" i="28"/>
  <c r="L710" i="28" s="1"/>
  <c r="K710" i="28"/>
  <c r="I711" i="28"/>
  <c r="S711" i="28"/>
  <c r="W712" i="28" s="1"/>
  <c r="Y711" i="28"/>
  <c r="Q711" i="28"/>
  <c r="U712" i="28" s="1"/>
  <c r="AA712" i="28" s="1"/>
  <c r="R711" i="28"/>
  <c r="V712" i="28" s="1"/>
  <c r="O714" i="28" l="1"/>
  <c r="P714" i="28" s="1"/>
  <c r="T712" i="28"/>
  <c r="X713" i="28" s="1"/>
  <c r="R712" i="28"/>
  <c r="V713" i="28" s="1"/>
  <c r="Y712" i="28"/>
  <c r="Q712" i="28"/>
  <c r="U713" i="28" s="1"/>
  <c r="AA713" i="28" s="1"/>
  <c r="K711" i="28"/>
  <c r="J711" i="28"/>
  <c r="L711" i="28" s="1"/>
  <c r="S712" i="28"/>
  <c r="W713" i="28" s="1"/>
  <c r="I712" i="28"/>
  <c r="O715" i="28" l="1"/>
  <c r="P715" i="28" s="1"/>
  <c r="T713" i="28"/>
  <c r="X714" i="28" s="1"/>
  <c r="Y713" i="28"/>
  <c r="R713" i="28"/>
  <c r="V714" i="28" s="1"/>
  <c r="Q713" i="28"/>
  <c r="U714" i="28" s="1"/>
  <c r="AA714" i="28" s="1"/>
  <c r="S713" i="28"/>
  <c r="W714" i="28" s="1"/>
  <c r="I713" i="28"/>
  <c r="K712" i="28"/>
  <c r="J712" i="28"/>
  <c r="L712" i="28" s="1"/>
  <c r="O716" i="28" l="1"/>
  <c r="P716" i="28" s="1"/>
  <c r="S714" i="28"/>
  <c r="W715" i="28" s="1"/>
  <c r="I714" i="28"/>
  <c r="T714" i="28"/>
  <c r="X715" i="28" s="1"/>
  <c r="R714" i="28"/>
  <c r="V715" i="28" s="1"/>
  <c r="Q714" i="28"/>
  <c r="U715" i="28" s="1"/>
  <c r="AA715" i="28" s="1"/>
  <c r="Y714" i="28"/>
  <c r="K713" i="28"/>
  <c r="J713" i="28"/>
  <c r="L713" i="28" s="1"/>
  <c r="O717" i="28" l="1"/>
  <c r="P717" i="28" s="1"/>
  <c r="Y715" i="28"/>
  <c r="Q715" i="28"/>
  <c r="U716" i="28" s="1"/>
  <c r="AA716" i="28" s="1"/>
  <c r="R715" i="28"/>
  <c r="V716" i="28" s="1"/>
  <c r="J714" i="28"/>
  <c r="L714" i="28" s="1"/>
  <c r="K714" i="28"/>
  <c r="I715" i="28"/>
  <c r="S715" i="28"/>
  <c r="W716" i="28" s="1"/>
  <c r="T715" i="28"/>
  <c r="X716" i="28" s="1"/>
  <c r="O718" i="28" l="1"/>
  <c r="P718" i="28" s="1"/>
  <c r="T716" i="28"/>
  <c r="X717" i="28" s="1"/>
  <c r="S716" i="28"/>
  <c r="W717" i="28" s="1"/>
  <c r="I716" i="28"/>
  <c r="K715" i="28"/>
  <c r="J715" i="28"/>
  <c r="L715" i="28" s="1"/>
  <c r="Y716" i="28"/>
  <c r="Q716" i="28"/>
  <c r="U717" i="28" s="1"/>
  <c r="AA717" i="28" s="1"/>
  <c r="R716" i="28"/>
  <c r="V717" i="28" s="1"/>
  <c r="O719" i="28" l="1"/>
  <c r="P719" i="28" s="1"/>
  <c r="T717" i="28"/>
  <c r="X718" i="28" s="1"/>
  <c r="S717" i="28"/>
  <c r="W718" i="28" s="1"/>
  <c r="I717" i="28"/>
  <c r="Y717" i="28"/>
  <c r="Q717" i="28"/>
  <c r="U718" i="28" s="1"/>
  <c r="AA718" i="28" s="1"/>
  <c r="R717" i="28"/>
  <c r="V718" i="28" s="1"/>
  <c r="J716" i="28"/>
  <c r="L716" i="28" s="1"/>
  <c r="K716" i="28"/>
  <c r="O720" i="28" l="1"/>
  <c r="P720" i="28" s="1"/>
  <c r="S718" i="28"/>
  <c r="W719" i="28" s="1"/>
  <c r="I718" i="28"/>
  <c r="K717" i="28"/>
  <c r="J717" i="28"/>
  <c r="L717" i="28" s="1"/>
  <c r="Y718" i="28"/>
  <c r="Q718" i="28"/>
  <c r="U719" i="28" s="1"/>
  <c r="AA719" i="28" s="1"/>
  <c r="R718" i="28"/>
  <c r="V719" i="28" s="1"/>
  <c r="T718" i="28"/>
  <c r="X719" i="28" s="1"/>
  <c r="O721" i="28" l="1"/>
  <c r="P721" i="28" s="1"/>
  <c r="S719" i="28"/>
  <c r="W720" i="28" s="1"/>
  <c r="I719" i="28"/>
  <c r="Y719" i="28"/>
  <c r="Q719" i="28"/>
  <c r="U720" i="28" s="1"/>
  <c r="AA720" i="28" s="1"/>
  <c r="R719" i="28"/>
  <c r="V720" i="28" s="1"/>
  <c r="T719" i="28"/>
  <c r="X720" i="28" s="1"/>
  <c r="J718" i="28"/>
  <c r="L718" i="28" s="1"/>
  <c r="K718" i="28"/>
  <c r="O722" i="28" l="1"/>
  <c r="P722" i="28" s="1"/>
  <c r="I720" i="28"/>
  <c r="S720" i="28"/>
  <c r="W721" i="28" s="1"/>
  <c r="Q720" i="28"/>
  <c r="U721" i="28" s="1"/>
  <c r="AA721" i="28" s="1"/>
  <c r="R720" i="28"/>
  <c r="V721" i="28" s="1"/>
  <c r="Y720" i="28"/>
  <c r="T720" i="28"/>
  <c r="X721" i="28" s="1"/>
  <c r="K719" i="28"/>
  <c r="J719" i="28"/>
  <c r="L719" i="28" s="1"/>
  <c r="O723" i="28" l="1"/>
  <c r="P723" i="28" s="1"/>
  <c r="Q721" i="28"/>
  <c r="U722" i="28" s="1"/>
  <c r="AA722" i="28" s="1"/>
  <c r="R721" i="28"/>
  <c r="V722" i="28" s="1"/>
  <c r="Y721" i="28"/>
  <c r="T721" i="28"/>
  <c r="X722" i="28" s="1"/>
  <c r="S721" i="28"/>
  <c r="W722" i="28" s="1"/>
  <c r="I721" i="28"/>
  <c r="J720" i="28"/>
  <c r="L720" i="28" s="1"/>
  <c r="K720" i="28"/>
  <c r="O724" i="28" l="1"/>
  <c r="P724" i="28" s="1"/>
  <c r="T722" i="28"/>
  <c r="X723" i="28" s="1"/>
  <c r="S722" i="28"/>
  <c r="W723" i="28" s="1"/>
  <c r="I722" i="28"/>
  <c r="J721" i="28"/>
  <c r="L721" i="28" s="1"/>
  <c r="K721" i="28"/>
  <c r="Y722" i="28"/>
  <c r="Q722" i="28"/>
  <c r="U723" i="28" s="1"/>
  <c r="AA723" i="28" s="1"/>
  <c r="R722" i="28"/>
  <c r="V723" i="28" s="1"/>
  <c r="O725" i="28" l="1"/>
  <c r="P725" i="28" s="1"/>
  <c r="T723" i="28"/>
  <c r="X724" i="28" s="1"/>
  <c r="I723" i="28"/>
  <c r="S723" i="28"/>
  <c r="W724" i="28" s="1"/>
  <c r="Y723" i="28"/>
  <c r="Q723" i="28"/>
  <c r="U724" i="28" s="1"/>
  <c r="AA724" i="28" s="1"/>
  <c r="R723" i="28"/>
  <c r="V724" i="28" s="1"/>
  <c r="J722" i="28"/>
  <c r="L722" i="28" s="1"/>
  <c r="K722" i="28"/>
  <c r="O726" i="28" l="1"/>
  <c r="P726" i="28" s="1"/>
  <c r="T724" i="28"/>
  <c r="X725" i="28" s="1"/>
  <c r="Y724" i="28"/>
  <c r="Q724" i="28"/>
  <c r="U725" i="28" s="1"/>
  <c r="AA725" i="28" s="1"/>
  <c r="R724" i="28"/>
  <c r="V725" i="28" s="1"/>
  <c r="K723" i="28"/>
  <c r="J723" i="28"/>
  <c r="L723" i="28" s="1"/>
  <c r="S724" i="28"/>
  <c r="W725" i="28" s="1"/>
  <c r="I724" i="28"/>
  <c r="O727" i="28" l="1"/>
  <c r="P727" i="28" s="1"/>
  <c r="T725" i="28"/>
  <c r="X726" i="28" s="1"/>
  <c r="Q725" i="28"/>
  <c r="U726" i="28" s="1"/>
  <c r="AA726" i="28" s="1"/>
  <c r="R725" i="28"/>
  <c r="V726" i="28" s="1"/>
  <c r="Y725" i="28"/>
  <c r="S725" i="28"/>
  <c r="W726" i="28" s="1"/>
  <c r="I725" i="28"/>
  <c r="J724" i="28"/>
  <c r="L724" i="28" s="1"/>
  <c r="K724" i="28"/>
  <c r="O728" i="28" l="1"/>
  <c r="P728" i="28" s="1"/>
  <c r="S726" i="28"/>
  <c r="W727" i="28" s="1"/>
  <c r="I726" i="28"/>
  <c r="J725" i="28"/>
  <c r="L725" i="28" s="1"/>
  <c r="K725" i="28"/>
  <c r="Y726" i="28"/>
  <c r="Q726" i="28"/>
  <c r="U727" i="28" s="1"/>
  <c r="AA727" i="28" s="1"/>
  <c r="R726" i="28"/>
  <c r="V727" i="28" s="1"/>
  <c r="T726" i="28"/>
  <c r="X727" i="28" s="1"/>
  <c r="O729" i="28" l="1"/>
  <c r="P729" i="28" s="1"/>
  <c r="R727" i="28"/>
  <c r="V728" i="28" s="1"/>
  <c r="Q727" i="28"/>
  <c r="U728" i="28" s="1"/>
  <c r="AA728" i="28" s="1"/>
  <c r="Y727" i="28"/>
  <c r="K726" i="28"/>
  <c r="J726" i="28"/>
  <c r="L726" i="28" s="1"/>
  <c r="S727" i="28"/>
  <c r="W728" i="28" s="1"/>
  <c r="I727" i="28"/>
  <c r="T727" i="28"/>
  <c r="X728" i="28" s="1"/>
  <c r="O730" i="28" l="1"/>
  <c r="P730" i="28" s="1"/>
  <c r="T728" i="28"/>
  <c r="X729" i="28" s="1"/>
  <c r="Y728" i="28"/>
  <c r="R728" i="28"/>
  <c r="V729" i="28" s="1"/>
  <c r="Q728" i="28"/>
  <c r="U729" i="28" s="1"/>
  <c r="AA729" i="28" s="1"/>
  <c r="K727" i="28"/>
  <c r="J727" i="28"/>
  <c r="L727" i="28" s="1"/>
  <c r="I728" i="28"/>
  <c r="S728" i="28"/>
  <c r="W729" i="28" s="1"/>
  <c r="O731" i="28" l="1"/>
  <c r="P731" i="28" s="1"/>
  <c r="T729" i="28"/>
  <c r="X730" i="28" s="1"/>
  <c r="I729" i="28"/>
  <c r="S729" i="28"/>
  <c r="W730" i="28" s="1"/>
  <c r="J728" i="28"/>
  <c r="L728" i="28" s="1"/>
  <c r="K728" i="28"/>
  <c r="Y729" i="28"/>
  <c r="R729" i="28"/>
  <c r="V730" i="28" s="1"/>
  <c r="Q729" i="28"/>
  <c r="U730" i="28" s="1"/>
  <c r="AA730" i="28" s="1"/>
  <c r="O732" i="28" l="1"/>
  <c r="P732" i="28" s="1"/>
  <c r="T730" i="28"/>
  <c r="X731" i="28" s="1"/>
  <c r="I730" i="28"/>
  <c r="S730" i="28"/>
  <c r="W731" i="28" s="1"/>
  <c r="Y730" i="28"/>
  <c r="Q730" i="28"/>
  <c r="U731" i="28" s="1"/>
  <c r="AA731" i="28" s="1"/>
  <c r="R730" i="28"/>
  <c r="V731" i="28" s="1"/>
  <c r="K729" i="28"/>
  <c r="J729" i="28"/>
  <c r="L729" i="28" s="1"/>
  <c r="O733" i="28" l="1"/>
  <c r="P733" i="28" s="1"/>
  <c r="I731" i="28"/>
  <c r="S731" i="28"/>
  <c r="W732" i="28" s="1"/>
  <c r="J730" i="28"/>
  <c r="L730" i="28" s="1"/>
  <c r="K730" i="28"/>
  <c r="T731" i="28"/>
  <c r="X732" i="28" s="1"/>
  <c r="Q731" i="28"/>
  <c r="U732" i="28" s="1"/>
  <c r="AA732" i="28" s="1"/>
  <c r="Y731" i="28"/>
  <c r="R731" i="28"/>
  <c r="V732" i="28" s="1"/>
  <c r="O734" i="28" l="1"/>
  <c r="P734" i="28" s="1"/>
  <c r="T732" i="28"/>
  <c r="X733" i="28" s="1"/>
  <c r="Y732" i="28"/>
  <c r="R732" i="28"/>
  <c r="V733" i="28" s="1"/>
  <c r="Q732" i="28"/>
  <c r="U733" i="28" s="1"/>
  <c r="AA733" i="28" s="1"/>
  <c r="I732" i="28"/>
  <c r="S732" i="28"/>
  <c r="W733" i="28" s="1"/>
  <c r="J731" i="28"/>
  <c r="L731" i="28" s="1"/>
  <c r="K731" i="28"/>
  <c r="O735" i="28" l="1"/>
  <c r="P735" i="28" s="1"/>
  <c r="T733" i="28"/>
  <c r="X734" i="28" s="1"/>
  <c r="Y733" i="28"/>
  <c r="Q733" i="28"/>
  <c r="U734" i="28" s="1"/>
  <c r="AA734" i="28" s="1"/>
  <c r="R733" i="28"/>
  <c r="V734" i="28" s="1"/>
  <c r="S733" i="28"/>
  <c r="W734" i="28" s="1"/>
  <c r="I733" i="28"/>
  <c r="J732" i="28"/>
  <c r="L732" i="28" s="1"/>
  <c r="K732" i="28"/>
  <c r="O736" i="28" l="1"/>
  <c r="P736" i="28" s="1"/>
  <c r="J733" i="28"/>
  <c r="L733" i="28" s="1"/>
  <c r="K733" i="28"/>
  <c r="T734" i="28"/>
  <c r="X735" i="28" s="1"/>
  <c r="S734" i="28"/>
  <c r="W735" i="28" s="1"/>
  <c r="I734" i="28"/>
  <c r="Q734" i="28"/>
  <c r="U735" i="28" s="1"/>
  <c r="AA735" i="28" s="1"/>
  <c r="R734" i="28"/>
  <c r="V735" i="28" s="1"/>
  <c r="Y734" i="28"/>
  <c r="O737" i="28" l="1"/>
  <c r="P737" i="28" s="1"/>
  <c r="R735" i="28"/>
  <c r="V736" i="28" s="1"/>
  <c r="Q735" i="28"/>
  <c r="U736" i="28" s="1"/>
  <c r="AA736" i="28" s="1"/>
  <c r="Y735" i="28"/>
  <c r="J734" i="28"/>
  <c r="L734" i="28" s="1"/>
  <c r="K734" i="28"/>
  <c r="T735" i="28"/>
  <c r="X736" i="28" s="1"/>
  <c r="S735" i="28"/>
  <c r="W736" i="28" s="1"/>
  <c r="I735" i="28"/>
  <c r="O738" i="28" l="1"/>
  <c r="P738" i="28" s="1"/>
  <c r="T736" i="28"/>
  <c r="X737" i="28" s="1"/>
  <c r="K735" i="28"/>
  <c r="J735" i="28"/>
  <c r="L735" i="28" s="1"/>
  <c r="Y736" i="28"/>
  <c r="R736" i="28"/>
  <c r="V737" i="28" s="1"/>
  <c r="Q736" i="28"/>
  <c r="U737" i="28" s="1"/>
  <c r="AA737" i="28" s="1"/>
  <c r="S736" i="28"/>
  <c r="W737" i="28" s="1"/>
  <c r="I736" i="28"/>
  <c r="O739" i="28" l="1"/>
  <c r="P739" i="28" s="1"/>
  <c r="Q737" i="28"/>
  <c r="U738" i="28" s="1"/>
  <c r="AA738" i="28" s="1"/>
  <c r="Y737" i="28"/>
  <c r="R737" i="28"/>
  <c r="V738" i="28" s="1"/>
  <c r="K736" i="28"/>
  <c r="J736" i="28"/>
  <c r="L736" i="28" s="1"/>
  <c r="T737" i="28"/>
  <c r="X738" i="28" s="1"/>
  <c r="S737" i="28"/>
  <c r="W738" i="28" s="1"/>
  <c r="I737" i="28"/>
  <c r="O740" i="28" l="1"/>
  <c r="P740" i="28" s="1"/>
  <c r="T738" i="28"/>
  <c r="X739" i="28" s="1"/>
  <c r="S738" i="28"/>
  <c r="W739" i="28" s="1"/>
  <c r="I738" i="28"/>
  <c r="K737" i="28"/>
  <c r="J737" i="28"/>
  <c r="L737" i="28" s="1"/>
  <c r="Y738" i="28"/>
  <c r="R738" i="28"/>
  <c r="V739" i="28" s="1"/>
  <c r="Q738" i="28"/>
  <c r="U739" i="28" s="1"/>
  <c r="AA739" i="28" s="1"/>
  <c r="O741" i="28" l="1"/>
  <c r="P741" i="28" s="1"/>
  <c r="T739" i="28"/>
  <c r="X740" i="28" s="1"/>
  <c r="R739" i="28"/>
  <c r="V740" i="28" s="1"/>
  <c r="Y739" i="28"/>
  <c r="Q739" i="28"/>
  <c r="U740" i="28" s="1"/>
  <c r="AA740" i="28" s="1"/>
  <c r="S739" i="28"/>
  <c r="W740" i="28" s="1"/>
  <c r="I739" i="28"/>
  <c r="K738" i="28"/>
  <c r="J738" i="28"/>
  <c r="L738" i="28" s="1"/>
  <c r="O742" i="28" l="1"/>
  <c r="P742" i="28" s="1"/>
  <c r="T740" i="28"/>
  <c r="X741" i="28" s="1"/>
  <c r="Y740" i="28"/>
  <c r="R740" i="28"/>
  <c r="V741" i="28" s="1"/>
  <c r="Q740" i="28"/>
  <c r="U741" i="28" s="1"/>
  <c r="AA741" i="28" s="1"/>
  <c r="K739" i="28"/>
  <c r="J739" i="28"/>
  <c r="L739" i="28" s="1"/>
  <c r="S740" i="28"/>
  <c r="W741" i="28" s="1"/>
  <c r="I740" i="28"/>
  <c r="O743" i="28" l="1"/>
  <c r="P743" i="28" s="1"/>
  <c r="T741" i="28"/>
  <c r="X742" i="28" s="1"/>
  <c r="K740" i="28"/>
  <c r="J740" i="28"/>
  <c r="L740" i="28" s="1"/>
  <c r="Y741" i="28"/>
  <c r="Q741" i="28"/>
  <c r="U742" i="28" s="1"/>
  <c r="AA742" i="28" s="1"/>
  <c r="R741" i="28"/>
  <c r="V742" i="28" s="1"/>
  <c r="S741" i="28"/>
  <c r="W742" i="28" s="1"/>
  <c r="I741" i="28"/>
  <c r="O744" i="28" l="1"/>
  <c r="P744" i="28" s="1"/>
  <c r="T742" i="28"/>
  <c r="X743" i="28" s="1"/>
  <c r="Y742" i="28"/>
  <c r="Q742" i="28"/>
  <c r="U743" i="28" s="1"/>
  <c r="AA743" i="28" s="1"/>
  <c r="R742" i="28"/>
  <c r="V743" i="28" s="1"/>
  <c r="I742" i="28"/>
  <c r="S742" i="28"/>
  <c r="W743" i="28" s="1"/>
  <c r="K741" i="28"/>
  <c r="J741" i="28"/>
  <c r="L741" i="28" s="1"/>
  <c r="O745" i="28" l="1"/>
  <c r="P745" i="28" s="1"/>
  <c r="T743" i="28"/>
  <c r="X744" i="28" s="1"/>
  <c r="I743" i="28"/>
  <c r="S743" i="28"/>
  <c r="W744" i="28" s="1"/>
  <c r="Q743" i="28"/>
  <c r="U744" i="28" s="1"/>
  <c r="AA744" i="28" s="1"/>
  <c r="Y743" i="28"/>
  <c r="R743" i="28"/>
  <c r="V744" i="28" s="1"/>
  <c r="J742" i="28"/>
  <c r="L742" i="28" s="1"/>
  <c r="K742" i="28"/>
  <c r="O746" i="28" l="1"/>
  <c r="P746" i="28" s="1"/>
  <c r="T744" i="28"/>
  <c r="X745" i="28" s="1"/>
  <c r="Y744" i="28"/>
  <c r="R744" i="28"/>
  <c r="V745" i="28" s="1"/>
  <c r="Q744" i="28"/>
  <c r="U745" i="28" s="1"/>
  <c r="AA745" i="28" s="1"/>
  <c r="I744" i="28"/>
  <c r="S744" i="28"/>
  <c r="W745" i="28" s="1"/>
  <c r="K743" i="28"/>
  <c r="J743" i="28"/>
  <c r="L743" i="28" s="1"/>
  <c r="O747" i="28" l="1"/>
  <c r="P747" i="28" s="1"/>
  <c r="T745" i="28"/>
  <c r="X746" i="28" s="1"/>
  <c r="R745" i="28"/>
  <c r="V746" i="28" s="1"/>
  <c r="Y745" i="28"/>
  <c r="Q745" i="28"/>
  <c r="U746" i="28" s="1"/>
  <c r="AA746" i="28" s="1"/>
  <c r="J744" i="28"/>
  <c r="L744" i="28" s="1"/>
  <c r="K744" i="28"/>
  <c r="S745" i="28"/>
  <c r="W746" i="28" s="1"/>
  <c r="I745" i="28"/>
  <c r="O748" i="28" l="1"/>
  <c r="P748" i="28" s="1"/>
  <c r="T746" i="28"/>
  <c r="X747" i="28" s="1"/>
  <c r="Y746" i="28"/>
  <c r="Q746" i="28"/>
  <c r="U747" i="28" s="1"/>
  <c r="AA747" i="28" s="1"/>
  <c r="R746" i="28"/>
  <c r="V747" i="28" s="1"/>
  <c r="J745" i="28"/>
  <c r="L745" i="28" s="1"/>
  <c r="K745" i="28"/>
  <c r="S746" i="28"/>
  <c r="W747" i="28" s="1"/>
  <c r="I746" i="28"/>
  <c r="O749" i="28" l="1"/>
  <c r="P749" i="28" s="1"/>
  <c r="S747" i="28"/>
  <c r="W748" i="28" s="1"/>
  <c r="I747" i="28"/>
  <c r="T747" i="28"/>
  <c r="X748" i="28" s="1"/>
  <c r="Y747" i="28"/>
  <c r="R747" i="28"/>
  <c r="V748" i="28" s="1"/>
  <c r="Q747" i="28"/>
  <c r="U748" i="28" s="1"/>
  <c r="AA748" i="28" s="1"/>
  <c r="J746" i="28"/>
  <c r="L746" i="28" s="1"/>
  <c r="K746" i="28"/>
  <c r="O750" i="28" l="1"/>
  <c r="P750" i="28" s="1"/>
  <c r="T748" i="28"/>
  <c r="X749" i="28" s="1"/>
  <c r="Y748" i="28"/>
  <c r="R748" i="28"/>
  <c r="V749" i="28" s="1"/>
  <c r="Q748" i="28"/>
  <c r="U749" i="28" s="1"/>
  <c r="AA749" i="28" s="1"/>
  <c r="I748" i="28"/>
  <c r="S748" i="28"/>
  <c r="W749" i="28" s="1"/>
  <c r="K747" i="28"/>
  <c r="J747" i="28"/>
  <c r="L747" i="28" s="1"/>
  <c r="O751" i="28" l="1"/>
  <c r="P751" i="28" s="1"/>
  <c r="T749" i="28"/>
  <c r="X750" i="28" s="1"/>
  <c r="R749" i="28"/>
  <c r="V750" i="28" s="1"/>
  <c r="Y749" i="28"/>
  <c r="Q749" i="28"/>
  <c r="U750" i="28" s="1"/>
  <c r="AA750" i="28" s="1"/>
  <c r="K748" i="28"/>
  <c r="J748" i="28"/>
  <c r="L748" i="28" s="1"/>
  <c r="S749" i="28"/>
  <c r="W750" i="28" s="1"/>
  <c r="I749" i="28"/>
  <c r="O752" i="28" l="1"/>
  <c r="P752" i="28" s="1"/>
  <c r="T750" i="28"/>
  <c r="X751" i="28" s="1"/>
  <c r="K749" i="28"/>
  <c r="J749" i="28"/>
  <c r="L749" i="28" s="1"/>
  <c r="Y750" i="28"/>
  <c r="Q750" i="28"/>
  <c r="U751" i="28" s="1"/>
  <c r="AA751" i="28" s="1"/>
  <c r="R750" i="28"/>
  <c r="V751" i="28" s="1"/>
  <c r="S750" i="28"/>
  <c r="W751" i="28" s="1"/>
  <c r="I750" i="28"/>
  <c r="O753" i="28" l="1"/>
  <c r="P753" i="28" s="1"/>
  <c r="T751" i="28"/>
  <c r="X752" i="28" s="1"/>
  <c r="S751" i="28"/>
  <c r="W752" i="28" s="1"/>
  <c r="I751" i="28"/>
  <c r="J750" i="28"/>
  <c r="L750" i="28" s="1"/>
  <c r="K750" i="28"/>
  <c r="Y751" i="28"/>
  <c r="Q751" i="28"/>
  <c r="U752" i="28" s="1"/>
  <c r="AA752" i="28" s="1"/>
  <c r="R751" i="28"/>
  <c r="V752" i="28" s="1"/>
  <c r="O754" i="28" l="1"/>
  <c r="P754" i="28" s="1"/>
  <c r="T752" i="28"/>
  <c r="X753" i="28" s="1"/>
  <c r="J751" i="28"/>
  <c r="L751" i="28" s="1"/>
  <c r="K751" i="28"/>
  <c r="I752" i="28"/>
  <c r="S752" i="28"/>
  <c r="W753" i="28" s="1"/>
  <c r="Y752" i="28"/>
  <c r="R752" i="28"/>
  <c r="V753" i="28" s="1"/>
  <c r="Q752" i="28"/>
  <c r="U753" i="28" s="1"/>
  <c r="AA753" i="28" s="1"/>
  <c r="O755" i="28" l="1"/>
  <c r="P755" i="28" s="1"/>
  <c r="T753" i="28"/>
  <c r="X754" i="28" s="1"/>
  <c r="R753" i="28"/>
  <c r="V754" i="28" s="1"/>
  <c r="Q753" i="28"/>
  <c r="U754" i="28" s="1"/>
  <c r="AA754" i="28" s="1"/>
  <c r="Y753" i="28"/>
  <c r="S753" i="28"/>
  <c r="W754" i="28" s="1"/>
  <c r="I753" i="28"/>
  <c r="K752" i="28"/>
  <c r="J752" i="28"/>
  <c r="L752" i="28" s="1"/>
  <c r="O756" i="28" l="1"/>
  <c r="P756" i="28" s="1"/>
  <c r="T754" i="28"/>
  <c r="X755" i="28" s="1"/>
  <c r="Y754" i="28"/>
  <c r="R754" i="28"/>
  <c r="V755" i="28" s="1"/>
  <c r="Q754" i="28"/>
  <c r="U755" i="28" s="1"/>
  <c r="AA755" i="28" s="1"/>
  <c r="J753" i="28"/>
  <c r="L753" i="28" s="1"/>
  <c r="K753" i="28"/>
  <c r="I754" i="28"/>
  <c r="S754" i="28"/>
  <c r="W755" i="28" s="1"/>
  <c r="O757" i="28" l="1"/>
  <c r="P757" i="28" s="1"/>
  <c r="T755" i="28"/>
  <c r="X756" i="28" s="1"/>
  <c r="Y755" i="28"/>
  <c r="R755" i="28"/>
  <c r="V756" i="28" s="1"/>
  <c r="Q755" i="28"/>
  <c r="U756" i="28" s="1"/>
  <c r="AA756" i="28" s="1"/>
  <c r="I755" i="28"/>
  <c r="S755" i="28"/>
  <c r="W756" i="28" s="1"/>
  <c r="J754" i="28"/>
  <c r="L754" i="28" s="1"/>
  <c r="K754" i="28"/>
  <c r="O758" i="28" l="1"/>
  <c r="P758" i="28" s="1"/>
  <c r="T756" i="28"/>
  <c r="X757" i="28" s="1"/>
  <c r="Q756" i="28"/>
  <c r="U757" i="28" s="1"/>
  <c r="AA757" i="28" s="1"/>
  <c r="Y756" i="28"/>
  <c r="R756" i="28"/>
  <c r="V757" i="28" s="1"/>
  <c r="K755" i="28"/>
  <c r="J755" i="28"/>
  <c r="L755" i="28" s="1"/>
  <c r="I756" i="28"/>
  <c r="S756" i="28"/>
  <c r="W757" i="28" s="1"/>
  <c r="O759" i="28" l="1"/>
  <c r="P759" i="28" s="1"/>
  <c r="T757" i="28"/>
  <c r="X758" i="28" s="1"/>
  <c r="Q757" i="28"/>
  <c r="U758" i="28" s="1"/>
  <c r="AA758" i="28" s="1"/>
  <c r="R757" i="28"/>
  <c r="V758" i="28" s="1"/>
  <c r="Y757" i="28"/>
  <c r="J756" i="28"/>
  <c r="L756" i="28" s="1"/>
  <c r="K756" i="28"/>
  <c r="S757" i="28"/>
  <c r="W758" i="28" s="1"/>
  <c r="I757" i="28"/>
  <c r="O760" i="28" l="1"/>
  <c r="P760" i="28" s="1"/>
  <c r="T758" i="28"/>
  <c r="X759" i="28" s="1"/>
  <c r="S758" i="28"/>
  <c r="W759" i="28" s="1"/>
  <c r="I758" i="28"/>
  <c r="Q758" i="28"/>
  <c r="U759" i="28" s="1"/>
  <c r="AA759" i="28" s="1"/>
  <c r="Y758" i="28"/>
  <c r="R758" i="28"/>
  <c r="V759" i="28" s="1"/>
  <c r="K757" i="28"/>
  <c r="J757" i="28"/>
  <c r="L757" i="28" s="1"/>
  <c r="O761" i="28" l="1"/>
  <c r="P761" i="28" s="1"/>
  <c r="T759" i="28"/>
  <c r="X760" i="28" s="1"/>
  <c r="S759" i="28"/>
  <c r="W760" i="28" s="1"/>
  <c r="I759" i="28"/>
  <c r="K758" i="28"/>
  <c r="J758" i="28"/>
  <c r="L758" i="28" s="1"/>
  <c r="R759" i="28"/>
  <c r="V760" i="28" s="1"/>
  <c r="Q759" i="28"/>
  <c r="U760" i="28" s="1"/>
  <c r="AA760" i="28" s="1"/>
  <c r="Y759" i="28"/>
  <c r="O762" i="28" l="1"/>
  <c r="P762" i="28" s="1"/>
  <c r="T760" i="28"/>
  <c r="X761" i="28" s="1"/>
  <c r="S760" i="28"/>
  <c r="W761" i="28" s="1"/>
  <c r="I760" i="28"/>
  <c r="Y760" i="28"/>
  <c r="R760" i="28"/>
  <c r="V761" i="28" s="1"/>
  <c r="Q760" i="28"/>
  <c r="U761" i="28" s="1"/>
  <c r="AA761" i="28" s="1"/>
  <c r="K759" i="28"/>
  <c r="J759" i="28"/>
  <c r="L759" i="28" s="1"/>
  <c r="O763" i="28" l="1"/>
  <c r="P763" i="28" s="1"/>
  <c r="I761" i="28"/>
  <c r="S761" i="28"/>
  <c r="W762" i="28" s="1"/>
  <c r="Y761" i="28"/>
  <c r="Q761" i="28"/>
  <c r="U762" i="28" s="1"/>
  <c r="AA762" i="28" s="1"/>
  <c r="R761" i="28"/>
  <c r="V762" i="28" s="1"/>
  <c r="K760" i="28"/>
  <c r="J760" i="28"/>
  <c r="L760" i="28" s="1"/>
  <c r="T761" i="28"/>
  <c r="X762" i="28" s="1"/>
  <c r="O764" i="28" l="1"/>
  <c r="P764" i="28" s="1"/>
  <c r="T762" i="28"/>
  <c r="X763" i="28" s="1"/>
  <c r="S762" i="28"/>
  <c r="W763" i="28" s="1"/>
  <c r="I762" i="28"/>
  <c r="K761" i="28"/>
  <c r="J761" i="28"/>
  <c r="L761" i="28" s="1"/>
  <c r="Y762" i="28"/>
  <c r="Q762" i="28"/>
  <c r="U763" i="28" s="1"/>
  <c r="AA763" i="28" s="1"/>
  <c r="R762" i="28"/>
  <c r="V763" i="28" s="1"/>
  <c r="O765" i="28" l="1"/>
  <c r="P765" i="28" s="1"/>
  <c r="T763" i="28"/>
  <c r="X764" i="28" s="1"/>
  <c r="Y763" i="28"/>
  <c r="Q763" i="28"/>
  <c r="U764" i="28" s="1"/>
  <c r="AA764" i="28" s="1"/>
  <c r="R763" i="28"/>
  <c r="V764" i="28" s="1"/>
  <c r="J762" i="28"/>
  <c r="L762" i="28" s="1"/>
  <c r="K762" i="28"/>
  <c r="S763" i="28"/>
  <c r="W764" i="28" s="1"/>
  <c r="I763" i="28"/>
  <c r="O766" i="28" l="1"/>
  <c r="P766" i="28" s="1"/>
  <c r="T764" i="28"/>
  <c r="X765" i="28" s="1"/>
  <c r="Y764" i="28"/>
  <c r="R764" i="28"/>
  <c r="V765" i="28" s="1"/>
  <c r="Q764" i="28"/>
  <c r="U765" i="28" s="1"/>
  <c r="AA765" i="28" s="1"/>
  <c r="I764" i="28"/>
  <c r="S764" i="28"/>
  <c r="W765" i="28" s="1"/>
  <c r="K763" i="28"/>
  <c r="J763" i="28"/>
  <c r="L763" i="28" s="1"/>
  <c r="O767" i="28" l="1"/>
  <c r="P767" i="28" s="1"/>
  <c r="T765" i="28"/>
  <c r="X766" i="28" s="1"/>
  <c r="Q765" i="28"/>
  <c r="U766" i="28" s="1"/>
  <c r="AA766" i="28" s="1"/>
  <c r="Y765" i="28"/>
  <c r="R765" i="28"/>
  <c r="V766" i="28" s="1"/>
  <c r="S765" i="28"/>
  <c r="W766" i="28" s="1"/>
  <c r="I765" i="28"/>
  <c r="K764" i="28"/>
  <c r="J764" i="28"/>
  <c r="L764" i="28" s="1"/>
  <c r="O768" i="28" l="1"/>
  <c r="P768" i="28" s="1"/>
  <c r="K765" i="28"/>
  <c r="J765" i="28"/>
  <c r="L765" i="28" s="1"/>
  <c r="S766" i="28"/>
  <c r="W767" i="28" s="1"/>
  <c r="I766" i="28"/>
  <c r="T766" i="28"/>
  <c r="X767" i="28" s="1"/>
  <c r="Q766" i="28"/>
  <c r="U767" i="28" s="1"/>
  <c r="AA767" i="28" s="1"/>
  <c r="Y766" i="28"/>
  <c r="R766" i="28"/>
  <c r="V767" i="28" s="1"/>
  <c r="O769" i="28" l="1"/>
  <c r="P769" i="28" s="1"/>
  <c r="Y767" i="28"/>
  <c r="Q767" i="28"/>
  <c r="U768" i="28" s="1"/>
  <c r="AA768" i="28" s="1"/>
  <c r="R767" i="28"/>
  <c r="V768" i="28" s="1"/>
  <c r="T767" i="28"/>
  <c r="X768" i="28" s="1"/>
  <c r="K766" i="28"/>
  <c r="J766" i="28"/>
  <c r="L766" i="28" s="1"/>
  <c r="S767" i="28"/>
  <c r="W768" i="28" s="1"/>
  <c r="I767" i="28"/>
  <c r="O770" i="28" l="1"/>
  <c r="P770" i="28" s="1"/>
  <c r="T768" i="28"/>
  <c r="X769" i="28" s="1"/>
  <c r="S768" i="28"/>
  <c r="W769" i="28" s="1"/>
  <c r="I768" i="28"/>
  <c r="Q768" i="28"/>
  <c r="U769" i="28" s="1"/>
  <c r="AA769" i="28" s="1"/>
  <c r="R768" i="28"/>
  <c r="V769" i="28" s="1"/>
  <c r="Y768" i="28"/>
  <c r="K767" i="28"/>
  <c r="J767" i="28"/>
  <c r="L767" i="28" s="1"/>
  <c r="O771" i="28" l="1"/>
  <c r="P771" i="28" s="1"/>
  <c r="T769" i="28"/>
  <c r="X770" i="28" s="1"/>
  <c r="S769" i="28"/>
  <c r="W770" i="28" s="1"/>
  <c r="I769" i="28"/>
  <c r="Y769" i="28"/>
  <c r="Q769" i="28"/>
  <c r="U770" i="28" s="1"/>
  <c r="AA770" i="28" s="1"/>
  <c r="R769" i="28"/>
  <c r="V770" i="28" s="1"/>
  <c r="K768" i="28"/>
  <c r="J768" i="28"/>
  <c r="L768" i="28" s="1"/>
  <c r="O772" i="28" l="1"/>
  <c r="P772" i="28" s="1"/>
  <c r="T770" i="28"/>
  <c r="X771" i="28" s="1"/>
  <c r="I770" i="28"/>
  <c r="S770" i="28"/>
  <c r="W771" i="28" s="1"/>
  <c r="Y770" i="28"/>
  <c r="R770" i="28"/>
  <c r="V771" i="28" s="1"/>
  <c r="Q770" i="28"/>
  <c r="U771" i="28" s="1"/>
  <c r="AA771" i="28" s="1"/>
  <c r="J769" i="28"/>
  <c r="L769" i="28" s="1"/>
  <c r="K769" i="28"/>
  <c r="O773" i="28" l="1"/>
  <c r="P773" i="28" s="1"/>
  <c r="T771" i="28"/>
  <c r="X772" i="28" s="1"/>
  <c r="I771" i="28"/>
  <c r="S771" i="28"/>
  <c r="W772" i="28" s="1"/>
  <c r="K770" i="28"/>
  <c r="J770" i="28"/>
  <c r="L770" i="28" s="1"/>
  <c r="Y771" i="28"/>
  <c r="Q771" i="28"/>
  <c r="U772" i="28" s="1"/>
  <c r="AA772" i="28" s="1"/>
  <c r="R771" i="28"/>
  <c r="V772" i="28" s="1"/>
  <c r="O774" i="28" l="1"/>
  <c r="P774" i="28" s="1"/>
  <c r="R772" i="28"/>
  <c r="V773" i="28" s="1"/>
  <c r="Y772" i="28"/>
  <c r="Q772" i="28"/>
  <c r="U773" i="28" s="1"/>
  <c r="AA773" i="28" s="1"/>
  <c r="T772" i="28"/>
  <c r="X773" i="28" s="1"/>
  <c r="I772" i="28"/>
  <c r="S772" i="28"/>
  <c r="W773" i="28" s="1"/>
  <c r="K771" i="28"/>
  <c r="J771" i="28"/>
  <c r="L771" i="28" s="1"/>
  <c r="O775" i="28" l="1"/>
  <c r="P775" i="28" s="1"/>
  <c r="T773" i="28"/>
  <c r="X774" i="28" s="1"/>
  <c r="K772" i="28"/>
  <c r="J772" i="28"/>
  <c r="L772" i="28" s="1"/>
  <c r="Y773" i="28"/>
  <c r="R773" i="28"/>
  <c r="V774" i="28" s="1"/>
  <c r="Q773" i="28"/>
  <c r="U774" i="28" s="1"/>
  <c r="AA774" i="28" s="1"/>
  <c r="S773" i="28"/>
  <c r="W774" i="28" s="1"/>
  <c r="I773" i="28"/>
  <c r="O776" i="28" l="1"/>
  <c r="P776" i="28" s="1"/>
  <c r="T774" i="28"/>
  <c r="X775" i="28" s="1"/>
  <c r="Y774" i="28"/>
  <c r="Q774" i="28"/>
  <c r="U775" i="28" s="1"/>
  <c r="AA775" i="28" s="1"/>
  <c r="R774" i="28"/>
  <c r="V775" i="28" s="1"/>
  <c r="S774" i="28"/>
  <c r="W775" i="28" s="1"/>
  <c r="I774" i="28"/>
  <c r="K773" i="28"/>
  <c r="J773" i="28"/>
  <c r="L773" i="28" s="1"/>
  <c r="O777" i="28" l="1"/>
  <c r="P777" i="28" s="1"/>
  <c r="T775" i="28"/>
  <c r="X776" i="28" s="1"/>
  <c r="Y775" i="28"/>
  <c r="R775" i="28"/>
  <c r="V776" i="28" s="1"/>
  <c r="Q775" i="28"/>
  <c r="U776" i="28" s="1"/>
  <c r="AA776" i="28" s="1"/>
  <c r="K774" i="28"/>
  <c r="J774" i="28"/>
  <c r="L774" i="28" s="1"/>
  <c r="S775" i="28"/>
  <c r="W776" i="28" s="1"/>
  <c r="I775" i="28"/>
  <c r="O778" i="28" l="1"/>
  <c r="P778" i="28" s="1"/>
  <c r="T776" i="28"/>
  <c r="X777" i="28" s="1"/>
  <c r="S776" i="28"/>
  <c r="W777" i="28" s="1"/>
  <c r="I776" i="28"/>
  <c r="Q776" i="28"/>
  <c r="U777" i="28" s="1"/>
  <c r="AA777" i="28" s="1"/>
  <c r="R776" i="28"/>
  <c r="V777" i="28" s="1"/>
  <c r="Y776" i="28"/>
  <c r="K775" i="28"/>
  <c r="J775" i="28"/>
  <c r="L775" i="28" s="1"/>
  <c r="O779" i="28" l="1"/>
  <c r="P779" i="28" s="1"/>
  <c r="K776" i="28"/>
  <c r="J776" i="28"/>
  <c r="L776" i="28" s="1"/>
  <c r="T777" i="28"/>
  <c r="X778" i="28" s="1"/>
  <c r="S777" i="28"/>
  <c r="W778" i="28" s="1"/>
  <c r="I777" i="28"/>
  <c r="R777" i="28"/>
  <c r="V778" i="28" s="1"/>
  <c r="Y777" i="28"/>
  <c r="Q777" i="28"/>
  <c r="U778" i="28" s="1"/>
  <c r="AA778" i="28" s="1"/>
  <c r="O780" i="28" l="1"/>
  <c r="P780" i="28" s="1"/>
  <c r="Y778" i="28"/>
  <c r="Q778" i="28"/>
  <c r="U779" i="28" s="1"/>
  <c r="AA779" i="28" s="1"/>
  <c r="R778" i="28"/>
  <c r="V779" i="28" s="1"/>
  <c r="S778" i="28"/>
  <c r="W779" i="28" s="1"/>
  <c r="I778" i="28"/>
  <c r="T778" i="28"/>
  <c r="X779" i="28" s="1"/>
  <c r="J777" i="28"/>
  <c r="L777" i="28" s="1"/>
  <c r="K777" i="28"/>
  <c r="O781" i="28" l="1"/>
  <c r="P781" i="28" s="1"/>
  <c r="S779" i="28"/>
  <c r="W780" i="28" s="1"/>
  <c r="I779" i="28"/>
  <c r="K778" i="28"/>
  <c r="J778" i="28"/>
  <c r="L778" i="28" s="1"/>
  <c r="Q779" i="28"/>
  <c r="U780" i="28" s="1"/>
  <c r="AA780" i="28" s="1"/>
  <c r="R779" i="28"/>
  <c r="V780" i="28" s="1"/>
  <c r="Y779" i="28"/>
  <c r="T779" i="28"/>
  <c r="X780" i="28" s="1"/>
  <c r="O782" i="28" l="1"/>
  <c r="P782" i="28" s="1"/>
  <c r="S780" i="28"/>
  <c r="W781" i="28" s="1"/>
  <c r="I780" i="28"/>
  <c r="R780" i="28"/>
  <c r="V781" i="28" s="1"/>
  <c r="Q780" i="28"/>
  <c r="U781" i="28" s="1"/>
  <c r="AA781" i="28" s="1"/>
  <c r="Y780" i="28"/>
  <c r="K779" i="28"/>
  <c r="J779" i="28"/>
  <c r="L779" i="28" s="1"/>
  <c r="T780" i="28"/>
  <c r="X781" i="28" s="1"/>
  <c r="O783" i="28" l="1"/>
  <c r="P783" i="28" s="1"/>
  <c r="I781" i="28"/>
  <c r="S781" i="28"/>
  <c r="W782" i="28" s="1"/>
  <c r="K780" i="28"/>
  <c r="J780" i="28"/>
  <c r="L780" i="28" s="1"/>
  <c r="T781" i="28"/>
  <c r="X782" i="28" s="1"/>
  <c r="Y781" i="28"/>
  <c r="R781" i="28"/>
  <c r="V782" i="28" s="1"/>
  <c r="Q781" i="28"/>
  <c r="U782" i="28" s="1"/>
  <c r="AA782" i="28" s="1"/>
  <c r="O784" i="28" l="1"/>
  <c r="P784" i="28" s="1"/>
  <c r="I782" i="28"/>
  <c r="S782" i="28"/>
  <c r="W783" i="28" s="1"/>
  <c r="Y782" i="28"/>
  <c r="Q782" i="28"/>
  <c r="U783" i="28" s="1"/>
  <c r="AA783" i="28" s="1"/>
  <c r="R782" i="28"/>
  <c r="V783" i="28" s="1"/>
  <c r="T782" i="28"/>
  <c r="X783" i="28" s="1"/>
  <c r="J781" i="28"/>
  <c r="L781" i="28" s="1"/>
  <c r="K781" i="28"/>
  <c r="O785" i="28" l="1"/>
  <c r="P785" i="28" s="1"/>
  <c r="T783" i="28"/>
  <c r="X784" i="28" s="1"/>
  <c r="S783" i="28"/>
  <c r="W784" i="28" s="1"/>
  <c r="I783" i="28"/>
  <c r="Y783" i="28"/>
  <c r="R783" i="28"/>
  <c r="V784" i="28" s="1"/>
  <c r="Q783" i="28"/>
  <c r="U784" i="28" s="1"/>
  <c r="AA784" i="28" s="1"/>
  <c r="K782" i="28"/>
  <c r="J782" i="28"/>
  <c r="L782" i="28" s="1"/>
  <c r="O786" i="28" l="1"/>
  <c r="P786" i="28" s="1"/>
  <c r="T784" i="28"/>
  <c r="X785" i="28" s="1"/>
  <c r="S784" i="28"/>
  <c r="W785" i="28" s="1"/>
  <c r="I784" i="28"/>
  <c r="K783" i="28"/>
  <c r="J783" i="28"/>
  <c r="L783" i="28" s="1"/>
  <c r="Q784" i="28"/>
  <c r="U785" i="28" s="1"/>
  <c r="AA785" i="28" s="1"/>
  <c r="Y784" i="28"/>
  <c r="R784" i="28"/>
  <c r="V785" i="28" s="1"/>
  <c r="O787" i="28" l="1"/>
  <c r="P787" i="28" s="1"/>
  <c r="T785" i="28"/>
  <c r="X786" i="28" s="1"/>
  <c r="I785" i="28"/>
  <c r="S785" i="28"/>
  <c r="W786" i="28" s="1"/>
  <c r="R785" i="28"/>
  <c r="V786" i="28" s="1"/>
  <c r="Y785" i="28"/>
  <c r="Q785" i="28"/>
  <c r="U786" i="28" s="1"/>
  <c r="AA786" i="28" s="1"/>
  <c r="K784" i="28"/>
  <c r="J784" i="28"/>
  <c r="L784" i="28" s="1"/>
  <c r="O788" i="28" l="1"/>
  <c r="P788" i="28" s="1"/>
  <c r="R786" i="28"/>
  <c r="V787" i="28" s="1"/>
  <c r="Q786" i="28"/>
  <c r="U787" i="28" s="1"/>
  <c r="AA787" i="28" s="1"/>
  <c r="Y786" i="28"/>
  <c r="S786" i="28"/>
  <c r="W787" i="28" s="1"/>
  <c r="I786" i="28"/>
  <c r="T786" i="28"/>
  <c r="X787" i="28" s="1"/>
  <c r="K785" i="28"/>
  <c r="J785" i="28"/>
  <c r="L785" i="28" s="1"/>
  <c r="O789" i="28" l="1"/>
  <c r="P789" i="28" s="1"/>
  <c r="T787" i="28"/>
  <c r="X788" i="28" s="1"/>
  <c r="Y787" i="28"/>
  <c r="Q787" i="28"/>
  <c r="U788" i="28" s="1"/>
  <c r="AA788" i="28" s="1"/>
  <c r="R787" i="28"/>
  <c r="V788" i="28" s="1"/>
  <c r="K786" i="28"/>
  <c r="J786" i="28"/>
  <c r="L786" i="28" s="1"/>
  <c r="I787" i="28"/>
  <c r="S787" i="28"/>
  <c r="W788" i="28" s="1"/>
  <c r="O790" i="28" l="1"/>
  <c r="P790" i="28" s="1"/>
  <c r="T788" i="28"/>
  <c r="X789" i="28" s="1"/>
  <c r="R788" i="28"/>
  <c r="V789" i="28" s="1"/>
  <c r="Q788" i="28"/>
  <c r="U789" i="28" s="1"/>
  <c r="AA789" i="28" s="1"/>
  <c r="Y788" i="28"/>
  <c r="K787" i="28"/>
  <c r="J787" i="28"/>
  <c r="L787" i="28" s="1"/>
  <c r="S788" i="28"/>
  <c r="W789" i="28" s="1"/>
  <c r="I788" i="28"/>
  <c r="O791" i="28" l="1"/>
  <c r="P791" i="28" s="1"/>
  <c r="T789" i="28"/>
  <c r="X790" i="28" s="1"/>
  <c r="I789" i="28"/>
  <c r="S789" i="28"/>
  <c r="W790" i="28" s="1"/>
  <c r="K788" i="28"/>
  <c r="J788" i="28"/>
  <c r="L788" i="28" s="1"/>
  <c r="Y789" i="28"/>
  <c r="R789" i="28"/>
  <c r="V790" i="28" s="1"/>
  <c r="Q789" i="28"/>
  <c r="U790" i="28" s="1"/>
  <c r="AA790" i="28" s="1"/>
  <c r="O792" i="28" l="1"/>
  <c r="P792" i="28" s="1"/>
  <c r="T790" i="28"/>
  <c r="X791" i="28" s="1"/>
  <c r="K789" i="28"/>
  <c r="J789" i="28"/>
  <c r="L789" i="28" s="1"/>
  <c r="Y790" i="28"/>
  <c r="R790" i="28"/>
  <c r="V791" i="28" s="1"/>
  <c r="Q790" i="28"/>
  <c r="U791" i="28" s="1"/>
  <c r="AA791" i="28" s="1"/>
  <c r="S790" i="28"/>
  <c r="W791" i="28" s="1"/>
  <c r="I790" i="28"/>
  <c r="O793" i="28" l="1"/>
  <c r="P793" i="28" s="1"/>
  <c r="S791" i="28"/>
  <c r="W792" i="28" s="1"/>
  <c r="I791" i="28"/>
  <c r="Y791" i="28"/>
  <c r="R791" i="28"/>
  <c r="V792" i="28" s="1"/>
  <c r="Q791" i="28"/>
  <c r="U792" i="28" s="1"/>
  <c r="AA792" i="28" s="1"/>
  <c r="K790" i="28"/>
  <c r="J790" i="28"/>
  <c r="L790" i="28" s="1"/>
  <c r="T791" i="28"/>
  <c r="X792" i="28" s="1"/>
  <c r="O794" i="28" l="1"/>
  <c r="P794" i="28" s="1"/>
  <c r="K791" i="28"/>
  <c r="J791" i="28"/>
  <c r="L791" i="28" s="1"/>
  <c r="T792" i="28"/>
  <c r="X793" i="28" s="1"/>
  <c r="Y792" i="28"/>
  <c r="Q792" i="28"/>
  <c r="U793" i="28" s="1"/>
  <c r="AA793" i="28" s="1"/>
  <c r="R792" i="28"/>
  <c r="V793" i="28" s="1"/>
  <c r="I792" i="28"/>
  <c r="S792" i="28"/>
  <c r="W793" i="28" s="1"/>
  <c r="O795" i="28" l="1"/>
  <c r="P795" i="28" s="1"/>
  <c r="K792" i="28"/>
  <c r="J792" i="28"/>
  <c r="L792" i="28" s="1"/>
  <c r="S793" i="28"/>
  <c r="W794" i="28" s="1"/>
  <c r="I793" i="28"/>
  <c r="T793" i="28"/>
  <c r="X794" i="28" s="1"/>
  <c r="Q793" i="28"/>
  <c r="U794" i="28" s="1"/>
  <c r="AA794" i="28" s="1"/>
  <c r="Y793" i="28"/>
  <c r="R793" i="28"/>
  <c r="V794" i="28" s="1"/>
  <c r="O796" i="28" l="1"/>
  <c r="P796" i="28" s="1"/>
  <c r="Y794" i="28"/>
  <c r="R794" i="28"/>
  <c r="V795" i="28" s="1"/>
  <c r="Q794" i="28"/>
  <c r="U795" i="28" s="1"/>
  <c r="AA795" i="28" s="1"/>
  <c r="S794" i="28"/>
  <c r="W795" i="28" s="1"/>
  <c r="I794" i="28"/>
  <c r="T794" i="28"/>
  <c r="X795" i="28" s="1"/>
  <c r="K793" i="28"/>
  <c r="J793" i="28"/>
  <c r="L793" i="28" s="1"/>
  <c r="O797" i="28" l="1"/>
  <c r="P797" i="28" s="1"/>
  <c r="Y795" i="28"/>
  <c r="R795" i="28"/>
  <c r="V796" i="28" s="1"/>
  <c r="Q795" i="28"/>
  <c r="U796" i="28" s="1"/>
  <c r="AA796" i="28" s="1"/>
  <c r="K794" i="28"/>
  <c r="J794" i="28"/>
  <c r="L794" i="28" s="1"/>
  <c r="T795" i="28"/>
  <c r="X796" i="28" s="1"/>
  <c r="I795" i="28"/>
  <c r="S795" i="28"/>
  <c r="W796" i="28" s="1"/>
  <c r="O798" i="28" l="1"/>
  <c r="P798" i="28" s="1"/>
  <c r="T796" i="28"/>
  <c r="X797" i="28" s="1"/>
  <c r="K795" i="28"/>
  <c r="J795" i="28"/>
  <c r="L795" i="28" s="1"/>
  <c r="Y796" i="28"/>
  <c r="R796" i="28"/>
  <c r="V797" i="28" s="1"/>
  <c r="Q796" i="28"/>
  <c r="U797" i="28" s="1"/>
  <c r="AA797" i="28" s="1"/>
  <c r="I796" i="28"/>
  <c r="S796" i="28"/>
  <c r="W797" i="28" s="1"/>
  <c r="O799" i="28" l="1"/>
  <c r="P799" i="28" s="1"/>
  <c r="T797" i="28"/>
  <c r="X798" i="28" s="1"/>
  <c r="S797" i="28"/>
  <c r="W798" i="28" s="1"/>
  <c r="I797" i="28"/>
  <c r="K796" i="28"/>
  <c r="J796" i="28"/>
  <c r="L796" i="28" s="1"/>
  <c r="Y797" i="28"/>
  <c r="R797" i="28"/>
  <c r="V798" i="28" s="1"/>
  <c r="Q797" i="28"/>
  <c r="U798" i="28" s="1"/>
  <c r="AA798" i="28" s="1"/>
  <c r="O800" i="28" l="1"/>
  <c r="P800" i="28" s="1"/>
  <c r="I798" i="28"/>
  <c r="S798" i="28"/>
  <c r="W799" i="28" s="1"/>
  <c r="T798" i="28"/>
  <c r="X799" i="28" s="1"/>
  <c r="K797" i="28"/>
  <c r="J797" i="28"/>
  <c r="L797" i="28" s="1"/>
  <c r="Y798" i="28"/>
  <c r="R798" i="28"/>
  <c r="V799" i="28" s="1"/>
  <c r="Q798" i="28"/>
  <c r="U799" i="28" s="1"/>
  <c r="AA799" i="28" s="1"/>
  <c r="O801" i="28" l="1"/>
  <c r="P801" i="28" s="1"/>
  <c r="T799" i="28"/>
  <c r="X800" i="28" s="1"/>
  <c r="Y799" i="28"/>
  <c r="Q799" i="28"/>
  <c r="U800" i="28" s="1"/>
  <c r="AA800" i="28" s="1"/>
  <c r="R799" i="28"/>
  <c r="V800" i="28" s="1"/>
  <c r="I799" i="28"/>
  <c r="S799" i="28"/>
  <c r="W800" i="28" s="1"/>
  <c r="K798" i="28"/>
  <c r="J798" i="28"/>
  <c r="L798" i="28" s="1"/>
  <c r="O802" i="28" l="1"/>
  <c r="P802" i="28" s="1"/>
  <c r="T800" i="28"/>
  <c r="X801" i="28" s="1"/>
  <c r="S800" i="28"/>
  <c r="W801" i="28" s="1"/>
  <c r="I800" i="28"/>
  <c r="R800" i="28"/>
  <c r="V801" i="28" s="1"/>
  <c r="Y800" i="28"/>
  <c r="Q800" i="28"/>
  <c r="U801" i="28" s="1"/>
  <c r="AA801" i="28" s="1"/>
  <c r="K799" i="28"/>
  <c r="J799" i="28"/>
  <c r="L799" i="28" s="1"/>
  <c r="O803" i="28" l="1"/>
  <c r="P803" i="28" s="1"/>
  <c r="T801" i="28"/>
  <c r="X802" i="28" s="1"/>
  <c r="J800" i="28"/>
  <c r="L800" i="28" s="1"/>
  <c r="K800" i="28"/>
  <c r="Y801" i="28"/>
  <c r="Q801" i="28"/>
  <c r="U802" i="28" s="1"/>
  <c r="AA802" i="28" s="1"/>
  <c r="R801" i="28"/>
  <c r="V802" i="28" s="1"/>
  <c r="S801" i="28"/>
  <c r="W802" i="28" s="1"/>
  <c r="I801" i="28"/>
  <c r="O804" i="28" l="1"/>
  <c r="P804" i="28" s="1"/>
  <c r="T802" i="28"/>
  <c r="X803" i="28" s="1"/>
  <c r="Y802" i="28"/>
  <c r="R802" i="28"/>
  <c r="V803" i="28" s="1"/>
  <c r="Q802" i="28"/>
  <c r="U803" i="28" s="1"/>
  <c r="AA803" i="28" s="1"/>
  <c r="K801" i="28"/>
  <c r="J801" i="28"/>
  <c r="L801" i="28" s="1"/>
  <c r="S802" i="28"/>
  <c r="W803" i="28" s="1"/>
  <c r="I802" i="28"/>
  <c r="O805" i="28" l="1"/>
  <c r="P805" i="28" s="1"/>
  <c r="K802" i="28"/>
  <c r="J802" i="28"/>
  <c r="L802" i="28" s="1"/>
  <c r="Y803" i="28"/>
  <c r="Q803" i="28"/>
  <c r="U804" i="28" s="1"/>
  <c r="AA804" i="28" s="1"/>
  <c r="R803" i="28"/>
  <c r="V804" i="28" s="1"/>
  <c r="S803" i="28"/>
  <c r="W804" i="28" s="1"/>
  <c r="I803" i="28"/>
  <c r="T803" i="28"/>
  <c r="X804" i="28" s="1"/>
  <c r="O806" i="28" l="1"/>
  <c r="P806" i="28" s="1"/>
  <c r="T804" i="28"/>
  <c r="X805" i="28" s="1"/>
  <c r="J803" i="28"/>
  <c r="L803" i="28" s="1"/>
  <c r="K803" i="28"/>
  <c r="Q804" i="28"/>
  <c r="U805" i="28" s="1"/>
  <c r="AA805" i="28" s="1"/>
  <c r="R804" i="28"/>
  <c r="V805" i="28" s="1"/>
  <c r="Y804" i="28"/>
  <c r="S804" i="28"/>
  <c r="W805" i="28" s="1"/>
  <c r="I804" i="28"/>
  <c r="O807" i="28" l="1"/>
  <c r="P807" i="28" s="1"/>
  <c r="T805" i="28"/>
  <c r="X806" i="28" s="1"/>
  <c r="K804" i="28"/>
  <c r="J804" i="28"/>
  <c r="L804" i="28" s="1"/>
  <c r="S805" i="28"/>
  <c r="W806" i="28" s="1"/>
  <c r="I805" i="28"/>
  <c r="Q805" i="28"/>
  <c r="U806" i="28" s="1"/>
  <c r="AA806" i="28" s="1"/>
  <c r="R805" i="28"/>
  <c r="V806" i="28" s="1"/>
  <c r="Y805" i="28"/>
  <c r="O808" i="28" l="1"/>
  <c r="P808" i="28" s="1"/>
  <c r="R806" i="28"/>
  <c r="V807" i="28" s="1"/>
  <c r="Y806" i="28"/>
  <c r="Q806" i="28"/>
  <c r="U807" i="28" s="1"/>
  <c r="AA807" i="28" s="1"/>
  <c r="S806" i="28"/>
  <c r="W807" i="28" s="1"/>
  <c r="I806" i="28"/>
  <c r="J805" i="28"/>
  <c r="L805" i="28" s="1"/>
  <c r="K805" i="28"/>
  <c r="T806" i="28"/>
  <c r="X807" i="28" s="1"/>
  <c r="O809" i="28" l="1"/>
  <c r="P809" i="28" s="1"/>
  <c r="Q807" i="28"/>
  <c r="U808" i="28" s="1"/>
  <c r="AA808" i="28" s="1"/>
  <c r="Y807" i="28"/>
  <c r="R807" i="28"/>
  <c r="V808" i="28" s="1"/>
  <c r="T807" i="28"/>
  <c r="X808" i="28" s="1"/>
  <c r="K806" i="28"/>
  <c r="J806" i="28"/>
  <c r="L806" i="28" s="1"/>
  <c r="S807" i="28"/>
  <c r="W808" i="28" s="1"/>
  <c r="I807" i="28"/>
  <c r="O810" i="28" l="1"/>
  <c r="P810" i="28" s="1"/>
  <c r="T808" i="28"/>
  <c r="X809" i="28" s="1"/>
  <c r="I808" i="28"/>
  <c r="S808" i="28"/>
  <c r="W809" i="28" s="1"/>
  <c r="K807" i="28"/>
  <c r="J807" i="28"/>
  <c r="L807" i="28" s="1"/>
  <c r="Y808" i="28"/>
  <c r="R808" i="28"/>
  <c r="V809" i="28" s="1"/>
  <c r="Q808" i="28"/>
  <c r="U809" i="28" s="1"/>
  <c r="AA809" i="28" s="1"/>
  <c r="O811" i="28" l="1"/>
  <c r="P811" i="28" s="1"/>
  <c r="T809" i="28"/>
  <c r="X810" i="28" s="1"/>
  <c r="S809" i="28"/>
  <c r="W810" i="28" s="1"/>
  <c r="I809" i="28"/>
  <c r="K808" i="28"/>
  <c r="J808" i="28"/>
  <c r="L808" i="28" s="1"/>
  <c r="Y809" i="28"/>
  <c r="Q809" i="28"/>
  <c r="U810" i="28" s="1"/>
  <c r="AA810" i="28" s="1"/>
  <c r="R809" i="28"/>
  <c r="V810" i="28" s="1"/>
  <c r="O812" i="28" l="1"/>
  <c r="P812" i="28" s="1"/>
  <c r="K809" i="28"/>
  <c r="J809" i="28"/>
  <c r="L809" i="28" s="1"/>
  <c r="R810" i="28"/>
  <c r="V811" i="28" s="1"/>
  <c r="Q810" i="28"/>
  <c r="U811" i="28" s="1"/>
  <c r="AA811" i="28" s="1"/>
  <c r="Y810" i="28"/>
  <c r="T810" i="28"/>
  <c r="X811" i="28" s="1"/>
  <c r="S810" i="28"/>
  <c r="W811" i="28" s="1"/>
  <c r="I810" i="28"/>
  <c r="O813" i="28" l="1"/>
  <c r="P813" i="28" s="1"/>
  <c r="T811" i="28"/>
  <c r="X812" i="28" s="1"/>
  <c r="Y811" i="28"/>
  <c r="R811" i="28"/>
  <c r="V812" i="28" s="1"/>
  <c r="Q811" i="28"/>
  <c r="U812" i="28" s="1"/>
  <c r="AA812" i="28" s="1"/>
  <c r="I811" i="28"/>
  <c r="S811" i="28"/>
  <c r="W812" i="28" s="1"/>
  <c r="K810" i="28"/>
  <c r="J810" i="28"/>
  <c r="L810" i="28" s="1"/>
  <c r="O814" i="28" l="1"/>
  <c r="P814" i="28" s="1"/>
  <c r="T812" i="28"/>
  <c r="X813" i="28" s="1"/>
  <c r="S812" i="28"/>
  <c r="W813" i="28" s="1"/>
  <c r="I812" i="28"/>
  <c r="J811" i="28"/>
  <c r="L811" i="28" s="1"/>
  <c r="K811" i="28"/>
  <c r="Y812" i="28"/>
  <c r="R812" i="28"/>
  <c r="V813" i="28" s="1"/>
  <c r="Q812" i="28"/>
  <c r="U813" i="28" s="1"/>
  <c r="AA813" i="28" s="1"/>
  <c r="O815" i="28" l="1"/>
  <c r="P815" i="28" s="1"/>
  <c r="T813" i="28"/>
  <c r="X814" i="28" s="1"/>
  <c r="R813" i="28"/>
  <c r="V814" i="28" s="1"/>
  <c r="Q813" i="28"/>
  <c r="U814" i="28" s="1"/>
  <c r="AA814" i="28" s="1"/>
  <c r="Y813" i="28"/>
  <c r="K812" i="28"/>
  <c r="J812" i="28"/>
  <c r="L812" i="28" s="1"/>
  <c r="S813" i="28"/>
  <c r="W814" i="28" s="1"/>
  <c r="I813" i="28"/>
  <c r="O816" i="28" l="1"/>
  <c r="P816" i="28" s="1"/>
  <c r="T814" i="28"/>
  <c r="X815" i="28" s="1"/>
  <c r="Y814" i="28"/>
  <c r="R814" i="28"/>
  <c r="V815" i="28" s="1"/>
  <c r="Q814" i="28"/>
  <c r="U815" i="28" s="1"/>
  <c r="AA815" i="28" s="1"/>
  <c r="J813" i="28"/>
  <c r="L813" i="28" s="1"/>
  <c r="K813" i="28"/>
  <c r="S814" i="28"/>
  <c r="W815" i="28" s="1"/>
  <c r="I814" i="28"/>
  <c r="O817" i="28" l="1"/>
  <c r="P817" i="28" s="1"/>
  <c r="T815" i="28"/>
  <c r="X816" i="28" s="1"/>
  <c r="K814" i="28"/>
  <c r="J814" i="28"/>
  <c r="L814" i="28" s="1"/>
  <c r="R815" i="28"/>
  <c r="V816" i="28" s="1"/>
  <c r="Q815" i="28"/>
  <c r="U816" i="28" s="1"/>
  <c r="AA816" i="28" s="1"/>
  <c r="Y815" i="28"/>
  <c r="S815" i="28"/>
  <c r="W816" i="28" s="1"/>
  <c r="I815" i="28"/>
  <c r="O818" i="28" l="1"/>
  <c r="P818" i="28" s="1"/>
  <c r="T816" i="28"/>
  <c r="X817" i="28" s="1"/>
  <c r="K815" i="28"/>
  <c r="J815" i="28"/>
  <c r="L815" i="28" s="1"/>
  <c r="Y816" i="28"/>
  <c r="R816" i="28"/>
  <c r="V817" i="28" s="1"/>
  <c r="Q816" i="28"/>
  <c r="U817" i="28" s="1"/>
  <c r="AA817" i="28" s="1"/>
  <c r="S816" i="28"/>
  <c r="W817" i="28" s="1"/>
  <c r="I816" i="28"/>
  <c r="O819" i="28" l="1"/>
  <c r="P819" i="28" s="1"/>
  <c r="T817" i="28"/>
  <c r="X818" i="28" s="1"/>
  <c r="K816" i="28"/>
  <c r="J816" i="28"/>
  <c r="L816" i="28" s="1"/>
  <c r="Q817" i="28"/>
  <c r="U818" i="28" s="1"/>
  <c r="AA818" i="28" s="1"/>
  <c r="Y817" i="28"/>
  <c r="R817" i="28"/>
  <c r="V818" i="28" s="1"/>
  <c r="S817" i="28"/>
  <c r="W818" i="28" s="1"/>
  <c r="I817" i="28"/>
  <c r="O820" i="28" l="1"/>
  <c r="P820" i="28" s="1"/>
  <c r="R818" i="28"/>
  <c r="V819" i="28" s="1"/>
  <c r="Q818" i="28"/>
  <c r="U819" i="28" s="1"/>
  <c r="AA819" i="28" s="1"/>
  <c r="Y818" i="28"/>
  <c r="T818" i="28"/>
  <c r="X819" i="28" s="1"/>
  <c r="K817" i="28"/>
  <c r="J817" i="28"/>
  <c r="L817" i="28" s="1"/>
  <c r="S818" i="28"/>
  <c r="W819" i="28" s="1"/>
  <c r="I818" i="28"/>
  <c r="O821" i="28" l="1"/>
  <c r="P821" i="28" s="1"/>
  <c r="T819" i="28"/>
  <c r="X820" i="28" s="1"/>
  <c r="Y819" i="28"/>
  <c r="R819" i="28"/>
  <c r="V820" i="28" s="1"/>
  <c r="Q819" i="28"/>
  <c r="U820" i="28" s="1"/>
  <c r="AA820" i="28" s="1"/>
  <c r="K818" i="28"/>
  <c r="J818" i="28"/>
  <c r="L818" i="28" s="1"/>
  <c r="I819" i="28"/>
  <c r="S819" i="28"/>
  <c r="W820" i="28" s="1"/>
  <c r="O822" i="28" l="1"/>
  <c r="P822" i="28" s="1"/>
  <c r="K819" i="28"/>
  <c r="J819" i="28"/>
  <c r="L819" i="28" s="1"/>
  <c r="I820" i="28"/>
  <c r="S820" i="28"/>
  <c r="W821" i="28" s="1"/>
  <c r="Q820" i="28"/>
  <c r="U821" i="28" s="1"/>
  <c r="AA821" i="28" s="1"/>
  <c r="Y820" i="28"/>
  <c r="R820" i="28"/>
  <c r="V821" i="28" s="1"/>
  <c r="T820" i="28"/>
  <c r="X821" i="28" s="1"/>
  <c r="O823" i="28" l="1"/>
  <c r="P823" i="28" s="1"/>
  <c r="S821" i="28"/>
  <c r="W822" i="28" s="1"/>
  <c r="I821" i="28"/>
  <c r="K820" i="28"/>
  <c r="J820" i="28"/>
  <c r="L820" i="28" s="1"/>
  <c r="T821" i="28"/>
  <c r="X822" i="28" s="1"/>
  <c r="Q821" i="28"/>
  <c r="U822" i="28" s="1"/>
  <c r="AA822" i="28" s="1"/>
  <c r="R821" i="28"/>
  <c r="V822" i="28" s="1"/>
  <c r="Y821" i="28"/>
  <c r="O824" i="28" l="1"/>
  <c r="P824" i="28" s="1"/>
  <c r="T822" i="28"/>
  <c r="X823" i="28" s="1"/>
  <c r="J821" i="28"/>
  <c r="L821" i="28" s="1"/>
  <c r="K821" i="28"/>
  <c r="Y822" i="28"/>
  <c r="R822" i="28"/>
  <c r="V823" i="28" s="1"/>
  <c r="Q822" i="28"/>
  <c r="U823" i="28" s="1"/>
  <c r="AA823" i="28" s="1"/>
  <c r="S822" i="28"/>
  <c r="W823" i="28" s="1"/>
  <c r="I822" i="28"/>
  <c r="O825" i="28" l="1"/>
  <c r="P825" i="28" s="1"/>
  <c r="T823" i="28"/>
  <c r="X824" i="28" s="1"/>
  <c r="Y823" i="28"/>
  <c r="Q823" i="28"/>
  <c r="U824" i="28" s="1"/>
  <c r="AA824" i="28" s="1"/>
  <c r="R823" i="28"/>
  <c r="V824" i="28" s="1"/>
  <c r="S823" i="28"/>
  <c r="W824" i="28" s="1"/>
  <c r="I823" i="28"/>
  <c r="K822" i="28"/>
  <c r="J822" i="28"/>
  <c r="L822" i="28" s="1"/>
  <c r="O826" i="28" l="1"/>
  <c r="P826" i="28" s="1"/>
  <c r="T824" i="28"/>
  <c r="X825" i="28" s="1"/>
  <c r="R824" i="28"/>
  <c r="V825" i="28" s="1"/>
  <c r="Q824" i="28"/>
  <c r="U825" i="28" s="1"/>
  <c r="AA825" i="28" s="1"/>
  <c r="Y824" i="28"/>
  <c r="K823" i="28"/>
  <c r="J823" i="28"/>
  <c r="L823" i="28" s="1"/>
  <c r="S824" i="28"/>
  <c r="W825" i="28" s="1"/>
  <c r="I824" i="28"/>
  <c r="O827" i="28" l="1"/>
  <c r="P827" i="28" s="1"/>
  <c r="T825" i="28"/>
  <c r="X826" i="28" s="1"/>
  <c r="I825" i="28"/>
  <c r="S825" i="28"/>
  <c r="W826" i="28" s="1"/>
  <c r="Y825" i="28"/>
  <c r="R825" i="28"/>
  <c r="V826" i="28" s="1"/>
  <c r="Q825" i="28"/>
  <c r="U826" i="28" s="1"/>
  <c r="AA826" i="28" s="1"/>
  <c r="K824" i="28"/>
  <c r="J824" i="28"/>
  <c r="L824" i="28" s="1"/>
  <c r="O828" i="28" l="1"/>
  <c r="P828" i="28" s="1"/>
  <c r="T826" i="28"/>
  <c r="X827" i="28" s="1"/>
  <c r="Y826" i="28"/>
  <c r="R826" i="28"/>
  <c r="V827" i="28" s="1"/>
  <c r="Q826" i="28"/>
  <c r="U827" i="28" s="1"/>
  <c r="AA827" i="28" s="1"/>
  <c r="S826" i="28"/>
  <c r="W827" i="28" s="1"/>
  <c r="I826" i="28"/>
  <c r="J825" i="28"/>
  <c r="L825" i="28" s="1"/>
  <c r="K825" i="28"/>
  <c r="O829" i="28" l="1"/>
  <c r="P829" i="28" s="1"/>
  <c r="T827" i="28"/>
  <c r="X828" i="28" s="1"/>
  <c r="S827" i="28"/>
  <c r="W828" i="28" s="1"/>
  <c r="I827" i="28"/>
  <c r="R827" i="28"/>
  <c r="V828" i="28" s="1"/>
  <c r="Y827" i="28"/>
  <c r="Q827" i="28"/>
  <c r="U828" i="28" s="1"/>
  <c r="AA828" i="28" s="1"/>
  <c r="K826" i="28"/>
  <c r="J826" i="28"/>
  <c r="L826" i="28" s="1"/>
  <c r="O830" i="28" l="1"/>
  <c r="P830" i="28" s="1"/>
  <c r="T828" i="28"/>
  <c r="X829" i="28" s="1"/>
  <c r="S828" i="28"/>
  <c r="W829" i="28" s="1"/>
  <c r="I828" i="28"/>
  <c r="Y828" i="28"/>
  <c r="R828" i="28"/>
  <c r="V829" i="28" s="1"/>
  <c r="Q828" i="28"/>
  <c r="U829" i="28" s="1"/>
  <c r="AA829" i="28" s="1"/>
  <c r="K827" i="28"/>
  <c r="J827" i="28"/>
  <c r="L827" i="28" s="1"/>
  <c r="O831" i="28" l="1"/>
  <c r="P831" i="28" s="1"/>
  <c r="T829" i="28"/>
  <c r="X830" i="28" s="1"/>
  <c r="K828" i="28"/>
  <c r="J828" i="28"/>
  <c r="L828" i="28" s="1"/>
  <c r="Y829" i="28"/>
  <c r="Q829" i="28"/>
  <c r="U830" i="28" s="1"/>
  <c r="AA830" i="28" s="1"/>
  <c r="R829" i="28"/>
  <c r="V830" i="28" s="1"/>
  <c r="S829" i="28"/>
  <c r="W830" i="28" s="1"/>
  <c r="I829" i="28"/>
  <c r="O832" i="28" l="1"/>
  <c r="P832" i="28" s="1"/>
  <c r="T830" i="28"/>
  <c r="X831" i="28" s="1"/>
  <c r="K829" i="28"/>
  <c r="J829" i="28"/>
  <c r="L829" i="28" s="1"/>
  <c r="S830" i="28"/>
  <c r="W831" i="28" s="1"/>
  <c r="I830" i="28"/>
  <c r="Y830" i="28"/>
  <c r="R830" i="28"/>
  <c r="V831" i="28" s="1"/>
  <c r="Q830" i="28"/>
  <c r="U831" i="28" s="1"/>
  <c r="AA831" i="28" s="1"/>
  <c r="O833" i="28" l="1"/>
  <c r="P833" i="28" s="1"/>
  <c r="T831" i="28"/>
  <c r="X832" i="28" s="1"/>
  <c r="J830" i="28"/>
  <c r="L830" i="28" s="1"/>
  <c r="K830" i="28"/>
  <c r="Y831" i="28"/>
  <c r="R831" i="28"/>
  <c r="V832" i="28" s="1"/>
  <c r="Q831" i="28"/>
  <c r="U832" i="28" s="1"/>
  <c r="AA832" i="28" s="1"/>
  <c r="I831" i="28"/>
  <c r="S831" i="28"/>
  <c r="W832" i="28" s="1"/>
  <c r="O834" i="28" l="1"/>
  <c r="P834" i="28" s="1"/>
  <c r="T832" i="28"/>
  <c r="X833" i="28" s="1"/>
  <c r="S832" i="28"/>
  <c r="W833" i="28" s="1"/>
  <c r="I832" i="28"/>
  <c r="K831" i="28"/>
  <c r="J831" i="28"/>
  <c r="L831" i="28" s="1"/>
  <c r="Y832" i="28"/>
  <c r="Q832" i="28"/>
  <c r="U833" i="28" s="1"/>
  <c r="AA833" i="28" s="1"/>
  <c r="R832" i="28"/>
  <c r="V833" i="28" s="1"/>
  <c r="O835" i="28" l="1"/>
  <c r="P835" i="28" s="1"/>
  <c r="T833" i="28"/>
  <c r="X834" i="28" s="1"/>
  <c r="J832" i="28"/>
  <c r="L832" i="28" s="1"/>
  <c r="K832" i="28"/>
  <c r="Q833" i="28"/>
  <c r="U834" i="28" s="1"/>
  <c r="AA834" i="28" s="1"/>
  <c r="R833" i="28"/>
  <c r="V834" i="28" s="1"/>
  <c r="Y833" i="28"/>
  <c r="S833" i="28"/>
  <c r="W834" i="28" s="1"/>
  <c r="I833" i="28"/>
  <c r="O836" i="28" l="1"/>
  <c r="P836" i="28" s="1"/>
  <c r="T834" i="28"/>
  <c r="X835" i="28" s="1"/>
  <c r="R834" i="28"/>
  <c r="V835" i="28" s="1"/>
  <c r="Q834" i="28"/>
  <c r="U835" i="28" s="1"/>
  <c r="AA835" i="28" s="1"/>
  <c r="Y834" i="28"/>
  <c r="J833" i="28"/>
  <c r="L833" i="28" s="1"/>
  <c r="K833" i="28"/>
  <c r="S834" i="28"/>
  <c r="W835" i="28" s="1"/>
  <c r="I834" i="28"/>
  <c r="O837" i="28" l="1"/>
  <c r="P837" i="28" s="1"/>
  <c r="T835" i="28"/>
  <c r="X836" i="28" s="1"/>
  <c r="I835" i="28"/>
  <c r="S835" i="28"/>
  <c r="W836" i="28" s="1"/>
  <c r="Y835" i="28"/>
  <c r="Q835" i="28"/>
  <c r="U836" i="28" s="1"/>
  <c r="AA836" i="28" s="1"/>
  <c r="R835" i="28"/>
  <c r="V836" i="28" s="1"/>
  <c r="K834" i="28"/>
  <c r="J834" i="28"/>
  <c r="L834" i="28" s="1"/>
  <c r="O838" i="28" l="1"/>
  <c r="P838" i="28" s="1"/>
  <c r="T836" i="28"/>
  <c r="X837" i="28" s="1"/>
  <c r="S836" i="28"/>
  <c r="W837" i="28" s="1"/>
  <c r="I836" i="28"/>
  <c r="Q836" i="28"/>
  <c r="U837" i="28" s="1"/>
  <c r="AA837" i="28" s="1"/>
  <c r="Y836" i="28"/>
  <c r="R836" i="28"/>
  <c r="V837" i="28" s="1"/>
  <c r="K835" i="28"/>
  <c r="J835" i="28"/>
  <c r="L835" i="28" s="1"/>
  <c r="O839" i="28" l="1"/>
  <c r="P839" i="28" s="1"/>
  <c r="T837" i="28"/>
  <c r="X838" i="28" s="1"/>
  <c r="S837" i="28"/>
  <c r="W838" i="28" s="1"/>
  <c r="I837" i="28"/>
  <c r="K836" i="28"/>
  <c r="J836" i="28"/>
  <c r="L836" i="28" s="1"/>
  <c r="Y837" i="28"/>
  <c r="R837" i="28"/>
  <c r="V838" i="28" s="1"/>
  <c r="Q837" i="28"/>
  <c r="U838" i="28" s="1"/>
  <c r="AA838" i="28" s="1"/>
  <c r="O840" i="28" l="1"/>
  <c r="P840" i="28" s="1"/>
  <c r="T838" i="28"/>
  <c r="X839" i="28" s="1"/>
  <c r="S838" i="28"/>
  <c r="W839" i="28" s="1"/>
  <c r="I838" i="28"/>
  <c r="K837" i="28"/>
  <c r="J837" i="28"/>
  <c r="L837" i="28" s="1"/>
  <c r="Y838" i="28"/>
  <c r="Q838" i="28"/>
  <c r="U839" i="28" s="1"/>
  <c r="AA839" i="28" s="1"/>
  <c r="R838" i="28"/>
  <c r="V839" i="28" s="1"/>
  <c r="O841" i="28" l="1"/>
  <c r="P841" i="28" s="1"/>
  <c r="T839" i="28"/>
  <c r="X840" i="28" s="1"/>
  <c r="S839" i="28"/>
  <c r="W840" i="28" s="1"/>
  <c r="I839" i="28"/>
  <c r="J838" i="28"/>
  <c r="L838" i="28" s="1"/>
  <c r="K838" i="28"/>
  <c r="Y839" i="28"/>
  <c r="R839" i="28"/>
  <c r="V840" i="28" s="1"/>
  <c r="Q839" i="28"/>
  <c r="U840" i="28" s="1"/>
  <c r="AA840" i="28" s="1"/>
  <c r="O842" i="28" l="1"/>
  <c r="P842" i="28" s="1"/>
  <c r="J839" i="28"/>
  <c r="L839" i="28" s="1"/>
  <c r="K839" i="28"/>
  <c r="S840" i="28"/>
  <c r="W841" i="28" s="1"/>
  <c r="I840" i="28"/>
  <c r="R840" i="28"/>
  <c r="V841" i="28" s="1"/>
  <c r="Q840" i="28"/>
  <c r="U841" i="28" s="1"/>
  <c r="AA841" i="28" s="1"/>
  <c r="Y840" i="28"/>
  <c r="T840" i="28"/>
  <c r="X841" i="28" s="1"/>
  <c r="O843" i="28" l="1"/>
  <c r="P843" i="28" s="1"/>
  <c r="Y841" i="28"/>
  <c r="Q841" i="28"/>
  <c r="U842" i="28" s="1"/>
  <c r="AA842" i="28" s="1"/>
  <c r="R841" i="28"/>
  <c r="V842" i="28" s="1"/>
  <c r="T841" i="28"/>
  <c r="X842" i="28" s="1"/>
  <c r="K840" i="28"/>
  <c r="J840" i="28"/>
  <c r="L840" i="28" s="1"/>
  <c r="I841" i="28"/>
  <c r="S841" i="28"/>
  <c r="W842" i="28" s="1"/>
  <c r="O844" i="28" l="1"/>
  <c r="P844" i="28" s="1"/>
  <c r="T842" i="28"/>
  <c r="X843" i="28" s="1"/>
  <c r="Y842" i="28"/>
  <c r="R842" i="28"/>
  <c r="V843" i="28" s="1"/>
  <c r="Q842" i="28"/>
  <c r="U843" i="28" s="1"/>
  <c r="AA843" i="28" s="1"/>
  <c r="S842" i="28"/>
  <c r="W843" i="28" s="1"/>
  <c r="I842" i="28"/>
  <c r="J841" i="28"/>
  <c r="L841" i="28" s="1"/>
  <c r="K841" i="28"/>
  <c r="O845" i="28" l="1"/>
  <c r="P845" i="28" s="1"/>
  <c r="T843" i="28"/>
  <c r="X844" i="28" s="1"/>
  <c r="R843" i="28"/>
  <c r="V844" i="28" s="1"/>
  <c r="Q843" i="28"/>
  <c r="U844" i="28" s="1"/>
  <c r="AA844" i="28" s="1"/>
  <c r="Y843" i="28"/>
  <c r="S843" i="28"/>
  <c r="W844" i="28" s="1"/>
  <c r="I843" i="28"/>
  <c r="K842" i="28"/>
  <c r="J842" i="28"/>
  <c r="L842" i="28" s="1"/>
  <c r="O846" i="28" l="1"/>
  <c r="P846" i="28" s="1"/>
  <c r="T844" i="28"/>
  <c r="X845" i="28" s="1"/>
  <c r="Y844" i="28"/>
  <c r="R844" i="28"/>
  <c r="V845" i="28" s="1"/>
  <c r="Q844" i="28"/>
  <c r="U845" i="28" s="1"/>
  <c r="AA845" i="28" s="1"/>
  <c r="S844" i="28"/>
  <c r="W845" i="28" s="1"/>
  <c r="I844" i="28"/>
  <c r="J843" i="28"/>
  <c r="L843" i="28" s="1"/>
  <c r="K843" i="28"/>
  <c r="O847" i="28" l="1"/>
  <c r="P847" i="28" s="1"/>
  <c r="T845" i="28"/>
  <c r="X846" i="28" s="1"/>
  <c r="Q845" i="28"/>
  <c r="U846" i="28" s="1"/>
  <c r="AA846" i="28" s="1"/>
  <c r="R845" i="28"/>
  <c r="V846" i="28" s="1"/>
  <c r="Y845" i="28"/>
  <c r="S845" i="28"/>
  <c r="W846" i="28" s="1"/>
  <c r="I845" i="28"/>
  <c r="K844" i="28"/>
  <c r="J844" i="28"/>
  <c r="L844" i="28" s="1"/>
  <c r="O848" i="28" l="1"/>
  <c r="P848" i="28" s="1"/>
  <c r="Q846" i="28"/>
  <c r="U847" i="28" s="1"/>
  <c r="AA847" i="28" s="1"/>
  <c r="R846" i="28"/>
  <c r="V847" i="28" s="1"/>
  <c r="Y846" i="28"/>
  <c r="J845" i="28"/>
  <c r="L845" i="28" s="1"/>
  <c r="K845" i="28"/>
  <c r="S846" i="28"/>
  <c r="W847" i="28" s="1"/>
  <c r="I846" i="28"/>
  <c r="T846" i="28"/>
  <c r="X847" i="28" s="1"/>
  <c r="O849" i="28" l="1"/>
  <c r="P849" i="28" s="1"/>
  <c r="T847" i="28"/>
  <c r="X848" i="28" s="1"/>
  <c r="Y847" i="28"/>
  <c r="R847" i="28"/>
  <c r="V848" i="28" s="1"/>
  <c r="Q847" i="28"/>
  <c r="U848" i="28" s="1"/>
  <c r="AA848" i="28" s="1"/>
  <c r="J846" i="28"/>
  <c r="L846" i="28" s="1"/>
  <c r="K846" i="28"/>
  <c r="S847" i="28"/>
  <c r="W848" i="28" s="1"/>
  <c r="I847" i="28"/>
  <c r="O850" i="28" l="1"/>
  <c r="P850" i="28" s="1"/>
  <c r="T848" i="28"/>
  <c r="X849" i="28" s="1"/>
  <c r="S848" i="28"/>
  <c r="W849" i="28" s="1"/>
  <c r="I848" i="28"/>
  <c r="J847" i="28"/>
  <c r="L847" i="28" s="1"/>
  <c r="K847" i="28"/>
  <c r="Y848" i="28"/>
  <c r="R848" i="28"/>
  <c r="V849" i="28" s="1"/>
  <c r="Q848" i="28"/>
  <c r="U849" i="28" s="1"/>
  <c r="AA849" i="28" s="1"/>
  <c r="O851" i="28" l="1"/>
  <c r="P851" i="28" s="1"/>
  <c r="T849" i="28"/>
  <c r="X850" i="28" s="1"/>
  <c r="K848" i="28"/>
  <c r="J848" i="28"/>
  <c r="L848" i="28" s="1"/>
  <c r="Y849" i="28"/>
  <c r="R849" i="28"/>
  <c r="V850" i="28" s="1"/>
  <c r="Q849" i="28"/>
  <c r="U850" i="28" s="1"/>
  <c r="AA850" i="28" s="1"/>
  <c r="S849" i="28"/>
  <c r="W850" i="28" s="1"/>
  <c r="I849" i="28"/>
  <c r="O852" i="28" l="1"/>
  <c r="P852" i="28" s="1"/>
  <c r="T850" i="28"/>
  <c r="X851" i="28" s="1"/>
  <c r="Y850" i="28"/>
  <c r="R850" i="28"/>
  <c r="V851" i="28" s="1"/>
  <c r="Q850" i="28"/>
  <c r="U851" i="28" s="1"/>
  <c r="AA851" i="28" s="1"/>
  <c r="S850" i="28"/>
  <c r="W851" i="28" s="1"/>
  <c r="I850" i="28"/>
  <c r="K849" i="28"/>
  <c r="J849" i="28"/>
  <c r="L849" i="28" s="1"/>
  <c r="O853" i="28" l="1"/>
  <c r="P853" i="28" s="1"/>
  <c r="T851" i="28"/>
  <c r="X852" i="28" s="1"/>
  <c r="S851" i="28"/>
  <c r="W852" i="28" s="1"/>
  <c r="I851" i="28"/>
  <c r="Y851" i="28"/>
  <c r="Q851" i="28"/>
  <c r="U852" i="28" s="1"/>
  <c r="AA852" i="28" s="1"/>
  <c r="R851" i="28"/>
  <c r="V852" i="28" s="1"/>
  <c r="J850" i="28"/>
  <c r="L850" i="28" s="1"/>
  <c r="K850" i="28"/>
  <c r="O854" i="28" l="1"/>
  <c r="P854" i="28" s="1"/>
  <c r="T852" i="28"/>
  <c r="X853" i="28" s="1"/>
  <c r="I852" i="28"/>
  <c r="S852" i="28"/>
  <c r="W853" i="28" s="1"/>
  <c r="Y852" i="28"/>
  <c r="R852" i="28"/>
  <c r="V853" i="28" s="1"/>
  <c r="Q852" i="28"/>
  <c r="U853" i="28" s="1"/>
  <c r="AA853" i="28" s="1"/>
  <c r="K851" i="28"/>
  <c r="J851" i="28"/>
  <c r="L851" i="28" s="1"/>
  <c r="O855" i="28" l="1"/>
  <c r="P855" i="28" s="1"/>
  <c r="T853" i="28"/>
  <c r="X854" i="28" s="1"/>
  <c r="Y853" i="28"/>
  <c r="Q853" i="28"/>
  <c r="U854" i="28" s="1"/>
  <c r="AA854" i="28" s="1"/>
  <c r="R853" i="28"/>
  <c r="V854" i="28" s="1"/>
  <c r="J852" i="28"/>
  <c r="L852" i="28" s="1"/>
  <c r="K852" i="28"/>
  <c r="S853" i="28"/>
  <c r="W854" i="28" s="1"/>
  <c r="I853" i="28"/>
  <c r="O856" i="28" l="1"/>
  <c r="P856" i="28" s="1"/>
  <c r="T854" i="28"/>
  <c r="X855" i="28" s="1"/>
  <c r="Q854" i="28"/>
  <c r="U855" i="28" s="1"/>
  <c r="AA855" i="28" s="1"/>
  <c r="R854" i="28"/>
  <c r="V855" i="28" s="1"/>
  <c r="Y854" i="28"/>
  <c r="I854" i="28"/>
  <c r="S854" i="28"/>
  <c r="W855" i="28" s="1"/>
  <c r="K853" i="28"/>
  <c r="J853" i="28"/>
  <c r="L853" i="28" s="1"/>
  <c r="O857" i="28" l="1"/>
  <c r="P857" i="28" s="1"/>
  <c r="Q855" i="28"/>
  <c r="U856" i="28" s="1"/>
  <c r="AA856" i="28" s="1"/>
  <c r="Y855" i="28"/>
  <c r="R855" i="28"/>
  <c r="V856" i="28" s="1"/>
  <c r="I855" i="28"/>
  <c r="S855" i="28"/>
  <c r="W856" i="28" s="1"/>
  <c r="T855" i="28"/>
  <c r="X856" i="28" s="1"/>
  <c r="K854" i="28"/>
  <c r="J854" i="28"/>
  <c r="L854" i="28" s="1"/>
  <c r="O858" i="28" l="1"/>
  <c r="P858" i="28" s="1"/>
  <c r="T856" i="28"/>
  <c r="X857" i="28" s="1"/>
  <c r="S856" i="28"/>
  <c r="W857" i="28" s="1"/>
  <c r="I856" i="28"/>
  <c r="J855" i="28"/>
  <c r="L855" i="28" s="1"/>
  <c r="K855" i="28"/>
  <c r="R856" i="28"/>
  <c r="V857" i="28" s="1"/>
  <c r="Q856" i="28"/>
  <c r="U857" i="28" s="1"/>
  <c r="AA857" i="28" s="1"/>
  <c r="Y856" i="28"/>
  <c r="O859" i="28" l="1"/>
  <c r="P859" i="28" s="1"/>
  <c r="T857" i="28"/>
  <c r="X858" i="28" s="1"/>
  <c r="Q857" i="28"/>
  <c r="U858" i="28" s="1"/>
  <c r="AA858" i="28" s="1"/>
  <c r="R857" i="28"/>
  <c r="V858" i="28" s="1"/>
  <c r="Y857" i="28"/>
  <c r="K856" i="28"/>
  <c r="J856" i="28"/>
  <c r="L856" i="28" s="1"/>
  <c r="S857" i="28"/>
  <c r="W858" i="28" s="1"/>
  <c r="I857" i="28"/>
  <c r="O860" i="28" l="1"/>
  <c r="P860" i="28" s="1"/>
  <c r="T858" i="28"/>
  <c r="X859" i="28" s="1"/>
  <c r="Y858" i="28"/>
  <c r="Q858" i="28"/>
  <c r="U859" i="28" s="1"/>
  <c r="AA859" i="28" s="1"/>
  <c r="R858" i="28"/>
  <c r="V859" i="28" s="1"/>
  <c r="K857" i="28"/>
  <c r="J857" i="28"/>
  <c r="L857" i="28" s="1"/>
  <c r="S858" i="28"/>
  <c r="W859" i="28" s="1"/>
  <c r="I858" i="28"/>
  <c r="O861" i="28" l="1"/>
  <c r="P861" i="28" s="1"/>
  <c r="T859" i="28"/>
  <c r="X860" i="28" s="1"/>
  <c r="S859" i="28"/>
  <c r="W860" i="28" s="1"/>
  <c r="I859" i="28"/>
  <c r="Y859" i="28"/>
  <c r="Q859" i="28"/>
  <c r="U860" i="28" s="1"/>
  <c r="AA860" i="28" s="1"/>
  <c r="R859" i="28"/>
  <c r="V860" i="28" s="1"/>
  <c r="J858" i="28"/>
  <c r="L858" i="28" s="1"/>
  <c r="K858" i="28"/>
  <c r="O862" i="28" l="1"/>
  <c r="P862" i="28" s="1"/>
  <c r="T860" i="28"/>
  <c r="X861" i="28" s="1"/>
  <c r="R860" i="28"/>
  <c r="V861" i="28" s="1"/>
  <c r="Q860" i="28"/>
  <c r="U861" i="28" s="1"/>
  <c r="AA861" i="28" s="1"/>
  <c r="Y860" i="28"/>
  <c r="S860" i="28"/>
  <c r="W861" i="28" s="1"/>
  <c r="I860" i="28"/>
  <c r="K859" i="28"/>
  <c r="J859" i="28"/>
  <c r="L859" i="28" s="1"/>
  <c r="O863" i="28" l="1"/>
  <c r="P863" i="28" s="1"/>
  <c r="T861" i="28"/>
  <c r="X862" i="28" s="1"/>
  <c r="J860" i="28"/>
  <c r="L860" i="28" s="1"/>
  <c r="K860" i="28"/>
  <c r="Y861" i="28"/>
  <c r="Q861" i="28"/>
  <c r="U862" i="28" s="1"/>
  <c r="AA862" i="28" s="1"/>
  <c r="R861" i="28"/>
  <c r="V862" i="28" s="1"/>
  <c r="S861" i="28"/>
  <c r="W862" i="28" s="1"/>
  <c r="I861" i="28"/>
  <c r="O864" i="28" l="1"/>
  <c r="P864" i="28" s="1"/>
  <c r="T862" i="28"/>
  <c r="X863" i="28" s="1"/>
  <c r="I862" i="28"/>
  <c r="S862" i="28"/>
  <c r="W863" i="28" s="1"/>
  <c r="R862" i="28"/>
  <c r="V863" i="28" s="1"/>
  <c r="Y862" i="28"/>
  <c r="Q862" i="28"/>
  <c r="U863" i="28" s="1"/>
  <c r="AA863" i="28" s="1"/>
  <c r="K861" i="28"/>
  <c r="J861" i="28"/>
  <c r="L861" i="28" s="1"/>
  <c r="O865" i="28" l="1"/>
  <c r="P865" i="28" s="1"/>
  <c r="T863" i="28"/>
  <c r="X864" i="28" s="1"/>
  <c r="Y863" i="28"/>
  <c r="R863" i="28"/>
  <c r="V864" i="28" s="1"/>
  <c r="Q863" i="28"/>
  <c r="U864" i="28" s="1"/>
  <c r="AA864" i="28" s="1"/>
  <c r="J862" i="28"/>
  <c r="L862" i="28" s="1"/>
  <c r="K862" i="28"/>
  <c r="S863" i="28"/>
  <c r="W864" i="28" s="1"/>
  <c r="I863" i="28"/>
  <c r="O866" i="28" l="1"/>
  <c r="P866" i="28" s="1"/>
  <c r="T864" i="28"/>
  <c r="X865" i="28" s="1"/>
  <c r="Y864" i="28"/>
  <c r="Q864" i="28"/>
  <c r="U865" i="28" s="1"/>
  <c r="AA865" i="28" s="1"/>
  <c r="R864" i="28"/>
  <c r="V865" i="28" s="1"/>
  <c r="K863" i="28"/>
  <c r="J863" i="28"/>
  <c r="L863" i="28" s="1"/>
  <c r="I864" i="28"/>
  <c r="S864" i="28"/>
  <c r="W865" i="28" s="1"/>
  <c r="O867" i="28" l="1"/>
  <c r="P867" i="28" s="1"/>
  <c r="T865" i="28"/>
  <c r="X866" i="28" s="1"/>
  <c r="J864" i="28"/>
  <c r="L864" i="28" s="1"/>
  <c r="K864" i="28"/>
  <c r="Y865" i="28"/>
  <c r="R865" i="28"/>
  <c r="V866" i="28" s="1"/>
  <c r="Q865" i="28"/>
  <c r="U866" i="28" s="1"/>
  <c r="AA866" i="28" s="1"/>
  <c r="S865" i="28"/>
  <c r="W866" i="28" s="1"/>
  <c r="I865" i="28"/>
  <c r="O868" i="28" l="1"/>
  <c r="P868" i="28" s="1"/>
  <c r="T866" i="28"/>
  <c r="X867" i="28" s="1"/>
  <c r="S866" i="28"/>
  <c r="W867" i="28" s="1"/>
  <c r="I866" i="28"/>
  <c r="K865" i="28"/>
  <c r="J865" i="28"/>
  <c r="L865" i="28" s="1"/>
  <c r="Y866" i="28"/>
  <c r="R866" i="28"/>
  <c r="V867" i="28" s="1"/>
  <c r="Q866" i="28"/>
  <c r="U867" i="28" s="1"/>
  <c r="AA867" i="28" s="1"/>
  <c r="O869" i="28" l="1"/>
  <c r="P869" i="28" s="1"/>
  <c r="S867" i="28"/>
  <c r="W868" i="28" s="1"/>
  <c r="I867" i="28"/>
  <c r="J866" i="28"/>
  <c r="L866" i="28" s="1"/>
  <c r="K866" i="28"/>
  <c r="Y867" i="28"/>
  <c r="Q867" i="28"/>
  <c r="U868" i="28" s="1"/>
  <c r="AA868" i="28" s="1"/>
  <c r="R867" i="28"/>
  <c r="V868" i="28" s="1"/>
  <c r="T867" i="28"/>
  <c r="X868" i="28" s="1"/>
  <c r="O870" i="28" l="1"/>
  <c r="P870" i="28" s="1"/>
  <c r="S868" i="28"/>
  <c r="W869" i="28" s="1"/>
  <c r="I868" i="28"/>
  <c r="R868" i="28"/>
  <c r="V869" i="28" s="1"/>
  <c r="Q868" i="28"/>
  <c r="U869" i="28" s="1"/>
  <c r="AA869" i="28" s="1"/>
  <c r="Y868" i="28"/>
  <c r="T868" i="28"/>
  <c r="X869" i="28" s="1"/>
  <c r="K867" i="28"/>
  <c r="J867" i="28"/>
  <c r="L867" i="28" s="1"/>
  <c r="O871" i="28" l="1"/>
  <c r="P871" i="28" s="1"/>
  <c r="I869" i="28"/>
  <c r="S869" i="28"/>
  <c r="W870" i="28" s="1"/>
  <c r="J868" i="28"/>
  <c r="L868" i="28" s="1"/>
  <c r="K868" i="28"/>
  <c r="Y869" i="28"/>
  <c r="Q869" i="28"/>
  <c r="U870" i="28" s="1"/>
  <c r="AA870" i="28" s="1"/>
  <c r="R869" i="28"/>
  <c r="V870" i="28" s="1"/>
  <c r="T869" i="28"/>
  <c r="X870" i="28" s="1"/>
  <c r="O872" i="28" l="1"/>
  <c r="P872" i="28" s="1"/>
  <c r="T870" i="28"/>
  <c r="X871" i="28" s="1"/>
  <c r="S870" i="28"/>
  <c r="W871" i="28" s="1"/>
  <c r="I870" i="28"/>
  <c r="J869" i="28"/>
  <c r="L869" i="28" s="1"/>
  <c r="K869" i="28"/>
  <c r="Y870" i="28"/>
  <c r="Q870" i="28"/>
  <c r="U871" i="28" s="1"/>
  <c r="R870" i="28"/>
  <c r="V871" i="28" s="1"/>
  <c r="AA871" i="28" l="1"/>
  <c r="O873" i="28"/>
  <c r="P873" i="28" s="1"/>
  <c r="T871" i="28"/>
  <c r="X872" i="28" s="1"/>
  <c r="S871" i="28"/>
  <c r="W872" i="28" s="1"/>
  <c r="I871" i="28"/>
  <c r="Y871" i="28"/>
  <c r="Q871" i="28"/>
  <c r="U872" i="28" s="1"/>
  <c r="R871" i="28"/>
  <c r="V872" i="28" s="1"/>
  <c r="K870" i="28"/>
  <c r="J870" i="28"/>
  <c r="L870" i="28" s="1"/>
  <c r="T872" i="28" l="1"/>
  <c r="X873" i="28" s="1"/>
  <c r="I872" i="28"/>
  <c r="Y872" i="28"/>
  <c r="S872" i="28"/>
  <c r="W873" i="28" s="1"/>
  <c r="O874" i="28"/>
  <c r="P874" i="28" s="1"/>
  <c r="Q872" i="28"/>
  <c r="U873" i="28" s="1"/>
  <c r="AA872" i="28"/>
  <c r="R872" i="28"/>
  <c r="V873" i="28" s="1"/>
  <c r="K871" i="28"/>
  <c r="J871" i="28"/>
  <c r="L871" i="28" s="1"/>
  <c r="T873" i="28" l="1"/>
  <c r="X874" i="28" s="1"/>
  <c r="Y873" i="28"/>
  <c r="Q873" i="28"/>
  <c r="U874" i="28" s="1"/>
  <c r="AA873" i="28"/>
  <c r="R873" i="28"/>
  <c r="V874" i="28" s="1"/>
  <c r="I873" i="28"/>
  <c r="S873" i="28"/>
  <c r="W874" i="28" s="1"/>
  <c r="O875" i="28"/>
  <c r="P875" i="28" s="1"/>
  <c r="K872" i="28"/>
  <c r="J872" i="28"/>
  <c r="L872" i="28" s="1"/>
  <c r="S874" i="28" l="1"/>
  <c r="W875" i="28" s="1"/>
  <c r="I874" i="28"/>
  <c r="AA874" i="28"/>
  <c r="Q874" i="28"/>
  <c r="U875" i="28" s="1"/>
  <c r="R874" i="28"/>
  <c r="V875" i="28" s="1"/>
  <c r="T874" i="28"/>
  <c r="X875" i="28" s="1"/>
  <c r="O876" i="28"/>
  <c r="P876" i="28" s="1"/>
  <c r="K873" i="28"/>
  <c r="J873" i="28"/>
  <c r="L873" i="28" s="1"/>
  <c r="Y874" i="28"/>
  <c r="T875" i="28" l="1"/>
  <c r="X876" i="28" s="1"/>
  <c r="K874" i="28"/>
  <c r="J874" i="28"/>
  <c r="L874" i="28" s="1"/>
  <c r="AA875" i="28"/>
  <c r="Q875" i="28"/>
  <c r="U876" i="28" s="1"/>
  <c r="R875" i="28"/>
  <c r="V876" i="28" s="1"/>
  <c r="Y875" i="28"/>
  <c r="I875" i="28"/>
  <c r="S875" i="28"/>
  <c r="W876" i="28" s="1"/>
  <c r="O877" i="28"/>
  <c r="P877" i="28" s="1"/>
  <c r="T876" i="28" l="1"/>
  <c r="X877" i="28" s="1"/>
  <c r="Y876" i="28"/>
  <c r="O878" i="28"/>
  <c r="P878" i="28" s="1"/>
  <c r="K875" i="28"/>
  <c r="J875" i="28"/>
  <c r="L875" i="28" s="1"/>
  <c r="AA876" i="28"/>
  <c r="Q876" i="28"/>
  <c r="U877" i="28" s="1"/>
  <c r="R876" i="28"/>
  <c r="V877" i="28" s="1"/>
  <c r="S876" i="28"/>
  <c r="W877" i="28" s="1"/>
  <c r="I876" i="28"/>
  <c r="R877" i="28" l="1"/>
  <c r="V878" i="28" s="1"/>
  <c r="AA877" i="28"/>
  <c r="Q877" i="28"/>
  <c r="U878" i="28" s="1"/>
  <c r="Y877" i="28"/>
  <c r="O879" i="28"/>
  <c r="P879" i="28" s="1"/>
  <c r="S877" i="28"/>
  <c r="W878" i="28" s="1"/>
  <c r="I877" i="28"/>
  <c r="J876" i="28"/>
  <c r="L876" i="28" s="1"/>
  <c r="K876" i="28"/>
  <c r="T877" i="28"/>
  <c r="X878" i="28" s="1"/>
  <c r="T878" i="28" l="1"/>
  <c r="X879" i="28" s="1"/>
  <c r="K877" i="28"/>
  <c r="J877" i="28"/>
  <c r="L877" i="28" s="1"/>
  <c r="Y878" i="28"/>
  <c r="O880" i="28"/>
  <c r="P880" i="28" s="1"/>
  <c r="AA878" i="28"/>
  <c r="Q878" i="28"/>
  <c r="U879" i="28" s="1"/>
  <c r="R878" i="28"/>
  <c r="V879" i="28" s="1"/>
  <c r="S878" i="28"/>
  <c r="W879" i="28" s="1"/>
  <c r="I878" i="28"/>
  <c r="T879" i="28" l="1"/>
  <c r="X880" i="28" s="1"/>
  <c r="Y879" i="28"/>
  <c r="S879" i="28"/>
  <c r="W880" i="28" s="1"/>
  <c r="I879" i="28"/>
  <c r="O881" i="28"/>
  <c r="P881" i="28" s="1"/>
  <c r="K878" i="28"/>
  <c r="J878" i="28"/>
  <c r="L878" i="28" s="1"/>
  <c r="R879" i="28"/>
  <c r="V880" i="28" s="1"/>
  <c r="AA879" i="28"/>
  <c r="Q879" i="28"/>
  <c r="U880" i="28" s="1"/>
  <c r="T880" i="28" l="1"/>
  <c r="X881" i="28" s="1"/>
  <c r="S880" i="28"/>
  <c r="W881" i="28" s="1"/>
  <c r="I880" i="28"/>
  <c r="Y880" i="28"/>
  <c r="O882" i="28"/>
  <c r="P882" i="28" s="1"/>
  <c r="Q880" i="28"/>
  <c r="U881" i="28" s="1"/>
  <c r="R880" i="28"/>
  <c r="V881" i="28" s="1"/>
  <c r="AA880" i="28"/>
  <c r="K879" i="28"/>
  <c r="J879" i="28"/>
  <c r="L879" i="28" s="1"/>
  <c r="S881" i="28" l="1"/>
  <c r="W882" i="28" s="1"/>
  <c r="I881" i="28"/>
  <c r="Y881" i="28"/>
  <c r="K880" i="28"/>
  <c r="J880" i="28"/>
  <c r="L880" i="28" s="1"/>
  <c r="O883" i="28"/>
  <c r="P883" i="28" s="1"/>
  <c r="T881" i="28"/>
  <c r="X882" i="28" s="1"/>
  <c r="R881" i="28"/>
  <c r="V882" i="28" s="1"/>
  <c r="AA881" i="28"/>
  <c r="Q881" i="28"/>
  <c r="U882" i="28" s="1"/>
  <c r="O884" i="28" l="1"/>
  <c r="P884" i="28" s="1"/>
  <c r="Q882" i="28"/>
  <c r="U883" i="28" s="1"/>
  <c r="AA882" i="28"/>
  <c r="R882" i="28"/>
  <c r="V883" i="28" s="1"/>
  <c r="T882" i="28"/>
  <c r="X883" i="28" s="1"/>
  <c r="J881" i="28"/>
  <c r="L881" i="28" s="1"/>
  <c r="K881" i="28"/>
  <c r="S882" i="28"/>
  <c r="W883" i="28" s="1"/>
  <c r="I882" i="28"/>
  <c r="Y882" i="28"/>
  <c r="Y883" i="28" l="1"/>
  <c r="J882" i="28"/>
  <c r="L882" i="28" s="1"/>
  <c r="K882" i="28"/>
  <c r="AA883" i="28"/>
  <c r="Q883" i="28"/>
  <c r="U884" i="28" s="1"/>
  <c r="R883" i="28"/>
  <c r="V884" i="28" s="1"/>
  <c r="T883" i="28"/>
  <c r="X884" i="28" s="1"/>
  <c r="S883" i="28"/>
  <c r="W884" i="28" s="1"/>
  <c r="I883" i="28"/>
  <c r="O885" i="28"/>
  <c r="P885" i="28" s="1"/>
  <c r="T884" i="28" l="1"/>
  <c r="X885" i="28" s="1"/>
  <c r="O886" i="28"/>
  <c r="P886" i="28" s="1"/>
  <c r="Y884" i="28"/>
  <c r="Q884" i="28"/>
  <c r="U885" i="28" s="1"/>
  <c r="AA884" i="28"/>
  <c r="R884" i="28"/>
  <c r="V885" i="28" s="1"/>
  <c r="K883" i="28"/>
  <c r="J883" i="28"/>
  <c r="L883" i="28" s="1"/>
  <c r="S884" i="28"/>
  <c r="W885" i="28" s="1"/>
  <c r="I884" i="28"/>
  <c r="AA885" i="28" l="1"/>
  <c r="Q885" i="28"/>
  <c r="U886" i="28" s="1"/>
  <c r="R885" i="28"/>
  <c r="V886" i="28" s="1"/>
  <c r="S885" i="28"/>
  <c r="W886" i="28" s="1"/>
  <c r="I885" i="28"/>
  <c r="K884" i="28"/>
  <c r="J884" i="28"/>
  <c r="L884" i="28" s="1"/>
  <c r="T885" i="28"/>
  <c r="X886" i="28" s="1"/>
  <c r="O887" i="28"/>
  <c r="P887" i="28" s="1"/>
  <c r="Y885" i="28"/>
  <c r="I886" i="28" l="1"/>
  <c r="S886" i="28"/>
  <c r="W887" i="28" s="1"/>
  <c r="Q886" i="28"/>
  <c r="U887" i="28" s="1"/>
  <c r="R886" i="28"/>
  <c r="V887" i="28" s="1"/>
  <c r="AA886" i="28"/>
  <c r="T886" i="28"/>
  <c r="X887" i="28" s="1"/>
  <c r="K885" i="28"/>
  <c r="J885" i="28"/>
  <c r="L885" i="28" s="1"/>
  <c r="Y886" i="28"/>
  <c r="O888" i="28"/>
  <c r="P888" i="28" s="1"/>
  <c r="Q887" i="28" l="1"/>
  <c r="U888" i="28" s="1"/>
  <c r="R887" i="28"/>
  <c r="V888" i="28" s="1"/>
  <c r="AA887" i="28"/>
  <c r="O889" i="28"/>
  <c r="P889" i="28" s="1"/>
  <c r="T887" i="28"/>
  <c r="X888" i="28" s="1"/>
  <c r="I887" i="28"/>
  <c r="S887" i="28"/>
  <c r="W888" i="28" s="1"/>
  <c r="Y887" i="28"/>
  <c r="J886" i="28"/>
  <c r="L886" i="28" s="1"/>
  <c r="K886" i="28"/>
  <c r="T888" i="28" l="1"/>
  <c r="X889" i="28" s="1"/>
  <c r="Q888" i="28"/>
  <c r="U889" i="28" s="1"/>
  <c r="R888" i="28"/>
  <c r="V889" i="28" s="1"/>
  <c r="AA888" i="28"/>
  <c r="K887" i="28"/>
  <c r="J887" i="28"/>
  <c r="L887" i="28" s="1"/>
  <c r="Y888" i="28"/>
  <c r="I888" i="28"/>
  <c r="S888" i="28"/>
  <c r="W889" i="28" s="1"/>
  <c r="O890" i="28"/>
  <c r="P890" i="28" s="1"/>
  <c r="AA889" i="28" l="1"/>
  <c r="Q889" i="28"/>
  <c r="U890" i="28" s="1"/>
  <c r="R889" i="28"/>
  <c r="V890" i="28" s="1"/>
  <c r="K888" i="28"/>
  <c r="J888" i="28"/>
  <c r="L888" i="28" s="1"/>
  <c r="O891" i="28"/>
  <c r="P891" i="28" s="1"/>
  <c r="I889" i="28"/>
  <c r="S889" i="28"/>
  <c r="W890" i="28" s="1"/>
  <c r="T889" i="28"/>
  <c r="X890" i="28" s="1"/>
  <c r="Y889" i="28"/>
  <c r="T890" i="28" l="1"/>
  <c r="X891" i="28" s="1"/>
  <c r="I890" i="28"/>
  <c r="S890" i="28"/>
  <c r="W891" i="28" s="1"/>
  <c r="O892" i="28"/>
  <c r="P892" i="28" s="1"/>
  <c r="Y890" i="28"/>
  <c r="AA890" i="28"/>
  <c r="Q890" i="28"/>
  <c r="U891" i="28" s="1"/>
  <c r="R890" i="28"/>
  <c r="V891" i="28" s="1"/>
  <c r="K889" i="28"/>
  <c r="J889" i="28"/>
  <c r="L889" i="28" s="1"/>
  <c r="T891" i="28" l="1"/>
  <c r="X892" i="28" s="1"/>
  <c r="AA891" i="28"/>
  <c r="Q891" i="28"/>
  <c r="U892" i="28" s="1"/>
  <c r="R891" i="28"/>
  <c r="V892" i="28" s="1"/>
  <c r="K890" i="28"/>
  <c r="J890" i="28"/>
  <c r="L890" i="28" s="1"/>
  <c r="O893" i="28"/>
  <c r="P893" i="28" s="1"/>
  <c r="S891" i="28"/>
  <c r="W892" i="28" s="1"/>
  <c r="I891" i="28"/>
  <c r="Y891" i="28"/>
  <c r="T892" i="28" l="1"/>
  <c r="X893" i="28" s="1"/>
  <c r="Y892" i="28"/>
  <c r="Q892" i="28"/>
  <c r="U893" i="28" s="1"/>
  <c r="R892" i="28"/>
  <c r="V893" i="28" s="1"/>
  <c r="AA892" i="28"/>
  <c r="I892" i="28"/>
  <c r="S892" i="28"/>
  <c r="W893" i="28" s="1"/>
  <c r="K891" i="28"/>
  <c r="J891" i="28"/>
  <c r="L891" i="28" s="1"/>
  <c r="O894" i="28"/>
  <c r="P894" i="28" s="1"/>
  <c r="T893" i="28" l="1"/>
  <c r="X894" i="28" s="1"/>
  <c r="Y893" i="28"/>
  <c r="K892" i="28"/>
  <c r="J892" i="28"/>
  <c r="L892" i="28" s="1"/>
  <c r="O895" i="28"/>
  <c r="P895" i="28" s="1"/>
  <c r="Q893" i="28"/>
  <c r="U894" i="28" s="1"/>
  <c r="R893" i="28"/>
  <c r="V894" i="28" s="1"/>
  <c r="AA893" i="28"/>
  <c r="S893" i="28"/>
  <c r="W894" i="28" s="1"/>
  <c r="I893" i="28"/>
  <c r="Y894" i="28" l="1"/>
  <c r="O896" i="28"/>
  <c r="P896" i="28" s="1"/>
  <c r="T894" i="28"/>
  <c r="X895" i="28" s="1"/>
  <c r="I894" i="28"/>
  <c r="S894" i="28"/>
  <c r="W895" i="28" s="1"/>
  <c r="Q894" i="28"/>
  <c r="U895" i="28" s="1"/>
  <c r="R894" i="28"/>
  <c r="V895" i="28" s="1"/>
  <c r="AA894" i="28"/>
  <c r="J893" i="28"/>
  <c r="L893" i="28" s="1"/>
  <c r="K893" i="28"/>
  <c r="T895" i="28" l="1"/>
  <c r="X896" i="28" s="1"/>
  <c r="Y895" i="28"/>
  <c r="I895" i="28"/>
  <c r="S895" i="28"/>
  <c r="W896" i="28" s="1"/>
  <c r="J894" i="28"/>
  <c r="L894" i="28" s="1"/>
  <c r="K894" i="28"/>
  <c r="O897" i="28"/>
  <c r="P897" i="28" s="1"/>
  <c r="AA895" i="28"/>
  <c r="R895" i="28"/>
  <c r="V896" i="28" s="1"/>
  <c r="Q895" i="28"/>
  <c r="U896" i="28" s="1"/>
  <c r="T896" i="28" l="1"/>
  <c r="X897" i="28" s="1"/>
  <c r="Y896" i="28"/>
  <c r="O898" i="28"/>
  <c r="P898" i="28" s="1"/>
  <c r="S896" i="28"/>
  <c r="W897" i="28" s="1"/>
  <c r="I896" i="28"/>
  <c r="AA896" i="28"/>
  <c r="Q896" i="28"/>
  <c r="U897" i="28" s="1"/>
  <c r="R896" i="28"/>
  <c r="V897" i="28" s="1"/>
  <c r="J895" i="28"/>
  <c r="L895" i="28" s="1"/>
  <c r="K895" i="28"/>
  <c r="T897" i="28" l="1"/>
  <c r="X898" i="28" s="1"/>
  <c r="S897" i="28"/>
  <c r="W898" i="28" s="1"/>
  <c r="I897" i="28"/>
  <c r="J896" i="28"/>
  <c r="L896" i="28" s="1"/>
  <c r="K896" i="28"/>
  <c r="Y897" i="28"/>
  <c r="O899" i="28"/>
  <c r="P899" i="28" s="1"/>
  <c r="Q897" i="28"/>
  <c r="U898" i="28" s="1"/>
  <c r="R897" i="28"/>
  <c r="V898" i="28" s="1"/>
  <c r="AA897" i="28"/>
  <c r="T898" i="28" l="1"/>
  <c r="X899" i="28" s="1"/>
  <c r="I898" i="28"/>
  <c r="S898" i="28"/>
  <c r="W899" i="28" s="1"/>
  <c r="Y898" i="28"/>
  <c r="J897" i="28"/>
  <c r="L897" i="28" s="1"/>
  <c r="K897" i="28"/>
  <c r="O900" i="28"/>
  <c r="P900" i="28" s="1"/>
  <c r="AA898" i="28"/>
  <c r="Q898" i="28"/>
  <c r="U899" i="28" s="1"/>
  <c r="R898" i="28"/>
  <c r="V899" i="28" s="1"/>
  <c r="T899" i="28" l="1"/>
  <c r="X900" i="28" s="1"/>
  <c r="Y899" i="28"/>
  <c r="R899" i="28"/>
  <c r="V900" i="28" s="1"/>
  <c r="Q899" i="28"/>
  <c r="U900" i="28" s="1"/>
  <c r="AA899" i="28"/>
  <c r="S899" i="28"/>
  <c r="W900" i="28" s="1"/>
  <c r="I899" i="28"/>
  <c r="O901" i="28"/>
  <c r="P901" i="28" s="1"/>
  <c r="J898" i="28"/>
  <c r="L898" i="28" s="1"/>
  <c r="K898" i="28"/>
  <c r="T900" i="28" l="1"/>
  <c r="X901" i="28" s="1"/>
  <c r="AA900" i="28"/>
  <c r="Q900" i="28"/>
  <c r="U901" i="28" s="1"/>
  <c r="R900" i="28"/>
  <c r="V901" i="28" s="1"/>
  <c r="O902" i="28"/>
  <c r="P902" i="28" s="1"/>
  <c r="Y900" i="28"/>
  <c r="K899" i="28"/>
  <c r="J899" i="28"/>
  <c r="L899" i="28" s="1"/>
  <c r="S900" i="28"/>
  <c r="W901" i="28" s="1"/>
  <c r="I900" i="28"/>
  <c r="J900" i="28" l="1"/>
  <c r="L900" i="28" s="1"/>
  <c r="K900" i="28"/>
  <c r="O903" i="28"/>
  <c r="P903" i="28" s="1"/>
  <c r="S901" i="28"/>
  <c r="W902" i="28" s="1"/>
  <c r="I901" i="28"/>
  <c r="T901" i="28"/>
  <c r="X902" i="28" s="1"/>
  <c r="Y901" i="28"/>
  <c r="Q901" i="28"/>
  <c r="U902" i="28" s="1"/>
  <c r="AA901" i="28"/>
  <c r="R901" i="28"/>
  <c r="V902" i="28" s="1"/>
  <c r="Y902" i="28" l="1"/>
  <c r="O904" i="28"/>
  <c r="P904" i="28" s="1"/>
  <c r="AA902" i="28"/>
  <c r="Q902" i="28"/>
  <c r="U903" i="28" s="1"/>
  <c r="R902" i="28"/>
  <c r="V903" i="28" s="1"/>
  <c r="J901" i="28"/>
  <c r="L901" i="28" s="1"/>
  <c r="K901" i="28"/>
  <c r="S902" i="28"/>
  <c r="W903" i="28" s="1"/>
  <c r="I902" i="28"/>
  <c r="T902" i="28"/>
  <c r="X903" i="28" s="1"/>
  <c r="T903" i="28" l="1"/>
  <c r="X904" i="28" s="1"/>
  <c r="K902" i="28"/>
  <c r="J902" i="28"/>
  <c r="L902" i="28" s="1"/>
  <c r="Y903" i="28"/>
  <c r="S903" i="28"/>
  <c r="W904" i="28" s="1"/>
  <c r="I903" i="28"/>
  <c r="O905" i="28"/>
  <c r="P905" i="28" s="1"/>
  <c r="Q903" i="28"/>
  <c r="U904" i="28" s="1"/>
  <c r="R903" i="28"/>
  <c r="V904" i="28" s="1"/>
  <c r="AA903" i="28"/>
  <c r="Q904" i="28" l="1"/>
  <c r="U905" i="28" s="1"/>
  <c r="R904" i="28"/>
  <c r="V905" i="28" s="1"/>
  <c r="AA904" i="28"/>
  <c r="I904" i="28"/>
  <c r="S904" i="28"/>
  <c r="W905" i="28" s="1"/>
  <c r="Y904" i="28"/>
  <c r="J903" i="28"/>
  <c r="L903" i="28" s="1"/>
  <c r="K903" i="28"/>
  <c r="O906" i="28"/>
  <c r="P906" i="28" s="1"/>
  <c r="T904" i="28"/>
  <c r="X905" i="28" s="1"/>
  <c r="J904" i="28" l="1"/>
  <c r="L904" i="28" s="1"/>
  <c r="K904" i="28"/>
  <c r="O907" i="28"/>
  <c r="P907" i="28" s="1"/>
  <c r="S905" i="28"/>
  <c r="W906" i="28" s="1"/>
  <c r="I905" i="28"/>
  <c r="Q905" i="28"/>
  <c r="U906" i="28" s="1"/>
  <c r="R905" i="28"/>
  <c r="V906" i="28" s="1"/>
  <c r="AA905" i="28"/>
  <c r="T905" i="28"/>
  <c r="X906" i="28" s="1"/>
  <c r="Y905" i="28"/>
  <c r="Y906" i="28" l="1"/>
  <c r="O908" i="28"/>
  <c r="P908" i="28" s="1"/>
  <c r="Q906" i="28"/>
  <c r="U907" i="28" s="1"/>
  <c r="R906" i="28"/>
  <c r="V907" i="28" s="1"/>
  <c r="AA906" i="28"/>
  <c r="K905" i="28"/>
  <c r="J905" i="28"/>
  <c r="L905" i="28" s="1"/>
  <c r="S906" i="28"/>
  <c r="W907" i="28" s="1"/>
  <c r="I906" i="28"/>
  <c r="T906" i="28"/>
  <c r="X907" i="28" s="1"/>
  <c r="Y907" i="28" l="1"/>
  <c r="O909" i="28"/>
  <c r="P909" i="28" s="1"/>
  <c r="R907" i="28"/>
  <c r="V908" i="28" s="1"/>
  <c r="Q907" i="28"/>
  <c r="U908" i="28" s="1"/>
  <c r="AA907" i="28"/>
  <c r="J906" i="28"/>
  <c r="L906" i="28" s="1"/>
  <c r="K906" i="28"/>
  <c r="T907" i="28"/>
  <c r="X908" i="28" s="1"/>
  <c r="S907" i="28"/>
  <c r="W908" i="28" s="1"/>
  <c r="I907" i="28"/>
  <c r="T908" i="28" l="1"/>
  <c r="X909" i="28" s="1"/>
  <c r="S908" i="28"/>
  <c r="W909" i="28" s="1"/>
  <c r="I908" i="28"/>
  <c r="J907" i="28"/>
  <c r="L907" i="28" s="1"/>
  <c r="K907" i="28"/>
  <c r="O910" i="28"/>
  <c r="P910" i="28" s="1"/>
  <c r="AA908" i="28"/>
  <c r="Q908" i="28"/>
  <c r="U909" i="28" s="1"/>
  <c r="R908" i="28"/>
  <c r="V909" i="28" s="1"/>
  <c r="Y908" i="28"/>
  <c r="T909" i="28" l="1"/>
  <c r="X910" i="28" s="1"/>
  <c r="K908" i="28"/>
  <c r="J908" i="28"/>
  <c r="L908" i="28" s="1"/>
  <c r="S909" i="28"/>
  <c r="W910" i="28" s="1"/>
  <c r="I909" i="28"/>
  <c r="O911" i="28"/>
  <c r="P911" i="28" s="1"/>
  <c r="Y909" i="28"/>
  <c r="Q909" i="28"/>
  <c r="U910" i="28" s="1"/>
  <c r="AA909" i="28"/>
  <c r="R909" i="28"/>
  <c r="V910" i="28" s="1"/>
  <c r="O912" i="28" l="1"/>
  <c r="P912" i="28" s="1"/>
  <c r="T910" i="28"/>
  <c r="X911" i="28" s="1"/>
  <c r="I910" i="28"/>
  <c r="S910" i="28"/>
  <c r="W911" i="28" s="1"/>
  <c r="Y910" i="28"/>
  <c r="R910" i="28"/>
  <c r="V911" i="28" s="1"/>
  <c r="Q910" i="28"/>
  <c r="U911" i="28" s="1"/>
  <c r="AA910" i="28"/>
  <c r="K909" i="28"/>
  <c r="J909" i="28"/>
  <c r="L909" i="28" s="1"/>
  <c r="T911" i="28" l="1"/>
  <c r="X912" i="28" s="1"/>
  <c r="Y911" i="28"/>
  <c r="J910" i="28"/>
  <c r="L910" i="28" s="1"/>
  <c r="K910" i="28"/>
  <c r="AA911" i="28"/>
  <c r="R911" i="28"/>
  <c r="V912" i="28" s="1"/>
  <c r="Q911" i="28"/>
  <c r="U912" i="28" s="1"/>
  <c r="S911" i="28"/>
  <c r="W912" i="28" s="1"/>
  <c r="I911" i="28"/>
  <c r="O913" i="28"/>
  <c r="P913" i="28" s="1"/>
  <c r="Y912" i="28" l="1"/>
  <c r="T912" i="28"/>
  <c r="X913" i="28" s="1"/>
  <c r="R912" i="28"/>
  <c r="V913" i="28" s="1"/>
  <c r="Q912" i="28"/>
  <c r="U913" i="28" s="1"/>
  <c r="AA912" i="28"/>
  <c r="I912" i="28"/>
  <c r="S912" i="28"/>
  <c r="W913" i="28" s="1"/>
  <c r="O914" i="28"/>
  <c r="P914" i="28" s="1"/>
  <c r="K911" i="28"/>
  <c r="J911" i="28"/>
  <c r="L911" i="28" s="1"/>
  <c r="J912" i="28" l="1"/>
  <c r="L912" i="28" s="1"/>
  <c r="K912" i="28"/>
  <c r="O915" i="28"/>
  <c r="P915" i="28" s="1"/>
  <c r="T913" i="28"/>
  <c r="X914" i="28" s="1"/>
  <c r="I913" i="28"/>
  <c r="S913" i="28"/>
  <c r="W914" i="28" s="1"/>
  <c r="Y913" i="28"/>
  <c r="Q913" i="28"/>
  <c r="U914" i="28" s="1"/>
  <c r="AA913" i="28"/>
  <c r="R913" i="28"/>
  <c r="V914" i="28" s="1"/>
  <c r="I914" i="28" l="1"/>
  <c r="S914" i="28"/>
  <c r="W915" i="28" s="1"/>
  <c r="Q914" i="28"/>
  <c r="U915" i="28" s="1"/>
  <c r="AA914" i="28"/>
  <c r="R914" i="28"/>
  <c r="V915" i="28" s="1"/>
  <c r="Y914" i="28"/>
  <c r="J913" i="28"/>
  <c r="L913" i="28" s="1"/>
  <c r="K913" i="28"/>
  <c r="O916" i="28"/>
  <c r="P916" i="28" s="1"/>
  <c r="T914" i="28"/>
  <c r="X915" i="28" s="1"/>
  <c r="I915" i="28" l="1"/>
  <c r="S915" i="28"/>
  <c r="W916" i="28" s="1"/>
  <c r="T915" i="28"/>
  <c r="X916" i="28" s="1"/>
  <c r="O917" i="28"/>
  <c r="P917" i="28" s="1"/>
  <c r="Y915" i="28"/>
  <c r="R915" i="28"/>
  <c r="V916" i="28" s="1"/>
  <c r="AA915" i="28"/>
  <c r="Q915" i="28"/>
  <c r="U916" i="28" s="1"/>
  <c r="K914" i="28"/>
  <c r="J914" i="28"/>
  <c r="L914" i="28" s="1"/>
  <c r="Y916" i="28" l="1"/>
  <c r="T916" i="28"/>
  <c r="X917" i="28" s="1"/>
  <c r="AA916" i="28"/>
  <c r="R916" i="28"/>
  <c r="V917" i="28" s="1"/>
  <c r="Q916" i="28"/>
  <c r="U917" i="28" s="1"/>
  <c r="O918" i="28"/>
  <c r="P918" i="28" s="1"/>
  <c r="I916" i="28"/>
  <c r="S916" i="28"/>
  <c r="W917" i="28" s="1"/>
  <c r="J915" i="28"/>
  <c r="L915" i="28" s="1"/>
  <c r="K915" i="28"/>
  <c r="I917" i="28" l="1"/>
  <c r="S917" i="28"/>
  <c r="W918" i="28" s="1"/>
  <c r="O919" i="28"/>
  <c r="P919" i="28" s="1"/>
  <c r="K916" i="28"/>
  <c r="J916" i="28"/>
  <c r="L916" i="28" s="1"/>
  <c r="Q917" i="28"/>
  <c r="U918" i="28" s="1"/>
  <c r="R917" i="28"/>
  <c r="V918" i="28" s="1"/>
  <c r="AA917" i="28"/>
  <c r="T917" i="28"/>
  <c r="X918" i="28" s="1"/>
  <c r="Y917" i="28"/>
  <c r="S918" i="28" l="1"/>
  <c r="W919" i="28" s="1"/>
  <c r="I918" i="28"/>
  <c r="O920" i="28"/>
  <c r="P920" i="28" s="1"/>
  <c r="T918" i="28"/>
  <c r="X919" i="28" s="1"/>
  <c r="Y918" i="28"/>
  <c r="R918" i="28"/>
  <c r="V919" i="28" s="1"/>
  <c r="Q918" i="28"/>
  <c r="U919" i="28" s="1"/>
  <c r="AA918" i="28"/>
  <c r="K917" i="28"/>
  <c r="J917" i="28"/>
  <c r="L917" i="28" s="1"/>
  <c r="I919" i="28" l="1"/>
  <c r="S919" i="28"/>
  <c r="W920" i="28" s="1"/>
  <c r="AA919" i="28"/>
  <c r="Q919" i="28"/>
  <c r="U920" i="28" s="1"/>
  <c r="R919" i="28"/>
  <c r="V920" i="28" s="1"/>
  <c r="T919" i="28"/>
  <c r="X920" i="28" s="1"/>
  <c r="Y919" i="28"/>
  <c r="O921" i="28"/>
  <c r="P921" i="28" s="1"/>
  <c r="K918" i="28"/>
  <c r="J918" i="28"/>
  <c r="L918" i="28" s="1"/>
  <c r="I920" i="28" l="1"/>
  <c r="S920" i="28"/>
  <c r="W921" i="28" s="1"/>
  <c r="O922" i="28"/>
  <c r="P922" i="28" s="1"/>
  <c r="Q920" i="28"/>
  <c r="U921" i="28" s="1"/>
  <c r="R920" i="28"/>
  <c r="V921" i="28" s="1"/>
  <c r="AA920" i="28"/>
  <c r="Y920" i="28"/>
  <c r="K919" i="28"/>
  <c r="J919" i="28"/>
  <c r="L919" i="28" s="1"/>
  <c r="T920" i="28"/>
  <c r="X921" i="28" s="1"/>
  <c r="T921" i="28" l="1"/>
  <c r="X922" i="28" s="1"/>
  <c r="Y921" i="28"/>
  <c r="S921" i="28"/>
  <c r="W922" i="28" s="1"/>
  <c r="I921" i="28"/>
  <c r="Q921" i="28"/>
  <c r="U922" i="28" s="1"/>
  <c r="R921" i="28"/>
  <c r="V922" i="28" s="1"/>
  <c r="AA921" i="28"/>
  <c r="O923" i="28"/>
  <c r="P923" i="28" s="1"/>
  <c r="K920" i="28"/>
  <c r="J920" i="28"/>
  <c r="L920" i="28" s="1"/>
  <c r="T922" i="28" l="1"/>
  <c r="X923" i="28" s="1"/>
  <c r="I922" i="28"/>
  <c r="S922" i="28"/>
  <c r="W923" i="28" s="1"/>
  <c r="R922" i="28"/>
  <c r="V923" i="28" s="1"/>
  <c r="Q922" i="28"/>
  <c r="U923" i="28" s="1"/>
  <c r="AA922" i="28"/>
  <c r="J921" i="28"/>
  <c r="L921" i="28" s="1"/>
  <c r="K921" i="28"/>
  <c r="Y922" i="28"/>
  <c r="O924" i="28"/>
  <c r="P924" i="28" s="1"/>
  <c r="T923" i="28" l="1"/>
  <c r="X924" i="28" s="1"/>
  <c r="S923" i="28"/>
  <c r="W924" i="28" s="1"/>
  <c r="I923" i="28"/>
  <c r="Q923" i="28"/>
  <c r="U924" i="28" s="1"/>
  <c r="AA923" i="28"/>
  <c r="R923" i="28"/>
  <c r="V924" i="28" s="1"/>
  <c r="O925" i="28"/>
  <c r="P925" i="28" s="1"/>
  <c r="Y923" i="28"/>
  <c r="K922" i="28"/>
  <c r="J922" i="28"/>
  <c r="L922" i="28" s="1"/>
  <c r="S924" i="28" l="1"/>
  <c r="W925" i="28" s="1"/>
  <c r="I924" i="28"/>
  <c r="K923" i="28"/>
  <c r="J923" i="28"/>
  <c r="L923" i="28" s="1"/>
  <c r="T924" i="28"/>
  <c r="X925" i="28" s="1"/>
  <c r="R924" i="28"/>
  <c r="V925" i="28" s="1"/>
  <c r="AA924" i="28"/>
  <c r="Q924" i="28"/>
  <c r="U925" i="28" s="1"/>
  <c r="O926" i="28"/>
  <c r="P926" i="28" s="1"/>
  <c r="Y924" i="28"/>
  <c r="AA925" i="28" l="1"/>
  <c r="R925" i="28"/>
  <c r="V926" i="28" s="1"/>
  <c r="Q925" i="28"/>
  <c r="U926" i="28" s="1"/>
  <c r="S925" i="28"/>
  <c r="W926" i="28" s="1"/>
  <c r="I925" i="28"/>
  <c r="J924" i="28"/>
  <c r="L924" i="28" s="1"/>
  <c r="K924" i="28"/>
  <c r="O927" i="28"/>
  <c r="P927" i="28" s="1"/>
  <c r="Y925" i="28"/>
  <c r="T925" i="28"/>
  <c r="X926" i="28" s="1"/>
  <c r="Y926" i="28" l="1"/>
  <c r="T926" i="28"/>
  <c r="X927" i="28" s="1"/>
  <c r="R926" i="28"/>
  <c r="V927" i="28" s="1"/>
  <c r="Q926" i="28"/>
  <c r="U927" i="28" s="1"/>
  <c r="AA926" i="28"/>
  <c r="O928" i="28"/>
  <c r="P928" i="28" s="1"/>
  <c r="S926" i="28"/>
  <c r="W927" i="28" s="1"/>
  <c r="I926" i="28"/>
  <c r="K925" i="28"/>
  <c r="J925" i="28"/>
  <c r="L925" i="28" s="1"/>
  <c r="T927" i="28" l="1"/>
  <c r="X928" i="28" s="1"/>
  <c r="J926" i="28"/>
  <c r="L926" i="28" s="1"/>
  <c r="K926" i="28"/>
  <c r="O929" i="28"/>
  <c r="P929" i="28" s="1"/>
  <c r="S927" i="28"/>
  <c r="W928" i="28" s="1"/>
  <c r="I927" i="28"/>
  <c r="Y927" i="28"/>
  <c r="R927" i="28"/>
  <c r="V928" i="28" s="1"/>
  <c r="AA927" i="28"/>
  <c r="Q927" i="28"/>
  <c r="U928" i="28" s="1"/>
  <c r="J927" i="28" l="1"/>
  <c r="L927" i="28" s="1"/>
  <c r="K927" i="28"/>
  <c r="Y928" i="28"/>
  <c r="O930" i="28"/>
  <c r="P930" i="28" s="1"/>
  <c r="I928" i="28"/>
  <c r="S928" i="28"/>
  <c r="W929" i="28" s="1"/>
  <c r="T928" i="28"/>
  <c r="X929" i="28" s="1"/>
  <c r="Q928" i="28"/>
  <c r="U929" i="28" s="1"/>
  <c r="R928" i="28"/>
  <c r="V929" i="28" s="1"/>
  <c r="AA928" i="28"/>
  <c r="T929" i="28" l="1"/>
  <c r="X930" i="28" s="1"/>
  <c r="O931" i="28"/>
  <c r="P931" i="28" s="1"/>
  <c r="I929" i="28"/>
  <c r="S929" i="28"/>
  <c r="W930" i="28" s="1"/>
  <c r="K928" i="28"/>
  <c r="J928" i="28"/>
  <c r="L928" i="28" s="1"/>
  <c r="Y929" i="28"/>
  <c r="AA929" i="28"/>
  <c r="R929" i="28"/>
  <c r="V930" i="28" s="1"/>
  <c r="Q929" i="28"/>
  <c r="U930" i="28" s="1"/>
  <c r="Y930" i="28" l="1"/>
  <c r="T930" i="28"/>
  <c r="X931" i="28" s="1"/>
  <c r="S930" i="28"/>
  <c r="W931" i="28" s="1"/>
  <c r="I930" i="28"/>
  <c r="O932" i="28"/>
  <c r="P932" i="28" s="1"/>
  <c r="Q930" i="28"/>
  <c r="U931" i="28" s="1"/>
  <c r="R930" i="28"/>
  <c r="V931" i="28" s="1"/>
  <c r="AA930" i="28"/>
  <c r="K929" i="28"/>
  <c r="J929" i="28"/>
  <c r="L929" i="28" s="1"/>
  <c r="Y931" i="28" l="1"/>
  <c r="O933" i="28"/>
  <c r="P933" i="28" s="1"/>
  <c r="S931" i="28"/>
  <c r="W932" i="28" s="1"/>
  <c r="I931" i="28"/>
  <c r="K930" i="28"/>
  <c r="J930" i="28"/>
  <c r="L930" i="28" s="1"/>
  <c r="Q931" i="28"/>
  <c r="U932" i="28" s="1"/>
  <c r="R931" i="28"/>
  <c r="V932" i="28" s="1"/>
  <c r="AA931" i="28"/>
  <c r="T931" i="28"/>
  <c r="X932" i="28" s="1"/>
  <c r="Y932" i="28" l="1"/>
  <c r="T932" i="28"/>
  <c r="X933" i="28" s="1"/>
  <c r="O934" i="28"/>
  <c r="P934" i="28" s="1"/>
  <c r="I932" i="28"/>
  <c r="S932" i="28"/>
  <c r="W933" i="28" s="1"/>
  <c r="J931" i="28"/>
  <c r="L931" i="28" s="1"/>
  <c r="K931" i="28"/>
  <c r="AA932" i="28"/>
  <c r="R932" i="28"/>
  <c r="V933" i="28" s="1"/>
  <c r="Q932" i="28"/>
  <c r="U933" i="28" s="1"/>
  <c r="T933" i="28" l="1"/>
  <c r="X934" i="28" s="1"/>
  <c r="S933" i="28"/>
  <c r="W934" i="28" s="1"/>
  <c r="I933" i="28"/>
  <c r="O935" i="28"/>
  <c r="P935" i="28" s="1"/>
  <c r="Y933" i="28"/>
  <c r="K932" i="28"/>
  <c r="J932" i="28"/>
  <c r="L932" i="28" s="1"/>
  <c r="AA933" i="28"/>
  <c r="Q933" i="28"/>
  <c r="U934" i="28" s="1"/>
  <c r="R933" i="28"/>
  <c r="V934" i="28" s="1"/>
  <c r="T934" i="28" l="1"/>
  <c r="X935" i="28" s="1"/>
  <c r="AA934" i="28"/>
  <c r="R934" i="28"/>
  <c r="V935" i="28" s="1"/>
  <c r="Q934" i="28"/>
  <c r="U935" i="28" s="1"/>
  <c r="O936" i="28"/>
  <c r="P936" i="28" s="1"/>
  <c r="Y934" i="28"/>
  <c r="S934" i="28"/>
  <c r="W935" i="28" s="1"/>
  <c r="I934" i="28"/>
  <c r="K933" i="28"/>
  <c r="J933" i="28"/>
  <c r="L933" i="28" s="1"/>
  <c r="T935" i="28" l="1"/>
  <c r="X936" i="28" s="1"/>
  <c r="I935" i="28"/>
  <c r="S935" i="28"/>
  <c r="W936" i="28" s="1"/>
  <c r="J934" i="28"/>
  <c r="L934" i="28" s="1"/>
  <c r="K934" i="28"/>
  <c r="Q935" i="28"/>
  <c r="U936" i="28" s="1"/>
  <c r="R935" i="28"/>
  <c r="V936" i="28" s="1"/>
  <c r="AA935" i="28"/>
  <c r="O937" i="28"/>
  <c r="P937" i="28" s="1"/>
  <c r="Y935" i="28"/>
  <c r="Y936" i="28" l="1"/>
  <c r="I936" i="28"/>
  <c r="S936" i="28"/>
  <c r="W937" i="28" s="1"/>
  <c r="O938" i="28"/>
  <c r="P938" i="28" s="1"/>
  <c r="Q936" i="28"/>
  <c r="U937" i="28" s="1"/>
  <c r="AA936" i="28"/>
  <c r="R936" i="28"/>
  <c r="V937" i="28" s="1"/>
  <c r="T936" i="28"/>
  <c r="X937" i="28" s="1"/>
  <c r="J935" i="28"/>
  <c r="L935" i="28" s="1"/>
  <c r="K935" i="28"/>
  <c r="S937" i="28" l="1"/>
  <c r="W938" i="28" s="1"/>
  <c r="I937" i="28"/>
  <c r="O939" i="28"/>
  <c r="P939" i="28" s="1"/>
  <c r="T937" i="28"/>
  <c r="X938" i="28" s="1"/>
  <c r="Y937" i="28"/>
  <c r="R937" i="28"/>
  <c r="V938" i="28" s="1"/>
  <c r="AA937" i="28"/>
  <c r="Q937" i="28"/>
  <c r="U938" i="28" s="1"/>
  <c r="J936" i="28"/>
  <c r="L936" i="28" s="1"/>
  <c r="K936" i="28"/>
  <c r="Y938" i="28" l="1"/>
  <c r="O940" i="28"/>
  <c r="P940" i="28" s="1"/>
  <c r="T938" i="28"/>
  <c r="X939" i="28" s="1"/>
  <c r="S938" i="28"/>
  <c r="W939" i="28" s="1"/>
  <c r="I938" i="28"/>
  <c r="J937" i="28"/>
  <c r="L937" i="28" s="1"/>
  <c r="K937" i="28"/>
  <c r="R938" i="28"/>
  <c r="V939" i="28" s="1"/>
  <c r="AA938" i="28"/>
  <c r="Q938" i="28"/>
  <c r="U939" i="28" s="1"/>
  <c r="T939" i="28" l="1"/>
  <c r="X940" i="28" s="1"/>
  <c r="Q939" i="28"/>
  <c r="U940" i="28" s="1"/>
  <c r="AA939" i="28"/>
  <c r="R939" i="28"/>
  <c r="V940" i="28" s="1"/>
  <c r="J938" i="28"/>
  <c r="L938" i="28" s="1"/>
  <c r="K938" i="28"/>
  <c r="O941" i="28"/>
  <c r="P941" i="28" s="1"/>
  <c r="S939" i="28"/>
  <c r="W940" i="28" s="1"/>
  <c r="I939" i="28"/>
  <c r="Y939" i="28"/>
  <c r="T940" i="28" l="1"/>
  <c r="X941" i="28" s="1"/>
  <c r="Q940" i="28"/>
  <c r="U941" i="28" s="1"/>
  <c r="R940" i="28"/>
  <c r="V941" i="28" s="1"/>
  <c r="AA940" i="28"/>
  <c r="Y940" i="28"/>
  <c r="K939" i="28"/>
  <c r="J939" i="28"/>
  <c r="L939" i="28" s="1"/>
  <c r="O942" i="28"/>
  <c r="P942" i="28" s="1"/>
  <c r="I940" i="28"/>
  <c r="S940" i="28"/>
  <c r="W941" i="28" s="1"/>
  <c r="T941" i="28" l="1"/>
  <c r="X942" i="28" s="1"/>
  <c r="S941" i="28"/>
  <c r="W942" i="28" s="1"/>
  <c r="I941" i="28"/>
  <c r="Q941" i="28"/>
  <c r="U942" i="28" s="1"/>
  <c r="R941" i="28"/>
  <c r="V942" i="28" s="1"/>
  <c r="AA941" i="28"/>
  <c r="K940" i="28"/>
  <c r="J940" i="28"/>
  <c r="L940" i="28" s="1"/>
  <c r="Y941" i="28"/>
  <c r="O943" i="28"/>
  <c r="P943" i="28" s="1"/>
  <c r="T942" i="28" l="1"/>
  <c r="X943" i="28" s="1"/>
  <c r="Y942" i="28"/>
  <c r="Q942" i="28"/>
  <c r="U943" i="28" s="1"/>
  <c r="R942" i="28"/>
  <c r="V943" i="28" s="1"/>
  <c r="AA942" i="28"/>
  <c r="J941" i="28"/>
  <c r="L941" i="28" s="1"/>
  <c r="K941" i="28"/>
  <c r="O944" i="28"/>
  <c r="P944" i="28" s="1"/>
  <c r="S942" i="28"/>
  <c r="W943" i="28" s="1"/>
  <c r="I942" i="28"/>
  <c r="T943" i="28" l="1"/>
  <c r="X944" i="28" s="1"/>
  <c r="O945" i="28"/>
  <c r="P945" i="28" s="1"/>
  <c r="S943" i="28"/>
  <c r="W944" i="28" s="1"/>
  <c r="I943" i="28"/>
  <c r="R943" i="28"/>
  <c r="V944" i="28" s="1"/>
  <c r="AA943" i="28"/>
  <c r="Q943" i="28"/>
  <c r="U944" i="28" s="1"/>
  <c r="J942" i="28"/>
  <c r="L942" i="28" s="1"/>
  <c r="K942" i="28"/>
  <c r="Y943" i="28"/>
  <c r="T944" i="28" l="1"/>
  <c r="X945" i="28" s="1"/>
  <c r="I944" i="28"/>
  <c r="S944" i="28"/>
  <c r="W945" i="28" s="1"/>
  <c r="O946" i="28"/>
  <c r="P946" i="28" s="1"/>
  <c r="AA944" i="28"/>
  <c r="R944" i="28"/>
  <c r="V945" i="28" s="1"/>
  <c r="Q944" i="28"/>
  <c r="U945" i="28" s="1"/>
  <c r="Y944" i="28"/>
  <c r="J943" i="28"/>
  <c r="L943" i="28" s="1"/>
  <c r="K943" i="28"/>
  <c r="T945" i="28" l="1"/>
  <c r="X946" i="28" s="1"/>
  <c r="Y945" i="28"/>
  <c r="S945" i="28"/>
  <c r="W946" i="28" s="1"/>
  <c r="I945" i="28"/>
  <c r="O947" i="28"/>
  <c r="P947" i="28" s="1"/>
  <c r="AA945" i="28"/>
  <c r="Q945" i="28"/>
  <c r="U946" i="28" s="1"/>
  <c r="R945" i="28"/>
  <c r="V946" i="28" s="1"/>
  <c r="K944" i="28"/>
  <c r="J944" i="28"/>
  <c r="L944" i="28" s="1"/>
  <c r="Y946" i="28" l="1"/>
  <c r="R946" i="28"/>
  <c r="V947" i="28" s="1"/>
  <c r="Q946" i="28"/>
  <c r="U947" i="28" s="1"/>
  <c r="AA946" i="28"/>
  <c r="O948" i="28"/>
  <c r="P948" i="28" s="1"/>
  <c r="T946" i="28"/>
  <c r="X947" i="28" s="1"/>
  <c r="S946" i="28"/>
  <c r="W947" i="28" s="1"/>
  <c r="I946" i="28"/>
  <c r="K945" i="28"/>
  <c r="J945" i="28"/>
  <c r="L945" i="28" s="1"/>
  <c r="T947" i="28" l="1"/>
  <c r="X948" i="28" s="1"/>
  <c r="Y947" i="28"/>
  <c r="K946" i="28"/>
  <c r="J946" i="28"/>
  <c r="L946" i="28" s="1"/>
  <c r="O949" i="28"/>
  <c r="P949" i="28" s="1"/>
  <c r="S947" i="28"/>
  <c r="W948" i="28" s="1"/>
  <c r="I947" i="28"/>
  <c r="Q947" i="28"/>
  <c r="U948" i="28" s="1"/>
  <c r="AA947" i="28"/>
  <c r="R947" i="28"/>
  <c r="V948" i="28" s="1"/>
  <c r="T948" i="28" l="1"/>
  <c r="X949" i="28" s="1"/>
  <c r="S948" i="28"/>
  <c r="W949" i="28" s="1"/>
  <c r="I948" i="28"/>
  <c r="R948" i="28"/>
  <c r="V949" i="28" s="1"/>
  <c r="AA948" i="28"/>
  <c r="Q948" i="28"/>
  <c r="U949" i="28" s="1"/>
  <c r="O950" i="28"/>
  <c r="P950" i="28" s="1"/>
  <c r="Y948" i="28"/>
  <c r="K947" i="28"/>
  <c r="J947" i="28"/>
  <c r="L947" i="28" s="1"/>
  <c r="O951" i="28" l="1"/>
  <c r="P951" i="28" s="1"/>
  <c r="J948" i="28"/>
  <c r="L948" i="28" s="1"/>
  <c r="K948" i="28"/>
  <c r="Y949" i="28"/>
  <c r="T949" i="28"/>
  <c r="X950" i="28" s="1"/>
  <c r="Q949" i="28"/>
  <c r="U950" i="28" s="1"/>
  <c r="AA949" i="28"/>
  <c r="R949" i="28"/>
  <c r="V950" i="28" s="1"/>
  <c r="S949" i="28"/>
  <c r="W950" i="28" s="1"/>
  <c r="I949" i="28"/>
  <c r="T950" i="28" l="1"/>
  <c r="X951" i="28" s="1"/>
  <c r="Y950" i="28"/>
  <c r="K949" i="28"/>
  <c r="J949" i="28"/>
  <c r="L949" i="28" s="1"/>
  <c r="I950" i="28"/>
  <c r="S950" i="28"/>
  <c r="W951" i="28" s="1"/>
  <c r="O952" i="28"/>
  <c r="P952" i="28" s="1"/>
  <c r="R950" i="28"/>
  <c r="V951" i="28" s="1"/>
  <c r="Q950" i="28"/>
  <c r="U951" i="28" s="1"/>
  <c r="AA950" i="28"/>
  <c r="T951" i="28" l="1"/>
  <c r="X952" i="28" s="1"/>
  <c r="Y951" i="28"/>
  <c r="Q951" i="28"/>
  <c r="U952" i="28" s="1"/>
  <c r="R951" i="28"/>
  <c r="V952" i="28" s="1"/>
  <c r="AA951" i="28"/>
  <c r="I951" i="28"/>
  <c r="S951" i="28"/>
  <c r="W952" i="28" s="1"/>
  <c r="O953" i="28"/>
  <c r="P953" i="28" s="1"/>
  <c r="K950" i="28"/>
  <c r="J950" i="28"/>
  <c r="L950" i="28" s="1"/>
  <c r="T952" i="28" l="1"/>
  <c r="X953" i="28" s="1"/>
  <c r="I952" i="28"/>
  <c r="S952" i="28"/>
  <c r="W953" i="28" s="1"/>
  <c r="K951" i="28"/>
  <c r="J951" i="28"/>
  <c r="L951" i="28" s="1"/>
  <c r="O954" i="28"/>
  <c r="P954" i="28" s="1"/>
  <c r="AA952" i="28"/>
  <c r="Q952" i="28"/>
  <c r="U953" i="28" s="1"/>
  <c r="R952" i="28"/>
  <c r="V953" i="28" s="1"/>
  <c r="Y952" i="28"/>
  <c r="T953" i="28" l="1"/>
  <c r="X954" i="28" s="1"/>
  <c r="I953" i="28"/>
  <c r="S953" i="28"/>
  <c r="W954" i="28" s="1"/>
  <c r="Q953" i="28"/>
  <c r="U954" i="28" s="1"/>
  <c r="R953" i="28"/>
  <c r="V954" i="28" s="1"/>
  <c r="AA953" i="28"/>
  <c r="O955" i="28"/>
  <c r="P955" i="28" s="1"/>
  <c r="Y953" i="28"/>
  <c r="K952" i="28"/>
  <c r="J952" i="28"/>
  <c r="L952" i="28" s="1"/>
  <c r="T954" i="28" l="1"/>
  <c r="X955" i="28" s="1"/>
  <c r="I954" i="28"/>
  <c r="S954" i="28"/>
  <c r="W955" i="28" s="1"/>
  <c r="R954" i="28"/>
  <c r="V955" i="28" s="1"/>
  <c r="AA954" i="28"/>
  <c r="Q954" i="28"/>
  <c r="U955" i="28" s="1"/>
  <c r="Y954" i="28"/>
  <c r="O956" i="28"/>
  <c r="P956" i="28" s="1"/>
  <c r="K953" i="28"/>
  <c r="J953" i="28"/>
  <c r="L953" i="28" s="1"/>
  <c r="T955" i="28" l="1"/>
  <c r="X956" i="28" s="1"/>
  <c r="I955" i="28"/>
  <c r="S955" i="28"/>
  <c r="W956" i="28" s="1"/>
  <c r="Q955" i="28"/>
  <c r="U956" i="28" s="1"/>
  <c r="R955" i="28"/>
  <c r="V956" i="28" s="1"/>
  <c r="AA955" i="28"/>
  <c r="O957" i="28"/>
  <c r="P957" i="28" s="1"/>
  <c r="J954" i="28"/>
  <c r="L954" i="28" s="1"/>
  <c r="K954" i="28"/>
  <c r="Y955" i="28"/>
  <c r="T956" i="28" l="1"/>
  <c r="X957" i="28" s="1"/>
  <c r="I956" i="28"/>
  <c r="S956" i="28"/>
  <c r="W957" i="28" s="1"/>
  <c r="K955" i="28"/>
  <c r="J955" i="28"/>
  <c r="L955" i="28" s="1"/>
  <c r="Q956" i="28"/>
  <c r="U957" i="28" s="1"/>
  <c r="R956" i="28"/>
  <c r="V957" i="28" s="1"/>
  <c r="AA956" i="28"/>
  <c r="Y956" i="28"/>
  <c r="O958" i="28"/>
  <c r="P958" i="28" s="1"/>
  <c r="T957" i="28" l="1"/>
  <c r="X958" i="28" s="1"/>
  <c r="Y957" i="28"/>
  <c r="S957" i="28"/>
  <c r="W958" i="28" s="1"/>
  <c r="I957" i="28"/>
  <c r="O959" i="28"/>
  <c r="P959" i="28" s="1"/>
  <c r="K956" i="28"/>
  <c r="J956" i="28"/>
  <c r="L956" i="28" s="1"/>
  <c r="AA957" i="28"/>
  <c r="R957" i="28"/>
  <c r="V958" i="28" s="1"/>
  <c r="Q957" i="28"/>
  <c r="U958" i="28" s="1"/>
  <c r="Y958" i="28" l="1"/>
  <c r="T958" i="28"/>
  <c r="X959" i="28" s="1"/>
  <c r="R958" i="28"/>
  <c r="V959" i="28" s="1"/>
  <c r="AA958" i="28"/>
  <c r="Q958" i="28"/>
  <c r="U959" i="28" s="1"/>
  <c r="S958" i="28"/>
  <c r="W959" i="28" s="1"/>
  <c r="I958" i="28"/>
  <c r="O960" i="28"/>
  <c r="P960" i="28" s="1"/>
  <c r="K957" i="28"/>
  <c r="J957" i="28"/>
  <c r="L957" i="28" s="1"/>
  <c r="T959" i="28" l="1"/>
  <c r="X960" i="28" s="1"/>
  <c r="Y959" i="28"/>
  <c r="O961" i="28"/>
  <c r="P961" i="28" s="1"/>
  <c r="R959" i="28"/>
  <c r="V960" i="28" s="1"/>
  <c r="AA959" i="28"/>
  <c r="Q959" i="28"/>
  <c r="U960" i="28" s="1"/>
  <c r="K958" i="28"/>
  <c r="J958" i="28"/>
  <c r="L958" i="28" s="1"/>
  <c r="S959" i="28"/>
  <c r="W960" i="28" s="1"/>
  <c r="I959" i="28"/>
  <c r="T960" i="28" l="1"/>
  <c r="X961" i="28" s="1"/>
  <c r="Y960" i="28"/>
  <c r="AA960" i="28"/>
  <c r="R960" i="28"/>
  <c r="V961" i="28" s="1"/>
  <c r="Q960" i="28"/>
  <c r="U961" i="28" s="1"/>
  <c r="K959" i="28"/>
  <c r="J959" i="28"/>
  <c r="L959" i="28" s="1"/>
  <c r="S960" i="28"/>
  <c r="W961" i="28" s="1"/>
  <c r="I960" i="28"/>
  <c r="O962" i="28"/>
  <c r="P962" i="28" s="1"/>
  <c r="T961" i="28" l="1"/>
  <c r="X962" i="28" s="1"/>
  <c r="Y961" i="28"/>
  <c r="I961" i="28"/>
  <c r="S961" i="28"/>
  <c r="W962" i="28" s="1"/>
  <c r="O963" i="28"/>
  <c r="P963" i="28" s="1"/>
  <c r="J960" i="28"/>
  <c r="L960" i="28" s="1"/>
  <c r="K960" i="28"/>
  <c r="Q961" i="28"/>
  <c r="U962" i="28" s="1"/>
  <c r="AA961" i="28"/>
  <c r="R961" i="28"/>
  <c r="V962" i="28" s="1"/>
  <c r="T962" i="28" l="1"/>
  <c r="X963" i="28" s="1"/>
  <c r="AA962" i="28"/>
  <c r="Q962" i="28"/>
  <c r="U963" i="28" s="1"/>
  <c r="R962" i="28"/>
  <c r="V963" i="28" s="1"/>
  <c r="I962" i="28"/>
  <c r="S962" i="28"/>
  <c r="W963" i="28" s="1"/>
  <c r="J961" i="28"/>
  <c r="L961" i="28" s="1"/>
  <c r="K961" i="28"/>
  <c r="Y962" i="28"/>
  <c r="O964" i="28"/>
  <c r="P964" i="28" s="1"/>
  <c r="T963" i="28" l="1"/>
  <c r="X964" i="28" s="1"/>
  <c r="J962" i="28"/>
  <c r="L962" i="28" s="1"/>
  <c r="K962" i="28"/>
  <c r="S963" i="28"/>
  <c r="W964" i="28" s="1"/>
  <c r="I963" i="28"/>
  <c r="Q963" i="28"/>
  <c r="U964" i="28" s="1"/>
  <c r="AA963" i="28"/>
  <c r="R963" i="28"/>
  <c r="V964" i="28" s="1"/>
  <c r="O965" i="28"/>
  <c r="P965" i="28" s="1"/>
  <c r="Y963" i="28"/>
  <c r="T964" i="28" l="1"/>
  <c r="X965" i="28" s="1"/>
  <c r="I964" i="28"/>
  <c r="S964" i="28"/>
  <c r="W965" i="28" s="1"/>
  <c r="R964" i="28"/>
  <c r="V965" i="28" s="1"/>
  <c r="AA964" i="28"/>
  <c r="Q964" i="28"/>
  <c r="U965" i="28" s="1"/>
  <c r="O966" i="28"/>
  <c r="P966" i="28" s="1"/>
  <c r="Y964" i="28"/>
  <c r="K963" i="28"/>
  <c r="J963" i="28"/>
  <c r="L963" i="28" s="1"/>
  <c r="T965" i="28" l="1"/>
  <c r="X966" i="28" s="1"/>
  <c r="Y965" i="28"/>
  <c r="O967" i="28"/>
  <c r="P967" i="28" s="1"/>
  <c r="I965" i="28"/>
  <c r="S965" i="28"/>
  <c r="W966" i="28" s="1"/>
  <c r="R965" i="28"/>
  <c r="V966" i="28" s="1"/>
  <c r="AA965" i="28"/>
  <c r="Q965" i="28"/>
  <c r="U966" i="28" s="1"/>
  <c r="J964" i="28"/>
  <c r="L964" i="28" s="1"/>
  <c r="K964" i="28"/>
  <c r="T966" i="28" l="1"/>
  <c r="X967" i="28" s="1"/>
  <c r="I966" i="28"/>
  <c r="S966" i="28"/>
  <c r="W967" i="28" s="1"/>
  <c r="Q966" i="28"/>
  <c r="U967" i="28" s="1"/>
  <c r="R966" i="28"/>
  <c r="V967" i="28" s="1"/>
  <c r="AA966" i="28"/>
  <c r="Y966" i="28"/>
  <c r="K965" i="28"/>
  <c r="J965" i="28"/>
  <c r="L965" i="28" s="1"/>
  <c r="O968" i="28"/>
  <c r="P968" i="28" s="1"/>
  <c r="T967" i="28" l="1"/>
  <c r="X968" i="28" s="1"/>
  <c r="Y967" i="28"/>
  <c r="Q967" i="28"/>
  <c r="U968" i="28" s="1"/>
  <c r="AA967" i="28"/>
  <c r="R967" i="28"/>
  <c r="V968" i="28" s="1"/>
  <c r="O969" i="28"/>
  <c r="P969" i="28" s="1"/>
  <c r="I967" i="28"/>
  <c r="S967" i="28"/>
  <c r="W968" i="28" s="1"/>
  <c r="J966" i="28"/>
  <c r="L966" i="28" s="1"/>
  <c r="K966" i="28"/>
  <c r="T968" i="28" l="1"/>
  <c r="X969" i="28" s="1"/>
  <c r="Y968" i="28"/>
  <c r="K967" i="28"/>
  <c r="J967" i="28"/>
  <c r="L967" i="28" s="1"/>
  <c r="R968" i="28"/>
  <c r="V969" i="28" s="1"/>
  <c r="AA968" i="28"/>
  <c r="Q968" i="28"/>
  <c r="U969" i="28" s="1"/>
  <c r="O970" i="28"/>
  <c r="P970" i="28" s="1"/>
  <c r="S968" i="28"/>
  <c r="W969" i="28" s="1"/>
  <c r="I968" i="28"/>
  <c r="T969" i="28" l="1"/>
  <c r="X970" i="28" s="1"/>
  <c r="Y969" i="28"/>
  <c r="R969" i="28"/>
  <c r="V970" i="28" s="1"/>
  <c r="AA969" i="28"/>
  <c r="Q969" i="28"/>
  <c r="U970" i="28" s="1"/>
  <c r="O971" i="28"/>
  <c r="P971" i="28" s="1"/>
  <c r="I969" i="28"/>
  <c r="S969" i="28"/>
  <c r="W970" i="28" s="1"/>
  <c r="J968" i="28"/>
  <c r="L968" i="28" s="1"/>
  <c r="K968" i="28"/>
  <c r="T970" i="28" l="1"/>
  <c r="X971" i="28" s="1"/>
  <c r="K969" i="28"/>
  <c r="J969" i="28"/>
  <c r="L969" i="28" s="1"/>
  <c r="O972" i="28"/>
  <c r="P972" i="28" s="1"/>
  <c r="Y970" i="28"/>
  <c r="R970" i="28"/>
  <c r="V971" i="28" s="1"/>
  <c r="AA970" i="28"/>
  <c r="Q970" i="28"/>
  <c r="U971" i="28" s="1"/>
  <c r="S970" i="28"/>
  <c r="W971" i="28" s="1"/>
  <c r="I970" i="28"/>
  <c r="T971" i="28" l="1"/>
  <c r="X972" i="28" s="1"/>
  <c r="K970" i="28"/>
  <c r="J970" i="28"/>
  <c r="L970" i="28" s="1"/>
  <c r="O973" i="28"/>
  <c r="P973" i="28" s="1"/>
  <c r="I971" i="28"/>
  <c r="S971" i="28"/>
  <c r="W972" i="28" s="1"/>
  <c r="Y971" i="28"/>
  <c r="R971" i="28"/>
  <c r="V972" i="28" s="1"/>
  <c r="AA971" i="28"/>
  <c r="Q971" i="28"/>
  <c r="U972" i="28" s="1"/>
  <c r="T972" i="28" l="1"/>
  <c r="X973" i="28" s="1"/>
  <c r="Y972" i="28"/>
  <c r="I972" i="28"/>
  <c r="S972" i="28"/>
  <c r="W973" i="28" s="1"/>
  <c r="Q972" i="28"/>
  <c r="U973" i="28" s="1"/>
  <c r="AA972" i="28"/>
  <c r="R972" i="28"/>
  <c r="V973" i="28" s="1"/>
  <c r="J971" i="28"/>
  <c r="L971" i="28" s="1"/>
  <c r="K971" i="28"/>
  <c r="O974" i="28"/>
  <c r="P974" i="28" s="1"/>
  <c r="T973" i="28" l="1"/>
  <c r="X974" i="28" s="1"/>
  <c r="Y973" i="28"/>
  <c r="O975" i="28"/>
  <c r="P975" i="28" s="1"/>
  <c r="I973" i="28"/>
  <c r="S973" i="28"/>
  <c r="W974" i="28" s="1"/>
  <c r="K972" i="28"/>
  <c r="J972" i="28"/>
  <c r="L972" i="28" s="1"/>
  <c r="R973" i="28"/>
  <c r="V974" i="28" s="1"/>
  <c r="AA973" i="28"/>
  <c r="Q973" i="28"/>
  <c r="U974" i="28" s="1"/>
  <c r="I974" i="28" l="1"/>
  <c r="S974" i="28"/>
  <c r="W975" i="28" s="1"/>
  <c r="J973" i="28"/>
  <c r="L973" i="28" s="1"/>
  <c r="K973" i="28"/>
  <c r="Y974" i="28"/>
  <c r="Q974" i="28"/>
  <c r="U975" i="28" s="1"/>
  <c r="R974" i="28"/>
  <c r="V975" i="28" s="1"/>
  <c r="AA974" i="28"/>
  <c r="T974" i="28"/>
  <c r="X975" i="28" s="1"/>
  <c r="O976" i="28"/>
  <c r="P976" i="28" s="1"/>
  <c r="Y975" i="28" l="1"/>
  <c r="T975" i="28"/>
  <c r="X976" i="28" s="1"/>
  <c r="Q975" i="28"/>
  <c r="U976" i="28" s="1"/>
  <c r="AA975" i="28"/>
  <c r="R975" i="28"/>
  <c r="V976" i="28" s="1"/>
  <c r="K974" i="28"/>
  <c r="J974" i="28"/>
  <c r="L974" i="28" s="1"/>
  <c r="O977" i="28"/>
  <c r="P977" i="28" s="1"/>
  <c r="S975" i="28"/>
  <c r="W976" i="28" s="1"/>
  <c r="I975" i="28"/>
  <c r="T976" i="28" l="1"/>
  <c r="X977" i="28" s="1"/>
  <c r="J975" i="28"/>
  <c r="L975" i="28" s="1"/>
  <c r="K975" i="28"/>
  <c r="O978" i="28"/>
  <c r="P978" i="28" s="1"/>
  <c r="Y976" i="28"/>
  <c r="I976" i="28"/>
  <c r="S976" i="28"/>
  <c r="W977" i="28" s="1"/>
  <c r="R976" i="28"/>
  <c r="V977" i="28" s="1"/>
  <c r="AA976" i="28"/>
  <c r="Q976" i="28"/>
  <c r="U977" i="28" s="1"/>
  <c r="Y977" i="28" l="1"/>
  <c r="S977" i="28"/>
  <c r="W978" i="28" s="1"/>
  <c r="I977" i="28"/>
  <c r="T977" i="28"/>
  <c r="X978" i="28" s="1"/>
  <c r="K976" i="28"/>
  <c r="J976" i="28"/>
  <c r="L976" i="28" s="1"/>
  <c r="R977" i="28"/>
  <c r="V978" i="28" s="1"/>
  <c r="AA977" i="28"/>
  <c r="Q977" i="28"/>
  <c r="U978" i="28" s="1"/>
  <c r="O979" i="28"/>
  <c r="P979" i="28" s="1"/>
  <c r="T978" i="28" l="1"/>
  <c r="X979" i="28" s="1"/>
  <c r="Y978" i="28"/>
  <c r="Q978" i="28"/>
  <c r="U979" i="28" s="1"/>
  <c r="AA978" i="28"/>
  <c r="R978" i="28"/>
  <c r="V979" i="28" s="1"/>
  <c r="K977" i="28"/>
  <c r="J977" i="28"/>
  <c r="L977" i="28" s="1"/>
  <c r="O980" i="28"/>
  <c r="P980" i="28" s="1"/>
  <c r="I978" i="28"/>
  <c r="S978" i="28"/>
  <c r="W979" i="28" s="1"/>
  <c r="T979" i="28" l="1"/>
  <c r="X980" i="28" s="1"/>
  <c r="J978" i="28"/>
  <c r="L978" i="28" s="1"/>
  <c r="K978" i="28"/>
  <c r="I979" i="28"/>
  <c r="S979" i="28"/>
  <c r="W980" i="28" s="1"/>
  <c r="R979" i="28"/>
  <c r="V980" i="28" s="1"/>
  <c r="AA979" i="28"/>
  <c r="Q979" i="28"/>
  <c r="U980" i="28" s="1"/>
  <c r="O981" i="28"/>
  <c r="P981" i="28" s="1"/>
  <c r="Y979" i="28"/>
  <c r="I980" i="28" l="1"/>
  <c r="S980" i="28"/>
  <c r="W981" i="28" s="1"/>
  <c r="T980" i="28"/>
  <c r="X981" i="28" s="1"/>
  <c r="O982" i="28"/>
  <c r="P982" i="28" s="1"/>
  <c r="AA980" i="28"/>
  <c r="Q980" i="28"/>
  <c r="U981" i="28" s="1"/>
  <c r="R980" i="28"/>
  <c r="V981" i="28" s="1"/>
  <c r="K979" i="28"/>
  <c r="J979" i="28"/>
  <c r="L979" i="28" s="1"/>
  <c r="Y980" i="28"/>
  <c r="Y981" i="28" l="1"/>
  <c r="T981" i="28"/>
  <c r="X982" i="28" s="1"/>
  <c r="O983" i="28"/>
  <c r="P983" i="28" s="1"/>
  <c r="R981" i="28"/>
  <c r="V982" i="28" s="1"/>
  <c r="Q981" i="28"/>
  <c r="U982" i="28" s="1"/>
  <c r="AA981" i="28"/>
  <c r="S981" i="28"/>
  <c r="W982" i="28" s="1"/>
  <c r="I981" i="28"/>
  <c r="J980" i="28"/>
  <c r="L980" i="28" s="1"/>
  <c r="K980" i="28"/>
  <c r="T982" i="28" l="1"/>
  <c r="X983" i="28" s="1"/>
  <c r="S982" i="28"/>
  <c r="W983" i="28" s="1"/>
  <c r="I982" i="28"/>
  <c r="O984" i="28"/>
  <c r="P984" i="28" s="1"/>
  <c r="AA982" i="28"/>
  <c r="Q982" i="28"/>
  <c r="U983" i="28" s="1"/>
  <c r="R982" i="28"/>
  <c r="V983" i="28" s="1"/>
  <c r="K981" i="28"/>
  <c r="J981" i="28"/>
  <c r="L981" i="28" s="1"/>
  <c r="Y982" i="28"/>
  <c r="Y983" i="28" l="1"/>
  <c r="K982" i="28"/>
  <c r="J982" i="28"/>
  <c r="L982" i="28" s="1"/>
  <c r="S983" i="28"/>
  <c r="W984" i="28" s="1"/>
  <c r="I983" i="28"/>
  <c r="O985" i="28"/>
  <c r="P985" i="28" s="1"/>
  <c r="T983" i="28"/>
  <c r="X984" i="28" s="1"/>
  <c r="R983" i="28"/>
  <c r="V984" i="28" s="1"/>
  <c r="Q983" i="28"/>
  <c r="U984" i="28" s="1"/>
  <c r="AA983" i="28"/>
  <c r="Y984" i="28" l="1"/>
  <c r="O986" i="28"/>
  <c r="P986" i="28" s="1"/>
  <c r="T984" i="28"/>
  <c r="X985" i="28" s="1"/>
  <c r="S984" i="28"/>
  <c r="W985" i="28" s="1"/>
  <c r="I984" i="28"/>
  <c r="Q984" i="28"/>
  <c r="U985" i="28" s="1"/>
  <c r="R984" i="28"/>
  <c r="V985" i="28" s="1"/>
  <c r="AA984" i="28"/>
  <c r="K983" i="28"/>
  <c r="J983" i="28"/>
  <c r="L983" i="28" s="1"/>
  <c r="T985" i="28" l="1"/>
  <c r="X986" i="28" s="1"/>
  <c r="R985" i="28"/>
  <c r="V986" i="28" s="1"/>
  <c r="AA985" i="28"/>
  <c r="Q985" i="28"/>
  <c r="U986" i="28" s="1"/>
  <c r="J984" i="28"/>
  <c r="L984" i="28" s="1"/>
  <c r="K984" i="28"/>
  <c r="S985" i="28"/>
  <c r="W986" i="28" s="1"/>
  <c r="I985" i="28"/>
  <c r="O987" i="28"/>
  <c r="P987" i="28" s="1"/>
  <c r="Y985" i="28"/>
  <c r="T986" i="28" l="1"/>
  <c r="X987" i="28" s="1"/>
  <c r="K985" i="28"/>
  <c r="J985" i="28"/>
  <c r="L985" i="28" s="1"/>
  <c r="R986" i="28"/>
  <c r="V987" i="28" s="1"/>
  <c r="AA986" i="28"/>
  <c r="Q986" i="28"/>
  <c r="U987" i="28" s="1"/>
  <c r="O988" i="28"/>
  <c r="P988" i="28" s="1"/>
  <c r="S986" i="28"/>
  <c r="W987" i="28" s="1"/>
  <c r="I986" i="28"/>
  <c r="Y986" i="28"/>
  <c r="I987" i="28" l="1"/>
  <c r="S987" i="28"/>
  <c r="W988" i="28" s="1"/>
  <c r="O989" i="28"/>
  <c r="P989" i="28" s="1"/>
  <c r="AA987" i="28"/>
  <c r="Q987" i="28"/>
  <c r="U988" i="28" s="1"/>
  <c r="R987" i="28"/>
  <c r="V988" i="28" s="1"/>
  <c r="K986" i="28"/>
  <c r="J986" i="28"/>
  <c r="L986" i="28" s="1"/>
  <c r="Y987" i="28"/>
  <c r="T987" i="28"/>
  <c r="X988" i="28" s="1"/>
  <c r="Y988" i="28" l="1"/>
  <c r="T988" i="28"/>
  <c r="X989" i="28" s="1"/>
  <c r="AA988" i="28"/>
  <c r="Q988" i="28"/>
  <c r="U989" i="28" s="1"/>
  <c r="R988" i="28"/>
  <c r="V989" i="28" s="1"/>
  <c r="S988" i="28"/>
  <c r="W989" i="28" s="1"/>
  <c r="I988" i="28"/>
  <c r="O990" i="28"/>
  <c r="P990" i="28" s="1"/>
  <c r="J987" i="28"/>
  <c r="L987" i="28" s="1"/>
  <c r="K987" i="28"/>
  <c r="Y989" i="28" l="1"/>
  <c r="K988" i="28"/>
  <c r="J988" i="28"/>
  <c r="L988" i="28" s="1"/>
  <c r="T989" i="28"/>
  <c r="X990" i="28" s="1"/>
  <c r="Q989" i="28"/>
  <c r="U990" i="28" s="1"/>
  <c r="AA989" i="28"/>
  <c r="R989" i="28"/>
  <c r="V990" i="28" s="1"/>
  <c r="O991" i="28"/>
  <c r="P991" i="28" s="1"/>
  <c r="S989" i="28"/>
  <c r="W990" i="28" s="1"/>
  <c r="I989" i="28"/>
  <c r="T990" i="28" l="1"/>
  <c r="X991" i="28" s="1"/>
  <c r="Y990" i="28"/>
  <c r="S990" i="28"/>
  <c r="W991" i="28" s="1"/>
  <c r="I990" i="28"/>
  <c r="J989" i="28"/>
  <c r="L989" i="28" s="1"/>
  <c r="K989" i="28"/>
  <c r="O992" i="28"/>
  <c r="P992" i="28" s="1"/>
  <c r="Q990" i="28"/>
  <c r="U991" i="28" s="1"/>
  <c r="AA990" i="28"/>
  <c r="R990" i="28"/>
  <c r="V991" i="28" s="1"/>
  <c r="T991" i="28" l="1"/>
  <c r="X992" i="28" s="1"/>
  <c r="Y991" i="28"/>
  <c r="Q991" i="28"/>
  <c r="U992" i="28" s="1"/>
  <c r="R991" i="28"/>
  <c r="V992" i="28" s="1"/>
  <c r="AA991" i="28"/>
  <c r="K990" i="28"/>
  <c r="J990" i="28"/>
  <c r="L990" i="28" s="1"/>
  <c r="S991" i="28"/>
  <c r="W992" i="28" s="1"/>
  <c r="I991" i="28"/>
  <c r="O993" i="28"/>
  <c r="P993" i="28" s="1"/>
  <c r="Y992" i="28" l="1"/>
  <c r="S992" i="28"/>
  <c r="W993" i="28" s="1"/>
  <c r="I992" i="28"/>
  <c r="O994" i="28"/>
  <c r="P994" i="28" s="1"/>
  <c r="T992" i="28"/>
  <c r="X993" i="28" s="1"/>
  <c r="J991" i="28"/>
  <c r="L991" i="28" s="1"/>
  <c r="K991" i="28"/>
  <c r="R992" i="28"/>
  <c r="V993" i="28" s="1"/>
  <c r="AA992" i="28"/>
  <c r="Q992" i="28"/>
  <c r="U993" i="28" s="1"/>
  <c r="Y993" i="28" l="1"/>
  <c r="S993" i="28"/>
  <c r="W994" i="28" s="1"/>
  <c r="I993" i="28"/>
  <c r="T993" i="28"/>
  <c r="X994" i="28" s="1"/>
  <c r="O995" i="28"/>
  <c r="P995" i="28" s="1"/>
  <c r="R993" i="28"/>
  <c r="V994" i="28" s="1"/>
  <c r="AA993" i="28"/>
  <c r="Q993" i="28"/>
  <c r="U994" i="28" s="1"/>
  <c r="K992" i="28"/>
  <c r="J992" i="28"/>
  <c r="L992" i="28" s="1"/>
  <c r="Y994" i="28" l="1"/>
  <c r="O996" i="28"/>
  <c r="P996" i="28" s="1"/>
  <c r="T994" i="28"/>
  <c r="X995" i="28" s="1"/>
  <c r="S994" i="28"/>
  <c r="W995" i="28" s="1"/>
  <c r="I994" i="28"/>
  <c r="AA994" i="28"/>
  <c r="Q994" i="28"/>
  <c r="U995" i="28" s="1"/>
  <c r="R994" i="28"/>
  <c r="V995" i="28" s="1"/>
  <c r="J993" i="28"/>
  <c r="L993" i="28" s="1"/>
  <c r="K993" i="28"/>
  <c r="T995" i="28" l="1"/>
  <c r="X996" i="28" s="1"/>
  <c r="Y995" i="28"/>
  <c r="K994" i="28"/>
  <c r="J994" i="28"/>
  <c r="L994" i="28" s="1"/>
  <c r="S995" i="28"/>
  <c r="W996" i="28" s="1"/>
  <c r="I995" i="28"/>
  <c r="O997" i="28"/>
  <c r="P997" i="28" s="1"/>
  <c r="AA995" i="28"/>
  <c r="R995" i="28"/>
  <c r="V996" i="28" s="1"/>
  <c r="Q995" i="28"/>
  <c r="U996" i="28" s="1"/>
  <c r="T996" i="28" l="1"/>
  <c r="X997" i="28" s="1"/>
  <c r="S996" i="28"/>
  <c r="W997" i="28" s="1"/>
  <c r="I996" i="28"/>
  <c r="Y996" i="28"/>
  <c r="K995" i="28"/>
  <c r="J995" i="28"/>
  <c r="L995" i="28" s="1"/>
  <c r="O998" i="28"/>
  <c r="P998" i="28" s="1"/>
  <c r="R996" i="28"/>
  <c r="V997" i="28" s="1"/>
  <c r="Q996" i="28"/>
  <c r="U997" i="28" s="1"/>
  <c r="AA996" i="28"/>
  <c r="T997" i="28" l="1"/>
  <c r="X998" i="28" s="1"/>
  <c r="I997" i="28"/>
  <c r="S997" i="28"/>
  <c r="W998" i="28" s="1"/>
  <c r="Y997" i="28"/>
  <c r="Q997" i="28"/>
  <c r="U998" i="28" s="1"/>
  <c r="AA997" i="28"/>
  <c r="R997" i="28"/>
  <c r="V998" i="28" s="1"/>
  <c r="K996" i="28"/>
  <c r="J996" i="28"/>
  <c r="L996" i="28" s="1"/>
  <c r="O999" i="28"/>
  <c r="P999" i="28" s="1"/>
  <c r="Y998" i="28" l="1"/>
  <c r="O1000" i="28"/>
  <c r="P1000" i="28" s="1"/>
  <c r="T998" i="28"/>
  <c r="X999" i="28" s="1"/>
  <c r="K997" i="28"/>
  <c r="J997" i="28"/>
  <c r="L997" i="28" s="1"/>
  <c r="R998" i="28"/>
  <c r="V999" i="28" s="1"/>
  <c r="AA998" i="28"/>
  <c r="Q998" i="28"/>
  <c r="U999" i="28" s="1"/>
  <c r="I998" i="28"/>
  <c r="S998" i="28"/>
  <c r="W999" i="28" s="1"/>
  <c r="T999" i="28" l="1"/>
  <c r="X1000" i="28" s="1"/>
  <c r="Y999" i="28"/>
  <c r="Q999" i="28"/>
  <c r="U1000" i="28" s="1"/>
  <c r="R999" i="28"/>
  <c r="V1000" i="28" s="1"/>
  <c r="AA999" i="28"/>
  <c r="K998" i="28"/>
  <c r="J998" i="28"/>
  <c r="L998" i="28" s="1"/>
  <c r="O1001" i="28"/>
  <c r="P1001" i="28" s="1"/>
  <c r="S999" i="28"/>
  <c r="W1000" i="28" s="1"/>
  <c r="I999" i="28"/>
  <c r="T1000" i="28" l="1"/>
  <c r="X1001" i="28" s="1"/>
  <c r="O1002" i="28"/>
  <c r="P1002" i="28" s="1"/>
  <c r="Q1000" i="28"/>
  <c r="U1001" i="28" s="1"/>
  <c r="R1000" i="28"/>
  <c r="V1001" i="28" s="1"/>
  <c r="AA1000" i="28"/>
  <c r="S1000" i="28"/>
  <c r="W1001" i="28" s="1"/>
  <c r="I1000" i="28"/>
  <c r="J999" i="28"/>
  <c r="L999" i="28" s="1"/>
  <c r="K999" i="28"/>
  <c r="Y1000" i="28"/>
  <c r="T1001" i="28" l="1"/>
  <c r="X1002" i="28" s="1"/>
  <c r="Y1001" i="28"/>
  <c r="S1001" i="28"/>
  <c r="W1002" i="28" s="1"/>
  <c r="I1001" i="28"/>
  <c r="AA1001" i="28"/>
  <c r="R1001" i="28"/>
  <c r="V1002" i="28" s="1"/>
  <c r="Q1001" i="28"/>
  <c r="U1002" i="28" s="1"/>
  <c r="J1000" i="28"/>
  <c r="L1000" i="28" s="1"/>
  <c r="K1000" i="28"/>
  <c r="O1003" i="28"/>
  <c r="P1003" i="28" s="1"/>
  <c r="Y1002" i="28" l="1"/>
  <c r="AA1002" i="28"/>
  <c r="Q1002" i="28"/>
  <c r="U1003" i="28" s="1"/>
  <c r="R1002" i="28"/>
  <c r="V1003" i="28" s="1"/>
  <c r="K1001" i="28"/>
  <c r="J1001" i="28"/>
  <c r="L1001" i="28" s="1"/>
  <c r="O1004" i="28"/>
  <c r="P1004" i="28" s="1"/>
  <c r="S1002" i="28"/>
  <c r="W1003" i="28" s="1"/>
  <c r="I1002" i="28"/>
  <c r="T1002" i="28"/>
  <c r="X1003" i="28" s="1"/>
  <c r="R1003" i="28" l="1"/>
  <c r="V1004" i="28" s="1"/>
  <c r="AA1003" i="28"/>
  <c r="Q1003" i="28"/>
  <c r="U1004" i="28" s="1"/>
  <c r="S1003" i="28"/>
  <c r="W1004" i="28" s="1"/>
  <c r="I1003" i="28"/>
  <c r="O1005" i="28"/>
  <c r="P1005" i="28" s="1"/>
  <c r="J1002" i="28"/>
  <c r="L1002" i="28" s="1"/>
  <c r="K1002" i="28"/>
  <c r="Y1003" i="28"/>
  <c r="T1003" i="28"/>
  <c r="X1004" i="28" s="1"/>
  <c r="Y1004" i="28" l="1"/>
  <c r="O1006" i="28"/>
  <c r="P1006" i="28" s="1"/>
  <c r="K1003" i="28"/>
  <c r="J1003" i="28"/>
  <c r="L1003" i="28" s="1"/>
  <c r="AA1004" i="28"/>
  <c r="Q1004" i="28"/>
  <c r="U1005" i="28" s="1"/>
  <c r="R1004" i="28"/>
  <c r="V1005" i="28" s="1"/>
  <c r="T1004" i="28"/>
  <c r="X1005" i="28" s="1"/>
  <c r="S1004" i="28"/>
  <c r="W1005" i="28" s="1"/>
  <c r="I1004" i="28"/>
  <c r="T1005" i="28" l="1"/>
  <c r="X1006" i="28" s="1"/>
  <c r="K1004" i="28"/>
  <c r="J1004" i="28"/>
  <c r="L1004" i="28" s="1"/>
  <c r="S1005" i="28"/>
  <c r="W1006" i="28" s="1"/>
  <c r="I1005" i="28"/>
  <c r="R1005" i="28"/>
  <c r="V1006" i="28" s="1"/>
  <c r="AA1005" i="28"/>
  <c r="Q1005" i="28"/>
  <c r="U1006" i="28" s="1"/>
  <c r="Y1005" i="28"/>
  <c r="O1007" i="28"/>
  <c r="P1007" i="28" s="1"/>
  <c r="T1006" i="28" l="1"/>
  <c r="X1007" i="28" s="1"/>
  <c r="Q1006" i="28"/>
  <c r="U1007" i="28" s="1"/>
  <c r="R1006" i="28"/>
  <c r="V1007" i="28" s="1"/>
  <c r="AA1006" i="28"/>
  <c r="I1006" i="28"/>
  <c r="S1006" i="28"/>
  <c r="W1007" i="28" s="1"/>
  <c r="K1005" i="28"/>
  <c r="J1005" i="28"/>
  <c r="L1005" i="28" s="1"/>
  <c r="Y1006" i="28"/>
  <c r="O1008" i="28"/>
  <c r="P1008" i="28" s="1"/>
  <c r="I1007" i="28" l="1"/>
  <c r="S1007" i="28"/>
  <c r="W1008" i="28" s="1"/>
  <c r="T1007" i="28"/>
  <c r="X1008" i="28" s="1"/>
  <c r="O1009" i="28"/>
  <c r="P1009" i="28" s="1"/>
  <c r="K1006" i="28"/>
  <c r="J1006" i="28"/>
  <c r="L1006" i="28" s="1"/>
  <c r="Y1007" i="28"/>
  <c r="Q1007" i="28"/>
  <c r="U1008" i="28" s="1"/>
  <c r="R1007" i="28"/>
  <c r="V1008" i="28" s="1"/>
  <c r="AA1007" i="28"/>
  <c r="S1008" i="28" l="1"/>
  <c r="W1009" i="28" s="1"/>
  <c r="I1008" i="28"/>
  <c r="Y1008" i="28"/>
  <c r="O1010" i="28"/>
  <c r="P1010" i="28" s="1"/>
  <c r="R1008" i="28"/>
  <c r="V1009" i="28" s="1"/>
  <c r="AA1008" i="28"/>
  <c r="Q1008" i="28"/>
  <c r="U1009" i="28" s="1"/>
  <c r="T1008" i="28"/>
  <c r="X1009" i="28" s="1"/>
  <c r="J1007" i="28"/>
  <c r="L1007" i="28" s="1"/>
  <c r="K1007" i="28"/>
  <c r="Y1009" i="28" l="1"/>
  <c r="R1009" i="28"/>
  <c r="V1010" i="28" s="1"/>
  <c r="Q1009" i="28"/>
  <c r="U1010" i="28" s="1"/>
  <c r="AA1009" i="28"/>
  <c r="T1009" i="28"/>
  <c r="X1010" i="28" s="1"/>
  <c r="I1009" i="28"/>
  <c r="S1009" i="28"/>
  <c r="W1010" i="28" s="1"/>
  <c r="K1008" i="28"/>
  <c r="J1008" i="28"/>
  <c r="L1008" i="28" s="1"/>
  <c r="O1011" i="28"/>
  <c r="P1011" i="28" s="1"/>
  <c r="T1010" i="28" l="1"/>
  <c r="X1011" i="28" s="1"/>
  <c r="I1010" i="28"/>
  <c r="S1010" i="28"/>
  <c r="W1011" i="28" s="1"/>
  <c r="AA1010" i="28"/>
  <c r="R1010" i="28"/>
  <c r="V1011" i="28" s="1"/>
  <c r="Q1010" i="28"/>
  <c r="U1011" i="28" s="1"/>
  <c r="K1009" i="28"/>
  <c r="J1009" i="28"/>
  <c r="L1009" i="28" s="1"/>
  <c r="O1012" i="28"/>
  <c r="P1012" i="28" s="1"/>
  <c r="Y1010" i="28"/>
  <c r="T1011" i="28" l="1"/>
  <c r="X1012" i="28" s="1"/>
  <c r="S1011" i="28"/>
  <c r="W1012" i="28" s="1"/>
  <c r="I1011" i="28"/>
  <c r="O1013" i="28"/>
  <c r="P1013" i="28" s="1"/>
  <c r="K1010" i="28"/>
  <c r="J1010" i="28"/>
  <c r="L1010" i="28" s="1"/>
  <c r="R1011" i="28"/>
  <c r="V1012" i="28" s="1"/>
  <c r="Q1011" i="28"/>
  <c r="U1012" i="28" s="1"/>
  <c r="AA1011" i="28"/>
  <c r="Y1011" i="28"/>
  <c r="T1012" i="28" l="1"/>
  <c r="X1013" i="28" s="1"/>
  <c r="I1012" i="28"/>
  <c r="S1012" i="28"/>
  <c r="W1013" i="28" s="1"/>
  <c r="O1014" i="28"/>
  <c r="P1014" i="28" s="1"/>
  <c r="Y1012" i="28"/>
  <c r="Q1012" i="28"/>
  <c r="U1013" i="28" s="1"/>
  <c r="R1012" i="28"/>
  <c r="V1013" i="28" s="1"/>
  <c r="AA1012" i="28"/>
  <c r="K1011" i="28"/>
  <c r="J1011" i="28"/>
  <c r="L1011" i="28" s="1"/>
  <c r="T1013" i="28" l="1"/>
  <c r="X1014" i="28" s="1"/>
  <c r="I1013" i="28"/>
  <c r="S1013" i="28"/>
  <c r="W1014" i="28" s="1"/>
  <c r="AA1013" i="28"/>
  <c r="Q1013" i="28"/>
  <c r="U1014" i="28" s="1"/>
  <c r="R1013" i="28"/>
  <c r="V1014" i="28" s="1"/>
  <c r="Y1013" i="28"/>
  <c r="J1012" i="28"/>
  <c r="L1012" i="28" s="1"/>
  <c r="K1012" i="28"/>
  <c r="O1015" i="28"/>
  <c r="P1015" i="28" s="1"/>
  <c r="T1014" i="28" l="1"/>
  <c r="X1015" i="28" s="1"/>
  <c r="I1014" i="28"/>
  <c r="S1014" i="28"/>
  <c r="W1015" i="28" s="1"/>
  <c r="Q1014" i="28"/>
  <c r="U1015" i="28" s="1"/>
  <c r="R1014" i="28"/>
  <c r="V1015" i="28" s="1"/>
  <c r="AA1014" i="28"/>
  <c r="Y1014" i="28"/>
  <c r="O1016" i="28"/>
  <c r="P1016" i="28" s="1"/>
  <c r="K1013" i="28"/>
  <c r="J1013" i="28"/>
  <c r="L1013" i="28" s="1"/>
  <c r="I1015" i="28" l="1"/>
  <c r="S1015" i="28"/>
  <c r="W1016" i="28" s="1"/>
  <c r="T1015" i="28"/>
  <c r="X1016" i="28" s="1"/>
  <c r="O1017" i="28"/>
  <c r="P1017" i="28" s="1"/>
  <c r="J1014" i="28"/>
  <c r="L1014" i="28" s="1"/>
  <c r="K1014" i="28"/>
  <c r="Q1015" i="28"/>
  <c r="U1016" i="28" s="1"/>
  <c r="R1015" i="28"/>
  <c r="V1016" i="28" s="1"/>
  <c r="AA1015" i="28"/>
  <c r="Y1015" i="28"/>
  <c r="S1016" i="28" l="1"/>
  <c r="W1017" i="28" s="1"/>
  <c r="I1016" i="28"/>
  <c r="R1016" i="28"/>
  <c r="V1017" i="28" s="1"/>
  <c r="Q1016" i="28"/>
  <c r="U1017" i="28" s="1"/>
  <c r="AA1016" i="28"/>
  <c r="O1018" i="28"/>
  <c r="P1018" i="28" s="1"/>
  <c r="K1015" i="28"/>
  <c r="J1015" i="28"/>
  <c r="L1015" i="28" s="1"/>
  <c r="Y1016" i="28"/>
  <c r="T1016" i="28"/>
  <c r="X1017" i="28" s="1"/>
  <c r="S1017" i="28" l="1"/>
  <c r="W1018" i="28" s="1"/>
  <c r="I1017" i="28"/>
  <c r="Q1017" i="28"/>
  <c r="U1018" i="28" s="1"/>
  <c r="AA1017" i="28"/>
  <c r="R1017" i="28"/>
  <c r="V1018" i="28" s="1"/>
  <c r="O1019" i="28"/>
  <c r="P1019" i="28" s="1"/>
  <c r="T1017" i="28"/>
  <c r="X1018" i="28" s="1"/>
  <c r="K1016" i="28"/>
  <c r="J1016" i="28"/>
  <c r="L1016" i="28" s="1"/>
  <c r="Y1017" i="28"/>
  <c r="O1020" i="28" l="1"/>
  <c r="P1020" i="28" s="1"/>
  <c r="R1018" i="28"/>
  <c r="V1019" i="28" s="1"/>
  <c r="AA1018" i="28"/>
  <c r="Q1018" i="28"/>
  <c r="U1019" i="28" s="1"/>
  <c r="S1018" i="28"/>
  <c r="W1019" i="28" s="1"/>
  <c r="I1018" i="28"/>
  <c r="K1017" i="28"/>
  <c r="J1017" i="28"/>
  <c r="L1017" i="28" s="1"/>
  <c r="Y1018" i="28"/>
  <c r="T1018" i="28"/>
  <c r="X1019" i="28" s="1"/>
  <c r="Y1019" i="28" l="1"/>
  <c r="J1018" i="28"/>
  <c r="L1018" i="28" s="1"/>
  <c r="K1018" i="28"/>
  <c r="S1019" i="28"/>
  <c r="W1020" i="28" s="1"/>
  <c r="I1019" i="28"/>
  <c r="T1019" i="28"/>
  <c r="X1020" i="28" s="1"/>
  <c r="AA1019" i="28"/>
  <c r="Q1019" i="28"/>
  <c r="U1020" i="28" s="1"/>
  <c r="R1019" i="28"/>
  <c r="V1020" i="28" s="1"/>
  <c r="O1021" i="28"/>
  <c r="P1021" i="28" s="1"/>
  <c r="T1020" i="28" l="1"/>
  <c r="X1021" i="28" s="1"/>
  <c r="O1022" i="28"/>
  <c r="P1022" i="28" s="1"/>
  <c r="S1020" i="28"/>
  <c r="W1021" i="28" s="1"/>
  <c r="I1020" i="28"/>
  <c r="Y1020" i="28"/>
  <c r="K1019" i="28"/>
  <c r="J1019" i="28"/>
  <c r="L1019" i="28" s="1"/>
  <c r="R1020" i="28"/>
  <c r="V1021" i="28" s="1"/>
  <c r="Q1020" i="28"/>
  <c r="U1021" i="28" s="1"/>
  <c r="AA1020" i="28"/>
  <c r="T1021" i="28" l="1"/>
  <c r="X1022" i="28" s="1"/>
  <c r="Y1021" i="28"/>
  <c r="R1021" i="28"/>
  <c r="V1022" i="28" s="1"/>
  <c r="AA1021" i="28"/>
  <c r="Q1021" i="28"/>
  <c r="U1022" i="28" s="1"/>
  <c r="O1023" i="28"/>
  <c r="P1023" i="28" s="1"/>
  <c r="S1021" i="28"/>
  <c r="W1022" i="28" s="1"/>
  <c r="I1021" i="28"/>
  <c r="K1020" i="28"/>
  <c r="J1020" i="28"/>
  <c r="L1020" i="28" s="1"/>
  <c r="T1022" i="28" l="1"/>
  <c r="X1023" i="28" s="1"/>
  <c r="Y1022" i="28"/>
  <c r="K1021" i="28"/>
  <c r="J1021" i="28"/>
  <c r="L1021" i="28" s="1"/>
  <c r="AA1022" i="28"/>
  <c r="R1022" i="28"/>
  <c r="V1023" i="28" s="1"/>
  <c r="Q1022" i="28"/>
  <c r="U1023" i="28" s="1"/>
  <c r="O1024" i="28"/>
  <c r="P1024" i="28" s="1"/>
  <c r="I1022" i="28"/>
  <c r="S1022" i="28"/>
  <c r="W1023" i="28" s="1"/>
  <c r="T1023" i="28" l="1"/>
  <c r="X1024" i="28" s="1"/>
  <c r="S1023" i="28"/>
  <c r="W1024" i="28" s="1"/>
  <c r="I1023" i="28"/>
  <c r="O1025" i="28"/>
  <c r="P1025" i="28" s="1"/>
  <c r="Q1023" i="28"/>
  <c r="U1024" i="28" s="1"/>
  <c r="R1023" i="28"/>
  <c r="V1024" i="28" s="1"/>
  <c r="AA1023" i="28"/>
  <c r="J1022" i="28"/>
  <c r="L1022" i="28" s="1"/>
  <c r="K1022" i="28"/>
  <c r="Y1023" i="28"/>
  <c r="T1024" i="28" l="1"/>
  <c r="X1025" i="28" s="1"/>
  <c r="Y1024" i="28"/>
  <c r="I1024" i="28"/>
  <c r="S1024" i="28"/>
  <c r="W1025" i="28" s="1"/>
  <c r="O1026" i="28"/>
  <c r="P1026" i="28" s="1"/>
  <c r="K1023" i="28"/>
  <c r="J1023" i="28"/>
  <c r="L1023" i="28" s="1"/>
  <c r="AA1024" i="28"/>
  <c r="R1024" i="28"/>
  <c r="V1025" i="28" s="1"/>
  <c r="Q1024" i="28"/>
  <c r="U1025" i="28" s="1"/>
  <c r="T1025" i="28" l="1"/>
  <c r="X1026" i="28" s="1"/>
  <c r="I1025" i="28"/>
  <c r="S1025" i="28"/>
  <c r="W1026" i="28" s="1"/>
  <c r="R1025" i="28"/>
  <c r="V1026" i="28" s="1"/>
  <c r="AA1025" i="28"/>
  <c r="Q1025" i="28"/>
  <c r="U1026" i="28" s="1"/>
  <c r="K1024" i="28"/>
  <c r="J1024" i="28"/>
  <c r="L1024" i="28" s="1"/>
  <c r="Y1025" i="28"/>
  <c r="O1027" i="28"/>
  <c r="P1027" i="28" s="1"/>
  <c r="T1026" i="28" l="1"/>
  <c r="X1027" i="28" s="1"/>
  <c r="S1026" i="28"/>
  <c r="W1027" i="28" s="1"/>
  <c r="I1026" i="28"/>
  <c r="Y1026" i="28"/>
  <c r="K1025" i="28"/>
  <c r="J1025" i="28"/>
  <c r="L1025" i="28" s="1"/>
  <c r="AA1026" i="28"/>
  <c r="Q1026" i="28"/>
  <c r="U1027" i="28" s="1"/>
  <c r="R1026" i="28"/>
  <c r="V1027" i="28" s="1"/>
  <c r="O1028" i="28"/>
  <c r="P1028" i="28" s="1"/>
  <c r="Y1027" i="28" l="1"/>
  <c r="O1029" i="28"/>
  <c r="P1029" i="28" s="1"/>
  <c r="K1026" i="28"/>
  <c r="J1026" i="28"/>
  <c r="L1026" i="28" s="1"/>
  <c r="R1027" i="28"/>
  <c r="V1028" i="28" s="1"/>
  <c r="AA1027" i="28"/>
  <c r="Q1027" i="28"/>
  <c r="U1028" i="28" s="1"/>
  <c r="S1027" i="28"/>
  <c r="W1028" i="28" s="1"/>
  <c r="I1027" i="28"/>
  <c r="T1027" i="28"/>
  <c r="X1028" i="28" s="1"/>
  <c r="T1028" i="28" l="1"/>
  <c r="X1029" i="28" s="1"/>
  <c r="S1028" i="28"/>
  <c r="W1029" i="28" s="1"/>
  <c r="I1028" i="28"/>
  <c r="Y1028" i="28"/>
  <c r="K1027" i="28"/>
  <c r="J1027" i="28"/>
  <c r="L1027" i="28" s="1"/>
  <c r="O1030" i="28"/>
  <c r="P1030" i="28" s="1"/>
  <c r="AA1028" i="28"/>
  <c r="Q1028" i="28"/>
  <c r="U1029" i="28" s="1"/>
  <c r="R1028" i="28"/>
  <c r="V1029" i="28" s="1"/>
  <c r="T1029" i="28" l="1"/>
  <c r="X1030" i="28" s="1"/>
  <c r="S1029" i="28"/>
  <c r="W1030" i="28" s="1"/>
  <c r="I1029" i="28"/>
  <c r="O1031" i="28"/>
  <c r="P1031" i="28" s="1"/>
  <c r="J1028" i="28"/>
  <c r="L1028" i="28" s="1"/>
  <c r="K1028" i="28"/>
  <c r="Q1029" i="28"/>
  <c r="U1030" i="28" s="1"/>
  <c r="AA1029" i="28"/>
  <c r="R1029" i="28"/>
  <c r="V1030" i="28" s="1"/>
  <c r="Y1029" i="28"/>
  <c r="Y1030" i="28" l="1"/>
  <c r="T1030" i="28"/>
  <c r="X1031" i="28" s="1"/>
  <c r="Q1030" i="28"/>
  <c r="U1031" i="28" s="1"/>
  <c r="AA1030" i="28"/>
  <c r="R1030" i="28"/>
  <c r="V1031" i="28" s="1"/>
  <c r="K1029" i="28"/>
  <c r="J1029" i="28"/>
  <c r="L1029" i="28" s="1"/>
  <c r="S1030" i="28"/>
  <c r="W1031" i="28" s="1"/>
  <c r="I1030" i="28"/>
  <c r="O1032" i="28"/>
  <c r="P1032" i="28" s="1"/>
  <c r="T1031" i="28" l="1"/>
  <c r="X1032" i="28" s="1"/>
  <c r="K1030" i="28"/>
  <c r="J1030" i="28"/>
  <c r="L1030" i="28" s="1"/>
  <c r="S1031" i="28"/>
  <c r="W1032" i="28" s="1"/>
  <c r="I1031" i="28"/>
  <c r="O1033" i="28"/>
  <c r="P1033" i="28" s="1"/>
  <c r="AA1031" i="28"/>
  <c r="Q1031" i="28"/>
  <c r="U1032" i="28" s="1"/>
  <c r="R1031" i="28"/>
  <c r="V1032" i="28" s="1"/>
  <c r="Y1031" i="28"/>
  <c r="Y1032" i="28" l="1"/>
  <c r="Q1032" i="28"/>
  <c r="U1033" i="28" s="1"/>
  <c r="R1032" i="28"/>
  <c r="V1033" i="28" s="1"/>
  <c r="AA1032" i="28"/>
  <c r="T1032" i="28"/>
  <c r="X1033" i="28" s="1"/>
  <c r="O1034" i="28"/>
  <c r="P1034" i="28" s="1"/>
  <c r="J1031" i="28"/>
  <c r="L1031" i="28" s="1"/>
  <c r="K1031" i="28"/>
  <c r="S1032" i="28"/>
  <c r="W1033" i="28" s="1"/>
  <c r="I1032" i="28"/>
  <c r="Y1033" i="28" l="1"/>
  <c r="T1033" i="28"/>
  <c r="X1034" i="28" s="1"/>
  <c r="Q1033" i="28"/>
  <c r="U1034" i="28" s="1"/>
  <c r="R1033" i="28"/>
  <c r="V1034" i="28" s="1"/>
  <c r="AA1033" i="28"/>
  <c r="J1032" i="28"/>
  <c r="L1032" i="28" s="1"/>
  <c r="K1032" i="28"/>
  <c r="O1035" i="28"/>
  <c r="P1035" i="28" s="1"/>
  <c r="S1033" i="28"/>
  <c r="W1034" i="28" s="1"/>
  <c r="I1033" i="28"/>
  <c r="Y1034" i="28" l="1"/>
  <c r="T1034" i="28"/>
  <c r="X1035" i="28" s="1"/>
  <c r="AA1034" i="28"/>
  <c r="Q1034" i="28"/>
  <c r="U1035" i="28" s="1"/>
  <c r="R1034" i="28"/>
  <c r="V1035" i="28" s="1"/>
  <c r="J1033" i="28"/>
  <c r="L1033" i="28" s="1"/>
  <c r="K1033" i="28"/>
  <c r="O1036" i="28"/>
  <c r="P1036" i="28" s="1"/>
  <c r="S1034" i="28"/>
  <c r="W1035" i="28" s="1"/>
  <c r="I1034" i="28"/>
  <c r="Y1035" i="28" l="1"/>
  <c r="T1035" i="28"/>
  <c r="X1036" i="28" s="1"/>
  <c r="S1035" i="28"/>
  <c r="W1036" i="28" s="1"/>
  <c r="I1035" i="28"/>
  <c r="R1035" i="28"/>
  <c r="V1036" i="28" s="1"/>
  <c r="Q1035" i="28"/>
  <c r="U1036" i="28" s="1"/>
  <c r="AA1035" i="28"/>
  <c r="O1037" i="28"/>
  <c r="P1037" i="28" s="1"/>
  <c r="K1034" i="28"/>
  <c r="J1034" i="28"/>
  <c r="L1034" i="28" s="1"/>
  <c r="Y1036" i="28" l="1"/>
  <c r="S1036" i="28"/>
  <c r="W1037" i="28" s="1"/>
  <c r="I1036" i="28"/>
  <c r="T1036" i="28"/>
  <c r="X1037" i="28" s="1"/>
  <c r="R1036" i="28"/>
  <c r="V1037" i="28" s="1"/>
  <c r="Q1036" i="28"/>
  <c r="U1037" i="28" s="1"/>
  <c r="AA1036" i="28"/>
  <c r="J1035" i="28"/>
  <c r="L1035" i="28" s="1"/>
  <c r="K1035" i="28"/>
  <c r="O1038" i="28"/>
  <c r="P1038" i="28" s="1"/>
  <c r="T1037" i="28" l="1"/>
  <c r="X1038" i="28" s="1"/>
  <c r="K1036" i="28"/>
  <c r="J1036" i="28"/>
  <c r="L1036" i="28" s="1"/>
  <c r="I1037" i="28"/>
  <c r="S1037" i="28"/>
  <c r="W1038" i="28" s="1"/>
  <c r="O1039" i="28"/>
  <c r="P1039" i="28" s="1"/>
  <c r="R1037" i="28"/>
  <c r="V1038" i="28" s="1"/>
  <c r="Q1037" i="28"/>
  <c r="U1038" i="28" s="1"/>
  <c r="AA1037" i="28"/>
  <c r="Y1037" i="28"/>
  <c r="R1038" i="28" l="1"/>
  <c r="V1039" i="28" s="1"/>
  <c r="Q1038" i="28"/>
  <c r="U1039" i="28" s="1"/>
  <c r="AA1038" i="28"/>
  <c r="J1037" i="28"/>
  <c r="L1037" i="28" s="1"/>
  <c r="K1037" i="28"/>
  <c r="I1038" i="28"/>
  <c r="S1038" i="28"/>
  <c r="W1039" i="28" s="1"/>
  <c r="O1040" i="28"/>
  <c r="P1040" i="28" s="1"/>
  <c r="Y1038" i="28"/>
  <c r="T1038" i="28"/>
  <c r="X1039" i="28" s="1"/>
  <c r="T1039" i="28" l="1"/>
  <c r="X1040" i="28" s="1"/>
  <c r="O1041" i="28"/>
  <c r="P1041" i="28" s="1"/>
  <c r="J1038" i="28"/>
  <c r="L1038" i="28" s="1"/>
  <c r="K1038" i="28"/>
  <c r="Y1039" i="28"/>
  <c r="R1039" i="28"/>
  <c r="V1040" i="28" s="1"/>
  <c r="AA1039" i="28"/>
  <c r="Q1039" i="28"/>
  <c r="U1040" i="28" s="1"/>
  <c r="S1039" i="28"/>
  <c r="W1040" i="28" s="1"/>
  <c r="I1039" i="28"/>
  <c r="T1040" i="28" l="1"/>
  <c r="X1041" i="28" s="1"/>
  <c r="K1039" i="28"/>
  <c r="J1039" i="28"/>
  <c r="L1039" i="28" s="1"/>
  <c r="O1042" i="28"/>
  <c r="P1042" i="28" s="1"/>
  <c r="Q1040" i="28"/>
  <c r="U1041" i="28" s="1"/>
  <c r="R1040" i="28"/>
  <c r="V1041" i="28" s="1"/>
  <c r="AA1040" i="28"/>
  <c r="S1040" i="28"/>
  <c r="W1041" i="28" s="1"/>
  <c r="I1040" i="28"/>
  <c r="Y1040" i="28"/>
  <c r="T1041" i="28" l="1"/>
  <c r="X1042" i="28" s="1"/>
  <c r="Y1041" i="28"/>
  <c r="S1041" i="28"/>
  <c r="W1042" i="28" s="1"/>
  <c r="I1041" i="28"/>
  <c r="K1040" i="28"/>
  <c r="J1040" i="28"/>
  <c r="L1040" i="28" s="1"/>
  <c r="O1043" i="28"/>
  <c r="P1043" i="28" s="1"/>
  <c r="AA1041" i="28"/>
  <c r="R1041" i="28"/>
  <c r="V1042" i="28" s="1"/>
  <c r="Q1041" i="28"/>
  <c r="U1042" i="28" s="1"/>
  <c r="K1041" i="28" l="1"/>
  <c r="J1041" i="28"/>
  <c r="L1041" i="28" s="1"/>
  <c r="R1042" i="28"/>
  <c r="V1043" i="28" s="1"/>
  <c r="AA1042" i="28"/>
  <c r="Q1042" i="28"/>
  <c r="U1043" i="28" s="1"/>
  <c r="Y1042" i="28"/>
  <c r="S1042" i="28"/>
  <c r="W1043" i="28" s="1"/>
  <c r="I1042" i="28"/>
  <c r="T1042" i="28"/>
  <c r="X1043" i="28" s="1"/>
  <c r="O1044" i="28"/>
  <c r="P1044" i="28" s="1"/>
  <c r="T1043" i="28" l="1"/>
  <c r="X1044" i="28" s="1"/>
  <c r="Y1043" i="28"/>
  <c r="J1042" i="28"/>
  <c r="L1042" i="28" s="1"/>
  <c r="K1042" i="28"/>
  <c r="AA1043" i="28"/>
  <c r="Q1043" i="28"/>
  <c r="U1044" i="28" s="1"/>
  <c r="R1043" i="28"/>
  <c r="V1044" i="28" s="1"/>
  <c r="O1045" i="28"/>
  <c r="P1045" i="28" s="1"/>
  <c r="S1043" i="28"/>
  <c r="W1044" i="28" s="1"/>
  <c r="I1043" i="28"/>
  <c r="T1044" i="28" l="1"/>
  <c r="X1045" i="28" s="1"/>
  <c r="R1044" i="28"/>
  <c r="V1045" i="28" s="1"/>
  <c r="Q1044" i="28"/>
  <c r="U1045" i="28" s="1"/>
  <c r="AA1044" i="28"/>
  <c r="S1044" i="28"/>
  <c r="W1045" i="28" s="1"/>
  <c r="I1044" i="28"/>
  <c r="O1046" i="28"/>
  <c r="P1046" i="28" s="1"/>
  <c r="J1043" i="28"/>
  <c r="L1043" i="28" s="1"/>
  <c r="K1043" i="28"/>
  <c r="Y1044" i="28"/>
  <c r="T1045" i="28" l="1"/>
  <c r="X1046" i="28" s="1"/>
  <c r="O1047" i="28"/>
  <c r="P1047" i="28" s="1"/>
  <c r="Y1045" i="28"/>
  <c r="Q1045" i="28"/>
  <c r="U1046" i="28" s="1"/>
  <c r="AA1045" i="28"/>
  <c r="R1045" i="28"/>
  <c r="V1046" i="28" s="1"/>
  <c r="K1044" i="28"/>
  <c r="J1044" i="28"/>
  <c r="L1044" i="28" s="1"/>
  <c r="S1045" i="28"/>
  <c r="W1046" i="28" s="1"/>
  <c r="I1045" i="28"/>
  <c r="T1046" i="28" l="1"/>
  <c r="X1047" i="28" s="1"/>
  <c r="R1046" i="28"/>
  <c r="V1047" i="28" s="1"/>
  <c r="AA1046" i="28"/>
  <c r="Q1046" i="28"/>
  <c r="U1047" i="28" s="1"/>
  <c r="S1046" i="28"/>
  <c r="W1047" i="28" s="1"/>
  <c r="I1046" i="28"/>
  <c r="O1048" i="28"/>
  <c r="P1048" i="28" s="1"/>
  <c r="Y1046" i="28"/>
  <c r="J1045" i="28"/>
  <c r="L1045" i="28" s="1"/>
  <c r="K1045" i="28"/>
  <c r="T1047" i="28" l="1"/>
  <c r="X1048" i="28" s="1"/>
  <c r="J1046" i="28"/>
  <c r="L1046" i="28" s="1"/>
  <c r="K1046" i="28"/>
  <c r="S1047" i="28"/>
  <c r="W1048" i="28" s="1"/>
  <c r="I1047" i="28"/>
  <c r="O1049" i="28"/>
  <c r="P1049" i="28" s="1"/>
  <c r="R1047" i="28"/>
  <c r="V1048" i="28" s="1"/>
  <c r="AA1047" i="28"/>
  <c r="Q1047" i="28"/>
  <c r="U1048" i="28" s="1"/>
  <c r="Y1047" i="28"/>
  <c r="T1048" i="28" l="1"/>
  <c r="X1049" i="28" s="1"/>
  <c r="Q1048" i="28"/>
  <c r="U1049" i="28" s="1"/>
  <c r="AA1048" i="28"/>
  <c r="R1048" i="28"/>
  <c r="V1049" i="28" s="1"/>
  <c r="Y1048" i="28"/>
  <c r="I1048" i="28"/>
  <c r="S1048" i="28"/>
  <c r="W1049" i="28" s="1"/>
  <c r="K1047" i="28"/>
  <c r="J1047" i="28"/>
  <c r="L1047" i="28" s="1"/>
  <c r="O1050" i="28"/>
  <c r="P1050" i="28" s="1"/>
  <c r="T1049" i="28" l="1"/>
  <c r="X1050" i="28" s="1"/>
  <c r="R1049" i="28"/>
  <c r="V1050" i="28" s="1"/>
  <c r="Q1049" i="28"/>
  <c r="U1050" i="28" s="1"/>
  <c r="AA1049" i="28"/>
  <c r="J1048" i="28"/>
  <c r="L1048" i="28" s="1"/>
  <c r="K1048" i="28"/>
  <c r="O1051" i="28"/>
  <c r="P1051" i="28" s="1"/>
  <c r="I1049" i="28"/>
  <c r="S1049" i="28"/>
  <c r="W1050" i="28" s="1"/>
  <c r="Y1049" i="28"/>
  <c r="Q1050" i="28" l="1"/>
  <c r="U1051" i="28" s="1"/>
  <c r="AA1050" i="28"/>
  <c r="R1050" i="28"/>
  <c r="V1051" i="28" s="1"/>
  <c r="S1050" i="28"/>
  <c r="W1051" i="28" s="1"/>
  <c r="I1050" i="28"/>
  <c r="O1052" i="28"/>
  <c r="P1052" i="28" s="1"/>
  <c r="T1050" i="28"/>
  <c r="X1051" i="28" s="1"/>
  <c r="J1049" i="28"/>
  <c r="L1049" i="28" s="1"/>
  <c r="K1049" i="28"/>
  <c r="Y1050" i="28"/>
  <c r="Y1051" i="28" l="1"/>
  <c r="K1050" i="28"/>
  <c r="J1050" i="28"/>
  <c r="L1050" i="28" s="1"/>
  <c r="O1053" i="28"/>
  <c r="P1053" i="28" s="1"/>
  <c r="R1051" i="28"/>
  <c r="V1052" i="28" s="1"/>
  <c r="Q1051" i="28"/>
  <c r="U1052" i="28" s="1"/>
  <c r="AA1051" i="28"/>
  <c r="S1051" i="28"/>
  <c r="W1052" i="28" s="1"/>
  <c r="I1051" i="28"/>
  <c r="T1051" i="28"/>
  <c r="X1052" i="28" s="1"/>
  <c r="Y1052" i="28" l="1"/>
  <c r="K1051" i="28"/>
  <c r="J1051" i="28"/>
  <c r="L1051" i="28" s="1"/>
  <c r="AA1052" i="28"/>
  <c r="Q1052" i="28"/>
  <c r="U1053" i="28" s="1"/>
  <c r="R1052" i="28"/>
  <c r="V1053" i="28" s="1"/>
  <c r="S1052" i="28"/>
  <c r="W1053" i="28" s="1"/>
  <c r="I1052" i="28"/>
  <c r="T1052" i="28"/>
  <c r="X1053" i="28" s="1"/>
  <c r="O1054" i="28"/>
  <c r="P1054" i="28" s="1"/>
  <c r="T1053" i="28" l="1"/>
  <c r="X1054" i="28" s="1"/>
  <c r="O1055" i="28"/>
  <c r="P1055" i="28" s="1"/>
  <c r="Y1053" i="28"/>
  <c r="J1052" i="28"/>
  <c r="L1052" i="28" s="1"/>
  <c r="K1052" i="28"/>
  <c r="Q1053" i="28"/>
  <c r="U1054" i="28" s="1"/>
  <c r="R1053" i="28"/>
  <c r="V1054" i="28" s="1"/>
  <c r="AA1053" i="28"/>
  <c r="S1053" i="28"/>
  <c r="W1054" i="28" s="1"/>
  <c r="I1053" i="28"/>
  <c r="T1054" i="28" l="1"/>
  <c r="X1055" i="28" s="1"/>
  <c r="Q1054" i="28"/>
  <c r="U1055" i="28" s="1"/>
  <c r="R1054" i="28"/>
  <c r="V1055" i="28" s="1"/>
  <c r="AA1054" i="28"/>
  <c r="J1053" i="28"/>
  <c r="L1053" i="28" s="1"/>
  <c r="K1053" i="28"/>
  <c r="Y1054" i="28"/>
  <c r="O1056" i="28"/>
  <c r="P1056" i="28" s="1"/>
  <c r="S1054" i="28"/>
  <c r="W1055" i="28" s="1"/>
  <c r="I1054" i="28"/>
  <c r="O1057" i="28" l="1"/>
  <c r="P1057" i="28" s="1"/>
  <c r="S1055" i="28"/>
  <c r="W1056" i="28" s="1"/>
  <c r="I1055" i="28"/>
  <c r="J1054" i="28"/>
  <c r="L1054" i="28" s="1"/>
  <c r="K1054" i="28"/>
  <c r="T1055" i="28"/>
  <c r="X1056" i="28" s="1"/>
  <c r="Y1055" i="28"/>
  <c r="R1055" i="28"/>
  <c r="V1056" i="28" s="1"/>
  <c r="AA1055" i="28"/>
  <c r="Q1055" i="28"/>
  <c r="U1056" i="28" s="1"/>
  <c r="Y1056" i="28" l="1"/>
  <c r="AA1056" i="28"/>
  <c r="R1056" i="28"/>
  <c r="V1057" i="28" s="1"/>
  <c r="Q1056" i="28"/>
  <c r="U1057" i="28" s="1"/>
  <c r="J1055" i="28"/>
  <c r="L1055" i="28" s="1"/>
  <c r="K1055" i="28"/>
  <c r="T1056" i="28"/>
  <c r="X1057" i="28" s="1"/>
  <c r="S1056" i="28"/>
  <c r="W1057" i="28" s="1"/>
  <c r="I1056" i="28"/>
  <c r="O1058" i="28"/>
  <c r="P1058" i="28" s="1"/>
  <c r="T1057" i="28" l="1"/>
  <c r="X1058" i="28" s="1"/>
  <c r="AA1057" i="28"/>
  <c r="Q1057" i="28"/>
  <c r="U1058" i="28" s="1"/>
  <c r="R1057" i="28"/>
  <c r="V1058" i="28" s="1"/>
  <c r="Y1057" i="28"/>
  <c r="O1059" i="28"/>
  <c r="P1059" i="28" s="1"/>
  <c r="I1057" i="28"/>
  <c r="S1057" i="28"/>
  <c r="W1058" i="28" s="1"/>
  <c r="J1056" i="28"/>
  <c r="L1056" i="28" s="1"/>
  <c r="K1056" i="28"/>
  <c r="AA1058" i="28" l="1"/>
  <c r="Q1058" i="28"/>
  <c r="U1059" i="28" s="1"/>
  <c r="R1058" i="28"/>
  <c r="V1059" i="28" s="1"/>
  <c r="I1058" i="28"/>
  <c r="S1058" i="28"/>
  <c r="W1059" i="28" s="1"/>
  <c r="T1058" i="28"/>
  <c r="X1059" i="28" s="1"/>
  <c r="K1057" i="28"/>
  <c r="J1057" i="28"/>
  <c r="L1057" i="28" s="1"/>
  <c r="O1060" i="28"/>
  <c r="P1060" i="28" s="1"/>
  <c r="Y1058" i="28"/>
  <c r="S1059" i="28" l="1"/>
  <c r="W1060" i="28" s="1"/>
  <c r="I1059" i="28"/>
  <c r="T1059" i="28"/>
  <c r="X1060" i="28" s="1"/>
  <c r="K1058" i="28"/>
  <c r="J1058" i="28"/>
  <c r="L1058" i="28" s="1"/>
  <c r="Q1059" i="28"/>
  <c r="U1060" i="28" s="1"/>
  <c r="R1059" i="28"/>
  <c r="V1060" i="28" s="1"/>
  <c r="AA1059" i="28"/>
  <c r="Y1059" i="28"/>
  <c r="O1061" i="28"/>
  <c r="P1061" i="28" s="1"/>
  <c r="R1060" i="28" l="1"/>
  <c r="V1061" i="28" s="1"/>
  <c r="AA1060" i="28"/>
  <c r="Q1060" i="28"/>
  <c r="U1061" i="28" s="1"/>
  <c r="S1060" i="28"/>
  <c r="W1061" i="28" s="1"/>
  <c r="I1060" i="28"/>
  <c r="O1062" i="28"/>
  <c r="P1062" i="28" s="1"/>
  <c r="T1060" i="28"/>
  <c r="X1061" i="28" s="1"/>
  <c r="J1059" i="28"/>
  <c r="L1059" i="28" s="1"/>
  <c r="K1059" i="28"/>
  <c r="Y1060" i="28"/>
  <c r="T1061" i="28" l="1"/>
  <c r="X1062" i="28" s="1"/>
  <c r="AA1061" i="28"/>
  <c r="Q1061" i="28"/>
  <c r="U1062" i="28" s="1"/>
  <c r="R1061" i="28"/>
  <c r="V1062" i="28" s="1"/>
  <c r="O1063" i="28"/>
  <c r="P1063" i="28" s="1"/>
  <c r="Y1061" i="28"/>
  <c r="K1060" i="28"/>
  <c r="J1060" i="28"/>
  <c r="L1060" i="28" s="1"/>
  <c r="S1061" i="28"/>
  <c r="W1062" i="28" s="1"/>
  <c r="I1061" i="28"/>
  <c r="T1062" i="28" l="1"/>
  <c r="X1063" i="28" s="1"/>
  <c r="I1062" i="28"/>
  <c r="S1062" i="28"/>
  <c r="W1063" i="28" s="1"/>
  <c r="Y1062" i="28"/>
  <c r="Q1062" i="28"/>
  <c r="U1063" i="28" s="1"/>
  <c r="R1062" i="28"/>
  <c r="V1063" i="28" s="1"/>
  <c r="AA1062" i="28"/>
  <c r="J1061" i="28"/>
  <c r="L1061" i="28" s="1"/>
  <c r="K1061" i="28"/>
  <c r="O1064" i="28"/>
  <c r="P1064" i="28" s="1"/>
  <c r="Q1063" i="28" l="1"/>
  <c r="U1064" i="28" s="1"/>
  <c r="AA1063" i="28"/>
  <c r="R1063" i="28"/>
  <c r="V1064" i="28" s="1"/>
  <c r="O1065" i="28"/>
  <c r="P1065" i="28" s="1"/>
  <c r="Y1063" i="28"/>
  <c r="T1063" i="28"/>
  <c r="X1064" i="28" s="1"/>
  <c r="S1063" i="28"/>
  <c r="W1064" i="28" s="1"/>
  <c r="I1063" i="28"/>
  <c r="K1062" i="28"/>
  <c r="J1062" i="28"/>
  <c r="L1062" i="28" s="1"/>
  <c r="S1064" i="28" l="1"/>
  <c r="W1065" i="28" s="1"/>
  <c r="I1064" i="28"/>
  <c r="R1064" i="28"/>
  <c r="V1065" i="28" s="1"/>
  <c r="AA1064" i="28"/>
  <c r="Q1064" i="28"/>
  <c r="U1065" i="28" s="1"/>
  <c r="Y1064" i="28"/>
  <c r="T1064" i="28"/>
  <c r="X1065" i="28" s="1"/>
  <c r="J1063" i="28"/>
  <c r="L1063" i="28" s="1"/>
  <c r="K1063" i="28"/>
  <c r="O1066" i="28"/>
  <c r="P1066" i="28" s="1"/>
  <c r="S1065" i="28" l="1"/>
  <c r="W1066" i="28" s="1"/>
  <c r="I1065" i="28"/>
  <c r="R1065" i="28"/>
  <c r="V1066" i="28" s="1"/>
  <c r="AA1065" i="28"/>
  <c r="Q1065" i="28"/>
  <c r="U1066" i="28" s="1"/>
  <c r="Y1065" i="28"/>
  <c r="K1064" i="28"/>
  <c r="J1064" i="28"/>
  <c r="L1064" i="28" s="1"/>
  <c r="O1067" i="28"/>
  <c r="P1067" i="28" s="1"/>
  <c r="T1065" i="28"/>
  <c r="X1066" i="28" s="1"/>
  <c r="S1066" i="28" l="1"/>
  <c r="W1067" i="28" s="1"/>
  <c r="I1066" i="28"/>
  <c r="O1068" i="28"/>
  <c r="P1068" i="28" s="1"/>
  <c r="J1065" i="28"/>
  <c r="L1065" i="28" s="1"/>
  <c r="K1065" i="28"/>
  <c r="Y1066" i="28"/>
  <c r="AA1066" i="28"/>
  <c r="R1066" i="28"/>
  <c r="V1067" i="28" s="1"/>
  <c r="Q1066" i="28"/>
  <c r="U1067" i="28" s="1"/>
  <c r="T1066" i="28"/>
  <c r="X1067" i="28" s="1"/>
  <c r="T1067" i="28" l="1"/>
  <c r="X1068" i="28" s="1"/>
  <c r="I1067" i="28"/>
  <c r="S1067" i="28"/>
  <c r="W1068" i="28" s="1"/>
  <c r="Y1067" i="28"/>
  <c r="K1066" i="28"/>
  <c r="J1066" i="28"/>
  <c r="L1066" i="28" s="1"/>
  <c r="Q1067" i="28"/>
  <c r="U1068" i="28" s="1"/>
  <c r="R1067" i="28"/>
  <c r="V1068" i="28" s="1"/>
  <c r="AA1067" i="28"/>
  <c r="O1069" i="28"/>
  <c r="P1069" i="28" s="1"/>
  <c r="Y1068" i="28" l="1"/>
  <c r="R1068" i="28"/>
  <c r="V1069" i="28" s="1"/>
  <c r="Q1068" i="28"/>
  <c r="U1069" i="28" s="1"/>
  <c r="AA1068" i="28"/>
  <c r="T1068" i="28"/>
  <c r="X1069" i="28" s="1"/>
  <c r="O1070" i="28"/>
  <c r="P1070" i="28" s="1"/>
  <c r="S1068" i="28"/>
  <c r="W1069" i="28" s="1"/>
  <c r="I1068" i="28"/>
  <c r="K1067" i="28"/>
  <c r="J1067" i="28"/>
  <c r="L1067" i="28" s="1"/>
  <c r="Y1069" i="28" l="1"/>
  <c r="J1068" i="28"/>
  <c r="L1068" i="28" s="1"/>
  <c r="K1068" i="28"/>
  <c r="O1071" i="28"/>
  <c r="P1071" i="28" s="1"/>
  <c r="I1069" i="28"/>
  <c r="S1069" i="28"/>
  <c r="W1070" i="28" s="1"/>
  <c r="T1069" i="28"/>
  <c r="X1070" i="28" s="1"/>
  <c r="R1069" i="28"/>
  <c r="V1070" i="28" s="1"/>
  <c r="AA1069" i="28"/>
  <c r="Q1069" i="28"/>
  <c r="U1070" i="28" s="1"/>
  <c r="Y1070" i="28" l="1"/>
  <c r="T1070" i="28"/>
  <c r="X1071" i="28" s="1"/>
  <c r="O1072" i="28"/>
  <c r="P1072" i="28" s="1"/>
  <c r="R1070" i="28"/>
  <c r="V1071" i="28" s="1"/>
  <c r="AA1070" i="28"/>
  <c r="Q1070" i="28"/>
  <c r="U1071" i="28" s="1"/>
  <c r="K1069" i="28"/>
  <c r="J1069" i="28"/>
  <c r="L1069" i="28" s="1"/>
  <c r="S1070" i="28"/>
  <c r="W1071" i="28" s="1"/>
  <c r="I1070" i="28"/>
  <c r="T1071" i="28" l="1"/>
  <c r="X1072" i="28" s="1"/>
  <c r="S1071" i="28"/>
  <c r="W1072" i="28" s="1"/>
  <c r="I1071" i="28"/>
  <c r="Y1071" i="28"/>
  <c r="K1070" i="28"/>
  <c r="J1070" i="28"/>
  <c r="L1070" i="28" s="1"/>
  <c r="O1073" i="28"/>
  <c r="P1073" i="28" s="1"/>
  <c r="R1071" i="28"/>
  <c r="V1072" i="28" s="1"/>
  <c r="Q1071" i="28"/>
  <c r="U1072" i="28" s="1"/>
  <c r="AA1071" i="28"/>
  <c r="T1072" i="28" l="1"/>
  <c r="X1073" i="28" s="1"/>
  <c r="Y1072" i="28"/>
  <c r="S1072" i="28"/>
  <c r="W1073" i="28" s="1"/>
  <c r="I1072" i="28"/>
  <c r="O1074" i="28"/>
  <c r="P1074" i="28" s="1"/>
  <c r="R1072" i="28"/>
  <c r="V1073" i="28" s="1"/>
  <c r="Q1072" i="28"/>
  <c r="U1073" i="28" s="1"/>
  <c r="AA1072" i="28"/>
  <c r="J1071" i="28"/>
  <c r="L1071" i="28" s="1"/>
  <c r="K1071" i="28"/>
  <c r="T1073" i="28" l="1"/>
  <c r="X1074" i="28" s="1"/>
  <c r="Q1073" i="28"/>
  <c r="U1074" i="28" s="1"/>
  <c r="AA1073" i="28"/>
  <c r="R1073" i="28"/>
  <c r="V1074" i="28" s="1"/>
  <c r="O1075" i="28"/>
  <c r="P1075" i="28" s="1"/>
  <c r="Y1073" i="28"/>
  <c r="S1073" i="28"/>
  <c r="W1074" i="28" s="1"/>
  <c r="I1073" i="28"/>
  <c r="K1072" i="28"/>
  <c r="J1072" i="28"/>
  <c r="L1072" i="28" s="1"/>
  <c r="T1074" i="28" l="1"/>
  <c r="X1075" i="28" s="1"/>
  <c r="S1074" i="28"/>
  <c r="W1075" i="28" s="1"/>
  <c r="I1074" i="28"/>
  <c r="J1073" i="28"/>
  <c r="L1073" i="28" s="1"/>
  <c r="K1073" i="28"/>
  <c r="O1076" i="28"/>
  <c r="P1076" i="28" s="1"/>
  <c r="Y1074" i="28"/>
  <c r="R1074" i="28"/>
  <c r="V1075" i="28" s="1"/>
  <c r="AA1074" i="28"/>
  <c r="Q1074" i="28"/>
  <c r="U1075" i="28" s="1"/>
  <c r="Y1075" i="28" l="1"/>
  <c r="T1075" i="28"/>
  <c r="X1076" i="28" s="1"/>
  <c r="K1074" i="28"/>
  <c r="J1074" i="28"/>
  <c r="L1074" i="28" s="1"/>
  <c r="Q1075" i="28"/>
  <c r="U1076" i="28" s="1"/>
  <c r="R1075" i="28"/>
  <c r="V1076" i="28" s="1"/>
  <c r="AA1075" i="28"/>
  <c r="O1077" i="28"/>
  <c r="P1077" i="28" s="1"/>
  <c r="S1075" i="28"/>
  <c r="W1076" i="28" s="1"/>
  <c r="I1075" i="28"/>
  <c r="S1076" i="28" l="1"/>
  <c r="W1077" i="28" s="1"/>
  <c r="I1076" i="28"/>
  <c r="T1076" i="28"/>
  <c r="X1077" i="28" s="1"/>
  <c r="O1078" i="28"/>
  <c r="P1078" i="28" s="1"/>
  <c r="Y1076" i="28"/>
  <c r="Q1076" i="28"/>
  <c r="U1077" i="28" s="1"/>
  <c r="R1076" i="28"/>
  <c r="V1077" i="28" s="1"/>
  <c r="AA1076" i="28"/>
  <c r="J1075" i="28"/>
  <c r="L1075" i="28" s="1"/>
  <c r="K1075" i="28"/>
  <c r="T1077" i="28" l="1"/>
  <c r="X1078" i="28" s="1"/>
  <c r="S1077" i="28"/>
  <c r="W1078" i="28" s="1"/>
  <c r="I1077" i="28"/>
  <c r="O1079" i="28"/>
  <c r="P1079" i="28" s="1"/>
  <c r="K1076" i="28"/>
  <c r="J1076" i="28"/>
  <c r="L1076" i="28" s="1"/>
  <c r="AA1077" i="28"/>
  <c r="R1077" i="28"/>
  <c r="V1078" i="28" s="1"/>
  <c r="Q1077" i="28"/>
  <c r="U1078" i="28" s="1"/>
  <c r="Y1077" i="28"/>
  <c r="T1078" i="28" l="1"/>
  <c r="X1079" i="28" s="1"/>
  <c r="S1078" i="28"/>
  <c r="W1079" i="28" s="1"/>
  <c r="I1078" i="28"/>
  <c r="Q1078" i="28"/>
  <c r="U1079" i="28" s="1"/>
  <c r="AA1078" i="28"/>
  <c r="R1078" i="28"/>
  <c r="V1079" i="28" s="1"/>
  <c r="Y1078" i="28"/>
  <c r="J1077" i="28"/>
  <c r="L1077" i="28" s="1"/>
  <c r="K1077" i="28"/>
  <c r="O1080" i="28"/>
  <c r="P1080" i="28" s="1"/>
  <c r="T1079" i="28" l="1"/>
  <c r="X1080" i="28" s="1"/>
  <c r="Y1079" i="28"/>
  <c r="O1081" i="28"/>
  <c r="P1081" i="28" s="1"/>
  <c r="K1078" i="28"/>
  <c r="J1078" i="28"/>
  <c r="L1078" i="28" s="1"/>
  <c r="Q1079" i="28"/>
  <c r="U1080" i="28" s="1"/>
  <c r="R1079" i="28"/>
  <c r="V1080" i="28" s="1"/>
  <c r="AA1079" i="28"/>
  <c r="S1079" i="28"/>
  <c r="W1080" i="28" s="1"/>
  <c r="I1079" i="28"/>
  <c r="Y1080" i="28" l="1"/>
  <c r="K1079" i="28"/>
  <c r="J1079" i="28"/>
  <c r="L1079" i="28" s="1"/>
  <c r="O1082" i="28"/>
  <c r="P1082" i="28" s="1"/>
  <c r="S1080" i="28"/>
  <c r="W1081" i="28" s="1"/>
  <c r="I1080" i="28"/>
  <c r="T1080" i="28"/>
  <c r="X1081" i="28" s="1"/>
  <c r="R1080" i="28"/>
  <c r="V1081" i="28" s="1"/>
  <c r="Q1080" i="28"/>
  <c r="U1081" i="28" s="1"/>
  <c r="AA1080" i="28"/>
  <c r="Y1081" i="28" l="1"/>
  <c r="S1081" i="28"/>
  <c r="W1082" i="28" s="1"/>
  <c r="I1081" i="28"/>
  <c r="T1081" i="28"/>
  <c r="X1082" i="28" s="1"/>
  <c r="AA1081" i="28"/>
  <c r="R1081" i="28"/>
  <c r="V1082" i="28" s="1"/>
  <c r="Q1081" i="28"/>
  <c r="U1082" i="28" s="1"/>
  <c r="J1080" i="28"/>
  <c r="L1080" i="28" s="1"/>
  <c r="K1080" i="28"/>
  <c r="O1083" i="28"/>
  <c r="P1083" i="28" s="1"/>
  <c r="Y1082" i="28" l="1"/>
  <c r="T1082" i="28"/>
  <c r="X1083" i="28" s="1"/>
  <c r="J1081" i="28"/>
  <c r="L1081" i="28" s="1"/>
  <c r="K1081" i="28"/>
  <c r="O1084" i="28"/>
  <c r="P1084" i="28" s="1"/>
  <c r="R1082" i="28"/>
  <c r="V1083" i="28" s="1"/>
  <c r="AA1082" i="28"/>
  <c r="Q1082" i="28"/>
  <c r="U1083" i="28" s="1"/>
  <c r="S1082" i="28"/>
  <c r="W1083" i="28" s="1"/>
  <c r="I1082" i="28"/>
  <c r="T1083" i="28" l="1"/>
  <c r="X1084" i="28" s="1"/>
  <c r="Y1083" i="28"/>
  <c r="AA1083" i="28"/>
  <c r="Q1083" i="28"/>
  <c r="U1084" i="28" s="1"/>
  <c r="R1083" i="28"/>
  <c r="V1084" i="28" s="1"/>
  <c r="O1085" i="28"/>
  <c r="P1085" i="28" s="1"/>
  <c r="K1082" i="28"/>
  <c r="J1082" i="28"/>
  <c r="L1082" i="28" s="1"/>
  <c r="S1083" i="28"/>
  <c r="W1084" i="28" s="1"/>
  <c r="I1083" i="28"/>
  <c r="T1084" i="28" l="1"/>
  <c r="X1085" i="28" s="1"/>
  <c r="S1084" i="28"/>
  <c r="W1085" i="28" s="1"/>
  <c r="I1084" i="28"/>
  <c r="R1084" i="28"/>
  <c r="V1085" i="28" s="1"/>
  <c r="AA1084" i="28"/>
  <c r="Q1084" i="28"/>
  <c r="U1085" i="28" s="1"/>
  <c r="O1086" i="28"/>
  <c r="P1086" i="28" s="1"/>
  <c r="K1083" i="28"/>
  <c r="J1083" i="28"/>
  <c r="L1083" i="28" s="1"/>
  <c r="Y1084" i="28"/>
  <c r="O1087" i="28" l="1"/>
  <c r="P1087" i="28" s="1"/>
  <c r="Y1085" i="28"/>
  <c r="K1084" i="28"/>
  <c r="J1084" i="28"/>
  <c r="L1084" i="28" s="1"/>
  <c r="S1085" i="28"/>
  <c r="W1086" i="28" s="1"/>
  <c r="I1085" i="28"/>
  <c r="Q1085" i="28"/>
  <c r="U1086" i="28" s="1"/>
  <c r="AA1085" i="28"/>
  <c r="R1085" i="28"/>
  <c r="V1086" i="28" s="1"/>
  <c r="T1085" i="28"/>
  <c r="X1086" i="28" s="1"/>
  <c r="T1086" i="28" l="1"/>
  <c r="X1087" i="28" s="1"/>
  <c r="K1085" i="28"/>
  <c r="J1085" i="28"/>
  <c r="L1085" i="28" s="1"/>
  <c r="Q1086" i="28"/>
  <c r="U1087" i="28" s="1"/>
  <c r="AA1086" i="28"/>
  <c r="R1086" i="28"/>
  <c r="V1087" i="28" s="1"/>
  <c r="S1086" i="28"/>
  <c r="W1087" i="28" s="1"/>
  <c r="I1086" i="28"/>
  <c r="Y1086" i="28"/>
  <c r="O1088" i="28"/>
  <c r="P1088" i="28" s="1"/>
  <c r="AA1087" i="28" l="1"/>
  <c r="Q1087" i="28"/>
  <c r="U1088" i="28" s="1"/>
  <c r="R1087" i="28"/>
  <c r="V1088" i="28" s="1"/>
  <c r="Y1087" i="28"/>
  <c r="O1089" i="28"/>
  <c r="P1089" i="28" s="1"/>
  <c r="T1087" i="28"/>
  <c r="X1088" i="28" s="1"/>
  <c r="K1086" i="28"/>
  <c r="J1086" i="28"/>
  <c r="L1086" i="28" s="1"/>
  <c r="I1087" i="28"/>
  <c r="S1087" i="28"/>
  <c r="W1088" i="28" s="1"/>
  <c r="T1088" i="28" l="1"/>
  <c r="X1089" i="28" s="1"/>
  <c r="Y1088" i="28"/>
  <c r="K1087" i="28"/>
  <c r="J1087" i="28"/>
  <c r="L1087" i="28" s="1"/>
  <c r="Q1088" i="28"/>
  <c r="U1089" i="28" s="1"/>
  <c r="R1088" i="28"/>
  <c r="V1089" i="28" s="1"/>
  <c r="AA1088" i="28"/>
  <c r="O1090" i="28"/>
  <c r="P1090" i="28" s="1"/>
  <c r="S1088" i="28"/>
  <c r="W1089" i="28" s="1"/>
  <c r="I1088" i="28"/>
  <c r="T1089" i="28" l="1"/>
  <c r="X1090" i="28" s="1"/>
  <c r="J1088" i="28"/>
  <c r="L1088" i="28" s="1"/>
  <c r="K1088" i="28"/>
  <c r="S1089" i="28"/>
  <c r="W1090" i="28" s="1"/>
  <c r="I1089" i="28"/>
  <c r="O1091" i="28"/>
  <c r="P1091" i="28" s="1"/>
  <c r="Y1089" i="28"/>
  <c r="R1089" i="28"/>
  <c r="V1090" i="28" s="1"/>
  <c r="AA1089" i="28"/>
  <c r="Q1089" i="28"/>
  <c r="U1090" i="28" s="1"/>
  <c r="T1090" i="28" l="1"/>
  <c r="X1091" i="28" s="1"/>
  <c r="R1090" i="28"/>
  <c r="V1091" i="28" s="1"/>
  <c r="AA1090" i="28"/>
  <c r="Q1090" i="28"/>
  <c r="U1091" i="28" s="1"/>
  <c r="O1092" i="28"/>
  <c r="P1092" i="28" s="1"/>
  <c r="K1089" i="28"/>
  <c r="J1089" i="28"/>
  <c r="L1089" i="28" s="1"/>
  <c r="Y1090" i="28"/>
  <c r="S1090" i="28"/>
  <c r="W1091" i="28" s="1"/>
  <c r="I1090" i="28"/>
  <c r="T1091" i="28" l="1"/>
  <c r="X1092" i="28" s="1"/>
  <c r="S1091" i="28"/>
  <c r="W1092" i="28" s="1"/>
  <c r="I1091" i="28"/>
  <c r="R1091" i="28"/>
  <c r="V1092" i="28" s="1"/>
  <c r="Q1091" i="28"/>
  <c r="U1092" i="28" s="1"/>
  <c r="AA1091" i="28"/>
  <c r="K1090" i="28"/>
  <c r="J1090" i="28"/>
  <c r="L1090" i="28" s="1"/>
  <c r="O1093" i="28"/>
  <c r="P1093" i="28" s="1"/>
  <c r="Y1091" i="28"/>
  <c r="T1092" i="28" l="1"/>
  <c r="X1093" i="28" s="1"/>
  <c r="I1092" i="28"/>
  <c r="S1092" i="28"/>
  <c r="W1093" i="28" s="1"/>
  <c r="K1091" i="28"/>
  <c r="J1091" i="28"/>
  <c r="L1091" i="28" s="1"/>
  <c r="R1092" i="28"/>
  <c r="V1093" i="28" s="1"/>
  <c r="Q1092" i="28"/>
  <c r="U1093" i="28" s="1"/>
  <c r="AA1092" i="28"/>
  <c r="Y1092" i="28"/>
  <c r="O1094" i="28"/>
  <c r="P1094" i="28" s="1"/>
  <c r="T1093" i="28" l="1"/>
  <c r="X1094" i="28" s="1"/>
  <c r="K1092" i="28"/>
  <c r="J1092" i="28"/>
  <c r="L1092" i="28" s="1"/>
  <c r="O1095" i="28"/>
  <c r="P1095" i="28" s="1"/>
  <c r="Y1093" i="28"/>
  <c r="S1093" i="28"/>
  <c r="W1094" i="28" s="1"/>
  <c r="I1093" i="28"/>
  <c r="Q1093" i="28"/>
  <c r="U1094" i="28" s="1"/>
  <c r="AA1093" i="28"/>
  <c r="R1093" i="28"/>
  <c r="V1094" i="28" s="1"/>
  <c r="S1094" i="28" l="1"/>
  <c r="W1095" i="28" s="1"/>
  <c r="I1094" i="28"/>
  <c r="AA1094" i="28"/>
  <c r="Q1094" i="28"/>
  <c r="U1095" i="28" s="1"/>
  <c r="R1094" i="28"/>
  <c r="V1095" i="28" s="1"/>
  <c r="O1096" i="28"/>
  <c r="P1096" i="28" s="1"/>
  <c r="Y1094" i="28"/>
  <c r="T1094" i="28"/>
  <c r="X1095" i="28" s="1"/>
  <c r="K1093" i="28"/>
  <c r="J1093" i="28"/>
  <c r="L1093" i="28" s="1"/>
  <c r="S1095" i="28" l="1"/>
  <c r="W1096" i="28" s="1"/>
  <c r="I1095" i="28"/>
  <c r="T1095" i="28"/>
  <c r="X1096" i="28" s="1"/>
  <c r="O1097" i="28"/>
  <c r="P1097" i="28" s="1"/>
  <c r="J1094" i="28"/>
  <c r="L1094" i="28" s="1"/>
  <c r="K1094" i="28"/>
  <c r="Y1095" i="28"/>
  <c r="Q1095" i="28"/>
  <c r="U1096" i="28" s="1"/>
  <c r="R1095" i="28"/>
  <c r="V1096" i="28" s="1"/>
  <c r="AA1095" i="28"/>
  <c r="Y1096" i="28" l="1"/>
  <c r="R1096" i="28"/>
  <c r="V1097" i="28" s="1"/>
  <c r="AA1096" i="28"/>
  <c r="Q1096" i="28"/>
  <c r="U1097" i="28" s="1"/>
  <c r="O1098" i="28"/>
  <c r="P1098" i="28" s="1"/>
  <c r="J1095" i="28"/>
  <c r="L1095" i="28" s="1"/>
  <c r="K1095" i="28"/>
  <c r="T1096" i="28"/>
  <c r="X1097" i="28" s="1"/>
  <c r="S1096" i="28"/>
  <c r="W1097" i="28" s="1"/>
  <c r="I1096" i="28"/>
  <c r="T1097" i="28" l="1"/>
  <c r="X1098" i="28" s="1"/>
  <c r="Y1097" i="28"/>
  <c r="S1097" i="28"/>
  <c r="W1098" i="28" s="1"/>
  <c r="I1097" i="28"/>
  <c r="J1096" i="28"/>
  <c r="L1096" i="28" s="1"/>
  <c r="K1096" i="28"/>
  <c r="O1099" i="28"/>
  <c r="P1099" i="28" s="1"/>
  <c r="AA1097" i="28"/>
  <c r="Q1097" i="28"/>
  <c r="U1098" i="28" s="1"/>
  <c r="R1097" i="28"/>
  <c r="V1098" i="28" s="1"/>
  <c r="Y1098" i="28" l="1"/>
  <c r="T1098" i="28"/>
  <c r="X1099" i="28" s="1"/>
  <c r="S1098" i="28"/>
  <c r="W1099" i="28" s="1"/>
  <c r="I1098" i="28"/>
  <c r="R1098" i="28"/>
  <c r="V1099" i="28" s="1"/>
  <c r="AA1098" i="28"/>
  <c r="Q1098" i="28"/>
  <c r="U1099" i="28" s="1"/>
  <c r="K1097" i="28"/>
  <c r="J1097" i="28"/>
  <c r="L1097" i="28" s="1"/>
  <c r="O1100" i="28"/>
  <c r="P1100" i="28" s="1"/>
  <c r="Y1099" i="28" l="1"/>
  <c r="S1099" i="28"/>
  <c r="W1100" i="28" s="1"/>
  <c r="I1099" i="28"/>
  <c r="T1099" i="28"/>
  <c r="X1100" i="28" s="1"/>
  <c r="Q1099" i="28"/>
  <c r="U1100" i="28" s="1"/>
  <c r="R1099" i="28"/>
  <c r="V1100" i="28" s="1"/>
  <c r="AA1099" i="28"/>
  <c r="J1098" i="28"/>
  <c r="L1098" i="28" s="1"/>
  <c r="K1098" i="28"/>
  <c r="O1101" i="28"/>
  <c r="P1101" i="28" s="1"/>
  <c r="T1100" i="28" l="1"/>
  <c r="X1101" i="28" s="1"/>
  <c r="R1100" i="28"/>
  <c r="V1101" i="28" s="1"/>
  <c r="Q1100" i="28"/>
  <c r="U1101" i="28" s="1"/>
  <c r="AA1100" i="28"/>
  <c r="Y1100" i="28"/>
  <c r="J1099" i="28"/>
  <c r="L1099" i="28" s="1"/>
  <c r="K1099" i="28"/>
  <c r="O1102" i="28"/>
  <c r="P1102" i="28" s="1"/>
  <c r="S1100" i="28"/>
  <c r="W1101" i="28" s="1"/>
  <c r="I1100" i="28"/>
  <c r="Y1101" i="28" l="1"/>
  <c r="J1100" i="28"/>
  <c r="L1100" i="28" s="1"/>
  <c r="K1100" i="28"/>
  <c r="O1103" i="28"/>
  <c r="P1103" i="28" s="1"/>
  <c r="AA1101" i="28"/>
  <c r="Q1101" i="28"/>
  <c r="U1102" i="28" s="1"/>
  <c r="R1101" i="28"/>
  <c r="V1102" i="28" s="1"/>
  <c r="T1101" i="28"/>
  <c r="X1102" i="28" s="1"/>
  <c r="S1101" i="28"/>
  <c r="W1102" i="28" s="1"/>
  <c r="I1101" i="28"/>
  <c r="R1102" i="28" l="1"/>
  <c r="V1103" i="28" s="1"/>
  <c r="AA1102" i="28"/>
  <c r="Q1102" i="28"/>
  <c r="U1103" i="28" s="1"/>
  <c r="O1104" i="28"/>
  <c r="P1104" i="28" s="1"/>
  <c r="S1102" i="28"/>
  <c r="W1103" i="28" s="1"/>
  <c r="I1102" i="28"/>
  <c r="T1102" i="28"/>
  <c r="X1103" i="28" s="1"/>
  <c r="Y1102" i="28"/>
  <c r="K1101" i="28"/>
  <c r="J1101" i="28"/>
  <c r="L1101" i="28" s="1"/>
  <c r="Y1103" i="28" l="1"/>
  <c r="AA1103" i="28"/>
  <c r="Q1103" i="28"/>
  <c r="U1104" i="28" s="1"/>
  <c r="R1103" i="28"/>
  <c r="V1104" i="28" s="1"/>
  <c r="S1103" i="28"/>
  <c r="W1104" i="28" s="1"/>
  <c r="I1103" i="28"/>
  <c r="T1103" i="28"/>
  <c r="X1104" i="28" s="1"/>
  <c r="K1102" i="28"/>
  <c r="J1102" i="28"/>
  <c r="L1102" i="28" s="1"/>
  <c r="O1105" i="28"/>
  <c r="P1105" i="28" s="1"/>
  <c r="T1104" i="28" l="1"/>
  <c r="X1105" i="28" s="1"/>
  <c r="S1104" i="28"/>
  <c r="W1105" i="28" s="1"/>
  <c r="I1104" i="28"/>
  <c r="K1103" i="28"/>
  <c r="J1103" i="28"/>
  <c r="L1103" i="28" s="1"/>
  <c r="Y1104" i="28"/>
  <c r="AA1104" i="28"/>
  <c r="R1104" i="28"/>
  <c r="V1105" i="28" s="1"/>
  <c r="Q1104" i="28"/>
  <c r="U1105" i="28" s="1"/>
  <c r="O1106" i="28"/>
  <c r="P1106" i="28" s="1"/>
  <c r="T1105" i="28" l="1"/>
  <c r="X1106" i="28" s="1"/>
  <c r="I1105" i="28"/>
  <c r="S1105" i="28"/>
  <c r="W1106" i="28" s="1"/>
  <c r="J1104" i="28"/>
  <c r="L1104" i="28" s="1"/>
  <c r="K1104" i="28"/>
  <c r="Q1105" i="28"/>
  <c r="U1106" i="28" s="1"/>
  <c r="R1105" i="28"/>
  <c r="V1106" i="28" s="1"/>
  <c r="AA1105" i="28"/>
  <c r="O1107" i="28"/>
  <c r="P1107" i="28" s="1"/>
  <c r="Y1105" i="28"/>
  <c r="T1106" i="28" l="1"/>
  <c r="X1107" i="28" s="1"/>
  <c r="S1106" i="28"/>
  <c r="W1107" i="28" s="1"/>
  <c r="I1106" i="28"/>
  <c r="O1108" i="28"/>
  <c r="P1108" i="28" s="1"/>
  <c r="Y1106" i="28"/>
  <c r="Q1106" i="28"/>
  <c r="U1107" i="28" s="1"/>
  <c r="AA1106" i="28"/>
  <c r="R1106" i="28"/>
  <c r="V1107" i="28" s="1"/>
  <c r="K1105" i="28"/>
  <c r="J1105" i="28"/>
  <c r="L1105" i="28" s="1"/>
  <c r="T1107" i="28" l="1"/>
  <c r="X1108" i="28" s="1"/>
  <c r="I1107" i="28"/>
  <c r="S1107" i="28"/>
  <c r="W1108" i="28" s="1"/>
  <c r="K1106" i="28"/>
  <c r="J1106" i="28"/>
  <c r="L1106" i="28" s="1"/>
  <c r="Q1107" i="28"/>
  <c r="U1108" i="28" s="1"/>
  <c r="R1107" i="28"/>
  <c r="V1108" i="28" s="1"/>
  <c r="AA1107" i="28"/>
  <c r="Y1107" i="28"/>
  <c r="O1109" i="28"/>
  <c r="P1109" i="28" s="1"/>
  <c r="T1108" i="28" l="1"/>
  <c r="X1109" i="28" s="1"/>
  <c r="Q1108" i="28"/>
  <c r="U1109" i="28" s="1"/>
  <c r="R1108" i="28"/>
  <c r="V1109" i="28" s="1"/>
  <c r="AA1108" i="28"/>
  <c r="I1108" i="28"/>
  <c r="S1108" i="28"/>
  <c r="W1109" i="28" s="1"/>
  <c r="K1107" i="28"/>
  <c r="J1107" i="28"/>
  <c r="L1107" i="28" s="1"/>
  <c r="Y1108" i="28"/>
  <c r="O1110" i="28"/>
  <c r="P1110" i="28" s="1"/>
  <c r="T1109" i="28" l="1"/>
  <c r="X1110" i="28" s="1"/>
  <c r="R1109" i="28"/>
  <c r="V1110" i="28" s="1"/>
  <c r="AA1109" i="28"/>
  <c r="Q1109" i="28"/>
  <c r="U1110" i="28" s="1"/>
  <c r="S1109" i="28"/>
  <c r="W1110" i="28" s="1"/>
  <c r="I1109" i="28"/>
  <c r="Y1109" i="28"/>
  <c r="O1111" i="28"/>
  <c r="P1111" i="28" s="1"/>
  <c r="K1108" i="28"/>
  <c r="J1108" i="28"/>
  <c r="L1108" i="28" s="1"/>
  <c r="T1110" i="28" l="1"/>
  <c r="X1111" i="28" s="1"/>
  <c r="Y1110" i="28"/>
  <c r="K1109" i="28"/>
  <c r="J1109" i="28"/>
  <c r="L1109" i="28" s="1"/>
  <c r="AA1110" i="28"/>
  <c r="Q1110" i="28"/>
  <c r="U1111" i="28" s="1"/>
  <c r="R1110" i="28"/>
  <c r="V1111" i="28" s="1"/>
  <c r="O1112" i="28"/>
  <c r="P1112" i="28" s="1"/>
  <c r="S1110" i="28"/>
  <c r="W1111" i="28" s="1"/>
  <c r="I1110" i="28"/>
  <c r="T1111" i="28" l="1"/>
  <c r="X1112" i="28" s="1"/>
  <c r="S1111" i="28"/>
  <c r="W1112" i="28" s="1"/>
  <c r="I1111" i="28"/>
  <c r="K1110" i="28"/>
  <c r="J1110" i="28"/>
  <c r="L1110" i="28" s="1"/>
  <c r="O1113" i="28"/>
  <c r="P1113" i="28" s="1"/>
  <c r="Y1111" i="28"/>
  <c r="AA1111" i="28"/>
  <c r="R1111" i="28"/>
  <c r="V1112" i="28" s="1"/>
  <c r="Q1111" i="28"/>
  <c r="U1112" i="28" s="1"/>
  <c r="T1112" i="28" l="1"/>
  <c r="X1113" i="28" s="1"/>
  <c r="I1112" i="28"/>
  <c r="S1112" i="28"/>
  <c r="W1113" i="28" s="1"/>
  <c r="K1111" i="28"/>
  <c r="J1111" i="28"/>
  <c r="L1111" i="28" s="1"/>
  <c r="Y1112" i="28"/>
  <c r="O1114" i="28"/>
  <c r="P1114" i="28" s="1"/>
  <c r="Q1112" i="28"/>
  <c r="U1113" i="28" s="1"/>
  <c r="AA1112" i="28"/>
  <c r="R1112" i="28"/>
  <c r="V1113" i="28" s="1"/>
  <c r="Y1113" i="28" l="1"/>
  <c r="S1113" i="28"/>
  <c r="W1114" i="28" s="1"/>
  <c r="I1113" i="28"/>
  <c r="O1115" i="28"/>
  <c r="P1115" i="28" s="1"/>
  <c r="T1113" i="28"/>
  <c r="X1114" i="28" s="1"/>
  <c r="AA1113" i="28"/>
  <c r="Q1113" i="28"/>
  <c r="U1114" i="28" s="1"/>
  <c r="R1113" i="28"/>
  <c r="V1114" i="28" s="1"/>
  <c r="J1112" i="28"/>
  <c r="L1112" i="28" s="1"/>
  <c r="K1112" i="28"/>
  <c r="Y1114" i="28" l="1"/>
  <c r="S1114" i="28"/>
  <c r="W1115" i="28" s="1"/>
  <c r="I1114" i="28"/>
  <c r="R1114" i="28"/>
  <c r="V1115" i="28" s="1"/>
  <c r="AA1114" i="28"/>
  <c r="Q1114" i="28"/>
  <c r="U1115" i="28" s="1"/>
  <c r="O1116" i="28"/>
  <c r="P1116" i="28" s="1"/>
  <c r="T1114" i="28"/>
  <c r="X1115" i="28" s="1"/>
  <c r="J1113" i="28"/>
  <c r="L1113" i="28" s="1"/>
  <c r="K1113" i="28"/>
  <c r="S1115" i="28" l="1"/>
  <c r="W1116" i="28" s="1"/>
  <c r="I1115" i="28"/>
  <c r="O1117" i="28"/>
  <c r="P1117" i="28" s="1"/>
  <c r="Y1115" i="28"/>
  <c r="K1114" i="28"/>
  <c r="J1114" i="28"/>
  <c r="L1114" i="28" s="1"/>
  <c r="R1115" i="28"/>
  <c r="V1116" i="28" s="1"/>
  <c r="AA1115" i="28"/>
  <c r="Q1115" i="28"/>
  <c r="U1116" i="28" s="1"/>
  <c r="T1115" i="28"/>
  <c r="X1116" i="28" s="1"/>
  <c r="I1116" i="28" l="1"/>
  <c r="S1116" i="28"/>
  <c r="W1117" i="28" s="1"/>
  <c r="Y1116" i="28"/>
  <c r="K1115" i="28"/>
  <c r="J1115" i="28"/>
  <c r="L1115" i="28" s="1"/>
  <c r="O1118" i="28"/>
  <c r="P1118" i="28" s="1"/>
  <c r="R1116" i="28"/>
  <c r="V1117" i="28" s="1"/>
  <c r="AA1116" i="28"/>
  <c r="Q1116" i="28"/>
  <c r="U1117" i="28" s="1"/>
  <c r="T1116" i="28"/>
  <c r="X1117" i="28" s="1"/>
  <c r="T1117" i="28" l="1"/>
  <c r="X1118" i="28" s="1"/>
  <c r="I1117" i="28"/>
  <c r="S1117" i="28"/>
  <c r="W1118" i="28" s="1"/>
  <c r="Y1117" i="28"/>
  <c r="K1116" i="28"/>
  <c r="J1116" i="28"/>
  <c r="L1116" i="28" s="1"/>
  <c r="AA1117" i="28"/>
  <c r="Q1117" i="28"/>
  <c r="U1118" i="28" s="1"/>
  <c r="R1117" i="28"/>
  <c r="V1118" i="28" s="1"/>
  <c r="O1119" i="28"/>
  <c r="P1119" i="28" s="1"/>
  <c r="T1118" i="28" l="1"/>
  <c r="X1119" i="28" s="1"/>
  <c r="I1118" i="28"/>
  <c r="S1118" i="28"/>
  <c r="W1119" i="28" s="1"/>
  <c r="O1120" i="28"/>
  <c r="P1120" i="28" s="1"/>
  <c r="Q1118" i="28"/>
  <c r="U1119" i="28" s="1"/>
  <c r="R1118" i="28"/>
  <c r="V1119" i="28" s="1"/>
  <c r="AA1118" i="28"/>
  <c r="K1117" i="28"/>
  <c r="J1117" i="28"/>
  <c r="L1117" i="28" s="1"/>
  <c r="Y1118" i="28"/>
  <c r="T1119" i="28" l="1"/>
  <c r="X1120" i="28" s="1"/>
  <c r="J1118" i="28"/>
  <c r="L1118" i="28" s="1"/>
  <c r="K1118" i="28"/>
  <c r="Y1119" i="28"/>
  <c r="I1119" i="28"/>
  <c r="S1119" i="28"/>
  <c r="W1120" i="28" s="1"/>
  <c r="R1119" i="28"/>
  <c r="V1120" i="28" s="1"/>
  <c r="AA1119" i="28"/>
  <c r="Q1119" i="28"/>
  <c r="U1120" i="28" s="1"/>
  <c r="T1120" i="28" l="1"/>
  <c r="S1120" i="28"/>
  <c r="I1120" i="28"/>
  <c r="Q1120" i="28"/>
  <c r="J1119" i="28"/>
  <c r="L1119" i="28" s="1"/>
  <c r="K1119" i="28"/>
  <c r="Y1120" i="28"/>
  <c r="AA1120" i="28"/>
  <c r="R1120" i="28"/>
  <c r="K1120" i="28" l="1"/>
  <c r="J1120" i="28"/>
  <c r="L1120" i="28" s="1"/>
  <c r="N56" i="28" l="1"/>
  <c r="N58" i="28" s="1"/>
</calcChain>
</file>

<file path=xl/sharedStrings.xml><?xml version="1.0" encoding="utf-8"?>
<sst xmlns="http://schemas.openxmlformats.org/spreadsheetml/2006/main" count="81" uniqueCount="80">
  <si>
    <t>parameter</t>
  </si>
  <si>
    <t>gamma</t>
  </si>
  <si>
    <t>sigma</t>
  </si>
  <si>
    <t>h</t>
  </si>
  <si>
    <t>mu</t>
  </si>
  <si>
    <t>nu</t>
  </si>
  <si>
    <t>fun1</t>
  </si>
  <si>
    <t>fun2</t>
  </si>
  <si>
    <t>fun3</t>
  </si>
  <si>
    <t>fun4</t>
  </si>
  <si>
    <t>t</t>
  </si>
  <si>
    <t>N</t>
  </si>
  <si>
    <t>SS tot (total)</t>
  </si>
  <si>
    <t>Mean (total)</t>
  </si>
  <si>
    <t>SS res (total)</t>
  </si>
  <si>
    <t>R square</t>
  </si>
  <si>
    <t>Day</t>
  </si>
  <si>
    <t>Mean (daily)</t>
  </si>
  <si>
    <t>SS tot (daily)</t>
  </si>
  <si>
    <t>SS res (daily)</t>
  </si>
  <si>
    <t>SS tot (daily cases)</t>
  </si>
  <si>
    <t>Re (World)</t>
  </si>
  <si>
    <t>S (world)</t>
  </si>
  <si>
    <t>E (world)</t>
  </si>
  <si>
    <t>I (world)</t>
  </si>
  <si>
    <t>R (word)</t>
  </si>
  <si>
    <t>Tocal Cases (data)</t>
  </si>
  <si>
    <t>Total Cases (model)</t>
  </si>
  <si>
    <t>Daily Cases (model)</t>
  </si>
  <si>
    <t>S+E+I+R</t>
  </si>
  <si>
    <t>Daily Cases (data)</t>
  </si>
  <si>
    <t xml:space="preserve">Beta (Gaussian pulses) </t>
  </si>
  <si>
    <t xml:space="preserve">Estimation output </t>
  </si>
  <si>
    <t>r1</t>
  </si>
  <si>
    <t>t1</t>
  </si>
  <si>
    <t>d1</t>
  </si>
  <si>
    <t>r2</t>
  </si>
  <si>
    <t>t2</t>
  </si>
  <si>
    <t>d2</t>
  </si>
  <si>
    <t>r3</t>
  </si>
  <si>
    <t>t3</t>
  </si>
  <si>
    <t>d3</t>
  </si>
  <si>
    <t>r4</t>
  </si>
  <si>
    <t>t4</t>
  </si>
  <si>
    <t>d4</t>
  </si>
  <si>
    <t>r5</t>
  </si>
  <si>
    <t>t5</t>
  </si>
  <si>
    <t>d5</t>
  </si>
  <si>
    <t>r6</t>
  </si>
  <si>
    <t>t6</t>
  </si>
  <si>
    <t>d6</t>
  </si>
  <si>
    <t>r7</t>
  </si>
  <si>
    <t>t7</t>
  </si>
  <si>
    <t>d7</t>
  </si>
  <si>
    <t>r8</t>
  </si>
  <si>
    <t>t8</t>
  </si>
  <si>
    <t>d8</t>
  </si>
  <si>
    <t>r9</t>
  </si>
  <si>
    <t>t9</t>
  </si>
  <si>
    <t>d9</t>
  </si>
  <si>
    <t>r10</t>
  </si>
  <si>
    <t>t10</t>
  </si>
  <si>
    <t>d10</t>
  </si>
  <si>
    <t>r11</t>
  </si>
  <si>
    <t>t11</t>
  </si>
  <si>
    <t>d11</t>
  </si>
  <si>
    <t>r12</t>
  </si>
  <si>
    <t>t12</t>
  </si>
  <si>
    <t>d12</t>
  </si>
  <si>
    <t>r13</t>
  </si>
  <si>
    <t>t13</t>
  </si>
  <si>
    <t>d13</t>
  </si>
  <si>
    <t>r14</t>
  </si>
  <si>
    <t>t14</t>
  </si>
  <si>
    <t>d14</t>
  </si>
  <si>
    <t>r15</t>
  </si>
  <si>
    <t>t15</t>
  </si>
  <si>
    <t>d15</t>
  </si>
  <si>
    <t>r16</t>
  </si>
  <si>
    <t>SS res (daily cases)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</si>
</sst>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/>
    <xf numFmtId="15" fontId="0" fillId="0" borderId="0" xfId="0" applyNumberFormat="1"/>
    <xf numFmtId="0" fontId="2" fillId="0" borderId="0" xfId="0" applyFont="1" applyAlignment="1">
      <alignment vertical="center" wrapText="1"/>
    </xf>
    <xf numFmtId="15" fontId="2" fillId="0" borderId="0" xfId="0" applyNumberFormat="1" applyFont="1" applyAlignment="1">
      <alignment vertical="center" wrapText="1"/>
    </xf>
    <xf numFmtId="3" fontId="3" fillId="0" borderId="0" xfId="0" applyNumberFormat="1" applyFont="1"/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5" fillId="4" borderId="0" xfId="0" applyFont="1" applyFill="1" applyAlignment="1">
      <alignment horizontal="center"/>
    </xf>
    <xf numFmtId="164" fontId="5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0584514715811"/>
          <c:y val="3.5313357776842781E-2"/>
          <c:w val="0.6942783832917363"/>
          <c:h val="0.79682109154294645"/>
        </c:manualLayout>
      </c:layout>
      <c:lineChart>
        <c:grouping val="standard"/>
        <c:varyColors val="0"/>
        <c:ser>
          <c:idx val="1"/>
          <c:order val="1"/>
          <c:tx>
            <c:strRef>
              <c:f>Solver_Covid19_world2023!$D$1</c:f>
              <c:strCache>
                <c:ptCount val="1"/>
                <c:pt idx="0">
                  <c:v>Daily Cases (data)</c:v>
                </c:pt>
              </c:strCache>
            </c:strRef>
          </c:tx>
          <c:spPr>
            <a:ln w="571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Solver_Covid19_world2023!$A$2:$A$1120</c:f>
              <c:numCache>
                <c:formatCode>d\-mmm\-yy</c:formatCode>
                <c:ptCount val="111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  <c:pt idx="440">
                  <c:v>44292</c:v>
                </c:pt>
                <c:pt idx="441">
                  <c:v>44293</c:v>
                </c:pt>
                <c:pt idx="442">
                  <c:v>44294</c:v>
                </c:pt>
                <c:pt idx="443">
                  <c:v>44295</c:v>
                </c:pt>
                <c:pt idx="444">
                  <c:v>44296</c:v>
                </c:pt>
                <c:pt idx="445">
                  <c:v>44297</c:v>
                </c:pt>
                <c:pt idx="446">
                  <c:v>44298</c:v>
                </c:pt>
                <c:pt idx="447">
                  <c:v>44299</c:v>
                </c:pt>
                <c:pt idx="448">
                  <c:v>44300</c:v>
                </c:pt>
                <c:pt idx="449">
                  <c:v>44301</c:v>
                </c:pt>
                <c:pt idx="450">
                  <c:v>44302</c:v>
                </c:pt>
                <c:pt idx="451">
                  <c:v>44303</c:v>
                </c:pt>
                <c:pt idx="452">
                  <c:v>44304</c:v>
                </c:pt>
                <c:pt idx="453">
                  <c:v>44305</c:v>
                </c:pt>
                <c:pt idx="454">
                  <c:v>44306</c:v>
                </c:pt>
                <c:pt idx="455">
                  <c:v>44307</c:v>
                </c:pt>
                <c:pt idx="456">
                  <c:v>44308</c:v>
                </c:pt>
                <c:pt idx="457">
                  <c:v>44309</c:v>
                </c:pt>
                <c:pt idx="458">
                  <c:v>44310</c:v>
                </c:pt>
                <c:pt idx="459">
                  <c:v>44311</c:v>
                </c:pt>
                <c:pt idx="460">
                  <c:v>44312</c:v>
                </c:pt>
                <c:pt idx="461">
                  <c:v>44313</c:v>
                </c:pt>
                <c:pt idx="462">
                  <c:v>44314</c:v>
                </c:pt>
                <c:pt idx="463">
                  <c:v>44315</c:v>
                </c:pt>
                <c:pt idx="464">
                  <c:v>44316</c:v>
                </c:pt>
                <c:pt idx="465">
                  <c:v>44317</c:v>
                </c:pt>
                <c:pt idx="466">
                  <c:v>44318</c:v>
                </c:pt>
                <c:pt idx="467">
                  <c:v>44319</c:v>
                </c:pt>
                <c:pt idx="468">
                  <c:v>44320</c:v>
                </c:pt>
                <c:pt idx="469">
                  <c:v>44321</c:v>
                </c:pt>
                <c:pt idx="470">
                  <c:v>44322</c:v>
                </c:pt>
                <c:pt idx="471">
                  <c:v>44323</c:v>
                </c:pt>
                <c:pt idx="472">
                  <c:v>44324</c:v>
                </c:pt>
                <c:pt idx="473">
                  <c:v>44325</c:v>
                </c:pt>
                <c:pt idx="474">
                  <c:v>44326</c:v>
                </c:pt>
                <c:pt idx="475">
                  <c:v>44327</c:v>
                </c:pt>
                <c:pt idx="476">
                  <c:v>44328</c:v>
                </c:pt>
                <c:pt idx="477">
                  <c:v>44329</c:v>
                </c:pt>
                <c:pt idx="478">
                  <c:v>44330</c:v>
                </c:pt>
                <c:pt idx="479">
                  <c:v>44331</c:v>
                </c:pt>
                <c:pt idx="480">
                  <c:v>44332</c:v>
                </c:pt>
                <c:pt idx="481">
                  <c:v>44333</c:v>
                </c:pt>
                <c:pt idx="482">
                  <c:v>44334</c:v>
                </c:pt>
                <c:pt idx="483">
                  <c:v>44335</c:v>
                </c:pt>
                <c:pt idx="484">
                  <c:v>44336</c:v>
                </c:pt>
                <c:pt idx="485">
                  <c:v>44337</c:v>
                </c:pt>
                <c:pt idx="486">
                  <c:v>44338</c:v>
                </c:pt>
                <c:pt idx="487">
                  <c:v>44339</c:v>
                </c:pt>
                <c:pt idx="488">
                  <c:v>44340</c:v>
                </c:pt>
                <c:pt idx="489">
                  <c:v>44341</c:v>
                </c:pt>
                <c:pt idx="490">
                  <c:v>44342</c:v>
                </c:pt>
                <c:pt idx="491">
                  <c:v>44343</c:v>
                </c:pt>
                <c:pt idx="492">
                  <c:v>44344</c:v>
                </c:pt>
                <c:pt idx="493">
                  <c:v>44345</c:v>
                </c:pt>
                <c:pt idx="494">
                  <c:v>44346</c:v>
                </c:pt>
                <c:pt idx="495">
                  <c:v>44347</c:v>
                </c:pt>
                <c:pt idx="496">
                  <c:v>44348</c:v>
                </c:pt>
                <c:pt idx="497">
                  <c:v>44349</c:v>
                </c:pt>
                <c:pt idx="498">
                  <c:v>44350</c:v>
                </c:pt>
                <c:pt idx="499">
                  <c:v>44351</c:v>
                </c:pt>
                <c:pt idx="500">
                  <c:v>44352</c:v>
                </c:pt>
                <c:pt idx="501">
                  <c:v>44353</c:v>
                </c:pt>
                <c:pt idx="502">
                  <c:v>44354</c:v>
                </c:pt>
                <c:pt idx="503">
                  <c:v>44355</c:v>
                </c:pt>
                <c:pt idx="504">
                  <c:v>44356</c:v>
                </c:pt>
                <c:pt idx="505">
                  <c:v>44357</c:v>
                </c:pt>
                <c:pt idx="506">
                  <c:v>44358</c:v>
                </c:pt>
                <c:pt idx="507">
                  <c:v>44359</c:v>
                </c:pt>
                <c:pt idx="508">
                  <c:v>44360</c:v>
                </c:pt>
                <c:pt idx="509">
                  <c:v>44361</c:v>
                </c:pt>
                <c:pt idx="510">
                  <c:v>44362</c:v>
                </c:pt>
                <c:pt idx="511">
                  <c:v>44363</c:v>
                </c:pt>
                <c:pt idx="512">
                  <c:v>44364</c:v>
                </c:pt>
                <c:pt idx="513">
                  <c:v>44365</c:v>
                </c:pt>
                <c:pt idx="514">
                  <c:v>44366</c:v>
                </c:pt>
                <c:pt idx="515">
                  <c:v>44367</c:v>
                </c:pt>
                <c:pt idx="516">
                  <c:v>44368</c:v>
                </c:pt>
                <c:pt idx="517">
                  <c:v>44369</c:v>
                </c:pt>
                <c:pt idx="518">
                  <c:v>44370</c:v>
                </c:pt>
                <c:pt idx="519">
                  <c:v>44371</c:v>
                </c:pt>
                <c:pt idx="520">
                  <c:v>44372</c:v>
                </c:pt>
                <c:pt idx="521">
                  <c:v>44373</c:v>
                </c:pt>
                <c:pt idx="522">
                  <c:v>44374</c:v>
                </c:pt>
                <c:pt idx="523">
                  <c:v>44375</c:v>
                </c:pt>
                <c:pt idx="524">
                  <c:v>44376</c:v>
                </c:pt>
                <c:pt idx="525">
                  <c:v>44377</c:v>
                </c:pt>
                <c:pt idx="526">
                  <c:v>44378</c:v>
                </c:pt>
                <c:pt idx="527">
                  <c:v>44379</c:v>
                </c:pt>
                <c:pt idx="528">
                  <c:v>44380</c:v>
                </c:pt>
                <c:pt idx="529">
                  <c:v>44381</c:v>
                </c:pt>
                <c:pt idx="530">
                  <c:v>44382</c:v>
                </c:pt>
                <c:pt idx="531">
                  <c:v>44383</c:v>
                </c:pt>
                <c:pt idx="532">
                  <c:v>44384</c:v>
                </c:pt>
                <c:pt idx="533">
                  <c:v>44385</c:v>
                </c:pt>
                <c:pt idx="534">
                  <c:v>44386</c:v>
                </c:pt>
                <c:pt idx="535">
                  <c:v>44387</c:v>
                </c:pt>
                <c:pt idx="536">
                  <c:v>44388</c:v>
                </c:pt>
                <c:pt idx="537">
                  <c:v>44389</c:v>
                </c:pt>
                <c:pt idx="538">
                  <c:v>44390</c:v>
                </c:pt>
                <c:pt idx="539">
                  <c:v>44391</c:v>
                </c:pt>
                <c:pt idx="540">
                  <c:v>44392</c:v>
                </c:pt>
                <c:pt idx="541">
                  <c:v>44393</c:v>
                </c:pt>
                <c:pt idx="542">
                  <c:v>44394</c:v>
                </c:pt>
                <c:pt idx="543">
                  <c:v>44395</c:v>
                </c:pt>
                <c:pt idx="544">
                  <c:v>44396</c:v>
                </c:pt>
                <c:pt idx="545">
                  <c:v>44397</c:v>
                </c:pt>
                <c:pt idx="546">
                  <c:v>44398</c:v>
                </c:pt>
                <c:pt idx="547">
                  <c:v>44399</c:v>
                </c:pt>
                <c:pt idx="548">
                  <c:v>44400</c:v>
                </c:pt>
                <c:pt idx="549">
                  <c:v>44401</c:v>
                </c:pt>
                <c:pt idx="550">
                  <c:v>44402</c:v>
                </c:pt>
                <c:pt idx="551">
                  <c:v>44403</c:v>
                </c:pt>
                <c:pt idx="552">
                  <c:v>44404</c:v>
                </c:pt>
                <c:pt idx="553">
                  <c:v>44405</c:v>
                </c:pt>
                <c:pt idx="554">
                  <c:v>44406</c:v>
                </c:pt>
                <c:pt idx="555">
                  <c:v>44407</c:v>
                </c:pt>
                <c:pt idx="556">
                  <c:v>44408</c:v>
                </c:pt>
                <c:pt idx="557">
                  <c:v>44409</c:v>
                </c:pt>
                <c:pt idx="558">
                  <c:v>44410</c:v>
                </c:pt>
                <c:pt idx="559">
                  <c:v>44411</c:v>
                </c:pt>
                <c:pt idx="560">
                  <c:v>44412</c:v>
                </c:pt>
                <c:pt idx="561">
                  <c:v>44413</c:v>
                </c:pt>
                <c:pt idx="562">
                  <c:v>44414</c:v>
                </c:pt>
                <c:pt idx="563">
                  <c:v>44415</c:v>
                </c:pt>
                <c:pt idx="564">
                  <c:v>44416</c:v>
                </c:pt>
                <c:pt idx="565">
                  <c:v>44417</c:v>
                </c:pt>
                <c:pt idx="566">
                  <c:v>44418</c:v>
                </c:pt>
                <c:pt idx="567">
                  <c:v>44419</c:v>
                </c:pt>
                <c:pt idx="568">
                  <c:v>44420</c:v>
                </c:pt>
                <c:pt idx="569">
                  <c:v>44421</c:v>
                </c:pt>
                <c:pt idx="570">
                  <c:v>44422</c:v>
                </c:pt>
                <c:pt idx="571">
                  <c:v>44423</c:v>
                </c:pt>
                <c:pt idx="572">
                  <c:v>44424</c:v>
                </c:pt>
                <c:pt idx="573">
                  <c:v>44425</c:v>
                </c:pt>
                <c:pt idx="574">
                  <c:v>44426</c:v>
                </c:pt>
                <c:pt idx="575">
                  <c:v>44427</c:v>
                </c:pt>
                <c:pt idx="576">
                  <c:v>44428</c:v>
                </c:pt>
                <c:pt idx="577">
                  <c:v>44429</c:v>
                </c:pt>
                <c:pt idx="578">
                  <c:v>44430</c:v>
                </c:pt>
                <c:pt idx="579">
                  <c:v>44431</c:v>
                </c:pt>
                <c:pt idx="580">
                  <c:v>44432</c:v>
                </c:pt>
                <c:pt idx="581">
                  <c:v>44433</c:v>
                </c:pt>
                <c:pt idx="582">
                  <c:v>44434</c:v>
                </c:pt>
                <c:pt idx="583">
                  <c:v>44435</c:v>
                </c:pt>
                <c:pt idx="584">
                  <c:v>44436</c:v>
                </c:pt>
                <c:pt idx="585">
                  <c:v>44437</c:v>
                </c:pt>
                <c:pt idx="586">
                  <c:v>44438</c:v>
                </c:pt>
                <c:pt idx="587">
                  <c:v>44439</c:v>
                </c:pt>
                <c:pt idx="588">
                  <c:v>44440</c:v>
                </c:pt>
                <c:pt idx="589">
                  <c:v>44441</c:v>
                </c:pt>
                <c:pt idx="590">
                  <c:v>44442</c:v>
                </c:pt>
                <c:pt idx="591">
                  <c:v>44443</c:v>
                </c:pt>
                <c:pt idx="592">
                  <c:v>44444</c:v>
                </c:pt>
                <c:pt idx="593">
                  <c:v>44445</c:v>
                </c:pt>
                <c:pt idx="594">
                  <c:v>44446</c:v>
                </c:pt>
                <c:pt idx="595">
                  <c:v>44447</c:v>
                </c:pt>
                <c:pt idx="596">
                  <c:v>44448</c:v>
                </c:pt>
                <c:pt idx="597">
                  <c:v>44449</c:v>
                </c:pt>
                <c:pt idx="598">
                  <c:v>44450</c:v>
                </c:pt>
                <c:pt idx="599">
                  <c:v>44451</c:v>
                </c:pt>
                <c:pt idx="600">
                  <c:v>44452</c:v>
                </c:pt>
                <c:pt idx="601">
                  <c:v>44453</c:v>
                </c:pt>
                <c:pt idx="602">
                  <c:v>44454</c:v>
                </c:pt>
                <c:pt idx="603">
                  <c:v>44455</c:v>
                </c:pt>
                <c:pt idx="604">
                  <c:v>44456</c:v>
                </c:pt>
                <c:pt idx="605">
                  <c:v>44457</c:v>
                </c:pt>
                <c:pt idx="606">
                  <c:v>44458</c:v>
                </c:pt>
                <c:pt idx="607">
                  <c:v>44459</c:v>
                </c:pt>
                <c:pt idx="608">
                  <c:v>44460</c:v>
                </c:pt>
                <c:pt idx="609">
                  <c:v>44461</c:v>
                </c:pt>
                <c:pt idx="610">
                  <c:v>44462</c:v>
                </c:pt>
                <c:pt idx="611">
                  <c:v>44463</c:v>
                </c:pt>
                <c:pt idx="612">
                  <c:v>44464</c:v>
                </c:pt>
                <c:pt idx="613">
                  <c:v>44465</c:v>
                </c:pt>
                <c:pt idx="614">
                  <c:v>44466</c:v>
                </c:pt>
                <c:pt idx="615">
                  <c:v>44467</c:v>
                </c:pt>
                <c:pt idx="616">
                  <c:v>44468</c:v>
                </c:pt>
                <c:pt idx="617">
                  <c:v>44469</c:v>
                </c:pt>
                <c:pt idx="618">
                  <c:v>44470</c:v>
                </c:pt>
                <c:pt idx="619">
                  <c:v>44471</c:v>
                </c:pt>
                <c:pt idx="620">
                  <c:v>44472</c:v>
                </c:pt>
                <c:pt idx="621">
                  <c:v>44473</c:v>
                </c:pt>
                <c:pt idx="622">
                  <c:v>44474</c:v>
                </c:pt>
                <c:pt idx="623">
                  <c:v>44475</c:v>
                </c:pt>
                <c:pt idx="624">
                  <c:v>44476</c:v>
                </c:pt>
                <c:pt idx="625">
                  <c:v>44477</c:v>
                </c:pt>
                <c:pt idx="626">
                  <c:v>44478</c:v>
                </c:pt>
                <c:pt idx="627">
                  <c:v>44479</c:v>
                </c:pt>
                <c:pt idx="628">
                  <c:v>44480</c:v>
                </c:pt>
                <c:pt idx="629">
                  <c:v>44481</c:v>
                </c:pt>
                <c:pt idx="630">
                  <c:v>44482</c:v>
                </c:pt>
                <c:pt idx="631">
                  <c:v>44483</c:v>
                </c:pt>
                <c:pt idx="632">
                  <c:v>44484</c:v>
                </c:pt>
                <c:pt idx="633">
                  <c:v>44485</c:v>
                </c:pt>
                <c:pt idx="634">
                  <c:v>44486</c:v>
                </c:pt>
                <c:pt idx="635">
                  <c:v>44487</c:v>
                </c:pt>
                <c:pt idx="636">
                  <c:v>44488</c:v>
                </c:pt>
                <c:pt idx="637">
                  <c:v>44489</c:v>
                </c:pt>
                <c:pt idx="638">
                  <c:v>44490</c:v>
                </c:pt>
                <c:pt idx="639">
                  <c:v>44491</c:v>
                </c:pt>
                <c:pt idx="640">
                  <c:v>44492</c:v>
                </c:pt>
                <c:pt idx="641">
                  <c:v>44493</c:v>
                </c:pt>
                <c:pt idx="642">
                  <c:v>44494</c:v>
                </c:pt>
                <c:pt idx="643">
                  <c:v>44495</c:v>
                </c:pt>
                <c:pt idx="644">
                  <c:v>44496</c:v>
                </c:pt>
                <c:pt idx="645">
                  <c:v>44497</c:v>
                </c:pt>
                <c:pt idx="646">
                  <c:v>44498</c:v>
                </c:pt>
                <c:pt idx="647">
                  <c:v>44499</c:v>
                </c:pt>
                <c:pt idx="648">
                  <c:v>44500</c:v>
                </c:pt>
                <c:pt idx="649">
                  <c:v>44501</c:v>
                </c:pt>
                <c:pt idx="650">
                  <c:v>44502</c:v>
                </c:pt>
                <c:pt idx="651">
                  <c:v>44503</c:v>
                </c:pt>
                <c:pt idx="652">
                  <c:v>44504</c:v>
                </c:pt>
                <c:pt idx="653">
                  <c:v>44505</c:v>
                </c:pt>
                <c:pt idx="654">
                  <c:v>44506</c:v>
                </c:pt>
                <c:pt idx="655">
                  <c:v>44507</c:v>
                </c:pt>
                <c:pt idx="656">
                  <c:v>44508</c:v>
                </c:pt>
                <c:pt idx="657">
                  <c:v>44509</c:v>
                </c:pt>
                <c:pt idx="658">
                  <c:v>44510</c:v>
                </c:pt>
                <c:pt idx="659">
                  <c:v>44511</c:v>
                </c:pt>
                <c:pt idx="660">
                  <c:v>44512</c:v>
                </c:pt>
                <c:pt idx="661">
                  <c:v>44513</c:v>
                </c:pt>
                <c:pt idx="662">
                  <c:v>44514</c:v>
                </c:pt>
                <c:pt idx="663">
                  <c:v>44515</c:v>
                </c:pt>
                <c:pt idx="664">
                  <c:v>44516</c:v>
                </c:pt>
                <c:pt idx="665">
                  <c:v>44517</c:v>
                </c:pt>
                <c:pt idx="666">
                  <c:v>44518</c:v>
                </c:pt>
                <c:pt idx="667">
                  <c:v>44519</c:v>
                </c:pt>
                <c:pt idx="668">
                  <c:v>44520</c:v>
                </c:pt>
                <c:pt idx="669">
                  <c:v>44521</c:v>
                </c:pt>
                <c:pt idx="670">
                  <c:v>44522</c:v>
                </c:pt>
                <c:pt idx="671">
                  <c:v>44523</c:v>
                </c:pt>
                <c:pt idx="672">
                  <c:v>44524</c:v>
                </c:pt>
                <c:pt idx="673">
                  <c:v>44525</c:v>
                </c:pt>
                <c:pt idx="674">
                  <c:v>44526</c:v>
                </c:pt>
                <c:pt idx="675">
                  <c:v>44527</c:v>
                </c:pt>
                <c:pt idx="676">
                  <c:v>44528</c:v>
                </c:pt>
                <c:pt idx="677">
                  <c:v>44529</c:v>
                </c:pt>
                <c:pt idx="678">
                  <c:v>44530</c:v>
                </c:pt>
                <c:pt idx="679">
                  <c:v>44531</c:v>
                </c:pt>
                <c:pt idx="680">
                  <c:v>44532</c:v>
                </c:pt>
                <c:pt idx="681">
                  <c:v>44533</c:v>
                </c:pt>
                <c:pt idx="682">
                  <c:v>44534</c:v>
                </c:pt>
                <c:pt idx="683">
                  <c:v>44535</c:v>
                </c:pt>
                <c:pt idx="684">
                  <c:v>44536</c:v>
                </c:pt>
                <c:pt idx="685">
                  <c:v>44537</c:v>
                </c:pt>
                <c:pt idx="686">
                  <c:v>44538</c:v>
                </c:pt>
                <c:pt idx="687">
                  <c:v>44539</c:v>
                </c:pt>
                <c:pt idx="688">
                  <c:v>44540</c:v>
                </c:pt>
                <c:pt idx="689">
                  <c:v>44541</c:v>
                </c:pt>
                <c:pt idx="690">
                  <c:v>44542</c:v>
                </c:pt>
                <c:pt idx="691">
                  <c:v>44543</c:v>
                </c:pt>
                <c:pt idx="692">
                  <c:v>44544</c:v>
                </c:pt>
                <c:pt idx="693">
                  <c:v>44545</c:v>
                </c:pt>
                <c:pt idx="694">
                  <c:v>44546</c:v>
                </c:pt>
                <c:pt idx="695">
                  <c:v>44547</c:v>
                </c:pt>
                <c:pt idx="696">
                  <c:v>44548</c:v>
                </c:pt>
                <c:pt idx="697">
                  <c:v>44549</c:v>
                </c:pt>
                <c:pt idx="698">
                  <c:v>44550</c:v>
                </c:pt>
                <c:pt idx="699">
                  <c:v>44551</c:v>
                </c:pt>
                <c:pt idx="700">
                  <c:v>44552</c:v>
                </c:pt>
                <c:pt idx="701">
                  <c:v>44553</c:v>
                </c:pt>
                <c:pt idx="702">
                  <c:v>44554</c:v>
                </c:pt>
                <c:pt idx="703">
                  <c:v>44555</c:v>
                </c:pt>
                <c:pt idx="704">
                  <c:v>44556</c:v>
                </c:pt>
                <c:pt idx="705">
                  <c:v>44557</c:v>
                </c:pt>
                <c:pt idx="706">
                  <c:v>44558</c:v>
                </c:pt>
                <c:pt idx="707">
                  <c:v>44559</c:v>
                </c:pt>
                <c:pt idx="708">
                  <c:v>44560</c:v>
                </c:pt>
                <c:pt idx="709">
                  <c:v>44561</c:v>
                </c:pt>
                <c:pt idx="710">
                  <c:v>44562</c:v>
                </c:pt>
                <c:pt idx="711">
                  <c:v>44563</c:v>
                </c:pt>
                <c:pt idx="712">
                  <c:v>44564</c:v>
                </c:pt>
                <c:pt idx="713">
                  <c:v>44565</c:v>
                </c:pt>
                <c:pt idx="714">
                  <c:v>44566</c:v>
                </c:pt>
                <c:pt idx="715">
                  <c:v>44567</c:v>
                </c:pt>
                <c:pt idx="716">
                  <c:v>44568</c:v>
                </c:pt>
                <c:pt idx="717">
                  <c:v>44569</c:v>
                </c:pt>
                <c:pt idx="718">
                  <c:v>44570</c:v>
                </c:pt>
                <c:pt idx="719">
                  <c:v>44571</c:v>
                </c:pt>
                <c:pt idx="720">
                  <c:v>44572</c:v>
                </c:pt>
                <c:pt idx="721">
                  <c:v>44573</c:v>
                </c:pt>
                <c:pt idx="722">
                  <c:v>44574</c:v>
                </c:pt>
                <c:pt idx="723">
                  <c:v>44575</c:v>
                </c:pt>
                <c:pt idx="724">
                  <c:v>44576</c:v>
                </c:pt>
                <c:pt idx="725">
                  <c:v>44577</c:v>
                </c:pt>
                <c:pt idx="726">
                  <c:v>44578</c:v>
                </c:pt>
                <c:pt idx="727">
                  <c:v>44579</c:v>
                </c:pt>
                <c:pt idx="728">
                  <c:v>44580</c:v>
                </c:pt>
                <c:pt idx="729">
                  <c:v>44581</c:v>
                </c:pt>
                <c:pt idx="730">
                  <c:v>44582</c:v>
                </c:pt>
                <c:pt idx="731">
                  <c:v>44583</c:v>
                </c:pt>
                <c:pt idx="732">
                  <c:v>44584</c:v>
                </c:pt>
                <c:pt idx="733">
                  <c:v>44585</c:v>
                </c:pt>
                <c:pt idx="734">
                  <c:v>44586</c:v>
                </c:pt>
                <c:pt idx="735">
                  <c:v>44587</c:v>
                </c:pt>
                <c:pt idx="736">
                  <c:v>44588</c:v>
                </c:pt>
                <c:pt idx="737">
                  <c:v>44589</c:v>
                </c:pt>
                <c:pt idx="738">
                  <c:v>44590</c:v>
                </c:pt>
                <c:pt idx="739">
                  <c:v>44591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44597</c:v>
                </c:pt>
                <c:pt idx="746">
                  <c:v>44598</c:v>
                </c:pt>
                <c:pt idx="747">
                  <c:v>44599</c:v>
                </c:pt>
                <c:pt idx="748">
                  <c:v>44600</c:v>
                </c:pt>
                <c:pt idx="749">
                  <c:v>44601</c:v>
                </c:pt>
                <c:pt idx="750">
                  <c:v>44602</c:v>
                </c:pt>
                <c:pt idx="751">
                  <c:v>44603</c:v>
                </c:pt>
                <c:pt idx="752">
                  <c:v>44604</c:v>
                </c:pt>
                <c:pt idx="753">
                  <c:v>44605</c:v>
                </c:pt>
                <c:pt idx="754">
                  <c:v>44606</c:v>
                </c:pt>
                <c:pt idx="755">
                  <c:v>44607</c:v>
                </c:pt>
                <c:pt idx="756">
                  <c:v>44608</c:v>
                </c:pt>
                <c:pt idx="757">
                  <c:v>44609</c:v>
                </c:pt>
                <c:pt idx="758">
                  <c:v>44610</c:v>
                </c:pt>
                <c:pt idx="759">
                  <c:v>44611</c:v>
                </c:pt>
                <c:pt idx="760">
                  <c:v>44612</c:v>
                </c:pt>
                <c:pt idx="761">
                  <c:v>44613</c:v>
                </c:pt>
                <c:pt idx="762">
                  <c:v>44614</c:v>
                </c:pt>
                <c:pt idx="763">
                  <c:v>44615</c:v>
                </c:pt>
                <c:pt idx="764">
                  <c:v>44616</c:v>
                </c:pt>
                <c:pt idx="765">
                  <c:v>44617</c:v>
                </c:pt>
                <c:pt idx="766">
                  <c:v>44618</c:v>
                </c:pt>
                <c:pt idx="767">
                  <c:v>44619</c:v>
                </c:pt>
                <c:pt idx="768">
                  <c:v>44620</c:v>
                </c:pt>
                <c:pt idx="769">
                  <c:v>44621</c:v>
                </c:pt>
                <c:pt idx="770">
                  <c:v>44622</c:v>
                </c:pt>
                <c:pt idx="771">
                  <c:v>44623</c:v>
                </c:pt>
                <c:pt idx="772">
                  <c:v>44624</c:v>
                </c:pt>
                <c:pt idx="773">
                  <c:v>44625</c:v>
                </c:pt>
                <c:pt idx="774">
                  <c:v>44626</c:v>
                </c:pt>
                <c:pt idx="775">
                  <c:v>44627</c:v>
                </c:pt>
                <c:pt idx="776">
                  <c:v>44628</c:v>
                </c:pt>
                <c:pt idx="777">
                  <c:v>44629</c:v>
                </c:pt>
                <c:pt idx="778">
                  <c:v>44630</c:v>
                </c:pt>
                <c:pt idx="779">
                  <c:v>44631</c:v>
                </c:pt>
                <c:pt idx="780">
                  <c:v>44632</c:v>
                </c:pt>
                <c:pt idx="781">
                  <c:v>44633</c:v>
                </c:pt>
                <c:pt idx="782">
                  <c:v>44634</c:v>
                </c:pt>
                <c:pt idx="783">
                  <c:v>44635</c:v>
                </c:pt>
                <c:pt idx="784">
                  <c:v>44636</c:v>
                </c:pt>
                <c:pt idx="785">
                  <c:v>44637</c:v>
                </c:pt>
                <c:pt idx="786">
                  <c:v>44638</c:v>
                </c:pt>
                <c:pt idx="787">
                  <c:v>44639</c:v>
                </c:pt>
                <c:pt idx="788">
                  <c:v>44640</c:v>
                </c:pt>
                <c:pt idx="789">
                  <c:v>44641</c:v>
                </c:pt>
                <c:pt idx="790">
                  <c:v>44642</c:v>
                </c:pt>
                <c:pt idx="791">
                  <c:v>44643</c:v>
                </c:pt>
                <c:pt idx="792">
                  <c:v>44644</c:v>
                </c:pt>
                <c:pt idx="793">
                  <c:v>44645</c:v>
                </c:pt>
                <c:pt idx="794">
                  <c:v>44646</c:v>
                </c:pt>
                <c:pt idx="795">
                  <c:v>44647</c:v>
                </c:pt>
                <c:pt idx="796">
                  <c:v>44648</c:v>
                </c:pt>
                <c:pt idx="797">
                  <c:v>44649</c:v>
                </c:pt>
                <c:pt idx="798">
                  <c:v>44650</c:v>
                </c:pt>
                <c:pt idx="799">
                  <c:v>44651</c:v>
                </c:pt>
                <c:pt idx="800">
                  <c:v>44652</c:v>
                </c:pt>
                <c:pt idx="801">
                  <c:v>44653</c:v>
                </c:pt>
                <c:pt idx="802">
                  <c:v>44654</c:v>
                </c:pt>
                <c:pt idx="803">
                  <c:v>44655</c:v>
                </c:pt>
                <c:pt idx="804">
                  <c:v>44656</c:v>
                </c:pt>
                <c:pt idx="805">
                  <c:v>44657</c:v>
                </c:pt>
                <c:pt idx="806">
                  <c:v>44658</c:v>
                </c:pt>
                <c:pt idx="807">
                  <c:v>44659</c:v>
                </c:pt>
                <c:pt idx="808">
                  <c:v>44660</c:v>
                </c:pt>
                <c:pt idx="809">
                  <c:v>44661</c:v>
                </c:pt>
                <c:pt idx="810">
                  <c:v>44662</c:v>
                </c:pt>
                <c:pt idx="811">
                  <c:v>44663</c:v>
                </c:pt>
                <c:pt idx="812">
                  <c:v>44664</c:v>
                </c:pt>
                <c:pt idx="813">
                  <c:v>44665</c:v>
                </c:pt>
                <c:pt idx="814">
                  <c:v>44666</c:v>
                </c:pt>
                <c:pt idx="815">
                  <c:v>44667</c:v>
                </c:pt>
                <c:pt idx="816">
                  <c:v>44668</c:v>
                </c:pt>
                <c:pt idx="817">
                  <c:v>44669</c:v>
                </c:pt>
                <c:pt idx="818">
                  <c:v>44670</c:v>
                </c:pt>
                <c:pt idx="819">
                  <c:v>44671</c:v>
                </c:pt>
                <c:pt idx="820">
                  <c:v>44672</c:v>
                </c:pt>
                <c:pt idx="821">
                  <c:v>44673</c:v>
                </c:pt>
                <c:pt idx="822">
                  <c:v>44674</c:v>
                </c:pt>
                <c:pt idx="823">
                  <c:v>44675</c:v>
                </c:pt>
                <c:pt idx="824">
                  <c:v>44676</c:v>
                </c:pt>
                <c:pt idx="825">
                  <c:v>44677</c:v>
                </c:pt>
                <c:pt idx="826">
                  <c:v>44678</c:v>
                </c:pt>
                <c:pt idx="827">
                  <c:v>44679</c:v>
                </c:pt>
                <c:pt idx="828">
                  <c:v>44680</c:v>
                </c:pt>
                <c:pt idx="829">
                  <c:v>44681</c:v>
                </c:pt>
                <c:pt idx="830">
                  <c:v>44682</c:v>
                </c:pt>
                <c:pt idx="831">
                  <c:v>44683</c:v>
                </c:pt>
                <c:pt idx="832">
                  <c:v>44684</c:v>
                </c:pt>
                <c:pt idx="833">
                  <c:v>44685</c:v>
                </c:pt>
                <c:pt idx="834">
                  <c:v>44686</c:v>
                </c:pt>
                <c:pt idx="835">
                  <c:v>44687</c:v>
                </c:pt>
                <c:pt idx="836">
                  <c:v>44688</c:v>
                </c:pt>
                <c:pt idx="837">
                  <c:v>44689</c:v>
                </c:pt>
                <c:pt idx="838">
                  <c:v>44690</c:v>
                </c:pt>
                <c:pt idx="839">
                  <c:v>44691</c:v>
                </c:pt>
                <c:pt idx="840">
                  <c:v>44692</c:v>
                </c:pt>
                <c:pt idx="841">
                  <c:v>44693</c:v>
                </c:pt>
                <c:pt idx="842">
                  <c:v>44694</c:v>
                </c:pt>
                <c:pt idx="843">
                  <c:v>44695</c:v>
                </c:pt>
                <c:pt idx="844">
                  <c:v>44696</c:v>
                </c:pt>
                <c:pt idx="845">
                  <c:v>44697</c:v>
                </c:pt>
                <c:pt idx="846">
                  <c:v>44698</c:v>
                </c:pt>
                <c:pt idx="847">
                  <c:v>44699</c:v>
                </c:pt>
                <c:pt idx="848">
                  <c:v>44700</c:v>
                </c:pt>
                <c:pt idx="849">
                  <c:v>44701</c:v>
                </c:pt>
                <c:pt idx="850">
                  <c:v>44702</c:v>
                </c:pt>
                <c:pt idx="851">
                  <c:v>44703</c:v>
                </c:pt>
                <c:pt idx="852">
                  <c:v>44704</c:v>
                </c:pt>
                <c:pt idx="853">
                  <c:v>44705</c:v>
                </c:pt>
                <c:pt idx="854">
                  <c:v>44706</c:v>
                </c:pt>
                <c:pt idx="855">
                  <c:v>44707</c:v>
                </c:pt>
                <c:pt idx="856">
                  <c:v>44708</c:v>
                </c:pt>
                <c:pt idx="857">
                  <c:v>44709</c:v>
                </c:pt>
                <c:pt idx="858">
                  <c:v>44710</c:v>
                </c:pt>
                <c:pt idx="859">
                  <c:v>44711</c:v>
                </c:pt>
                <c:pt idx="860">
                  <c:v>44712</c:v>
                </c:pt>
                <c:pt idx="861">
                  <c:v>44713</c:v>
                </c:pt>
                <c:pt idx="862">
                  <c:v>44714</c:v>
                </c:pt>
                <c:pt idx="863">
                  <c:v>44715</c:v>
                </c:pt>
                <c:pt idx="864">
                  <c:v>44716</c:v>
                </c:pt>
                <c:pt idx="865">
                  <c:v>44717</c:v>
                </c:pt>
                <c:pt idx="866">
                  <c:v>44718</c:v>
                </c:pt>
                <c:pt idx="867">
                  <c:v>44719</c:v>
                </c:pt>
                <c:pt idx="868">
                  <c:v>44720</c:v>
                </c:pt>
                <c:pt idx="869">
                  <c:v>44721</c:v>
                </c:pt>
                <c:pt idx="870">
                  <c:v>44722</c:v>
                </c:pt>
                <c:pt idx="871">
                  <c:v>44723</c:v>
                </c:pt>
                <c:pt idx="872">
                  <c:v>44724</c:v>
                </c:pt>
                <c:pt idx="873">
                  <c:v>44725</c:v>
                </c:pt>
                <c:pt idx="874">
                  <c:v>44726</c:v>
                </c:pt>
                <c:pt idx="875">
                  <c:v>44727</c:v>
                </c:pt>
                <c:pt idx="876">
                  <c:v>44728</c:v>
                </c:pt>
                <c:pt idx="877">
                  <c:v>44729</c:v>
                </c:pt>
                <c:pt idx="878">
                  <c:v>44730</c:v>
                </c:pt>
                <c:pt idx="879">
                  <c:v>44731</c:v>
                </c:pt>
                <c:pt idx="880">
                  <c:v>44732</c:v>
                </c:pt>
                <c:pt idx="881">
                  <c:v>44733</c:v>
                </c:pt>
                <c:pt idx="882">
                  <c:v>44734</c:v>
                </c:pt>
                <c:pt idx="883">
                  <c:v>44735</c:v>
                </c:pt>
                <c:pt idx="884">
                  <c:v>44736</c:v>
                </c:pt>
                <c:pt idx="885">
                  <c:v>44737</c:v>
                </c:pt>
                <c:pt idx="886">
                  <c:v>44738</c:v>
                </c:pt>
                <c:pt idx="887">
                  <c:v>44739</c:v>
                </c:pt>
                <c:pt idx="888">
                  <c:v>44740</c:v>
                </c:pt>
                <c:pt idx="889">
                  <c:v>44741</c:v>
                </c:pt>
                <c:pt idx="890">
                  <c:v>44742</c:v>
                </c:pt>
                <c:pt idx="891">
                  <c:v>44743</c:v>
                </c:pt>
                <c:pt idx="892">
                  <c:v>44744</c:v>
                </c:pt>
                <c:pt idx="893">
                  <c:v>44745</c:v>
                </c:pt>
                <c:pt idx="894">
                  <c:v>44746</c:v>
                </c:pt>
                <c:pt idx="895">
                  <c:v>44747</c:v>
                </c:pt>
                <c:pt idx="896">
                  <c:v>44748</c:v>
                </c:pt>
                <c:pt idx="897">
                  <c:v>44749</c:v>
                </c:pt>
                <c:pt idx="898">
                  <c:v>44750</c:v>
                </c:pt>
                <c:pt idx="899">
                  <c:v>44751</c:v>
                </c:pt>
                <c:pt idx="900">
                  <c:v>44752</c:v>
                </c:pt>
                <c:pt idx="901">
                  <c:v>44753</c:v>
                </c:pt>
                <c:pt idx="902">
                  <c:v>44754</c:v>
                </c:pt>
                <c:pt idx="903">
                  <c:v>44755</c:v>
                </c:pt>
                <c:pt idx="904">
                  <c:v>44756</c:v>
                </c:pt>
                <c:pt idx="905">
                  <c:v>44757</c:v>
                </c:pt>
                <c:pt idx="906">
                  <c:v>44758</c:v>
                </c:pt>
                <c:pt idx="907">
                  <c:v>44759</c:v>
                </c:pt>
                <c:pt idx="908">
                  <c:v>44760</c:v>
                </c:pt>
                <c:pt idx="909">
                  <c:v>44761</c:v>
                </c:pt>
                <c:pt idx="910">
                  <c:v>44762</c:v>
                </c:pt>
                <c:pt idx="911">
                  <c:v>44763</c:v>
                </c:pt>
                <c:pt idx="912">
                  <c:v>44764</c:v>
                </c:pt>
                <c:pt idx="913">
                  <c:v>44765</c:v>
                </c:pt>
                <c:pt idx="914">
                  <c:v>44766</c:v>
                </c:pt>
                <c:pt idx="915">
                  <c:v>44767</c:v>
                </c:pt>
                <c:pt idx="916">
                  <c:v>44768</c:v>
                </c:pt>
                <c:pt idx="917">
                  <c:v>44769</c:v>
                </c:pt>
                <c:pt idx="918">
                  <c:v>44770</c:v>
                </c:pt>
                <c:pt idx="919">
                  <c:v>44771</c:v>
                </c:pt>
                <c:pt idx="920">
                  <c:v>44772</c:v>
                </c:pt>
                <c:pt idx="921">
                  <c:v>44773</c:v>
                </c:pt>
                <c:pt idx="922">
                  <c:v>44774</c:v>
                </c:pt>
                <c:pt idx="923">
                  <c:v>44775</c:v>
                </c:pt>
                <c:pt idx="924">
                  <c:v>44776</c:v>
                </c:pt>
                <c:pt idx="925">
                  <c:v>44777</c:v>
                </c:pt>
                <c:pt idx="926">
                  <c:v>44778</c:v>
                </c:pt>
                <c:pt idx="927">
                  <c:v>44779</c:v>
                </c:pt>
                <c:pt idx="928">
                  <c:v>44780</c:v>
                </c:pt>
                <c:pt idx="929">
                  <c:v>44781</c:v>
                </c:pt>
                <c:pt idx="930">
                  <c:v>44782</c:v>
                </c:pt>
                <c:pt idx="931">
                  <c:v>44783</c:v>
                </c:pt>
                <c:pt idx="932">
                  <c:v>44784</c:v>
                </c:pt>
                <c:pt idx="933">
                  <c:v>44785</c:v>
                </c:pt>
                <c:pt idx="934">
                  <c:v>44786</c:v>
                </c:pt>
                <c:pt idx="935">
                  <c:v>44787</c:v>
                </c:pt>
                <c:pt idx="936">
                  <c:v>44788</c:v>
                </c:pt>
                <c:pt idx="937">
                  <c:v>44789</c:v>
                </c:pt>
                <c:pt idx="938">
                  <c:v>44790</c:v>
                </c:pt>
                <c:pt idx="939">
                  <c:v>44791</c:v>
                </c:pt>
                <c:pt idx="940">
                  <c:v>44792</c:v>
                </c:pt>
                <c:pt idx="941">
                  <c:v>44793</c:v>
                </c:pt>
                <c:pt idx="942">
                  <c:v>44794</c:v>
                </c:pt>
                <c:pt idx="943">
                  <c:v>44795</c:v>
                </c:pt>
                <c:pt idx="944">
                  <c:v>44796</c:v>
                </c:pt>
                <c:pt idx="945">
                  <c:v>44797</c:v>
                </c:pt>
                <c:pt idx="946">
                  <c:v>44798</c:v>
                </c:pt>
                <c:pt idx="947">
                  <c:v>44799</c:v>
                </c:pt>
                <c:pt idx="948">
                  <c:v>44800</c:v>
                </c:pt>
                <c:pt idx="949">
                  <c:v>44801</c:v>
                </c:pt>
                <c:pt idx="950">
                  <c:v>44802</c:v>
                </c:pt>
                <c:pt idx="951">
                  <c:v>44803</c:v>
                </c:pt>
                <c:pt idx="952">
                  <c:v>44804</c:v>
                </c:pt>
                <c:pt idx="953">
                  <c:v>44805</c:v>
                </c:pt>
                <c:pt idx="954">
                  <c:v>44806</c:v>
                </c:pt>
                <c:pt idx="955">
                  <c:v>44807</c:v>
                </c:pt>
                <c:pt idx="956">
                  <c:v>44808</c:v>
                </c:pt>
                <c:pt idx="957">
                  <c:v>44809</c:v>
                </c:pt>
                <c:pt idx="958">
                  <c:v>44810</c:v>
                </c:pt>
                <c:pt idx="959">
                  <c:v>44811</c:v>
                </c:pt>
                <c:pt idx="960">
                  <c:v>44812</c:v>
                </c:pt>
                <c:pt idx="961">
                  <c:v>44813</c:v>
                </c:pt>
                <c:pt idx="962">
                  <c:v>44814</c:v>
                </c:pt>
                <c:pt idx="963">
                  <c:v>44815</c:v>
                </c:pt>
                <c:pt idx="964">
                  <c:v>44816</c:v>
                </c:pt>
                <c:pt idx="965">
                  <c:v>44817</c:v>
                </c:pt>
                <c:pt idx="966">
                  <c:v>44818</c:v>
                </c:pt>
                <c:pt idx="967">
                  <c:v>44819</c:v>
                </c:pt>
                <c:pt idx="968">
                  <c:v>44820</c:v>
                </c:pt>
                <c:pt idx="969">
                  <c:v>44821</c:v>
                </c:pt>
                <c:pt idx="970">
                  <c:v>44822</c:v>
                </c:pt>
                <c:pt idx="971">
                  <c:v>44823</c:v>
                </c:pt>
                <c:pt idx="972">
                  <c:v>44824</c:v>
                </c:pt>
                <c:pt idx="973">
                  <c:v>44825</c:v>
                </c:pt>
                <c:pt idx="974">
                  <c:v>44826</c:v>
                </c:pt>
                <c:pt idx="975">
                  <c:v>44827</c:v>
                </c:pt>
                <c:pt idx="976">
                  <c:v>44828</c:v>
                </c:pt>
                <c:pt idx="977">
                  <c:v>44829</c:v>
                </c:pt>
                <c:pt idx="978">
                  <c:v>44830</c:v>
                </c:pt>
                <c:pt idx="979">
                  <c:v>44831</c:v>
                </c:pt>
                <c:pt idx="980">
                  <c:v>44832</c:v>
                </c:pt>
                <c:pt idx="981">
                  <c:v>44833</c:v>
                </c:pt>
                <c:pt idx="982">
                  <c:v>44834</c:v>
                </c:pt>
                <c:pt idx="983">
                  <c:v>44835</c:v>
                </c:pt>
                <c:pt idx="984">
                  <c:v>44836</c:v>
                </c:pt>
                <c:pt idx="985">
                  <c:v>44837</c:v>
                </c:pt>
                <c:pt idx="986">
                  <c:v>44838</c:v>
                </c:pt>
                <c:pt idx="987">
                  <c:v>44839</c:v>
                </c:pt>
                <c:pt idx="988">
                  <c:v>44840</c:v>
                </c:pt>
                <c:pt idx="989">
                  <c:v>44841</c:v>
                </c:pt>
                <c:pt idx="990">
                  <c:v>44842</c:v>
                </c:pt>
                <c:pt idx="991">
                  <c:v>44843</c:v>
                </c:pt>
                <c:pt idx="992">
                  <c:v>44844</c:v>
                </c:pt>
                <c:pt idx="993">
                  <c:v>44845</c:v>
                </c:pt>
                <c:pt idx="994">
                  <c:v>44846</c:v>
                </c:pt>
                <c:pt idx="995">
                  <c:v>44847</c:v>
                </c:pt>
                <c:pt idx="996">
                  <c:v>44848</c:v>
                </c:pt>
                <c:pt idx="997">
                  <c:v>44849</c:v>
                </c:pt>
                <c:pt idx="998">
                  <c:v>44850</c:v>
                </c:pt>
                <c:pt idx="999">
                  <c:v>44851</c:v>
                </c:pt>
                <c:pt idx="1000">
                  <c:v>44852</c:v>
                </c:pt>
                <c:pt idx="1001">
                  <c:v>44853</c:v>
                </c:pt>
                <c:pt idx="1002">
                  <c:v>44854</c:v>
                </c:pt>
                <c:pt idx="1003">
                  <c:v>44855</c:v>
                </c:pt>
                <c:pt idx="1004">
                  <c:v>44856</c:v>
                </c:pt>
                <c:pt idx="1005">
                  <c:v>44857</c:v>
                </c:pt>
                <c:pt idx="1006">
                  <c:v>44858</c:v>
                </c:pt>
                <c:pt idx="1007">
                  <c:v>44859</c:v>
                </c:pt>
                <c:pt idx="1008">
                  <c:v>44860</c:v>
                </c:pt>
                <c:pt idx="1009">
                  <c:v>44861</c:v>
                </c:pt>
                <c:pt idx="1010">
                  <c:v>44862</c:v>
                </c:pt>
                <c:pt idx="1011">
                  <c:v>44863</c:v>
                </c:pt>
                <c:pt idx="1012">
                  <c:v>44864</c:v>
                </c:pt>
                <c:pt idx="1013">
                  <c:v>44865</c:v>
                </c:pt>
                <c:pt idx="1014">
                  <c:v>44866</c:v>
                </c:pt>
                <c:pt idx="1015">
                  <c:v>44867</c:v>
                </c:pt>
                <c:pt idx="1016">
                  <c:v>44868</c:v>
                </c:pt>
                <c:pt idx="1017">
                  <c:v>44869</c:v>
                </c:pt>
                <c:pt idx="1018">
                  <c:v>44870</c:v>
                </c:pt>
                <c:pt idx="1019">
                  <c:v>44871</c:v>
                </c:pt>
                <c:pt idx="1020">
                  <c:v>44872</c:v>
                </c:pt>
                <c:pt idx="1021">
                  <c:v>44873</c:v>
                </c:pt>
                <c:pt idx="1022">
                  <c:v>44874</c:v>
                </c:pt>
                <c:pt idx="1023">
                  <c:v>44875</c:v>
                </c:pt>
                <c:pt idx="1024">
                  <c:v>44876</c:v>
                </c:pt>
                <c:pt idx="1025">
                  <c:v>44877</c:v>
                </c:pt>
                <c:pt idx="1026">
                  <c:v>44878</c:v>
                </c:pt>
                <c:pt idx="1027">
                  <c:v>44879</c:v>
                </c:pt>
                <c:pt idx="1028">
                  <c:v>44880</c:v>
                </c:pt>
                <c:pt idx="1029">
                  <c:v>44881</c:v>
                </c:pt>
                <c:pt idx="1030">
                  <c:v>44882</c:v>
                </c:pt>
                <c:pt idx="1031">
                  <c:v>44883</c:v>
                </c:pt>
                <c:pt idx="1032">
                  <c:v>44884</c:v>
                </c:pt>
                <c:pt idx="1033">
                  <c:v>44885</c:v>
                </c:pt>
                <c:pt idx="1034">
                  <c:v>44886</c:v>
                </c:pt>
                <c:pt idx="1035">
                  <c:v>44887</c:v>
                </c:pt>
                <c:pt idx="1036">
                  <c:v>44888</c:v>
                </c:pt>
                <c:pt idx="1037">
                  <c:v>44889</c:v>
                </c:pt>
                <c:pt idx="1038">
                  <c:v>44890</c:v>
                </c:pt>
                <c:pt idx="1039">
                  <c:v>44891</c:v>
                </c:pt>
                <c:pt idx="1040">
                  <c:v>44892</c:v>
                </c:pt>
                <c:pt idx="1041">
                  <c:v>44893</c:v>
                </c:pt>
                <c:pt idx="1042">
                  <c:v>44894</c:v>
                </c:pt>
                <c:pt idx="1043">
                  <c:v>44895</c:v>
                </c:pt>
                <c:pt idx="1044">
                  <c:v>44896</c:v>
                </c:pt>
                <c:pt idx="1045">
                  <c:v>44897</c:v>
                </c:pt>
                <c:pt idx="1046">
                  <c:v>44898</c:v>
                </c:pt>
                <c:pt idx="1047">
                  <c:v>44899</c:v>
                </c:pt>
                <c:pt idx="1048">
                  <c:v>44900</c:v>
                </c:pt>
                <c:pt idx="1049">
                  <c:v>44901</c:v>
                </c:pt>
                <c:pt idx="1050">
                  <c:v>44902</c:v>
                </c:pt>
                <c:pt idx="1051">
                  <c:v>44903</c:v>
                </c:pt>
                <c:pt idx="1052">
                  <c:v>44904</c:v>
                </c:pt>
                <c:pt idx="1053">
                  <c:v>44905</c:v>
                </c:pt>
                <c:pt idx="1054">
                  <c:v>44906</c:v>
                </c:pt>
                <c:pt idx="1055">
                  <c:v>44907</c:v>
                </c:pt>
                <c:pt idx="1056">
                  <c:v>44908</c:v>
                </c:pt>
                <c:pt idx="1057">
                  <c:v>44909</c:v>
                </c:pt>
                <c:pt idx="1058">
                  <c:v>44910</c:v>
                </c:pt>
                <c:pt idx="1059">
                  <c:v>44911</c:v>
                </c:pt>
                <c:pt idx="1060">
                  <c:v>44912</c:v>
                </c:pt>
                <c:pt idx="1061">
                  <c:v>44913</c:v>
                </c:pt>
                <c:pt idx="1062">
                  <c:v>44914</c:v>
                </c:pt>
                <c:pt idx="1063">
                  <c:v>44915</c:v>
                </c:pt>
                <c:pt idx="1064">
                  <c:v>44916</c:v>
                </c:pt>
                <c:pt idx="1065">
                  <c:v>44917</c:v>
                </c:pt>
                <c:pt idx="1066">
                  <c:v>44918</c:v>
                </c:pt>
                <c:pt idx="1067">
                  <c:v>44919</c:v>
                </c:pt>
                <c:pt idx="1068">
                  <c:v>44920</c:v>
                </c:pt>
                <c:pt idx="1069">
                  <c:v>44921</c:v>
                </c:pt>
                <c:pt idx="1070">
                  <c:v>44922</c:v>
                </c:pt>
                <c:pt idx="1071">
                  <c:v>44923</c:v>
                </c:pt>
                <c:pt idx="1072">
                  <c:v>44924</c:v>
                </c:pt>
                <c:pt idx="1073">
                  <c:v>44925</c:v>
                </c:pt>
                <c:pt idx="1074">
                  <c:v>44926</c:v>
                </c:pt>
                <c:pt idx="1075">
                  <c:v>44927</c:v>
                </c:pt>
                <c:pt idx="1076">
                  <c:v>44928</c:v>
                </c:pt>
                <c:pt idx="1077">
                  <c:v>44929</c:v>
                </c:pt>
                <c:pt idx="1078">
                  <c:v>44930</c:v>
                </c:pt>
                <c:pt idx="1079">
                  <c:v>44931</c:v>
                </c:pt>
                <c:pt idx="1080">
                  <c:v>44932</c:v>
                </c:pt>
                <c:pt idx="1081">
                  <c:v>44933</c:v>
                </c:pt>
                <c:pt idx="1082">
                  <c:v>44934</c:v>
                </c:pt>
                <c:pt idx="1083">
                  <c:v>44935</c:v>
                </c:pt>
                <c:pt idx="1084">
                  <c:v>44936</c:v>
                </c:pt>
                <c:pt idx="1085">
                  <c:v>44937</c:v>
                </c:pt>
                <c:pt idx="1086">
                  <c:v>44938</c:v>
                </c:pt>
                <c:pt idx="1087">
                  <c:v>44939</c:v>
                </c:pt>
                <c:pt idx="1088">
                  <c:v>44940</c:v>
                </c:pt>
                <c:pt idx="1089">
                  <c:v>44941</c:v>
                </c:pt>
                <c:pt idx="1090">
                  <c:v>44942</c:v>
                </c:pt>
                <c:pt idx="1091">
                  <c:v>44943</c:v>
                </c:pt>
                <c:pt idx="1092">
                  <c:v>44944</c:v>
                </c:pt>
                <c:pt idx="1093">
                  <c:v>44945</c:v>
                </c:pt>
                <c:pt idx="1094">
                  <c:v>44946</c:v>
                </c:pt>
                <c:pt idx="1095">
                  <c:v>44947</c:v>
                </c:pt>
                <c:pt idx="1096">
                  <c:v>44948</c:v>
                </c:pt>
                <c:pt idx="1097">
                  <c:v>44949</c:v>
                </c:pt>
                <c:pt idx="1098">
                  <c:v>44950</c:v>
                </c:pt>
                <c:pt idx="1099">
                  <c:v>44951</c:v>
                </c:pt>
                <c:pt idx="1100">
                  <c:v>44952</c:v>
                </c:pt>
                <c:pt idx="1101">
                  <c:v>44953</c:v>
                </c:pt>
                <c:pt idx="1102">
                  <c:v>44954</c:v>
                </c:pt>
                <c:pt idx="1103">
                  <c:v>44955</c:v>
                </c:pt>
                <c:pt idx="1104">
                  <c:v>44956</c:v>
                </c:pt>
                <c:pt idx="1105">
                  <c:v>44957</c:v>
                </c:pt>
                <c:pt idx="1106">
                  <c:v>44958</c:v>
                </c:pt>
                <c:pt idx="1107">
                  <c:v>44959</c:v>
                </c:pt>
                <c:pt idx="1108">
                  <c:v>44960</c:v>
                </c:pt>
                <c:pt idx="1109">
                  <c:v>44961</c:v>
                </c:pt>
                <c:pt idx="1110">
                  <c:v>44962</c:v>
                </c:pt>
                <c:pt idx="1111">
                  <c:v>44963</c:v>
                </c:pt>
                <c:pt idx="1112">
                  <c:v>44964</c:v>
                </c:pt>
                <c:pt idx="1113">
                  <c:v>44965</c:v>
                </c:pt>
                <c:pt idx="1114">
                  <c:v>44966</c:v>
                </c:pt>
                <c:pt idx="1115">
                  <c:v>44967</c:v>
                </c:pt>
                <c:pt idx="1116">
                  <c:v>44968</c:v>
                </c:pt>
                <c:pt idx="1117">
                  <c:v>44969</c:v>
                </c:pt>
                <c:pt idx="1118">
                  <c:v>44970</c:v>
                </c:pt>
              </c:numCache>
            </c:numRef>
          </c:cat>
          <c:val>
            <c:numRef>
              <c:f>Solver_Covid19_world2023!$D$2:$D$1120</c:f>
              <c:numCache>
                <c:formatCode>General</c:formatCode>
                <c:ptCount val="1119"/>
                <c:pt idx="0">
                  <c:v>0</c:v>
                </c:pt>
                <c:pt idx="1">
                  <c:v>271</c:v>
                </c:pt>
                <c:pt idx="2">
                  <c:v>475</c:v>
                </c:pt>
                <c:pt idx="3">
                  <c:v>701</c:v>
                </c:pt>
                <c:pt idx="4">
                  <c:v>787</c:v>
                </c:pt>
                <c:pt idx="5">
                  <c:v>1784</c:v>
                </c:pt>
                <c:pt idx="6">
                  <c:v>1479</c:v>
                </c:pt>
                <c:pt idx="7">
                  <c:v>1763</c:v>
                </c:pt>
                <c:pt idx="8">
                  <c:v>2016</c:v>
                </c:pt>
                <c:pt idx="9">
                  <c:v>2136</c:v>
                </c:pt>
                <c:pt idx="10">
                  <c:v>2626</c:v>
                </c:pt>
                <c:pt idx="11">
                  <c:v>2857</c:v>
                </c:pt>
                <c:pt idx="12">
                  <c:v>3254</c:v>
                </c:pt>
                <c:pt idx="13">
                  <c:v>3945</c:v>
                </c:pt>
                <c:pt idx="14">
                  <c:v>3728</c:v>
                </c:pt>
                <c:pt idx="15">
                  <c:v>3184</c:v>
                </c:pt>
                <c:pt idx="16">
                  <c:v>3453</c:v>
                </c:pt>
                <c:pt idx="17">
                  <c:v>2685</c:v>
                </c:pt>
                <c:pt idx="18">
                  <c:v>3006</c:v>
                </c:pt>
                <c:pt idx="19">
                  <c:v>2567</c:v>
                </c:pt>
                <c:pt idx="20">
                  <c:v>2058</c:v>
                </c:pt>
                <c:pt idx="21">
                  <c:v>14183</c:v>
                </c:pt>
                <c:pt idx="22">
                  <c:v>5175</c:v>
                </c:pt>
                <c:pt idx="23">
                  <c:v>2683</c:v>
                </c:pt>
                <c:pt idx="24">
                  <c:v>2132</c:v>
                </c:pt>
                <c:pt idx="25">
                  <c:v>2158</c:v>
                </c:pt>
                <c:pt idx="26">
                  <c:v>2031</c:v>
                </c:pt>
                <c:pt idx="27">
                  <c:v>1881</c:v>
                </c:pt>
                <c:pt idx="28">
                  <c:v>534</c:v>
                </c:pt>
                <c:pt idx="29">
                  <c:v>1034</c:v>
                </c:pt>
                <c:pt idx="30">
                  <c:v>1058</c:v>
                </c:pt>
                <c:pt idx="31">
                  <c:v>1041</c:v>
                </c:pt>
                <c:pt idx="32">
                  <c:v>624</c:v>
                </c:pt>
                <c:pt idx="33">
                  <c:v>999</c:v>
                </c:pt>
                <c:pt idx="34">
                  <c:v>863</c:v>
                </c:pt>
                <c:pt idx="35">
                  <c:v>1138</c:v>
                </c:pt>
                <c:pt idx="36">
                  <c:v>1456</c:v>
                </c:pt>
                <c:pt idx="37">
                  <c:v>1826</c:v>
                </c:pt>
                <c:pt idx="38">
                  <c:v>2216</c:v>
                </c:pt>
                <c:pt idx="39">
                  <c:v>2625</c:v>
                </c:pt>
                <c:pt idx="40">
                  <c:v>2631</c:v>
                </c:pt>
                <c:pt idx="41">
                  <c:v>3339</c:v>
                </c:pt>
                <c:pt idx="42">
                  <c:v>3195</c:v>
                </c:pt>
                <c:pt idx="43">
                  <c:v>4348</c:v>
                </c:pt>
                <c:pt idx="44">
                  <c:v>5053</c:v>
                </c:pt>
                <c:pt idx="45">
                  <c:v>5808</c:v>
                </c:pt>
                <c:pt idx="46">
                  <c:v>5876</c:v>
                </c:pt>
                <c:pt idx="47">
                  <c:v>7235</c:v>
                </c:pt>
                <c:pt idx="48">
                  <c:v>8898</c:v>
                </c:pt>
                <c:pt idx="49">
                  <c:v>11518</c:v>
                </c:pt>
                <c:pt idx="50">
                  <c:v>14403</c:v>
                </c:pt>
                <c:pt idx="51">
                  <c:v>16930</c:v>
                </c:pt>
                <c:pt idx="52">
                  <c:v>17602</c:v>
                </c:pt>
                <c:pt idx="53">
                  <c:v>18971</c:v>
                </c:pt>
                <c:pt idx="54">
                  <c:v>21197</c:v>
                </c:pt>
                <c:pt idx="55">
                  <c:v>23884</c:v>
                </c:pt>
                <c:pt idx="56">
                  <c:v>27971</c:v>
                </c:pt>
                <c:pt idx="57">
                  <c:v>32147</c:v>
                </c:pt>
                <c:pt idx="58">
                  <c:v>38452</c:v>
                </c:pt>
                <c:pt idx="59">
                  <c:v>33927</c:v>
                </c:pt>
                <c:pt idx="60">
                  <c:v>37229</c:v>
                </c:pt>
                <c:pt idx="61">
                  <c:v>43299</c:v>
                </c:pt>
                <c:pt idx="62">
                  <c:v>47190</c:v>
                </c:pt>
                <c:pt idx="63">
                  <c:v>51362</c:v>
                </c:pt>
                <c:pt idx="64">
                  <c:v>62323</c:v>
                </c:pt>
                <c:pt idx="65">
                  <c:v>67934</c:v>
                </c:pt>
                <c:pt idx="66">
                  <c:v>68179</c:v>
                </c:pt>
                <c:pt idx="67">
                  <c:v>61490</c:v>
                </c:pt>
                <c:pt idx="68">
                  <c:v>64737</c:v>
                </c:pt>
                <c:pt idx="69">
                  <c:v>77784</c:v>
                </c:pt>
                <c:pt idx="70">
                  <c:v>79043</c:v>
                </c:pt>
                <c:pt idx="71">
                  <c:v>79975</c:v>
                </c:pt>
                <c:pt idx="72">
                  <c:v>87631</c:v>
                </c:pt>
                <c:pt idx="73">
                  <c:v>83371</c:v>
                </c:pt>
                <c:pt idx="74">
                  <c:v>73424</c:v>
                </c:pt>
                <c:pt idx="75">
                  <c:v>76336</c:v>
                </c:pt>
                <c:pt idx="76">
                  <c:v>85212</c:v>
                </c:pt>
                <c:pt idx="77">
                  <c:v>89439</c:v>
                </c:pt>
                <c:pt idx="78">
                  <c:v>91196</c:v>
                </c:pt>
                <c:pt idx="79">
                  <c:v>92576</c:v>
                </c:pt>
                <c:pt idx="80">
                  <c:v>85792</c:v>
                </c:pt>
                <c:pt idx="81">
                  <c:v>75657</c:v>
                </c:pt>
                <c:pt idx="82">
                  <c:v>76364</c:v>
                </c:pt>
                <c:pt idx="83">
                  <c:v>80268</c:v>
                </c:pt>
                <c:pt idx="84">
                  <c:v>87341</c:v>
                </c:pt>
                <c:pt idx="85">
                  <c:v>88436</c:v>
                </c:pt>
                <c:pt idx="86">
                  <c:v>91839</c:v>
                </c:pt>
                <c:pt idx="87">
                  <c:v>84413</c:v>
                </c:pt>
                <c:pt idx="88">
                  <c:v>78188</c:v>
                </c:pt>
                <c:pt idx="89">
                  <c:v>82854</c:v>
                </c:pt>
                <c:pt idx="90">
                  <c:v>82780</c:v>
                </c:pt>
                <c:pt idx="91">
                  <c:v>85316</c:v>
                </c:pt>
                <c:pt idx="92">
                  <c:v>90164</c:v>
                </c:pt>
                <c:pt idx="93">
                  <c:v>97055</c:v>
                </c:pt>
                <c:pt idx="94">
                  <c:v>92332</c:v>
                </c:pt>
                <c:pt idx="95">
                  <c:v>75263</c:v>
                </c:pt>
                <c:pt idx="96">
                  <c:v>71567</c:v>
                </c:pt>
                <c:pt idx="97">
                  <c:v>80769</c:v>
                </c:pt>
                <c:pt idx="98">
                  <c:v>90232</c:v>
                </c:pt>
                <c:pt idx="99">
                  <c:v>88697</c:v>
                </c:pt>
                <c:pt idx="100">
                  <c:v>94864</c:v>
                </c:pt>
                <c:pt idx="101">
                  <c:v>83515</c:v>
                </c:pt>
                <c:pt idx="102">
                  <c:v>82406</c:v>
                </c:pt>
                <c:pt idx="103">
                  <c:v>81170</c:v>
                </c:pt>
                <c:pt idx="104">
                  <c:v>83243</c:v>
                </c:pt>
                <c:pt idx="105">
                  <c:v>95042</c:v>
                </c:pt>
                <c:pt idx="106">
                  <c:v>95847</c:v>
                </c:pt>
                <c:pt idx="107">
                  <c:v>96764</c:v>
                </c:pt>
                <c:pt idx="108">
                  <c:v>88634</c:v>
                </c:pt>
                <c:pt idx="109">
                  <c:v>79593</c:v>
                </c:pt>
                <c:pt idx="110">
                  <c:v>72734</c:v>
                </c:pt>
                <c:pt idx="111">
                  <c:v>90018</c:v>
                </c:pt>
                <c:pt idx="112">
                  <c:v>93064</c:v>
                </c:pt>
                <c:pt idx="113">
                  <c:v>98321</c:v>
                </c:pt>
                <c:pt idx="114">
                  <c:v>102544</c:v>
                </c:pt>
                <c:pt idx="115">
                  <c:v>97232</c:v>
                </c:pt>
                <c:pt idx="116">
                  <c:v>83768</c:v>
                </c:pt>
                <c:pt idx="117">
                  <c:v>91649</c:v>
                </c:pt>
                <c:pt idx="118">
                  <c:v>100224</c:v>
                </c:pt>
                <c:pt idx="119">
                  <c:v>108010</c:v>
                </c:pt>
                <c:pt idx="120">
                  <c:v>109077</c:v>
                </c:pt>
                <c:pt idx="121">
                  <c:v>110322</c:v>
                </c:pt>
                <c:pt idx="122">
                  <c:v>102365</c:v>
                </c:pt>
                <c:pt idx="123">
                  <c:v>98837</c:v>
                </c:pt>
                <c:pt idx="124">
                  <c:v>92544</c:v>
                </c:pt>
                <c:pt idx="125">
                  <c:v>95091</c:v>
                </c:pt>
                <c:pt idx="126">
                  <c:v>110472</c:v>
                </c:pt>
                <c:pt idx="127">
                  <c:v>120503</c:v>
                </c:pt>
                <c:pt idx="128">
                  <c:v>128941</c:v>
                </c:pt>
                <c:pt idx="129">
                  <c:v>127635</c:v>
                </c:pt>
                <c:pt idx="130">
                  <c:v>110914</c:v>
                </c:pt>
                <c:pt idx="131">
                  <c:v>103482</c:v>
                </c:pt>
                <c:pt idx="132">
                  <c:v>121107</c:v>
                </c:pt>
                <c:pt idx="133">
                  <c:v>123361</c:v>
                </c:pt>
                <c:pt idx="134">
                  <c:v>133585</c:v>
                </c:pt>
                <c:pt idx="135">
                  <c:v>133514</c:v>
                </c:pt>
                <c:pt idx="136">
                  <c:v>131084</c:v>
                </c:pt>
                <c:pt idx="137">
                  <c:v>117437</c:v>
                </c:pt>
                <c:pt idx="138">
                  <c:v>110244</c:v>
                </c:pt>
                <c:pt idx="139">
                  <c:v>124916</c:v>
                </c:pt>
                <c:pt idx="140">
                  <c:v>140173</c:v>
                </c:pt>
                <c:pt idx="141">
                  <c:v>141593</c:v>
                </c:pt>
                <c:pt idx="142">
                  <c:v>144194</c:v>
                </c:pt>
                <c:pt idx="143">
                  <c:v>138133</c:v>
                </c:pt>
                <c:pt idx="144">
                  <c:v>126642</c:v>
                </c:pt>
                <c:pt idx="145">
                  <c:v>129411</c:v>
                </c:pt>
                <c:pt idx="146">
                  <c:v>149337</c:v>
                </c:pt>
                <c:pt idx="147">
                  <c:v>151395</c:v>
                </c:pt>
                <c:pt idx="148">
                  <c:v>144791</c:v>
                </c:pt>
                <c:pt idx="149">
                  <c:v>186872</c:v>
                </c:pt>
                <c:pt idx="150">
                  <c:v>161858</c:v>
                </c:pt>
                <c:pt idx="151">
                  <c:v>135207</c:v>
                </c:pt>
                <c:pt idx="152">
                  <c:v>143893</c:v>
                </c:pt>
                <c:pt idx="153">
                  <c:v>169582</c:v>
                </c:pt>
                <c:pt idx="154">
                  <c:v>179458</c:v>
                </c:pt>
                <c:pt idx="155">
                  <c:v>186833</c:v>
                </c:pt>
                <c:pt idx="156">
                  <c:v>198659</c:v>
                </c:pt>
                <c:pt idx="157">
                  <c:v>183731</c:v>
                </c:pt>
                <c:pt idx="158">
                  <c:v>169150</c:v>
                </c:pt>
                <c:pt idx="159">
                  <c:v>163293</c:v>
                </c:pt>
                <c:pt idx="160">
                  <c:v>183154</c:v>
                </c:pt>
                <c:pt idx="161">
                  <c:v>204458</c:v>
                </c:pt>
                <c:pt idx="162">
                  <c:v>216591</c:v>
                </c:pt>
                <c:pt idx="163">
                  <c:v>219793</c:v>
                </c:pt>
                <c:pt idx="164">
                  <c:v>201745</c:v>
                </c:pt>
                <c:pt idx="165">
                  <c:v>180938</c:v>
                </c:pt>
                <c:pt idx="166">
                  <c:v>176450</c:v>
                </c:pt>
                <c:pt idx="167">
                  <c:v>216813</c:v>
                </c:pt>
                <c:pt idx="168">
                  <c:v>220724</c:v>
                </c:pt>
                <c:pt idx="169">
                  <c:v>230720</c:v>
                </c:pt>
                <c:pt idx="170">
                  <c:v>243545</c:v>
                </c:pt>
                <c:pt idx="171">
                  <c:v>221923</c:v>
                </c:pt>
                <c:pt idx="172">
                  <c:v>203149</c:v>
                </c:pt>
                <c:pt idx="173">
                  <c:v>197758</c:v>
                </c:pt>
                <c:pt idx="174">
                  <c:v>227473</c:v>
                </c:pt>
                <c:pt idx="175">
                  <c:v>242853</c:v>
                </c:pt>
                <c:pt idx="176">
                  <c:v>254518</c:v>
                </c:pt>
                <c:pt idx="177">
                  <c:v>246269</c:v>
                </c:pt>
                <c:pt idx="178">
                  <c:v>232436</c:v>
                </c:pt>
                <c:pt idx="179">
                  <c:v>222283</c:v>
                </c:pt>
                <c:pt idx="180">
                  <c:v>207914</c:v>
                </c:pt>
                <c:pt idx="181">
                  <c:v>246581</c:v>
                </c:pt>
                <c:pt idx="182">
                  <c:v>286697</c:v>
                </c:pt>
                <c:pt idx="183">
                  <c:v>281256</c:v>
                </c:pt>
                <c:pt idx="184">
                  <c:v>294150</c:v>
                </c:pt>
                <c:pt idx="185">
                  <c:v>269133</c:v>
                </c:pt>
                <c:pt idx="186">
                  <c:v>225571</c:v>
                </c:pt>
                <c:pt idx="187">
                  <c:v>218712</c:v>
                </c:pt>
                <c:pt idx="188">
                  <c:v>255912</c:v>
                </c:pt>
                <c:pt idx="189">
                  <c:v>296892</c:v>
                </c:pt>
                <c:pt idx="190">
                  <c:v>290960</c:v>
                </c:pt>
                <c:pt idx="191">
                  <c:v>296717</c:v>
                </c:pt>
                <c:pt idx="192">
                  <c:v>265013</c:v>
                </c:pt>
                <c:pt idx="193">
                  <c:v>226373</c:v>
                </c:pt>
                <c:pt idx="194">
                  <c:v>202469</c:v>
                </c:pt>
                <c:pt idx="195">
                  <c:v>260493</c:v>
                </c:pt>
                <c:pt idx="196">
                  <c:v>279420</c:v>
                </c:pt>
                <c:pt idx="197">
                  <c:v>287471</c:v>
                </c:pt>
                <c:pt idx="198">
                  <c:v>289247</c:v>
                </c:pt>
                <c:pt idx="199">
                  <c:v>276428</c:v>
                </c:pt>
                <c:pt idx="200">
                  <c:v>227782</c:v>
                </c:pt>
                <c:pt idx="201">
                  <c:v>221514</c:v>
                </c:pt>
                <c:pt idx="202">
                  <c:v>274577</c:v>
                </c:pt>
                <c:pt idx="203">
                  <c:v>295482</c:v>
                </c:pt>
                <c:pt idx="204">
                  <c:v>290772</c:v>
                </c:pt>
                <c:pt idx="205">
                  <c:v>295780</c:v>
                </c:pt>
                <c:pt idx="206">
                  <c:v>271201</c:v>
                </c:pt>
                <c:pt idx="207">
                  <c:v>222605</c:v>
                </c:pt>
                <c:pt idx="208">
                  <c:v>206405</c:v>
                </c:pt>
                <c:pt idx="209">
                  <c:v>264820</c:v>
                </c:pt>
                <c:pt idx="210">
                  <c:v>281704</c:v>
                </c:pt>
                <c:pt idx="211">
                  <c:v>276417</c:v>
                </c:pt>
                <c:pt idx="212">
                  <c:v>270324</c:v>
                </c:pt>
                <c:pt idx="213">
                  <c:v>272864</c:v>
                </c:pt>
                <c:pt idx="214">
                  <c:v>218482</c:v>
                </c:pt>
                <c:pt idx="215">
                  <c:v>220156</c:v>
                </c:pt>
                <c:pt idx="216">
                  <c:v>262514</c:v>
                </c:pt>
                <c:pt idx="217">
                  <c:v>283641</c:v>
                </c:pt>
                <c:pt idx="218">
                  <c:v>281951</c:v>
                </c:pt>
                <c:pt idx="219">
                  <c:v>295737</c:v>
                </c:pt>
                <c:pt idx="220">
                  <c:v>270518</c:v>
                </c:pt>
                <c:pt idx="221">
                  <c:v>230864</c:v>
                </c:pt>
                <c:pt idx="222">
                  <c:v>251447</c:v>
                </c:pt>
                <c:pt idx="223">
                  <c:v>267387</c:v>
                </c:pt>
                <c:pt idx="224">
                  <c:v>294740</c:v>
                </c:pt>
                <c:pt idx="225">
                  <c:v>295081</c:v>
                </c:pt>
                <c:pt idx="226">
                  <c:v>313765</c:v>
                </c:pt>
                <c:pt idx="227">
                  <c:v>283900</c:v>
                </c:pt>
                <c:pt idx="228">
                  <c:v>244389</c:v>
                </c:pt>
                <c:pt idx="229">
                  <c:v>207425</c:v>
                </c:pt>
                <c:pt idx="230">
                  <c:v>254373</c:v>
                </c:pt>
                <c:pt idx="231">
                  <c:v>295830</c:v>
                </c:pt>
                <c:pt idx="232">
                  <c:v>307396</c:v>
                </c:pt>
                <c:pt idx="233">
                  <c:v>324130</c:v>
                </c:pt>
                <c:pt idx="234">
                  <c:v>297075</c:v>
                </c:pt>
                <c:pt idx="235">
                  <c:v>256458</c:v>
                </c:pt>
                <c:pt idx="236">
                  <c:v>251003</c:v>
                </c:pt>
                <c:pt idx="237">
                  <c:v>289490</c:v>
                </c:pt>
                <c:pt idx="238">
                  <c:v>312665</c:v>
                </c:pt>
                <c:pt idx="239">
                  <c:v>319570</c:v>
                </c:pt>
                <c:pt idx="240">
                  <c:v>329667</c:v>
                </c:pt>
                <c:pt idx="241">
                  <c:v>305554</c:v>
                </c:pt>
                <c:pt idx="242">
                  <c:v>261441</c:v>
                </c:pt>
                <c:pt idx="243">
                  <c:v>240818</c:v>
                </c:pt>
                <c:pt idx="244">
                  <c:v>287685</c:v>
                </c:pt>
                <c:pt idx="245">
                  <c:v>317840</c:v>
                </c:pt>
                <c:pt idx="246">
                  <c:v>319866</c:v>
                </c:pt>
                <c:pt idx="247">
                  <c:v>330181</c:v>
                </c:pt>
                <c:pt idx="248">
                  <c:v>306145</c:v>
                </c:pt>
                <c:pt idx="249">
                  <c:v>262752</c:v>
                </c:pt>
                <c:pt idx="250">
                  <c:v>242057</c:v>
                </c:pt>
                <c:pt idx="251">
                  <c:v>295970</c:v>
                </c:pt>
                <c:pt idx="252">
                  <c:v>323575</c:v>
                </c:pt>
                <c:pt idx="253">
                  <c:v>328413</c:v>
                </c:pt>
                <c:pt idx="254">
                  <c:v>335434</c:v>
                </c:pt>
                <c:pt idx="255">
                  <c:v>310368</c:v>
                </c:pt>
                <c:pt idx="256">
                  <c:v>266765</c:v>
                </c:pt>
                <c:pt idx="257">
                  <c:v>271284</c:v>
                </c:pt>
                <c:pt idx="258">
                  <c:v>319819</c:v>
                </c:pt>
                <c:pt idx="259">
                  <c:v>356730</c:v>
                </c:pt>
                <c:pt idx="260">
                  <c:v>362986</c:v>
                </c:pt>
                <c:pt idx="261">
                  <c:v>371349</c:v>
                </c:pt>
                <c:pt idx="262">
                  <c:v>379151</c:v>
                </c:pt>
                <c:pt idx="263">
                  <c:v>296685</c:v>
                </c:pt>
                <c:pt idx="264">
                  <c:v>274775</c:v>
                </c:pt>
                <c:pt idx="265">
                  <c:v>328408</c:v>
                </c:pt>
                <c:pt idx="266">
                  <c:v>387208</c:v>
                </c:pt>
                <c:pt idx="267">
                  <c:v>405410</c:v>
                </c:pt>
                <c:pt idx="268">
                  <c:v>423584</c:v>
                </c:pt>
                <c:pt idx="269">
                  <c:v>405747</c:v>
                </c:pt>
                <c:pt idx="270">
                  <c:v>347866</c:v>
                </c:pt>
                <c:pt idx="271">
                  <c:v>335304</c:v>
                </c:pt>
                <c:pt idx="272">
                  <c:v>401506</c:v>
                </c:pt>
                <c:pt idx="273">
                  <c:v>447688</c:v>
                </c:pt>
                <c:pt idx="274">
                  <c:v>490318</c:v>
                </c:pt>
                <c:pt idx="275">
                  <c:v>500467</c:v>
                </c:pt>
                <c:pt idx="276">
                  <c:v>483627</c:v>
                </c:pt>
                <c:pt idx="277">
                  <c:v>432500</c:v>
                </c:pt>
                <c:pt idx="278">
                  <c:v>398152</c:v>
                </c:pt>
                <c:pt idx="279">
                  <c:v>476458</c:v>
                </c:pt>
                <c:pt idx="280">
                  <c:v>521214</c:v>
                </c:pt>
                <c:pt idx="281">
                  <c:v>550976</c:v>
                </c:pt>
                <c:pt idx="282">
                  <c:v>573892</c:v>
                </c:pt>
                <c:pt idx="283">
                  <c:v>513669</c:v>
                </c:pt>
                <c:pt idx="284">
                  <c:v>467889</c:v>
                </c:pt>
                <c:pt idx="285">
                  <c:v>453619</c:v>
                </c:pt>
                <c:pt idx="286">
                  <c:v>522679</c:v>
                </c:pt>
                <c:pt idx="287">
                  <c:v>574620</c:v>
                </c:pt>
                <c:pt idx="288">
                  <c:v>626387</c:v>
                </c:pt>
                <c:pt idx="289">
                  <c:v>630037</c:v>
                </c:pt>
                <c:pt idx="290">
                  <c:v>637960</c:v>
                </c:pt>
                <c:pt idx="291">
                  <c:v>505884</c:v>
                </c:pt>
                <c:pt idx="292">
                  <c:v>472539</c:v>
                </c:pt>
                <c:pt idx="293">
                  <c:v>583567</c:v>
                </c:pt>
                <c:pt idx="294">
                  <c:v>635019</c:v>
                </c:pt>
                <c:pt idx="295">
                  <c:v>648725</c:v>
                </c:pt>
                <c:pt idx="296">
                  <c:v>660849</c:v>
                </c:pt>
                <c:pt idx="297">
                  <c:v>611215</c:v>
                </c:pt>
                <c:pt idx="298">
                  <c:v>515476</c:v>
                </c:pt>
                <c:pt idx="299">
                  <c:v>490093</c:v>
                </c:pt>
                <c:pt idx="300">
                  <c:v>585459</c:v>
                </c:pt>
                <c:pt idx="301">
                  <c:v>629495</c:v>
                </c:pt>
                <c:pt idx="302">
                  <c:v>661837</c:v>
                </c:pt>
                <c:pt idx="303">
                  <c:v>669381</c:v>
                </c:pt>
                <c:pt idx="304">
                  <c:v>615900</c:v>
                </c:pt>
                <c:pt idx="305">
                  <c:v>523401</c:v>
                </c:pt>
                <c:pt idx="306">
                  <c:v>523590</c:v>
                </c:pt>
                <c:pt idx="307">
                  <c:v>586305</c:v>
                </c:pt>
                <c:pt idx="308">
                  <c:v>644459</c:v>
                </c:pt>
                <c:pt idx="309">
                  <c:v>627268</c:v>
                </c:pt>
                <c:pt idx="310">
                  <c:v>611289</c:v>
                </c:pt>
                <c:pt idx="311">
                  <c:v>601267</c:v>
                </c:pt>
                <c:pt idx="312">
                  <c:v>529471</c:v>
                </c:pt>
                <c:pt idx="313">
                  <c:v>489360</c:v>
                </c:pt>
                <c:pt idx="314">
                  <c:v>597268</c:v>
                </c:pt>
                <c:pt idx="315">
                  <c:v>650263</c:v>
                </c:pt>
                <c:pt idx="316">
                  <c:v>698238</c:v>
                </c:pt>
                <c:pt idx="317">
                  <c:v>698225</c:v>
                </c:pt>
                <c:pt idx="318">
                  <c:v>652889</c:v>
                </c:pt>
                <c:pt idx="319">
                  <c:v>550785</c:v>
                </c:pt>
                <c:pt idx="320">
                  <c:v>519824</c:v>
                </c:pt>
                <c:pt idx="321">
                  <c:v>626066</c:v>
                </c:pt>
                <c:pt idx="322">
                  <c:v>667812</c:v>
                </c:pt>
                <c:pt idx="323">
                  <c:v>706289</c:v>
                </c:pt>
                <c:pt idx="324">
                  <c:v>715572</c:v>
                </c:pt>
                <c:pt idx="325">
                  <c:v>669960</c:v>
                </c:pt>
                <c:pt idx="326">
                  <c:v>558002</c:v>
                </c:pt>
                <c:pt idx="327">
                  <c:v>532848</c:v>
                </c:pt>
                <c:pt idx="328">
                  <c:v>629141</c:v>
                </c:pt>
                <c:pt idx="329">
                  <c:v>737905</c:v>
                </c:pt>
                <c:pt idx="330">
                  <c:v>739311</c:v>
                </c:pt>
                <c:pt idx="331">
                  <c:v>728057</c:v>
                </c:pt>
                <c:pt idx="332">
                  <c:v>660945</c:v>
                </c:pt>
                <c:pt idx="333">
                  <c:v>559142</c:v>
                </c:pt>
                <c:pt idx="334">
                  <c:v>537115</c:v>
                </c:pt>
                <c:pt idx="335">
                  <c:v>639363</c:v>
                </c:pt>
                <c:pt idx="336">
                  <c:v>707272</c:v>
                </c:pt>
                <c:pt idx="337">
                  <c:v>701848</c:v>
                </c:pt>
                <c:pt idx="338">
                  <c:v>549659</c:v>
                </c:pt>
                <c:pt idx="339">
                  <c:v>451307</c:v>
                </c:pt>
                <c:pt idx="340">
                  <c:v>460326</c:v>
                </c:pt>
                <c:pt idx="341">
                  <c:v>506032</c:v>
                </c:pt>
                <c:pt idx="342">
                  <c:v>641054</c:v>
                </c:pt>
                <c:pt idx="343">
                  <c:v>770921</c:v>
                </c:pt>
                <c:pt idx="344">
                  <c:v>781892</c:v>
                </c:pt>
                <c:pt idx="345">
                  <c:v>650862</c:v>
                </c:pt>
                <c:pt idx="346">
                  <c:v>555188</c:v>
                </c:pt>
                <c:pt idx="347">
                  <c:v>552627</c:v>
                </c:pt>
                <c:pt idx="348">
                  <c:v>559626</c:v>
                </c:pt>
                <c:pt idx="349">
                  <c:v>747227</c:v>
                </c:pt>
                <c:pt idx="350">
                  <c:v>812717</c:v>
                </c:pt>
                <c:pt idx="351">
                  <c:v>851506</c:v>
                </c:pt>
                <c:pt idx="352">
                  <c:v>829937</c:v>
                </c:pt>
                <c:pt idx="353">
                  <c:v>761091</c:v>
                </c:pt>
                <c:pt idx="354">
                  <c:v>634355</c:v>
                </c:pt>
                <c:pt idx="355">
                  <c:v>585247</c:v>
                </c:pt>
                <c:pt idx="356">
                  <c:v>704921</c:v>
                </c:pt>
                <c:pt idx="357">
                  <c:v>749810</c:v>
                </c:pt>
                <c:pt idx="358">
                  <c:v>746177</c:v>
                </c:pt>
                <c:pt idx="359">
                  <c:v>750497</c:v>
                </c:pt>
                <c:pt idx="360">
                  <c:v>681320</c:v>
                </c:pt>
                <c:pt idx="361">
                  <c:v>551579</c:v>
                </c:pt>
                <c:pt idx="362">
                  <c:v>477344</c:v>
                </c:pt>
                <c:pt idx="363">
                  <c:v>612374</c:v>
                </c:pt>
                <c:pt idx="364">
                  <c:v>660626</c:v>
                </c:pt>
                <c:pt idx="365">
                  <c:v>651269</c:v>
                </c:pt>
                <c:pt idx="366">
                  <c:v>636150</c:v>
                </c:pt>
                <c:pt idx="367">
                  <c:v>594635</c:v>
                </c:pt>
                <c:pt idx="368">
                  <c:v>476283</c:v>
                </c:pt>
                <c:pt idx="369">
                  <c:v>440081</c:v>
                </c:pt>
                <c:pt idx="370">
                  <c:v>549338</c:v>
                </c:pt>
                <c:pt idx="371">
                  <c:v>591607</c:v>
                </c:pt>
                <c:pt idx="372">
                  <c:v>593714</c:v>
                </c:pt>
                <c:pt idx="373">
                  <c:v>579384</c:v>
                </c:pt>
                <c:pt idx="374">
                  <c:v>526584</c:v>
                </c:pt>
                <c:pt idx="375">
                  <c:v>413864</c:v>
                </c:pt>
                <c:pt idx="376">
                  <c:v>390851</c:v>
                </c:pt>
                <c:pt idx="377">
                  <c:v>465954</c:v>
                </c:pt>
                <c:pt idx="378">
                  <c:v>494017</c:v>
                </c:pt>
                <c:pt idx="379">
                  <c:v>506425</c:v>
                </c:pt>
                <c:pt idx="380">
                  <c:v>497806</c:v>
                </c:pt>
                <c:pt idx="381">
                  <c:v>439358</c:v>
                </c:pt>
                <c:pt idx="382">
                  <c:v>360613</c:v>
                </c:pt>
                <c:pt idx="383">
                  <c:v>319828</c:v>
                </c:pt>
                <c:pt idx="384">
                  <c:v>395342</c:v>
                </c:pt>
                <c:pt idx="385">
                  <c:v>443662</c:v>
                </c:pt>
                <c:pt idx="386">
                  <c:v>444853</c:v>
                </c:pt>
                <c:pt idx="387">
                  <c:v>427078</c:v>
                </c:pt>
                <c:pt idx="388">
                  <c:v>385749</c:v>
                </c:pt>
                <c:pt idx="389">
                  <c:v>303272</c:v>
                </c:pt>
                <c:pt idx="390">
                  <c:v>264563</c:v>
                </c:pt>
                <c:pt idx="391">
                  <c:v>350899</c:v>
                </c:pt>
                <c:pt idx="392">
                  <c:v>396856</c:v>
                </c:pt>
                <c:pt idx="393">
                  <c:v>401534</c:v>
                </c:pt>
                <c:pt idx="394">
                  <c:v>412791</c:v>
                </c:pt>
                <c:pt idx="395">
                  <c:v>387256</c:v>
                </c:pt>
                <c:pt idx="396">
                  <c:v>316739</c:v>
                </c:pt>
                <c:pt idx="397">
                  <c:v>284394</c:v>
                </c:pt>
                <c:pt idx="398">
                  <c:v>382541</c:v>
                </c:pt>
                <c:pt idx="399">
                  <c:v>443434</c:v>
                </c:pt>
                <c:pt idx="400">
                  <c:v>447310</c:v>
                </c:pt>
                <c:pt idx="401">
                  <c:v>437406</c:v>
                </c:pt>
                <c:pt idx="402">
                  <c:v>397338</c:v>
                </c:pt>
                <c:pt idx="403">
                  <c:v>322281</c:v>
                </c:pt>
                <c:pt idx="404">
                  <c:v>295862</c:v>
                </c:pt>
                <c:pt idx="405">
                  <c:v>373861</c:v>
                </c:pt>
                <c:pt idx="406">
                  <c:v>447007</c:v>
                </c:pt>
                <c:pt idx="407">
                  <c:v>450892</c:v>
                </c:pt>
                <c:pt idx="408">
                  <c:v>455403</c:v>
                </c:pt>
                <c:pt idx="409">
                  <c:v>414894</c:v>
                </c:pt>
                <c:pt idx="410">
                  <c:v>380313</c:v>
                </c:pt>
                <c:pt idx="411">
                  <c:v>295624</c:v>
                </c:pt>
                <c:pt idx="412">
                  <c:v>396226</c:v>
                </c:pt>
                <c:pt idx="413">
                  <c:v>469501</c:v>
                </c:pt>
                <c:pt idx="414">
                  <c:v>482580</c:v>
                </c:pt>
                <c:pt idx="415">
                  <c:v>494832</c:v>
                </c:pt>
                <c:pt idx="416">
                  <c:v>455104</c:v>
                </c:pt>
                <c:pt idx="417">
                  <c:v>378637</c:v>
                </c:pt>
                <c:pt idx="418">
                  <c:v>336859</c:v>
                </c:pt>
                <c:pt idx="419">
                  <c:v>459091</c:v>
                </c:pt>
                <c:pt idx="420">
                  <c:v>534890</c:v>
                </c:pt>
                <c:pt idx="421">
                  <c:v>553308</c:v>
                </c:pt>
                <c:pt idx="422">
                  <c:v>559995</c:v>
                </c:pt>
                <c:pt idx="423">
                  <c:v>519631</c:v>
                </c:pt>
                <c:pt idx="424">
                  <c:v>437777</c:v>
                </c:pt>
                <c:pt idx="425">
                  <c:v>425857</c:v>
                </c:pt>
                <c:pt idx="426">
                  <c:v>507084</c:v>
                </c:pt>
                <c:pt idx="427">
                  <c:v>591713</c:v>
                </c:pt>
                <c:pt idx="428">
                  <c:v>635435</c:v>
                </c:pt>
                <c:pt idx="429">
                  <c:v>634296</c:v>
                </c:pt>
                <c:pt idx="430">
                  <c:v>595732</c:v>
                </c:pt>
                <c:pt idx="431">
                  <c:v>505194</c:v>
                </c:pt>
                <c:pt idx="432">
                  <c:v>458286</c:v>
                </c:pt>
                <c:pt idx="433">
                  <c:v>550132</c:v>
                </c:pt>
                <c:pt idx="434">
                  <c:v>646723</c:v>
                </c:pt>
                <c:pt idx="435">
                  <c:v>706205</c:v>
                </c:pt>
                <c:pt idx="436">
                  <c:v>653041</c:v>
                </c:pt>
                <c:pt idx="437">
                  <c:v>568516</c:v>
                </c:pt>
                <c:pt idx="438">
                  <c:v>556518</c:v>
                </c:pt>
                <c:pt idx="439">
                  <c:v>480951</c:v>
                </c:pt>
                <c:pt idx="440">
                  <c:v>633147</c:v>
                </c:pt>
                <c:pt idx="441">
                  <c:v>690392</c:v>
                </c:pt>
                <c:pt idx="442">
                  <c:v>747829</c:v>
                </c:pt>
                <c:pt idx="443">
                  <c:v>791818</c:v>
                </c:pt>
                <c:pt idx="444">
                  <c:v>724887</c:v>
                </c:pt>
                <c:pt idx="445">
                  <c:v>656639</c:v>
                </c:pt>
                <c:pt idx="446">
                  <c:v>583518</c:v>
                </c:pt>
                <c:pt idx="447">
                  <c:v>745199</c:v>
                </c:pt>
                <c:pt idx="448">
                  <c:v>813715</c:v>
                </c:pt>
                <c:pt idx="449">
                  <c:v>844199</c:v>
                </c:pt>
                <c:pt idx="450">
                  <c:v>837811</c:v>
                </c:pt>
                <c:pt idx="451">
                  <c:v>806789</c:v>
                </c:pt>
                <c:pt idx="452">
                  <c:v>733846</c:v>
                </c:pt>
                <c:pt idx="453">
                  <c:v>656692</c:v>
                </c:pt>
                <c:pt idx="454">
                  <c:v>832583</c:v>
                </c:pt>
                <c:pt idx="455">
                  <c:v>887706</c:v>
                </c:pt>
                <c:pt idx="456">
                  <c:v>890354</c:v>
                </c:pt>
                <c:pt idx="457">
                  <c:v>902363</c:v>
                </c:pt>
                <c:pt idx="458">
                  <c:v>846340</c:v>
                </c:pt>
                <c:pt idx="459">
                  <c:v>748788</c:v>
                </c:pt>
                <c:pt idx="460">
                  <c:v>672614</c:v>
                </c:pt>
                <c:pt idx="461">
                  <c:v>838033</c:v>
                </c:pt>
                <c:pt idx="462">
                  <c:v>892981</c:v>
                </c:pt>
                <c:pt idx="463">
                  <c:v>904246</c:v>
                </c:pt>
                <c:pt idx="464">
                  <c:v>878159</c:v>
                </c:pt>
                <c:pt idx="465">
                  <c:v>817848</c:v>
                </c:pt>
                <c:pt idx="466">
                  <c:v>699409</c:v>
                </c:pt>
                <c:pt idx="467">
                  <c:v>670329</c:v>
                </c:pt>
                <c:pt idx="468">
                  <c:v>785225</c:v>
                </c:pt>
                <c:pt idx="469">
                  <c:v>851215</c:v>
                </c:pt>
                <c:pt idx="470">
                  <c:v>861818</c:v>
                </c:pt>
                <c:pt idx="471">
                  <c:v>842208</c:v>
                </c:pt>
                <c:pt idx="472">
                  <c:v>798536</c:v>
                </c:pt>
                <c:pt idx="473">
                  <c:v>668856</c:v>
                </c:pt>
                <c:pt idx="474">
                  <c:v>608726</c:v>
                </c:pt>
                <c:pt idx="475">
                  <c:v>718071</c:v>
                </c:pt>
                <c:pt idx="476">
                  <c:v>756907</c:v>
                </c:pt>
                <c:pt idx="477">
                  <c:v>748240</c:v>
                </c:pt>
                <c:pt idx="478">
                  <c:v>700599</c:v>
                </c:pt>
                <c:pt idx="479">
                  <c:v>649145</c:v>
                </c:pt>
                <c:pt idx="480">
                  <c:v>551951</c:v>
                </c:pt>
                <c:pt idx="481">
                  <c:v>536808</c:v>
                </c:pt>
                <c:pt idx="482">
                  <c:v>618804</c:v>
                </c:pt>
                <c:pt idx="483">
                  <c:v>665048</c:v>
                </c:pt>
                <c:pt idx="484">
                  <c:v>657734</c:v>
                </c:pt>
                <c:pt idx="485">
                  <c:v>625306</c:v>
                </c:pt>
                <c:pt idx="486">
                  <c:v>585839</c:v>
                </c:pt>
                <c:pt idx="487">
                  <c:v>490799</c:v>
                </c:pt>
                <c:pt idx="488">
                  <c:v>445067</c:v>
                </c:pt>
                <c:pt idx="489">
                  <c:v>527446</c:v>
                </c:pt>
                <c:pt idx="490">
                  <c:v>563822</c:v>
                </c:pt>
                <c:pt idx="491">
                  <c:v>539270</c:v>
                </c:pt>
                <c:pt idx="492">
                  <c:v>511324</c:v>
                </c:pt>
                <c:pt idx="493">
                  <c:v>502692</c:v>
                </c:pt>
                <c:pt idx="494">
                  <c:v>416564</c:v>
                </c:pt>
                <c:pt idx="495">
                  <c:v>368430</c:v>
                </c:pt>
                <c:pt idx="496">
                  <c:v>452246</c:v>
                </c:pt>
                <c:pt idx="497">
                  <c:v>494366</c:v>
                </c:pt>
                <c:pt idx="498">
                  <c:v>478023</c:v>
                </c:pt>
                <c:pt idx="499">
                  <c:v>422824</c:v>
                </c:pt>
                <c:pt idx="500">
                  <c:v>412104</c:v>
                </c:pt>
                <c:pt idx="501">
                  <c:v>339982</c:v>
                </c:pt>
                <c:pt idx="502">
                  <c:v>315922</c:v>
                </c:pt>
                <c:pt idx="503">
                  <c:v>366829</c:v>
                </c:pt>
                <c:pt idx="504">
                  <c:v>425335</c:v>
                </c:pt>
                <c:pt idx="505">
                  <c:v>439444</c:v>
                </c:pt>
                <c:pt idx="506">
                  <c:v>417764</c:v>
                </c:pt>
                <c:pt idx="507">
                  <c:v>382638</c:v>
                </c:pt>
                <c:pt idx="508">
                  <c:v>309965</c:v>
                </c:pt>
                <c:pt idx="509">
                  <c:v>303824</c:v>
                </c:pt>
                <c:pt idx="510">
                  <c:v>377143</c:v>
                </c:pt>
                <c:pt idx="511">
                  <c:v>403964</c:v>
                </c:pt>
                <c:pt idx="512">
                  <c:v>392726</c:v>
                </c:pt>
                <c:pt idx="513">
                  <c:v>407192</c:v>
                </c:pt>
                <c:pt idx="514">
                  <c:v>369375</c:v>
                </c:pt>
                <c:pt idx="515">
                  <c:v>304890</c:v>
                </c:pt>
                <c:pt idx="516">
                  <c:v>281746</c:v>
                </c:pt>
                <c:pt idx="517">
                  <c:v>384121</c:v>
                </c:pt>
                <c:pt idx="518">
                  <c:v>437304</c:v>
                </c:pt>
                <c:pt idx="519">
                  <c:v>409476</c:v>
                </c:pt>
                <c:pt idx="520">
                  <c:v>418630</c:v>
                </c:pt>
                <c:pt idx="521">
                  <c:v>382685</c:v>
                </c:pt>
                <c:pt idx="522">
                  <c:v>324866</c:v>
                </c:pt>
                <c:pt idx="523">
                  <c:v>316829</c:v>
                </c:pt>
                <c:pt idx="524">
                  <c:v>393838</c:v>
                </c:pt>
                <c:pt idx="525">
                  <c:v>402005</c:v>
                </c:pt>
                <c:pt idx="526">
                  <c:v>437024</c:v>
                </c:pt>
                <c:pt idx="527">
                  <c:v>444180</c:v>
                </c:pt>
                <c:pt idx="528">
                  <c:v>403126</c:v>
                </c:pt>
                <c:pt idx="529">
                  <c:v>354270</c:v>
                </c:pt>
                <c:pt idx="530">
                  <c:v>348875</c:v>
                </c:pt>
                <c:pt idx="531">
                  <c:v>445559</c:v>
                </c:pt>
                <c:pt idx="532">
                  <c:v>469793</c:v>
                </c:pt>
                <c:pt idx="533">
                  <c:v>497477</c:v>
                </c:pt>
                <c:pt idx="534">
                  <c:v>498161</c:v>
                </c:pt>
                <c:pt idx="535">
                  <c:v>451390</c:v>
                </c:pt>
                <c:pt idx="536">
                  <c:v>400338</c:v>
                </c:pt>
                <c:pt idx="537">
                  <c:v>401676</c:v>
                </c:pt>
                <c:pt idx="538">
                  <c:v>529544</c:v>
                </c:pt>
                <c:pt idx="539">
                  <c:v>566967</c:v>
                </c:pt>
                <c:pt idx="540">
                  <c:v>578439</c:v>
                </c:pt>
                <c:pt idx="541">
                  <c:v>582445</c:v>
                </c:pt>
                <c:pt idx="542">
                  <c:v>529980</c:v>
                </c:pt>
                <c:pt idx="543">
                  <c:v>489798</c:v>
                </c:pt>
                <c:pt idx="544">
                  <c:v>438090</c:v>
                </c:pt>
                <c:pt idx="545">
                  <c:v>528949</c:v>
                </c:pt>
                <c:pt idx="546">
                  <c:v>566638</c:v>
                </c:pt>
                <c:pt idx="547">
                  <c:v>573965</c:v>
                </c:pt>
                <c:pt idx="548">
                  <c:v>585458</c:v>
                </c:pt>
                <c:pt idx="549">
                  <c:v>548185</c:v>
                </c:pt>
                <c:pt idx="550">
                  <c:v>495217</c:v>
                </c:pt>
                <c:pt idx="551">
                  <c:v>470258</c:v>
                </c:pt>
                <c:pt idx="552">
                  <c:v>621304</c:v>
                </c:pt>
                <c:pt idx="553">
                  <c:v>674367</c:v>
                </c:pt>
                <c:pt idx="554">
                  <c:v>682853</c:v>
                </c:pt>
                <c:pt idx="555">
                  <c:v>661140</c:v>
                </c:pt>
                <c:pt idx="556">
                  <c:v>601257</c:v>
                </c:pt>
                <c:pt idx="557">
                  <c:v>550760</c:v>
                </c:pt>
                <c:pt idx="558">
                  <c:v>509230</c:v>
                </c:pt>
                <c:pt idx="559">
                  <c:v>643853</c:v>
                </c:pt>
                <c:pt idx="560">
                  <c:v>703395</c:v>
                </c:pt>
                <c:pt idx="561">
                  <c:v>726177</c:v>
                </c:pt>
                <c:pt idx="562">
                  <c:v>715665</c:v>
                </c:pt>
                <c:pt idx="563">
                  <c:v>648296</c:v>
                </c:pt>
                <c:pt idx="564">
                  <c:v>570034</c:v>
                </c:pt>
                <c:pt idx="565">
                  <c:v>530847</c:v>
                </c:pt>
                <c:pt idx="566">
                  <c:v>676483</c:v>
                </c:pt>
                <c:pt idx="567">
                  <c:v>716414</c:v>
                </c:pt>
                <c:pt idx="568">
                  <c:v>731218</c:v>
                </c:pt>
                <c:pt idx="569">
                  <c:v>741755</c:v>
                </c:pt>
                <c:pt idx="570">
                  <c:v>656546</c:v>
                </c:pt>
                <c:pt idx="571">
                  <c:v>570561</c:v>
                </c:pt>
                <c:pt idx="572">
                  <c:v>539178</c:v>
                </c:pt>
                <c:pt idx="573">
                  <c:v>693070</c:v>
                </c:pt>
                <c:pt idx="574">
                  <c:v>719779</c:v>
                </c:pt>
                <c:pt idx="575">
                  <c:v>755666</c:v>
                </c:pt>
                <c:pt idx="576">
                  <c:v>736047</c:v>
                </c:pt>
                <c:pt idx="577">
                  <c:v>650664</c:v>
                </c:pt>
                <c:pt idx="578">
                  <c:v>569963</c:v>
                </c:pt>
                <c:pt idx="579">
                  <c:v>533912</c:v>
                </c:pt>
                <c:pt idx="580">
                  <c:v>696274</c:v>
                </c:pt>
                <c:pt idx="581">
                  <c:v>749549</c:v>
                </c:pt>
                <c:pt idx="582">
                  <c:v>749794</c:v>
                </c:pt>
                <c:pt idx="583">
                  <c:v>738592</c:v>
                </c:pt>
                <c:pt idx="584">
                  <c:v>654577</c:v>
                </c:pt>
                <c:pt idx="585">
                  <c:v>567724</c:v>
                </c:pt>
                <c:pt idx="586">
                  <c:v>549320</c:v>
                </c:pt>
                <c:pt idx="587">
                  <c:v>651303</c:v>
                </c:pt>
                <c:pt idx="588">
                  <c:v>706263</c:v>
                </c:pt>
                <c:pt idx="589">
                  <c:v>708885</c:v>
                </c:pt>
                <c:pt idx="590">
                  <c:v>693595</c:v>
                </c:pt>
                <c:pt idx="591">
                  <c:v>596558</c:v>
                </c:pt>
                <c:pt idx="592">
                  <c:v>547297</c:v>
                </c:pt>
                <c:pt idx="593">
                  <c:v>503223</c:v>
                </c:pt>
                <c:pt idx="594">
                  <c:v>562984</c:v>
                </c:pt>
                <c:pt idx="595">
                  <c:v>621993</c:v>
                </c:pt>
                <c:pt idx="596">
                  <c:v>640046</c:v>
                </c:pt>
                <c:pt idx="597">
                  <c:v>620915</c:v>
                </c:pt>
                <c:pt idx="598">
                  <c:v>562525</c:v>
                </c:pt>
                <c:pt idx="599">
                  <c:v>492425</c:v>
                </c:pt>
                <c:pt idx="600">
                  <c:v>454298</c:v>
                </c:pt>
                <c:pt idx="601">
                  <c:v>543133</c:v>
                </c:pt>
                <c:pt idx="602">
                  <c:v>587286</c:v>
                </c:pt>
                <c:pt idx="603">
                  <c:v>600621</c:v>
                </c:pt>
                <c:pt idx="604">
                  <c:v>585511</c:v>
                </c:pt>
                <c:pt idx="605">
                  <c:v>510169</c:v>
                </c:pt>
                <c:pt idx="606">
                  <c:v>437233</c:v>
                </c:pt>
                <c:pt idx="607">
                  <c:v>419858</c:v>
                </c:pt>
                <c:pt idx="608">
                  <c:v>508453</c:v>
                </c:pt>
                <c:pt idx="609">
                  <c:v>552154</c:v>
                </c:pt>
                <c:pt idx="610">
                  <c:v>537416</c:v>
                </c:pt>
                <c:pt idx="611">
                  <c:v>525222</c:v>
                </c:pt>
                <c:pt idx="612">
                  <c:v>457881</c:v>
                </c:pt>
                <c:pt idx="613">
                  <c:v>405743</c:v>
                </c:pt>
                <c:pt idx="614">
                  <c:v>389053</c:v>
                </c:pt>
                <c:pt idx="615">
                  <c:v>456541</c:v>
                </c:pt>
                <c:pt idx="616">
                  <c:v>503680</c:v>
                </c:pt>
                <c:pt idx="617">
                  <c:v>511813</c:v>
                </c:pt>
                <c:pt idx="618">
                  <c:v>488448</c:v>
                </c:pt>
                <c:pt idx="619">
                  <c:v>420963</c:v>
                </c:pt>
                <c:pt idx="620">
                  <c:v>363426</c:v>
                </c:pt>
                <c:pt idx="621">
                  <c:v>352234</c:v>
                </c:pt>
                <c:pt idx="622">
                  <c:v>441851</c:v>
                </c:pt>
                <c:pt idx="623">
                  <c:v>469178</c:v>
                </c:pt>
                <c:pt idx="624">
                  <c:v>480306</c:v>
                </c:pt>
                <c:pt idx="625">
                  <c:v>460801</c:v>
                </c:pt>
                <c:pt idx="626">
                  <c:v>407113</c:v>
                </c:pt>
                <c:pt idx="627">
                  <c:v>358711</c:v>
                </c:pt>
                <c:pt idx="628">
                  <c:v>335643</c:v>
                </c:pt>
                <c:pt idx="629">
                  <c:v>423670</c:v>
                </c:pt>
                <c:pt idx="630">
                  <c:v>459901</c:v>
                </c:pt>
                <c:pt idx="631">
                  <c:v>465940</c:v>
                </c:pt>
                <c:pt idx="632">
                  <c:v>452329</c:v>
                </c:pt>
                <c:pt idx="633">
                  <c:v>399572</c:v>
                </c:pt>
                <c:pt idx="634">
                  <c:v>349768</c:v>
                </c:pt>
                <c:pt idx="635">
                  <c:v>353045</c:v>
                </c:pt>
                <c:pt idx="636">
                  <c:v>444961</c:v>
                </c:pt>
                <c:pt idx="637">
                  <c:v>470259</c:v>
                </c:pt>
                <c:pt idx="638">
                  <c:v>480064</c:v>
                </c:pt>
                <c:pt idx="639">
                  <c:v>467376</c:v>
                </c:pt>
                <c:pt idx="640">
                  <c:v>422505</c:v>
                </c:pt>
                <c:pt idx="641">
                  <c:v>364234</c:v>
                </c:pt>
                <c:pt idx="642">
                  <c:v>346048</c:v>
                </c:pt>
                <c:pt idx="643">
                  <c:v>453819</c:v>
                </c:pt>
                <c:pt idx="644">
                  <c:v>488687</c:v>
                </c:pt>
                <c:pt idx="645">
                  <c:v>501278</c:v>
                </c:pt>
                <c:pt idx="646">
                  <c:v>482000</c:v>
                </c:pt>
                <c:pt idx="647">
                  <c:v>436838</c:v>
                </c:pt>
                <c:pt idx="648">
                  <c:v>396122</c:v>
                </c:pt>
                <c:pt idx="649">
                  <c:v>372440</c:v>
                </c:pt>
                <c:pt idx="650">
                  <c:v>424372</c:v>
                </c:pt>
                <c:pt idx="651">
                  <c:v>497447</c:v>
                </c:pt>
                <c:pt idx="652">
                  <c:v>537502</c:v>
                </c:pt>
                <c:pt idx="653">
                  <c:v>523153</c:v>
                </c:pt>
                <c:pt idx="654">
                  <c:v>471732</c:v>
                </c:pt>
                <c:pt idx="655">
                  <c:v>397241</c:v>
                </c:pt>
                <c:pt idx="656">
                  <c:v>394374</c:v>
                </c:pt>
                <c:pt idx="657">
                  <c:v>498988</c:v>
                </c:pt>
                <c:pt idx="658">
                  <c:v>566983</c:v>
                </c:pt>
                <c:pt idx="659">
                  <c:v>576868</c:v>
                </c:pt>
                <c:pt idx="660">
                  <c:v>549226</c:v>
                </c:pt>
                <c:pt idx="661">
                  <c:v>496782</c:v>
                </c:pt>
                <c:pt idx="662">
                  <c:v>422206</c:v>
                </c:pt>
                <c:pt idx="663">
                  <c:v>432555</c:v>
                </c:pt>
                <c:pt idx="664">
                  <c:v>540808</c:v>
                </c:pt>
                <c:pt idx="665">
                  <c:v>620504</c:v>
                </c:pt>
                <c:pt idx="666">
                  <c:v>634091</c:v>
                </c:pt>
                <c:pt idx="667">
                  <c:v>615309</c:v>
                </c:pt>
                <c:pt idx="668">
                  <c:v>562435</c:v>
                </c:pt>
                <c:pt idx="669">
                  <c:v>466000</c:v>
                </c:pt>
                <c:pt idx="670">
                  <c:v>469560</c:v>
                </c:pt>
                <c:pt idx="671">
                  <c:v>611415</c:v>
                </c:pt>
                <c:pt idx="672">
                  <c:v>656549</c:v>
                </c:pt>
                <c:pt idx="673">
                  <c:v>648708</c:v>
                </c:pt>
                <c:pt idx="674">
                  <c:v>626395</c:v>
                </c:pt>
                <c:pt idx="675">
                  <c:v>554880</c:v>
                </c:pt>
                <c:pt idx="676">
                  <c:v>468120</c:v>
                </c:pt>
                <c:pt idx="677">
                  <c:v>487399</c:v>
                </c:pt>
                <c:pt idx="678">
                  <c:v>642925</c:v>
                </c:pt>
                <c:pt idx="679">
                  <c:v>704532</c:v>
                </c:pt>
                <c:pt idx="680">
                  <c:v>733340</c:v>
                </c:pt>
                <c:pt idx="681">
                  <c:v>731191</c:v>
                </c:pt>
                <c:pt idx="682">
                  <c:v>629388</c:v>
                </c:pt>
                <c:pt idx="683">
                  <c:v>514417</c:v>
                </c:pt>
                <c:pt idx="684">
                  <c:v>494871</c:v>
                </c:pt>
                <c:pt idx="685">
                  <c:v>658870</c:v>
                </c:pt>
                <c:pt idx="686">
                  <c:v>706155</c:v>
                </c:pt>
                <c:pt idx="687">
                  <c:v>711138</c:v>
                </c:pt>
                <c:pt idx="688">
                  <c:v>696716</c:v>
                </c:pt>
                <c:pt idx="689">
                  <c:v>613370</c:v>
                </c:pt>
                <c:pt idx="690">
                  <c:v>534875</c:v>
                </c:pt>
                <c:pt idx="691">
                  <c:v>490533</c:v>
                </c:pt>
                <c:pt idx="692">
                  <c:v>684522</c:v>
                </c:pt>
                <c:pt idx="693">
                  <c:v>766472</c:v>
                </c:pt>
                <c:pt idx="694">
                  <c:v>783027</c:v>
                </c:pt>
                <c:pt idx="695">
                  <c:v>779097</c:v>
                </c:pt>
                <c:pt idx="696">
                  <c:v>693796</c:v>
                </c:pt>
                <c:pt idx="697">
                  <c:v>602811</c:v>
                </c:pt>
                <c:pt idx="698">
                  <c:v>587739</c:v>
                </c:pt>
                <c:pt idx="699">
                  <c:v>835881</c:v>
                </c:pt>
                <c:pt idx="700">
                  <c:v>978838</c:v>
                </c:pt>
                <c:pt idx="701">
                  <c:v>1080013</c:v>
                </c:pt>
                <c:pt idx="702">
                  <c:v>1059201</c:v>
                </c:pt>
                <c:pt idx="703">
                  <c:v>943371</c:v>
                </c:pt>
                <c:pt idx="704">
                  <c:v>664560</c:v>
                </c:pt>
                <c:pt idx="705">
                  <c:v>861325</c:v>
                </c:pt>
                <c:pt idx="706">
                  <c:v>1370929</c:v>
                </c:pt>
                <c:pt idx="707">
                  <c:v>1702932</c:v>
                </c:pt>
                <c:pt idx="708">
                  <c:v>2040822</c:v>
                </c:pt>
                <c:pt idx="709">
                  <c:v>1998607</c:v>
                </c:pt>
                <c:pt idx="710">
                  <c:v>1852971</c:v>
                </c:pt>
                <c:pt idx="711">
                  <c:v>1307526</c:v>
                </c:pt>
                <c:pt idx="712">
                  <c:v>1520557</c:v>
                </c:pt>
                <c:pt idx="713">
                  <c:v>2274220</c:v>
                </c:pt>
                <c:pt idx="714">
                  <c:v>2735069</c:v>
                </c:pt>
                <c:pt idx="715">
                  <c:v>2812975</c:v>
                </c:pt>
                <c:pt idx="716">
                  <c:v>2831145</c:v>
                </c:pt>
                <c:pt idx="717">
                  <c:v>2716786</c:v>
                </c:pt>
                <c:pt idx="718">
                  <c:v>2449298</c:v>
                </c:pt>
                <c:pt idx="719">
                  <c:v>2212441</c:v>
                </c:pt>
                <c:pt idx="720">
                  <c:v>3000170</c:v>
                </c:pt>
                <c:pt idx="721">
                  <c:v>3314836</c:v>
                </c:pt>
                <c:pt idx="722">
                  <c:v>3363628</c:v>
                </c:pt>
                <c:pt idx="723">
                  <c:v>3379146</c:v>
                </c:pt>
                <c:pt idx="724">
                  <c:v>3008151</c:v>
                </c:pt>
                <c:pt idx="725">
                  <c:v>2698884</c:v>
                </c:pt>
                <c:pt idx="726">
                  <c:v>2475707</c:v>
                </c:pt>
                <c:pt idx="727">
                  <c:v>3357669</c:v>
                </c:pt>
                <c:pt idx="728">
                  <c:v>3741027</c:v>
                </c:pt>
                <c:pt idx="729">
                  <c:v>3840803</c:v>
                </c:pt>
                <c:pt idx="730">
                  <c:v>3850769</c:v>
                </c:pt>
                <c:pt idx="731">
                  <c:v>3471220</c:v>
                </c:pt>
                <c:pt idx="732">
                  <c:v>2914760</c:v>
                </c:pt>
                <c:pt idx="733">
                  <c:v>2600008</c:v>
                </c:pt>
                <c:pt idx="734">
                  <c:v>3594959</c:v>
                </c:pt>
                <c:pt idx="735">
                  <c:v>3731892</c:v>
                </c:pt>
                <c:pt idx="736">
                  <c:v>3720421</c:v>
                </c:pt>
                <c:pt idx="737">
                  <c:v>3606487</c:v>
                </c:pt>
                <c:pt idx="738">
                  <c:v>3099512</c:v>
                </c:pt>
                <c:pt idx="739">
                  <c:v>2548321</c:v>
                </c:pt>
                <c:pt idx="740">
                  <c:v>2375583</c:v>
                </c:pt>
                <c:pt idx="741">
                  <c:v>3154495</c:v>
                </c:pt>
                <c:pt idx="742">
                  <c:v>3174257</c:v>
                </c:pt>
                <c:pt idx="743">
                  <c:v>3207239</c:v>
                </c:pt>
                <c:pt idx="744">
                  <c:v>3041646</c:v>
                </c:pt>
                <c:pt idx="745">
                  <c:v>2466326</c:v>
                </c:pt>
                <c:pt idx="746">
                  <c:v>2084326</c:v>
                </c:pt>
                <c:pt idx="747">
                  <c:v>1913124</c:v>
                </c:pt>
                <c:pt idx="748">
                  <c:v>2718231</c:v>
                </c:pt>
                <c:pt idx="749">
                  <c:v>2671081</c:v>
                </c:pt>
                <c:pt idx="750">
                  <c:v>2565493</c:v>
                </c:pt>
                <c:pt idx="751">
                  <c:v>2383710</c:v>
                </c:pt>
                <c:pt idx="752">
                  <c:v>2040674</c:v>
                </c:pt>
                <c:pt idx="753">
                  <c:v>1642315</c:v>
                </c:pt>
                <c:pt idx="754">
                  <c:v>1521223</c:v>
                </c:pt>
                <c:pt idx="755">
                  <c:v>1998903</c:v>
                </c:pt>
                <c:pt idx="756">
                  <c:v>2160967</c:v>
                </c:pt>
                <c:pt idx="757">
                  <c:v>2087637</c:v>
                </c:pt>
                <c:pt idx="758">
                  <c:v>1991888</c:v>
                </c:pt>
                <c:pt idx="759">
                  <c:v>1702187</c:v>
                </c:pt>
                <c:pt idx="760">
                  <c:v>1417624</c:v>
                </c:pt>
                <c:pt idx="761">
                  <c:v>1322347</c:v>
                </c:pt>
                <c:pt idx="762">
                  <c:v>1710422</c:v>
                </c:pt>
                <c:pt idx="763">
                  <c:v>1899565</c:v>
                </c:pt>
                <c:pt idx="764">
                  <c:v>1833162</c:v>
                </c:pt>
                <c:pt idx="765">
                  <c:v>1690515</c:v>
                </c:pt>
                <c:pt idx="766">
                  <c:v>1481085</c:v>
                </c:pt>
                <c:pt idx="767">
                  <c:v>1280594</c:v>
                </c:pt>
                <c:pt idx="768">
                  <c:v>1230563</c:v>
                </c:pt>
                <c:pt idx="769">
                  <c:v>1482899</c:v>
                </c:pt>
                <c:pt idx="770">
                  <c:v>1701499</c:v>
                </c:pt>
                <c:pt idx="771">
                  <c:v>1727859</c:v>
                </c:pt>
                <c:pt idx="772">
                  <c:v>1757374</c:v>
                </c:pt>
                <c:pt idx="773">
                  <c:v>1568040</c:v>
                </c:pt>
                <c:pt idx="774">
                  <c:v>1336275</c:v>
                </c:pt>
                <c:pt idx="775">
                  <c:v>1306892</c:v>
                </c:pt>
                <c:pt idx="776">
                  <c:v>1725522</c:v>
                </c:pt>
                <c:pt idx="777">
                  <c:v>1803016</c:v>
                </c:pt>
                <c:pt idx="778">
                  <c:v>1930199</c:v>
                </c:pt>
                <c:pt idx="779">
                  <c:v>1768991</c:v>
                </c:pt>
                <c:pt idx="780">
                  <c:v>1628617</c:v>
                </c:pt>
                <c:pt idx="781">
                  <c:v>1518142</c:v>
                </c:pt>
                <c:pt idx="782">
                  <c:v>1301634</c:v>
                </c:pt>
                <c:pt idx="783">
                  <c:v>1832398</c:v>
                </c:pt>
                <c:pt idx="784">
                  <c:v>1967470</c:v>
                </c:pt>
                <c:pt idx="785">
                  <c:v>2173712</c:v>
                </c:pt>
                <c:pt idx="786">
                  <c:v>1870005</c:v>
                </c:pt>
                <c:pt idx="787">
                  <c:v>1612802</c:v>
                </c:pt>
                <c:pt idx="788">
                  <c:v>1282210</c:v>
                </c:pt>
                <c:pt idx="789">
                  <c:v>1177412</c:v>
                </c:pt>
                <c:pt idx="790">
                  <c:v>1813223</c:v>
                </c:pt>
                <c:pt idx="791">
                  <c:v>1919723</c:v>
                </c:pt>
                <c:pt idx="792">
                  <c:v>1808264</c:v>
                </c:pt>
                <c:pt idx="793">
                  <c:v>1656987</c:v>
                </c:pt>
                <c:pt idx="794">
                  <c:v>1408422</c:v>
                </c:pt>
                <c:pt idx="795">
                  <c:v>1155000</c:v>
                </c:pt>
                <c:pt idx="796">
                  <c:v>1071241</c:v>
                </c:pt>
                <c:pt idx="797">
                  <c:v>1641269</c:v>
                </c:pt>
                <c:pt idx="798">
                  <c:v>1681101</c:v>
                </c:pt>
                <c:pt idx="799">
                  <c:v>1546013</c:v>
                </c:pt>
                <c:pt idx="800">
                  <c:v>1370788</c:v>
                </c:pt>
                <c:pt idx="801">
                  <c:v>1136778</c:v>
                </c:pt>
                <c:pt idx="802">
                  <c:v>870260</c:v>
                </c:pt>
                <c:pt idx="803">
                  <c:v>775608</c:v>
                </c:pt>
                <c:pt idx="804">
                  <c:v>1308203</c:v>
                </c:pt>
                <c:pt idx="805">
                  <c:v>1283983</c:v>
                </c:pt>
                <c:pt idx="806">
                  <c:v>1217642</c:v>
                </c:pt>
                <c:pt idx="807">
                  <c:v>1134022</c:v>
                </c:pt>
                <c:pt idx="808">
                  <c:v>922067</c:v>
                </c:pt>
                <c:pt idx="809">
                  <c:v>731720</c:v>
                </c:pt>
                <c:pt idx="810">
                  <c:v>601962</c:v>
                </c:pt>
                <c:pt idx="811">
                  <c:v>1085638</c:v>
                </c:pt>
                <c:pt idx="812">
                  <c:v>1034599</c:v>
                </c:pt>
                <c:pt idx="813">
                  <c:v>971881</c:v>
                </c:pt>
                <c:pt idx="814">
                  <c:v>779701</c:v>
                </c:pt>
                <c:pt idx="815">
                  <c:v>656179</c:v>
                </c:pt>
                <c:pt idx="816">
                  <c:v>532723</c:v>
                </c:pt>
                <c:pt idx="817">
                  <c:v>391776</c:v>
                </c:pt>
                <c:pt idx="818">
                  <c:v>647875</c:v>
                </c:pt>
                <c:pt idx="819">
                  <c:v>983639</c:v>
                </c:pt>
                <c:pt idx="820">
                  <c:v>825953</c:v>
                </c:pt>
                <c:pt idx="821">
                  <c:v>718807</c:v>
                </c:pt>
                <c:pt idx="822">
                  <c:v>634598</c:v>
                </c:pt>
                <c:pt idx="823">
                  <c:v>477665</c:v>
                </c:pt>
                <c:pt idx="824">
                  <c:v>434702</c:v>
                </c:pt>
                <c:pt idx="825">
                  <c:v>669749</c:v>
                </c:pt>
                <c:pt idx="826">
                  <c:v>748431</c:v>
                </c:pt>
                <c:pt idx="827">
                  <c:v>693711</c:v>
                </c:pt>
                <c:pt idx="828">
                  <c:v>616981</c:v>
                </c:pt>
                <c:pt idx="829">
                  <c:v>507135</c:v>
                </c:pt>
                <c:pt idx="830">
                  <c:v>366912</c:v>
                </c:pt>
                <c:pt idx="831">
                  <c:v>325268</c:v>
                </c:pt>
                <c:pt idx="832">
                  <c:v>660697</c:v>
                </c:pt>
                <c:pt idx="833">
                  <c:v>674284</c:v>
                </c:pt>
                <c:pt idx="834">
                  <c:v>613006</c:v>
                </c:pt>
                <c:pt idx="835">
                  <c:v>558372</c:v>
                </c:pt>
                <c:pt idx="836">
                  <c:v>506483</c:v>
                </c:pt>
                <c:pt idx="837">
                  <c:v>397390</c:v>
                </c:pt>
                <c:pt idx="838">
                  <c:v>417821</c:v>
                </c:pt>
                <c:pt idx="839">
                  <c:v>679440</c:v>
                </c:pt>
                <c:pt idx="840">
                  <c:v>677635</c:v>
                </c:pt>
                <c:pt idx="841">
                  <c:v>681539</c:v>
                </c:pt>
                <c:pt idx="842">
                  <c:v>965030</c:v>
                </c:pt>
                <c:pt idx="843">
                  <c:v>723900</c:v>
                </c:pt>
                <c:pt idx="844">
                  <c:v>721125</c:v>
                </c:pt>
                <c:pt idx="845">
                  <c:v>836422</c:v>
                </c:pt>
                <c:pt idx="846">
                  <c:v>923804</c:v>
                </c:pt>
                <c:pt idx="847">
                  <c:v>871912</c:v>
                </c:pt>
                <c:pt idx="848">
                  <c:v>898046</c:v>
                </c:pt>
                <c:pt idx="849">
                  <c:v>842814</c:v>
                </c:pt>
                <c:pt idx="850">
                  <c:v>731521</c:v>
                </c:pt>
                <c:pt idx="851">
                  <c:v>594517</c:v>
                </c:pt>
                <c:pt idx="852">
                  <c:v>568824</c:v>
                </c:pt>
                <c:pt idx="853">
                  <c:v>713996</c:v>
                </c:pt>
                <c:pt idx="854">
                  <c:v>685014</c:v>
                </c:pt>
                <c:pt idx="855">
                  <c:v>676284</c:v>
                </c:pt>
                <c:pt idx="856">
                  <c:v>625792</c:v>
                </c:pt>
                <c:pt idx="857">
                  <c:v>555487</c:v>
                </c:pt>
                <c:pt idx="858">
                  <c:v>464498</c:v>
                </c:pt>
                <c:pt idx="859">
                  <c:v>480514</c:v>
                </c:pt>
                <c:pt idx="860">
                  <c:v>624547</c:v>
                </c:pt>
                <c:pt idx="861">
                  <c:v>651810</c:v>
                </c:pt>
                <c:pt idx="862">
                  <c:v>638423</c:v>
                </c:pt>
                <c:pt idx="863">
                  <c:v>600093</c:v>
                </c:pt>
                <c:pt idx="864">
                  <c:v>526431</c:v>
                </c:pt>
                <c:pt idx="865">
                  <c:v>415745</c:v>
                </c:pt>
                <c:pt idx="866">
                  <c:v>424079</c:v>
                </c:pt>
                <c:pt idx="867">
                  <c:v>613918</c:v>
                </c:pt>
                <c:pt idx="868">
                  <c:v>653447</c:v>
                </c:pt>
                <c:pt idx="869">
                  <c:v>654571</c:v>
                </c:pt>
                <c:pt idx="870">
                  <c:v>612374</c:v>
                </c:pt>
                <c:pt idx="871">
                  <c:v>504210</c:v>
                </c:pt>
                <c:pt idx="872">
                  <c:v>439560</c:v>
                </c:pt>
                <c:pt idx="873">
                  <c:v>428163</c:v>
                </c:pt>
                <c:pt idx="874">
                  <c:v>645882</c:v>
                </c:pt>
                <c:pt idx="875">
                  <c:v>659112</c:v>
                </c:pt>
                <c:pt idx="876">
                  <c:v>648494</c:v>
                </c:pt>
                <c:pt idx="877">
                  <c:v>564322</c:v>
                </c:pt>
                <c:pt idx="878">
                  <c:v>567843</c:v>
                </c:pt>
                <c:pt idx="879">
                  <c:v>431034</c:v>
                </c:pt>
                <c:pt idx="880">
                  <c:v>409963</c:v>
                </c:pt>
                <c:pt idx="881">
                  <c:v>786241</c:v>
                </c:pt>
                <c:pt idx="882">
                  <c:v>796063</c:v>
                </c:pt>
                <c:pt idx="883">
                  <c:v>825306</c:v>
                </c:pt>
                <c:pt idx="884">
                  <c:v>778206</c:v>
                </c:pt>
                <c:pt idx="885">
                  <c:v>667971</c:v>
                </c:pt>
                <c:pt idx="886">
                  <c:v>502526</c:v>
                </c:pt>
                <c:pt idx="887">
                  <c:v>639660</c:v>
                </c:pt>
                <c:pt idx="888">
                  <c:v>882244</c:v>
                </c:pt>
                <c:pt idx="889">
                  <c:v>958311</c:v>
                </c:pt>
                <c:pt idx="890">
                  <c:v>954799</c:v>
                </c:pt>
                <c:pt idx="891">
                  <c:v>923544</c:v>
                </c:pt>
                <c:pt idx="892">
                  <c:v>712888</c:v>
                </c:pt>
                <c:pt idx="893">
                  <c:v>616967</c:v>
                </c:pt>
                <c:pt idx="894">
                  <c:v>658312</c:v>
                </c:pt>
                <c:pt idx="895">
                  <c:v>1052181</c:v>
                </c:pt>
                <c:pt idx="896">
                  <c:v>1082564</c:v>
                </c:pt>
                <c:pt idx="897">
                  <c:v>1092951</c:v>
                </c:pt>
                <c:pt idx="898">
                  <c:v>1029547</c:v>
                </c:pt>
                <c:pt idx="899">
                  <c:v>822928</c:v>
                </c:pt>
                <c:pt idx="900">
                  <c:v>712176</c:v>
                </c:pt>
                <c:pt idx="901">
                  <c:v>756884</c:v>
                </c:pt>
                <c:pt idx="902">
                  <c:v>1203951</c:v>
                </c:pt>
                <c:pt idx="903">
                  <c:v>1177884</c:v>
                </c:pt>
                <c:pt idx="904">
                  <c:v>1151983</c:v>
                </c:pt>
                <c:pt idx="905">
                  <c:v>1071868</c:v>
                </c:pt>
                <c:pt idx="906">
                  <c:v>914224</c:v>
                </c:pt>
                <c:pt idx="907">
                  <c:v>753278</c:v>
                </c:pt>
                <c:pt idx="908">
                  <c:v>832004</c:v>
                </c:pt>
                <c:pt idx="909">
                  <c:v>1169471</c:v>
                </c:pt>
                <c:pt idx="910">
                  <c:v>1152347</c:v>
                </c:pt>
                <c:pt idx="911">
                  <c:v>1160689</c:v>
                </c:pt>
                <c:pt idx="912">
                  <c:v>1145806</c:v>
                </c:pt>
                <c:pt idx="913">
                  <c:v>953805</c:v>
                </c:pt>
                <c:pt idx="914">
                  <c:v>814470</c:v>
                </c:pt>
                <c:pt idx="915">
                  <c:v>849911</c:v>
                </c:pt>
                <c:pt idx="916">
                  <c:v>1139646</c:v>
                </c:pt>
                <c:pt idx="917">
                  <c:v>1153987</c:v>
                </c:pt>
                <c:pt idx="918">
                  <c:v>1126628</c:v>
                </c:pt>
                <c:pt idx="919">
                  <c:v>1066450</c:v>
                </c:pt>
                <c:pt idx="920">
                  <c:v>903302</c:v>
                </c:pt>
                <c:pt idx="921">
                  <c:v>785459</c:v>
                </c:pt>
                <c:pt idx="922">
                  <c:v>793110</c:v>
                </c:pt>
                <c:pt idx="923">
                  <c:v>989537</c:v>
                </c:pt>
                <c:pt idx="924">
                  <c:v>1038428</c:v>
                </c:pt>
                <c:pt idx="925">
                  <c:v>1025360</c:v>
                </c:pt>
                <c:pt idx="926">
                  <c:v>985795</c:v>
                </c:pt>
                <c:pt idx="927">
                  <c:v>843169</c:v>
                </c:pt>
                <c:pt idx="928">
                  <c:v>728554</c:v>
                </c:pt>
                <c:pt idx="929">
                  <c:v>695998</c:v>
                </c:pt>
                <c:pt idx="930">
                  <c:v>906701</c:v>
                </c:pt>
                <c:pt idx="931">
                  <c:v>947197</c:v>
                </c:pt>
                <c:pt idx="932">
                  <c:v>962714</c:v>
                </c:pt>
                <c:pt idx="933">
                  <c:v>889421</c:v>
                </c:pt>
                <c:pt idx="934">
                  <c:v>741487</c:v>
                </c:pt>
                <c:pt idx="935">
                  <c:v>635928</c:v>
                </c:pt>
                <c:pt idx="936">
                  <c:v>604587</c:v>
                </c:pt>
                <c:pt idx="937">
                  <c:v>687153</c:v>
                </c:pt>
                <c:pt idx="938">
                  <c:v>916843</c:v>
                </c:pt>
                <c:pt idx="939">
                  <c:v>905000</c:v>
                </c:pt>
                <c:pt idx="940">
                  <c:v>868758</c:v>
                </c:pt>
                <c:pt idx="941">
                  <c:v>772900</c:v>
                </c:pt>
                <c:pt idx="942">
                  <c:v>663134</c:v>
                </c:pt>
                <c:pt idx="943">
                  <c:v>625199</c:v>
                </c:pt>
                <c:pt idx="944">
                  <c:v>787902</c:v>
                </c:pt>
                <c:pt idx="945">
                  <c:v>813746</c:v>
                </c:pt>
                <c:pt idx="946">
                  <c:v>802169</c:v>
                </c:pt>
                <c:pt idx="947">
                  <c:v>764044</c:v>
                </c:pt>
                <c:pt idx="948">
                  <c:v>643041</c:v>
                </c:pt>
                <c:pt idx="949">
                  <c:v>554707</c:v>
                </c:pt>
                <c:pt idx="950">
                  <c:v>514597</c:v>
                </c:pt>
                <c:pt idx="951">
                  <c:v>667592</c:v>
                </c:pt>
                <c:pt idx="952">
                  <c:v>712446</c:v>
                </c:pt>
                <c:pt idx="953">
                  <c:v>669092</c:v>
                </c:pt>
                <c:pt idx="954">
                  <c:v>637467</c:v>
                </c:pt>
                <c:pt idx="955">
                  <c:v>535340</c:v>
                </c:pt>
                <c:pt idx="956">
                  <c:v>457681</c:v>
                </c:pt>
                <c:pt idx="957">
                  <c:v>429308</c:v>
                </c:pt>
                <c:pt idx="958">
                  <c:v>548311</c:v>
                </c:pt>
                <c:pt idx="959">
                  <c:v>572458</c:v>
                </c:pt>
                <c:pt idx="960">
                  <c:v>570836</c:v>
                </c:pt>
                <c:pt idx="961">
                  <c:v>554729</c:v>
                </c:pt>
                <c:pt idx="962">
                  <c:v>443668</c:v>
                </c:pt>
                <c:pt idx="963">
                  <c:v>371863</c:v>
                </c:pt>
                <c:pt idx="964">
                  <c:v>406020</c:v>
                </c:pt>
                <c:pt idx="965">
                  <c:v>530726</c:v>
                </c:pt>
                <c:pt idx="966">
                  <c:v>591499</c:v>
                </c:pt>
                <c:pt idx="967">
                  <c:v>565441</c:v>
                </c:pt>
                <c:pt idx="968">
                  <c:v>545516</c:v>
                </c:pt>
                <c:pt idx="969">
                  <c:v>436219</c:v>
                </c:pt>
                <c:pt idx="970">
                  <c:v>358728</c:v>
                </c:pt>
                <c:pt idx="971">
                  <c:v>373953</c:v>
                </c:pt>
                <c:pt idx="972">
                  <c:v>507282</c:v>
                </c:pt>
                <c:pt idx="973">
                  <c:v>502488</c:v>
                </c:pt>
                <c:pt idx="974">
                  <c:v>491156</c:v>
                </c:pt>
                <c:pt idx="975">
                  <c:v>525883</c:v>
                </c:pt>
                <c:pt idx="976">
                  <c:v>409741</c:v>
                </c:pt>
                <c:pt idx="977">
                  <c:v>327684</c:v>
                </c:pt>
                <c:pt idx="978">
                  <c:v>373608</c:v>
                </c:pt>
                <c:pt idx="979">
                  <c:v>595583</c:v>
                </c:pt>
                <c:pt idx="980">
                  <c:v>552391</c:v>
                </c:pt>
                <c:pt idx="981">
                  <c:v>531585</c:v>
                </c:pt>
                <c:pt idx="982">
                  <c:v>500797</c:v>
                </c:pt>
                <c:pt idx="983">
                  <c:v>378149</c:v>
                </c:pt>
                <c:pt idx="984">
                  <c:v>310364</c:v>
                </c:pt>
                <c:pt idx="985">
                  <c:v>243487</c:v>
                </c:pt>
                <c:pt idx="986">
                  <c:v>595239</c:v>
                </c:pt>
                <c:pt idx="987">
                  <c:v>600965</c:v>
                </c:pt>
                <c:pt idx="988">
                  <c:v>596004</c:v>
                </c:pt>
                <c:pt idx="989">
                  <c:v>534876</c:v>
                </c:pt>
                <c:pt idx="990">
                  <c:v>373306</c:v>
                </c:pt>
                <c:pt idx="991">
                  <c:v>299566</c:v>
                </c:pt>
                <c:pt idx="992">
                  <c:v>397684</c:v>
                </c:pt>
                <c:pt idx="993">
                  <c:v>558952</c:v>
                </c:pt>
                <c:pt idx="994">
                  <c:v>596217</c:v>
                </c:pt>
                <c:pt idx="995">
                  <c:v>536634</c:v>
                </c:pt>
                <c:pt idx="996">
                  <c:v>485571</c:v>
                </c:pt>
                <c:pt idx="997">
                  <c:v>355573</c:v>
                </c:pt>
                <c:pt idx="998">
                  <c:v>293429</c:v>
                </c:pt>
                <c:pt idx="999">
                  <c:v>368070</c:v>
                </c:pt>
                <c:pt idx="1000">
                  <c:v>570924</c:v>
                </c:pt>
                <c:pt idx="1001">
                  <c:v>525483</c:v>
                </c:pt>
                <c:pt idx="1002">
                  <c:v>457516</c:v>
                </c:pt>
                <c:pt idx="1003">
                  <c:v>406626</c:v>
                </c:pt>
                <c:pt idx="1004">
                  <c:v>318152</c:v>
                </c:pt>
                <c:pt idx="1005">
                  <c:v>266902</c:v>
                </c:pt>
                <c:pt idx="1006">
                  <c:v>313325</c:v>
                </c:pt>
                <c:pt idx="1007">
                  <c:v>481053</c:v>
                </c:pt>
                <c:pt idx="1008">
                  <c:v>457294</c:v>
                </c:pt>
                <c:pt idx="1009">
                  <c:v>400085</c:v>
                </c:pt>
                <c:pt idx="1010">
                  <c:v>366028</c:v>
                </c:pt>
                <c:pt idx="1011">
                  <c:v>289551</c:v>
                </c:pt>
                <c:pt idx="1012">
                  <c:v>252479</c:v>
                </c:pt>
                <c:pt idx="1013">
                  <c:v>240893</c:v>
                </c:pt>
                <c:pt idx="1014">
                  <c:v>390910</c:v>
                </c:pt>
                <c:pt idx="1015">
                  <c:v>397994</c:v>
                </c:pt>
                <c:pt idx="1016">
                  <c:v>424870</c:v>
                </c:pt>
                <c:pt idx="1017">
                  <c:v>358574</c:v>
                </c:pt>
                <c:pt idx="1018">
                  <c:v>324624</c:v>
                </c:pt>
                <c:pt idx="1019">
                  <c:v>280322</c:v>
                </c:pt>
                <c:pt idx="1020">
                  <c:v>266404</c:v>
                </c:pt>
                <c:pt idx="1021">
                  <c:v>446689</c:v>
                </c:pt>
                <c:pt idx="1022">
                  <c:v>426159</c:v>
                </c:pt>
                <c:pt idx="1023">
                  <c:v>398820</c:v>
                </c:pt>
                <c:pt idx="1024">
                  <c:v>389025</c:v>
                </c:pt>
                <c:pt idx="1025">
                  <c:v>317917</c:v>
                </c:pt>
                <c:pt idx="1026">
                  <c:v>296964</c:v>
                </c:pt>
                <c:pt idx="1027">
                  <c:v>265021</c:v>
                </c:pt>
                <c:pt idx="1028">
                  <c:v>484255</c:v>
                </c:pt>
                <c:pt idx="1029">
                  <c:v>466557</c:v>
                </c:pt>
                <c:pt idx="1030">
                  <c:v>446710</c:v>
                </c:pt>
                <c:pt idx="1031">
                  <c:v>432437</c:v>
                </c:pt>
                <c:pt idx="1032">
                  <c:v>389965</c:v>
                </c:pt>
                <c:pt idx="1033">
                  <c:v>302104</c:v>
                </c:pt>
                <c:pt idx="1034">
                  <c:v>285341</c:v>
                </c:pt>
                <c:pt idx="1035">
                  <c:v>542776</c:v>
                </c:pt>
                <c:pt idx="1036">
                  <c:v>533415</c:v>
                </c:pt>
                <c:pt idx="1037">
                  <c:v>437751</c:v>
                </c:pt>
                <c:pt idx="1038">
                  <c:v>483066</c:v>
                </c:pt>
                <c:pt idx="1039">
                  <c:v>424583</c:v>
                </c:pt>
                <c:pt idx="1040">
                  <c:v>354474</c:v>
                </c:pt>
                <c:pt idx="1041">
                  <c:v>306245</c:v>
                </c:pt>
                <c:pt idx="1042">
                  <c:v>616350</c:v>
                </c:pt>
                <c:pt idx="1043">
                  <c:v>603372</c:v>
                </c:pt>
                <c:pt idx="1044">
                  <c:v>553773</c:v>
                </c:pt>
                <c:pt idx="1045">
                  <c:v>535306</c:v>
                </c:pt>
                <c:pt idx="1046">
                  <c:v>454936</c:v>
                </c:pt>
                <c:pt idx="1047">
                  <c:v>382497</c:v>
                </c:pt>
                <c:pt idx="1048">
                  <c:v>344797</c:v>
                </c:pt>
                <c:pt idx="1049">
                  <c:v>674786</c:v>
                </c:pt>
                <c:pt idx="1050">
                  <c:v>650950</c:v>
                </c:pt>
                <c:pt idx="1051">
                  <c:v>593059</c:v>
                </c:pt>
                <c:pt idx="1052">
                  <c:v>540108</c:v>
                </c:pt>
                <c:pt idx="1053">
                  <c:v>483906</c:v>
                </c:pt>
                <c:pt idx="1054">
                  <c:v>446870</c:v>
                </c:pt>
                <c:pt idx="1055">
                  <c:v>405926</c:v>
                </c:pt>
                <c:pt idx="1056">
                  <c:v>727129</c:v>
                </c:pt>
                <c:pt idx="1057">
                  <c:v>696727</c:v>
                </c:pt>
                <c:pt idx="1058">
                  <c:v>651615</c:v>
                </c:pt>
                <c:pt idx="1059">
                  <c:v>615057</c:v>
                </c:pt>
                <c:pt idx="1060">
                  <c:v>531849</c:v>
                </c:pt>
                <c:pt idx="1061">
                  <c:v>488131</c:v>
                </c:pt>
                <c:pt idx="1062">
                  <c:v>383910</c:v>
                </c:pt>
                <c:pt idx="1063">
                  <c:v>687349</c:v>
                </c:pt>
                <c:pt idx="1064">
                  <c:v>692760</c:v>
                </c:pt>
                <c:pt idx="1065">
                  <c:v>658372</c:v>
                </c:pt>
                <c:pt idx="1066">
                  <c:v>638865</c:v>
                </c:pt>
                <c:pt idx="1067">
                  <c:v>507401</c:v>
                </c:pt>
                <c:pt idx="1068">
                  <c:v>418317</c:v>
                </c:pt>
                <c:pt idx="1069">
                  <c:v>308418</c:v>
                </c:pt>
                <c:pt idx="1070">
                  <c:v>606433</c:v>
                </c:pt>
                <c:pt idx="1071">
                  <c:v>652650</c:v>
                </c:pt>
                <c:pt idx="1072">
                  <c:v>620061</c:v>
                </c:pt>
                <c:pt idx="1073">
                  <c:v>555879</c:v>
                </c:pt>
                <c:pt idx="1074">
                  <c:v>437058</c:v>
                </c:pt>
                <c:pt idx="1075">
                  <c:v>354361</c:v>
                </c:pt>
                <c:pt idx="1076">
                  <c:v>343872</c:v>
                </c:pt>
                <c:pt idx="1077">
                  <c:v>452205</c:v>
                </c:pt>
                <c:pt idx="1078">
                  <c:v>481747</c:v>
                </c:pt>
                <c:pt idx="1079">
                  <c:v>576881</c:v>
                </c:pt>
                <c:pt idx="1080">
                  <c:v>595212</c:v>
                </c:pt>
                <c:pt idx="1081">
                  <c:v>488056</c:v>
                </c:pt>
                <c:pt idx="1082">
                  <c:v>417305</c:v>
                </c:pt>
                <c:pt idx="1083">
                  <c:v>321506</c:v>
                </c:pt>
                <c:pt idx="1084">
                  <c:v>387628</c:v>
                </c:pt>
                <c:pt idx="1085">
                  <c:v>466012</c:v>
                </c:pt>
                <c:pt idx="1086">
                  <c:v>437085</c:v>
                </c:pt>
                <c:pt idx="1087">
                  <c:v>381005</c:v>
                </c:pt>
                <c:pt idx="1088">
                  <c:v>311972</c:v>
                </c:pt>
                <c:pt idx="1089">
                  <c:v>255759</c:v>
                </c:pt>
                <c:pt idx="1090">
                  <c:v>222151</c:v>
                </c:pt>
                <c:pt idx="1091">
                  <c:v>335892</c:v>
                </c:pt>
                <c:pt idx="1092">
                  <c:v>322237</c:v>
                </c:pt>
                <c:pt idx="1093">
                  <c:v>277515</c:v>
                </c:pt>
                <c:pt idx="1094">
                  <c:v>279595</c:v>
                </c:pt>
                <c:pt idx="1095">
                  <c:v>229624</c:v>
                </c:pt>
                <c:pt idx="1096">
                  <c:v>185152</c:v>
                </c:pt>
                <c:pt idx="1097">
                  <c:v>178391</c:v>
                </c:pt>
                <c:pt idx="1098">
                  <c:v>240245</c:v>
                </c:pt>
                <c:pt idx="1099">
                  <c:v>243918</c:v>
                </c:pt>
                <c:pt idx="1100">
                  <c:v>238327</c:v>
                </c:pt>
                <c:pt idx="1101">
                  <c:v>227757</c:v>
                </c:pt>
                <c:pt idx="1102">
                  <c:v>196136</c:v>
                </c:pt>
                <c:pt idx="1103">
                  <c:v>171667</c:v>
                </c:pt>
                <c:pt idx="1104">
                  <c:v>128855</c:v>
                </c:pt>
                <c:pt idx="1105">
                  <c:v>236079</c:v>
                </c:pt>
                <c:pt idx="1106">
                  <c:v>230572</c:v>
                </c:pt>
                <c:pt idx="1107">
                  <c:v>216386</c:v>
                </c:pt>
                <c:pt idx="1108">
                  <c:v>204494</c:v>
                </c:pt>
                <c:pt idx="1109">
                  <c:v>166761</c:v>
                </c:pt>
                <c:pt idx="1110">
                  <c:v>149073</c:v>
                </c:pt>
                <c:pt idx="1111">
                  <c:v>156838</c:v>
                </c:pt>
                <c:pt idx="1112">
                  <c:v>236340</c:v>
                </c:pt>
                <c:pt idx="1113">
                  <c:v>222811</c:v>
                </c:pt>
                <c:pt idx="1114">
                  <c:v>176372</c:v>
                </c:pt>
                <c:pt idx="1115">
                  <c:v>159252</c:v>
                </c:pt>
                <c:pt idx="1116">
                  <c:v>100329</c:v>
                </c:pt>
                <c:pt idx="1117">
                  <c:v>77822</c:v>
                </c:pt>
                <c:pt idx="1118">
                  <c:v>103250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E-4907-B42F-8268785C812C}"/>
            </c:ext>
          </c:extLst>
        </c:ser>
        <c:ser>
          <c:idx val="3"/>
          <c:order val="3"/>
          <c:tx>
            <c:strRef>
              <c:f>Solver_Covid19_world2023!$J$1</c:f>
              <c:strCache>
                <c:ptCount val="1"/>
                <c:pt idx="0">
                  <c:v>Daily Cases (model)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Solver_Covid19_world2023!$A$2:$A$1120</c:f>
              <c:numCache>
                <c:formatCode>d\-mmm\-yy</c:formatCode>
                <c:ptCount val="111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  <c:pt idx="440">
                  <c:v>44292</c:v>
                </c:pt>
                <c:pt idx="441">
                  <c:v>44293</c:v>
                </c:pt>
                <c:pt idx="442">
                  <c:v>44294</c:v>
                </c:pt>
                <c:pt idx="443">
                  <c:v>44295</c:v>
                </c:pt>
                <c:pt idx="444">
                  <c:v>44296</c:v>
                </c:pt>
                <c:pt idx="445">
                  <c:v>44297</c:v>
                </c:pt>
                <c:pt idx="446">
                  <c:v>44298</c:v>
                </c:pt>
                <c:pt idx="447">
                  <c:v>44299</c:v>
                </c:pt>
                <c:pt idx="448">
                  <c:v>44300</c:v>
                </c:pt>
                <c:pt idx="449">
                  <c:v>44301</c:v>
                </c:pt>
                <c:pt idx="450">
                  <c:v>44302</c:v>
                </c:pt>
                <c:pt idx="451">
                  <c:v>44303</c:v>
                </c:pt>
                <c:pt idx="452">
                  <c:v>44304</c:v>
                </c:pt>
                <c:pt idx="453">
                  <c:v>44305</c:v>
                </c:pt>
                <c:pt idx="454">
                  <c:v>44306</c:v>
                </c:pt>
                <c:pt idx="455">
                  <c:v>44307</c:v>
                </c:pt>
                <c:pt idx="456">
                  <c:v>44308</c:v>
                </c:pt>
                <c:pt idx="457">
                  <c:v>44309</c:v>
                </c:pt>
                <c:pt idx="458">
                  <c:v>44310</c:v>
                </c:pt>
                <c:pt idx="459">
                  <c:v>44311</c:v>
                </c:pt>
                <c:pt idx="460">
                  <c:v>44312</c:v>
                </c:pt>
                <c:pt idx="461">
                  <c:v>44313</c:v>
                </c:pt>
                <c:pt idx="462">
                  <c:v>44314</c:v>
                </c:pt>
                <c:pt idx="463">
                  <c:v>44315</c:v>
                </c:pt>
                <c:pt idx="464">
                  <c:v>44316</c:v>
                </c:pt>
                <c:pt idx="465">
                  <c:v>44317</c:v>
                </c:pt>
                <c:pt idx="466">
                  <c:v>44318</c:v>
                </c:pt>
                <c:pt idx="467">
                  <c:v>44319</c:v>
                </c:pt>
                <c:pt idx="468">
                  <c:v>44320</c:v>
                </c:pt>
                <c:pt idx="469">
                  <c:v>44321</c:v>
                </c:pt>
                <c:pt idx="470">
                  <c:v>44322</c:v>
                </c:pt>
                <c:pt idx="471">
                  <c:v>44323</c:v>
                </c:pt>
                <c:pt idx="472">
                  <c:v>44324</c:v>
                </c:pt>
                <c:pt idx="473">
                  <c:v>44325</c:v>
                </c:pt>
                <c:pt idx="474">
                  <c:v>44326</c:v>
                </c:pt>
                <c:pt idx="475">
                  <c:v>44327</c:v>
                </c:pt>
                <c:pt idx="476">
                  <c:v>44328</c:v>
                </c:pt>
                <c:pt idx="477">
                  <c:v>44329</c:v>
                </c:pt>
                <c:pt idx="478">
                  <c:v>44330</c:v>
                </c:pt>
                <c:pt idx="479">
                  <c:v>44331</c:v>
                </c:pt>
                <c:pt idx="480">
                  <c:v>44332</c:v>
                </c:pt>
                <c:pt idx="481">
                  <c:v>44333</c:v>
                </c:pt>
                <c:pt idx="482">
                  <c:v>44334</c:v>
                </c:pt>
                <c:pt idx="483">
                  <c:v>44335</c:v>
                </c:pt>
                <c:pt idx="484">
                  <c:v>44336</c:v>
                </c:pt>
                <c:pt idx="485">
                  <c:v>44337</c:v>
                </c:pt>
                <c:pt idx="486">
                  <c:v>44338</c:v>
                </c:pt>
                <c:pt idx="487">
                  <c:v>44339</c:v>
                </c:pt>
                <c:pt idx="488">
                  <c:v>44340</c:v>
                </c:pt>
                <c:pt idx="489">
                  <c:v>44341</c:v>
                </c:pt>
                <c:pt idx="490">
                  <c:v>44342</c:v>
                </c:pt>
                <c:pt idx="491">
                  <c:v>44343</c:v>
                </c:pt>
                <c:pt idx="492">
                  <c:v>44344</c:v>
                </c:pt>
                <c:pt idx="493">
                  <c:v>44345</c:v>
                </c:pt>
                <c:pt idx="494">
                  <c:v>44346</c:v>
                </c:pt>
                <c:pt idx="495">
                  <c:v>44347</c:v>
                </c:pt>
                <c:pt idx="496">
                  <c:v>44348</c:v>
                </c:pt>
                <c:pt idx="497">
                  <c:v>44349</c:v>
                </c:pt>
                <c:pt idx="498">
                  <c:v>44350</c:v>
                </c:pt>
                <c:pt idx="499">
                  <c:v>44351</c:v>
                </c:pt>
                <c:pt idx="500">
                  <c:v>44352</c:v>
                </c:pt>
                <c:pt idx="501">
                  <c:v>44353</c:v>
                </c:pt>
                <c:pt idx="502">
                  <c:v>44354</c:v>
                </c:pt>
                <c:pt idx="503">
                  <c:v>44355</c:v>
                </c:pt>
                <c:pt idx="504">
                  <c:v>44356</c:v>
                </c:pt>
                <c:pt idx="505">
                  <c:v>44357</c:v>
                </c:pt>
                <c:pt idx="506">
                  <c:v>44358</c:v>
                </c:pt>
                <c:pt idx="507">
                  <c:v>44359</c:v>
                </c:pt>
                <c:pt idx="508">
                  <c:v>44360</c:v>
                </c:pt>
                <c:pt idx="509">
                  <c:v>44361</c:v>
                </c:pt>
                <c:pt idx="510">
                  <c:v>44362</c:v>
                </c:pt>
                <c:pt idx="511">
                  <c:v>44363</c:v>
                </c:pt>
                <c:pt idx="512">
                  <c:v>44364</c:v>
                </c:pt>
                <c:pt idx="513">
                  <c:v>44365</c:v>
                </c:pt>
                <c:pt idx="514">
                  <c:v>44366</c:v>
                </c:pt>
                <c:pt idx="515">
                  <c:v>44367</c:v>
                </c:pt>
                <c:pt idx="516">
                  <c:v>44368</c:v>
                </c:pt>
                <c:pt idx="517">
                  <c:v>44369</c:v>
                </c:pt>
                <c:pt idx="518">
                  <c:v>44370</c:v>
                </c:pt>
                <c:pt idx="519">
                  <c:v>44371</c:v>
                </c:pt>
                <c:pt idx="520">
                  <c:v>44372</c:v>
                </c:pt>
                <c:pt idx="521">
                  <c:v>44373</c:v>
                </c:pt>
                <c:pt idx="522">
                  <c:v>44374</c:v>
                </c:pt>
                <c:pt idx="523">
                  <c:v>44375</c:v>
                </c:pt>
                <c:pt idx="524">
                  <c:v>44376</c:v>
                </c:pt>
                <c:pt idx="525">
                  <c:v>44377</c:v>
                </c:pt>
                <c:pt idx="526">
                  <c:v>44378</c:v>
                </c:pt>
                <c:pt idx="527">
                  <c:v>44379</c:v>
                </c:pt>
                <c:pt idx="528">
                  <c:v>44380</c:v>
                </c:pt>
                <c:pt idx="529">
                  <c:v>44381</c:v>
                </c:pt>
                <c:pt idx="530">
                  <c:v>44382</c:v>
                </c:pt>
                <c:pt idx="531">
                  <c:v>44383</c:v>
                </c:pt>
                <c:pt idx="532">
                  <c:v>44384</c:v>
                </c:pt>
                <c:pt idx="533">
                  <c:v>44385</c:v>
                </c:pt>
                <c:pt idx="534">
                  <c:v>44386</c:v>
                </c:pt>
                <c:pt idx="535">
                  <c:v>44387</c:v>
                </c:pt>
                <c:pt idx="536">
                  <c:v>44388</c:v>
                </c:pt>
                <c:pt idx="537">
                  <c:v>44389</c:v>
                </c:pt>
                <c:pt idx="538">
                  <c:v>44390</c:v>
                </c:pt>
                <c:pt idx="539">
                  <c:v>44391</c:v>
                </c:pt>
                <c:pt idx="540">
                  <c:v>44392</c:v>
                </c:pt>
                <c:pt idx="541">
                  <c:v>44393</c:v>
                </c:pt>
                <c:pt idx="542">
                  <c:v>44394</c:v>
                </c:pt>
                <c:pt idx="543">
                  <c:v>44395</c:v>
                </c:pt>
                <c:pt idx="544">
                  <c:v>44396</c:v>
                </c:pt>
                <c:pt idx="545">
                  <c:v>44397</c:v>
                </c:pt>
                <c:pt idx="546">
                  <c:v>44398</c:v>
                </c:pt>
                <c:pt idx="547">
                  <c:v>44399</c:v>
                </c:pt>
                <c:pt idx="548">
                  <c:v>44400</c:v>
                </c:pt>
                <c:pt idx="549">
                  <c:v>44401</c:v>
                </c:pt>
                <c:pt idx="550">
                  <c:v>44402</c:v>
                </c:pt>
                <c:pt idx="551">
                  <c:v>44403</c:v>
                </c:pt>
                <c:pt idx="552">
                  <c:v>44404</c:v>
                </c:pt>
                <c:pt idx="553">
                  <c:v>44405</c:v>
                </c:pt>
                <c:pt idx="554">
                  <c:v>44406</c:v>
                </c:pt>
                <c:pt idx="555">
                  <c:v>44407</c:v>
                </c:pt>
                <c:pt idx="556">
                  <c:v>44408</c:v>
                </c:pt>
                <c:pt idx="557">
                  <c:v>44409</c:v>
                </c:pt>
                <c:pt idx="558">
                  <c:v>44410</c:v>
                </c:pt>
                <c:pt idx="559">
                  <c:v>44411</c:v>
                </c:pt>
                <c:pt idx="560">
                  <c:v>44412</c:v>
                </c:pt>
                <c:pt idx="561">
                  <c:v>44413</c:v>
                </c:pt>
                <c:pt idx="562">
                  <c:v>44414</c:v>
                </c:pt>
                <c:pt idx="563">
                  <c:v>44415</c:v>
                </c:pt>
                <c:pt idx="564">
                  <c:v>44416</c:v>
                </c:pt>
                <c:pt idx="565">
                  <c:v>44417</c:v>
                </c:pt>
                <c:pt idx="566">
                  <c:v>44418</c:v>
                </c:pt>
                <c:pt idx="567">
                  <c:v>44419</c:v>
                </c:pt>
                <c:pt idx="568">
                  <c:v>44420</c:v>
                </c:pt>
                <c:pt idx="569">
                  <c:v>44421</c:v>
                </c:pt>
                <c:pt idx="570">
                  <c:v>44422</c:v>
                </c:pt>
                <c:pt idx="571">
                  <c:v>44423</c:v>
                </c:pt>
                <c:pt idx="572">
                  <c:v>44424</c:v>
                </c:pt>
                <c:pt idx="573">
                  <c:v>44425</c:v>
                </c:pt>
                <c:pt idx="574">
                  <c:v>44426</c:v>
                </c:pt>
                <c:pt idx="575">
                  <c:v>44427</c:v>
                </c:pt>
                <c:pt idx="576">
                  <c:v>44428</c:v>
                </c:pt>
                <c:pt idx="577">
                  <c:v>44429</c:v>
                </c:pt>
                <c:pt idx="578">
                  <c:v>44430</c:v>
                </c:pt>
                <c:pt idx="579">
                  <c:v>44431</c:v>
                </c:pt>
                <c:pt idx="580">
                  <c:v>44432</c:v>
                </c:pt>
                <c:pt idx="581">
                  <c:v>44433</c:v>
                </c:pt>
                <c:pt idx="582">
                  <c:v>44434</c:v>
                </c:pt>
                <c:pt idx="583">
                  <c:v>44435</c:v>
                </c:pt>
                <c:pt idx="584">
                  <c:v>44436</c:v>
                </c:pt>
                <c:pt idx="585">
                  <c:v>44437</c:v>
                </c:pt>
                <c:pt idx="586">
                  <c:v>44438</c:v>
                </c:pt>
                <c:pt idx="587">
                  <c:v>44439</c:v>
                </c:pt>
                <c:pt idx="588">
                  <c:v>44440</c:v>
                </c:pt>
                <c:pt idx="589">
                  <c:v>44441</c:v>
                </c:pt>
                <c:pt idx="590">
                  <c:v>44442</c:v>
                </c:pt>
                <c:pt idx="591">
                  <c:v>44443</c:v>
                </c:pt>
                <c:pt idx="592">
                  <c:v>44444</c:v>
                </c:pt>
                <c:pt idx="593">
                  <c:v>44445</c:v>
                </c:pt>
                <c:pt idx="594">
                  <c:v>44446</c:v>
                </c:pt>
                <c:pt idx="595">
                  <c:v>44447</c:v>
                </c:pt>
                <c:pt idx="596">
                  <c:v>44448</c:v>
                </c:pt>
                <c:pt idx="597">
                  <c:v>44449</c:v>
                </c:pt>
                <c:pt idx="598">
                  <c:v>44450</c:v>
                </c:pt>
                <c:pt idx="599">
                  <c:v>44451</c:v>
                </c:pt>
                <c:pt idx="600">
                  <c:v>44452</c:v>
                </c:pt>
                <c:pt idx="601">
                  <c:v>44453</c:v>
                </c:pt>
                <c:pt idx="602">
                  <c:v>44454</c:v>
                </c:pt>
                <c:pt idx="603">
                  <c:v>44455</c:v>
                </c:pt>
                <c:pt idx="604">
                  <c:v>44456</c:v>
                </c:pt>
                <c:pt idx="605">
                  <c:v>44457</c:v>
                </c:pt>
                <c:pt idx="606">
                  <c:v>44458</c:v>
                </c:pt>
                <c:pt idx="607">
                  <c:v>44459</c:v>
                </c:pt>
                <c:pt idx="608">
                  <c:v>44460</c:v>
                </c:pt>
                <c:pt idx="609">
                  <c:v>44461</c:v>
                </c:pt>
                <c:pt idx="610">
                  <c:v>44462</c:v>
                </c:pt>
                <c:pt idx="611">
                  <c:v>44463</c:v>
                </c:pt>
                <c:pt idx="612">
                  <c:v>44464</c:v>
                </c:pt>
                <c:pt idx="613">
                  <c:v>44465</c:v>
                </c:pt>
                <c:pt idx="614">
                  <c:v>44466</c:v>
                </c:pt>
                <c:pt idx="615">
                  <c:v>44467</c:v>
                </c:pt>
                <c:pt idx="616">
                  <c:v>44468</c:v>
                </c:pt>
                <c:pt idx="617">
                  <c:v>44469</c:v>
                </c:pt>
                <c:pt idx="618">
                  <c:v>44470</c:v>
                </c:pt>
                <c:pt idx="619">
                  <c:v>44471</c:v>
                </c:pt>
                <c:pt idx="620">
                  <c:v>44472</c:v>
                </c:pt>
                <c:pt idx="621">
                  <c:v>44473</c:v>
                </c:pt>
                <c:pt idx="622">
                  <c:v>44474</c:v>
                </c:pt>
                <c:pt idx="623">
                  <c:v>44475</c:v>
                </c:pt>
                <c:pt idx="624">
                  <c:v>44476</c:v>
                </c:pt>
                <c:pt idx="625">
                  <c:v>44477</c:v>
                </c:pt>
                <c:pt idx="626">
                  <c:v>44478</c:v>
                </c:pt>
                <c:pt idx="627">
                  <c:v>44479</c:v>
                </c:pt>
                <c:pt idx="628">
                  <c:v>44480</c:v>
                </c:pt>
                <c:pt idx="629">
                  <c:v>44481</c:v>
                </c:pt>
                <c:pt idx="630">
                  <c:v>44482</c:v>
                </c:pt>
                <c:pt idx="631">
                  <c:v>44483</c:v>
                </c:pt>
                <c:pt idx="632">
                  <c:v>44484</c:v>
                </c:pt>
                <c:pt idx="633">
                  <c:v>44485</c:v>
                </c:pt>
                <c:pt idx="634">
                  <c:v>44486</c:v>
                </c:pt>
                <c:pt idx="635">
                  <c:v>44487</c:v>
                </c:pt>
                <c:pt idx="636">
                  <c:v>44488</c:v>
                </c:pt>
                <c:pt idx="637">
                  <c:v>44489</c:v>
                </c:pt>
                <c:pt idx="638">
                  <c:v>44490</c:v>
                </c:pt>
                <c:pt idx="639">
                  <c:v>44491</c:v>
                </c:pt>
                <c:pt idx="640">
                  <c:v>44492</c:v>
                </c:pt>
                <c:pt idx="641">
                  <c:v>44493</c:v>
                </c:pt>
                <c:pt idx="642">
                  <c:v>44494</c:v>
                </c:pt>
                <c:pt idx="643">
                  <c:v>44495</c:v>
                </c:pt>
                <c:pt idx="644">
                  <c:v>44496</c:v>
                </c:pt>
                <c:pt idx="645">
                  <c:v>44497</c:v>
                </c:pt>
                <c:pt idx="646">
                  <c:v>44498</c:v>
                </c:pt>
                <c:pt idx="647">
                  <c:v>44499</c:v>
                </c:pt>
                <c:pt idx="648">
                  <c:v>44500</c:v>
                </c:pt>
                <c:pt idx="649">
                  <c:v>44501</c:v>
                </c:pt>
                <c:pt idx="650">
                  <c:v>44502</c:v>
                </c:pt>
                <c:pt idx="651">
                  <c:v>44503</c:v>
                </c:pt>
                <c:pt idx="652">
                  <c:v>44504</c:v>
                </c:pt>
                <c:pt idx="653">
                  <c:v>44505</c:v>
                </c:pt>
                <c:pt idx="654">
                  <c:v>44506</c:v>
                </c:pt>
                <c:pt idx="655">
                  <c:v>44507</c:v>
                </c:pt>
                <c:pt idx="656">
                  <c:v>44508</c:v>
                </c:pt>
                <c:pt idx="657">
                  <c:v>44509</c:v>
                </c:pt>
                <c:pt idx="658">
                  <c:v>44510</c:v>
                </c:pt>
                <c:pt idx="659">
                  <c:v>44511</c:v>
                </c:pt>
                <c:pt idx="660">
                  <c:v>44512</c:v>
                </c:pt>
                <c:pt idx="661">
                  <c:v>44513</c:v>
                </c:pt>
                <c:pt idx="662">
                  <c:v>44514</c:v>
                </c:pt>
                <c:pt idx="663">
                  <c:v>44515</c:v>
                </c:pt>
                <c:pt idx="664">
                  <c:v>44516</c:v>
                </c:pt>
                <c:pt idx="665">
                  <c:v>44517</c:v>
                </c:pt>
                <c:pt idx="666">
                  <c:v>44518</c:v>
                </c:pt>
                <c:pt idx="667">
                  <c:v>44519</c:v>
                </c:pt>
                <c:pt idx="668">
                  <c:v>44520</c:v>
                </c:pt>
                <c:pt idx="669">
                  <c:v>44521</c:v>
                </c:pt>
                <c:pt idx="670">
                  <c:v>44522</c:v>
                </c:pt>
                <c:pt idx="671">
                  <c:v>44523</c:v>
                </c:pt>
                <c:pt idx="672">
                  <c:v>44524</c:v>
                </c:pt>
                <c:pt idx="673">
                  <c:v>44525</c:v>
                </c:pt>
                <c:pt idx="674">
                  <c:v>44526</c:v>
                </c:pt>
                <c:pt idx="675">
                  <c:v>44527</c:v>
                </c:pt>
                <c:pt idx="676">
                  <c:v>44528</c:v>
                </c:pt>
                <c:pt idx="677">
                  <c:v>44529</c:v>
                </c:pt>
                <c:pt idx="678">
                  <c:v>44530</c:v>
                </c:pt>
                <c:pt idx="679">
                  <c:v>44531</c:v>
                </c:pt>
                <c:pt idx="680">
                  <c:v>44532</c:v>
                </c:pt>
                <c:pt idx="681">
                  <c:v>44533</c:v>
                </c:pt>
                <c:pt idx="682">
                  <c:v>44534</c:v>
                </c:pt>
                <c:pt idx="683">
                  <c:v>44535</c:v>
                </c:pt>
                <c:pt idx="684">
                  <c:v>44536</c:v>
                </c:pt>
                <c:pt idx="685">
                  <c:v>44537</c:v>
                </c:pt>
                <c:pt idx="686">
                  <c:v>44538</c:v>
                </c:pt>
                <c:pt idx="687">
                  <c:v>44539</c:v>
                </c:pt>
                <c:pt idx="688">
                  <c:v>44540</c:v>
                </c:pt>
                <c:pt idx="689">
                  <c:v>44541</c:v>
                </c:pt>
                <c:pt idx="690">
                  <c:v>44542</c:v>
                </c:pt>
                <c:pt idx="691">
                  <c:v>44543</c:v>
                </c:pt>
                <c:pt idx="692">
                  <c:v>44544</c:v>
                </c:pt>
                <c:pt idx="693">
                  <c:v>44545</c:v>
                </c:pt>
                <c:pt idx="694">
                  <c:v>44546</c:v>
                </c:pt>
                <c:pt idx="695">
                  <c:v>44547</c:v>
                </c:pt>
                <c:pt idx="696">
                  <c:v>44548</c:v>
                </c:pt>
                <c:pt idx="697">
                  <c:v>44549</c:v>
                </c:pt>
                <c:pt idx="698">
                  <c:v>44550</c:v>
                </c:pt>
                <c:pt idx="699">
                  <c:v>44551</c:v>
                </c:pt>
                <c:pt idx="700">
                  <c:v>44552</c:v>
                </c:pt>
                <c:pt idx="701">
                  <c:v>44553</c:v>
                </c:pt>
                <c:pt idx="702">
                  <c:v>44554</c:v>
                </c:pt>
                <c:pt idx="703">
                  <c:v>44555</c:v>
                </c:pt>
                <c:pt idx="704">
                  <c:v>44556</c:v>
                </c:pt>
                <c:pt idx="705">
                  <c:v>44557</c:v>
                </c:pt>
                <c:pt idx="706">
                  <c:v>44558</c:v>
                </c:pt>
                <c:pt idx="707">
                  <c:v>44559</c:v>
                </c:pt>
                <c:pt idx="708">
                  <c:v>44560</c:v>
                </c:pt>
                <c:pt idx="709">
                  <c:v>44561</c:v>
                </c:pt>
                <c:pt idx="710">
                  <c:v>44562</c:v>
                </c:pt>
                <c:pt idx="711">
                  <c:v>44563</c:v>
                </c:pt>
                <c:pt idx="712">
                  <c:v>44564</c:v>
                </c:pt>
                <c:pt idx="713">
                  <c:v>44565</c:v>
                </c:pt>
                <c:pt idx="714">
                  <c:v>44566</c:v>
                </c:pt>
                <c:pt idx="715">
                  <c:v>44567</c:v>
                </c:pt>
                <c:pt idx="716">
                  <c:v>44568</c:v>
                </c:pt>
                <c:pt idx="717">
                  <c:v>44569</c:v>
                </c:pt>
                <c:pt idx="718">
                  <c:v>44570</c:v>
                </c:pt>
                <c:pt idx="719">
                  <c:v>44571</c:v>
                </c:pt>
                <c:pt idx="720">
                  <c:v>44572</c:v>
                </c:pt>
                <c:pt idx="721">
                  <c:v>44573</c:v>
                </c:pt>
                <c:pt idx="722">
                  <c:v>44574</c:v>
                </c:pt>
                <c:pt idx="723">
                  <c:v>44575</c:v>
                </c:pt>
                <c:pt idx="724">
                  <c:v>44576</c:v>
                </c:pt>
                <c:pt idx="725">
                  <c:v>44577</c:v>
                </c:pt>
                <c:pt idx="726">
                  <c:v>44578</c:v>
                </c:pt>
                <c:pt idx="727">
                  <c:v>44579</c:v>
                </c:pt>
                <c:pt idx="728">
                  <c:v>44580</c:v>
                </c:pt>
                <c:pt idx="729">
                  <c:v>44581</c:v>
                </c:pt>
                <c:pt idx="730">
                  <c:v>44582</c:v>
                </c:pt>
                <c:pt idx="731">
                  <c:v>44583</c:v>
                </c:pt>
                <c:pt idx="732">
                  <c:v>44584</c:v>
                </c:pt>
                <c:pt idx="733">
                  <c:v>44585</c:v>
                </c:pt>
                <c:pt idx="734">
                  <c:v>44586</c:v>
                </c:pt>
                <c:pt idx="735">
                  <c:v>44587</c:v>
                </c:pt>
                <c:pt idx="736">
                  <c:v>44588</c:v>
                </c:pt>
                <c:pt idx="737">
                  <c:v>44589</c:v>
                </c:pt>
                <c:pt idx="738">
                  <c:v>44590</c:v>
                </c:pt>
                <c:pt idx="739">
                  <c:v>44591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44597</c:v>
                </c:pt>
                <c:pt idx="746">
                  <c:v>44598</c:v>
                </c:pt>
                <c:pt idx="747">
                  <c:v>44599</c:v>
                </c:pt>
                <c:pt idx="748">
                  <c:v>44600</c:v>
                </c:pt>
                <c:pt idx="749">
                  <c:v>44601</c:v>
                </c:pt>
                <c:pt idx="750">
                  <c:v>44602</c:v>
                </c:pt>
                <c:pt idx="751">
                  <c:v>44603</c:v>
                </c:pt>
                <c:pt idx="752">
                  <c:v>44604</c:v>
                </c:pt>
                <c:pt idx="753">
                  <c:v>44605</c:v>
                </c:pt>
                <c:pt idx="754">
                  <c:v>44606</c:v>
                </c:pt>
                <c:pt idx="755">
                  <c:v>44607</c:v>
                </c:pt>
                <c:pt idx="756">
                  <c:v>44608</c:v>
                </c:pt>
                <c:pt idx="757">
                  <c:v>44609</c:v>
                </c:pt>
                <c:pt idx="758">
                  <c:v>44610</c:v>
                </c:pt>
                <c:pt idx="759">
                  <c:v>44611</c:v>
                </c:pt>
                <c:pt idx="760">
                  <c:v>44612</c:v>
                </c:pt>
                <c:pt idx="761">
                  <c:v>44613</c:v>
                </c:pt>
                <c:pt idx="762">
                  <c:v>44614</c:v>
                </c:pt>
                <c:pt idx="763">
                  <c:v>44615</c:v>
                </c:pt>
                <c:pt idx="764">
                  <c:v>44616</c:v>
                </c:pt>
                <c:pt idx="765">
                  <c:v>44617</c:v>
                </c:pt>
                <c:pt idx="766">
                  <c:v>44618</c:v>
                </c:pt>
                <c:pt idx="767">
                  <c:v>44619</c:v>
                </c:pt>
                <c:pt idx="768">
                  <c:v>44620</c:v>
                </c:pt>
                <c:pt idx="769">
                  <c:v>44621</c:v>
                </c:pt>
                <c:pt idx="770">
                  <c:v>44622</c:v>
                </c:pt>
                <c:pt idx="771">
                  <c:v>44623</c:v>
                </c:pt>
                <c:pt idx="772">
                  <c:v>44624</c:v>
                </c:pt>
                <c:pt idx="773">
                  <c:v>44625</c:v>
                </c:pt>
                <c:pt idx="774">
                  <c:v>44626</c:v>
                </c:pt>
                <c:pt idx="775">
                  <c:v>44627</c:v>
                </c:pt>
                <c:pt idx="776">
                  <c:v>44628</c:v>
                </c:pt>
                <c:pt idx="777">
                  <c:v>44629</c:v>
                </c:pt>
                <c:pt idx="778">
                  <c:v>44630</c:v>
                </c:pt>
                <c:pt idx="779">
                  <c:v>44631</c:v>
                </c:pt>
                <c:pt idx="780">
                  <c:v>44632</c:v>
                </c:pt>
                <c:pt idx="781">
                  <c:v>44633</c:v>
                </c:pt>
                <c:pt idx="782">
                  <c:v>44634</c:v>
                </c:pt>
                <c:pt idx="783">
                  <c:v>44635</c:v>
                </c:pt>
                <c:pt idx="784">
                  <c:v>44636</c:v>
                </c:pt>
                <c:pt idx="785">
                  <c:v>44637</c:v>
                </c:pt>
                <c:pt idx="786">
                  <c:v>44638</c:v>
                </c:pt>
                <c:pt idx="787">
                  <c:v>44639</c:v>
                </c:pt>
                <c:pt idx="788">
                  <c:v>44640</c:v>
                </c:pt>
                <c:pt idx="789">
                  <c:v>44641</c:v>
                </c:pt>
                <c:pt idx="790">
                  <c:v>44642</c:v>
                </c:pt>
                <c:pt idx="791">
                  <c:v>44643</c:v>
                </c:pt>
                <c:pt idx="792">
                  <c:v>44644</c:v>
                </c:pt>
                <c:pt idx="793">
                  <c:v>44645</c:v>
                </c:pt>
                <c:pt idx="794">
                  <c:v>44646</c:v>
                </c:pt>
                <c:pt idx="795">
                  <c:v>44647</c:v>
                </c:pt>
                <c:pt idx="796">
                  <c:v>44648</c:v>
                </c:pt>
                <c:pt idx="797">
                  <c:v>44649</c:v>
                </c:pt>
                <c:pt idx="798">
                  <c:v>44650</c:v>
                </c:pt>
                <c:pt idx="799">
                  <c:v>44651</c:v>
                </c:pt>
                <c:pt idx="800">
                  <c:v>44652</c:v>
                </c:pt>
                <c:pt idx="801">
                  <c:v>44653</c:v>
                </c:pt>
                <c:pt idx="802">
                  <c:v>44654</c:v>
                </c:pt>
                <c:pt idx="803">
                  <c:v>44655</c:v>
                </c:pt>
                <c:pt idx="804">
                  <c:v>44656</c:v>
                </c:pt>
                <c:pt idx="805">
                  <c:v>44657</c:v>
                </c:pt>
                <c:pt idx="806">
                  <c:v>44658</c:v>
                </c:pt>
                <c:pt idx="807">
                  <c:v>44659</c:v>
                </c:pt>
                <c:pt idx="808">
                  <c:v>44660</c:v>
                </c:pt>
                <c:pt idx="809">
                  <c:v>44661</c:v>
                </c:pt>
                <c:pt idx="810">
                  <c:v>44662</c:v>
                </c:pt>
                <c:pt idx="811">
                  <c:v>44663</c:v>
                </c:pt>
                <c:pt idx="812">
                  <c:v>44664</c:v>
                </c:pt>
                <c:pt idx="813">
                  <c:v>44665</c:v>
                </c:pt>
                <c:pt idx="814">
                  <c:v>44666</c:v>
                </c:pt>
                <c:pt idx="815">
                  <c:v>44667</c:v>
                </c:pt>
                <c:pt idx="816">
                  <c:v>44668</c:v>
                </c:pt>
                <c:pt idx="817">
                  <c:v>44669</c:v>
                </c:pt>
                <c:pt idx="818">
                  <c:v>44670</c:v>
                </c:pt>
                <c:pt idx="819">
                  <c:v>44671</c:v>
                </c:pt>
                <c:pt idx="820">
                  <c:v>44672</c:v>
                </c:pt>
                <c:pt idx="821">
                  <c:v>44673</c:v>
                </c:pt>
                <c:pt idx="822">
                  <c:v>44674</c:v>
                </c:pt>
                <c:pt idx="823">
                  <c:v>44675</c:v>
                </c:pt>
                <c:pt idx="824">
                  <c:v>44676</c:v>
                </c:pt>
                <c:pt idx="825">
                  <c:v>44677</c:v>
                </c:pt>
                <c:pt idx="826">
                  <c:v>44678</c:v>
                </c:pt>
                <c:pt idx="827">
                  <c:v>44679</c:v>
                </c:pt>
                <c:pt idx="828">
                  <c:v>44680</c:v>
                </c:pt>
                <c:pt idx="829">
                  <c:v>44681</c:v>
                </c:pt>
                <c:pt idx="830">
                  <c:v>44682</c:v>
                </c:pt>
                <c:pt idx="831">
                  <c:v>44683</c:v>
                </c:pt>
                <c:pt idx="832">
                  <c:v>44684</c:v>
                </c:pt>
                <c:pt idx="833">
                  <c:v>44685</c:v>
                </c:pt>
                <c:pt idx="834">
                  <c:v>44686</c:v>
                </c:pt>
                <c:pt idx="835">
                  <c:v>44687</c:v>
                </c:pt>
                <c:pt idx="836">
                  <c:v>44688</c:v>
                </c:pt>
                <c:pt idx="837">
                  <c:v>44689</c:v>
                </c:pt>
                <c:pt idx="838">
                  <c:v>44690</c:v>
                </c:pt>
                <c:pt idx="839">
                  <c:v>44691</c:v>
                </c:pt>
                <c:pt idx="840">
                  <c:v>44692</c:v>
                </c:pt>
                <c:pt idx="841">
                  <c:v>44693</c:v>
                </c:pt>
                <c:pt idx="842">
                  <c:v>44694</c:v>
                </c:pt>
                <c:pt idx="843">
                  <c:v>44695</c:v>
                </c:pt>
                <c:pt idx="844">
                  <c:v>44696</c:v>
                </c:pt>
                <c:pt idx="845">
                  <c:v>44697</c:v>
                </c:pt>
                <c:pt idx="846">
                  <c:v>44698</c:v>
                </c:pt>
                <c:pt idx="847">
                  <c:v>44699</c:v>
                </c:pt>
                <c:pt idx="848">
                  <c:v>44700</c:v>
                </c:pt>
                <c:pt idx="849">
                  <c:v>44701</c:v>
                </c:pt>
                <c:pt idx="850">
                  <c:v>44702</c:v>
                </c:pt>
                <c:pt idx="851">
                  <c:v>44703</c:v>
                </c:pt>
                <c:pt idx="852">
                  <c:v>44704</c:v>
                </c:pt>
                <c:pt idx="853">
                  <c:v>44705</c:v>
                </c:pt>
                <c:pt idx="854">
                  <c:v>44706</c:v>
                </c:pt>
                <c:pt idx="855">
                  <c:v>44707</c:v>
                </c:pt>
                <c:pt idx="856">
                  <c:v>44708</c:v>
                </c:pt>
                <c:pt idx="857">
                  <c:v>44709</c:v>
                </c:pt>
                <c:pt idx="858">
                  <c:v>44710</c:v>
                </c:pt>
                <c:pt idx="859">
                  <c:v>44711</c:v>
                </c:pt>
                <c:pt idx="860">
                  <c:v>44712</c:v>
                </c:pt>
                <c:pt idx="861">
                  <c:v>44713</c:v>
                </c:pt>
                <c:pt idx="862">
                  <c:v>44714</c:v>
                </c:pt>
                <c:pt idx="863">
                  <c:v>44715</c:v>
                </c:pt>
                <c:pt idx="864">
                  <c:v>44716</c:v>
                </c:pt>
                <c:pt idx="865">
                  <c:v>44717</c:v>
                </c:pt>
                <c:pt idx="866">
                  <c:v>44718</c:v>
                </c:pt>
                <c:pt idx="867">
                  <c:v>44719</c:v>
                </c:pt>
                <c:pt idx="868">
                  <c:v>44720</c:v>
                </c:pt>
                <c:pt idx="869">
                  <c:v>44721</c:v>
                </c:pt>
                <c:pt idx="870">
                  <c:v>44722</c:v>
                </c:pt>
                <c:pt idx="871">
                  <c:v>44723</c:v>
                </c:pt>
                <c:pt idx="872">
                  <c:v>44724</c:v>
                </c:pt>
                <c:pt idx="873">
                  <c:v>44725</c:v>
                </c:pt>
                <c:pt idx="874">
                  <c:v>44726</c:v>
                </c:pt>
                <c:pt idx="875">
                  <c:v>44727</c:v>
                </c:pt>
                <c:pt idx="876">
                  <c:v>44728</c:v>
                </c:pt>
                <c:pt idx="877">
                  <c:v>44729</c:v>
                </c:pt>
                <c:pt idx="878">
                  <c:v>44730</c:v>
                </c:pt>
                <c:pt idx="879">
                  <c:v>44731</c:v>
                </c:pt>
                <c:pt idx="880">
                  <c:v>44732</c:v>
                </c:pt>
                <c:pt idx="881">
                  <c:v>44733</c:v>
                </c:pt>
                <c:pt idx="882">
                  <c:v>44734</c:v>
                </c:pt>
                <c:pt idx="883">
                  <c:v>44735</c:v>
                </c:pt>
                <c:pt idx="884">
                  <c:v>44736</c:v>
                </c:pt>
                <c:pt idx="885">
                  <c:v>44737</c:v>
                </c:pt>
                <c:pt idx="886">
                  <c:v>44738</c:v>
                </c:pt>
                <c:pt idx="887">
                  <c:v>44739</c:v>
                </c:pt>
                <c:pt idx="888">
                  <c:v>44740</c:v>
                </c:pt>
                <c:pt idx="889">
                  <c:v>44741</c:v>
                </c:pt>
                <c:pt idx="890">
                  <c:v>44742</c:v>
                </c:pt>
                <c:pt idx="891">
                  <c:v>44743</c:v>
                </c:pt>
                <c:pt idx="892">
                  <c:v>44744</c:v>
                </c:pt>
                <c:pt idx="893">
                  <c:v>44745</c:v>
                </c:pt>
                <c:pt idx="894">
                  <c:v>44746</c:v>
                </c:pt>
                <c:pt idx="895">
                  <c:v>44747</c:v>
                </c:pt>
                <c:pt idx="896">
                  <c:v>44748</c:v>
                </c:pt>
                <c:pt idx="897">
                  <c:v>44749</c:v>
                </c:pt>
                <c:pt idx="898">
                  <c:v>44750</c:v>
                </c:pt>
                <c:pt idx="899">
                  <c:v>44751</c:v>
                </c:pt>
                <c:pt idx="900">
                  <c:v>44752</c:v>
                </c:pt>
                <c:pt idx="901">
                  <c:v>44753</c:v>
                </c:pt>
                <c:pt idx="902">
                  <c:v>44754</c:v>
                </c:pt>
                <c:pt idx="903">
                  <c:v>44755</c:v>
                </c:pt>
                <c:pt idx="904">
                  <c:v>44756</c:v>
                </c:pt>
                <c:pt idx="905">
                  <c:v>44757</c:v>
                </c:pt>
                <c:pt idx="906">
                  <c:v>44758</c:v>
                </c:pt>
                <c:pt idx="907">
                  <c:v>44759</c:v>
                </c:pt>
                <c:pt idx="908">
                  <c:v>44760</c:v>
                </c:pt>
                <c:pt idx="909">
                  <c:v>44761</c:v>
                </c:pt>
                <c:pt idx="910">
                  <c:v>44762</c:v>
                </c:pt>
                <c:pt idx="911">
                  <c:v>44763</c:v>
                </c:pt>
                <c:pt idx="912">
                  <c:v>44764</c:v>
                </c:pt>
                <c:pt idx="913">
                  <c:v>44765</c:v>
                </c:pt>
                <c:pt idx="914">
                  <c:v>44766</c:v>
                </c:pt>
                <c:pt idx="915">
                  <c:v>44767</c:v>
                </c:pt>
                <c:pt idx="916">
                  <c:v>44768</c:v>
                </c:pt>
                <c:pt idx="917">
                  <c:v>44769</c:v>
                </c:pt>
                <c:pt idx="918">
                  <c:v>44770</c:v>
                </c:pt>
                <c:pt idx="919">
                  <c:v>44771</c:v>
                </c:pt>
                <c:pt idx="920">
                  <c:v>44772</c:v>
                </c:pt>
                <c:pt idx="921">
                  <c:v>44773</c:v>
                </c:pt>
                <c:pt idx="922">
                  <c:v>44774</c:v>
                </c:pt>
                <c:pt idx="923">
                  <c:v>44775</c:v>
                </c:pt>
                <c:pt idx="924">
                  <c:v>44776</c:v>
                </c:pt>
                <c:pt idx="925">
                  <c:v>44777</c:v>
                </c:pt>
                <c:pt idx="926">
                  <c:v>44778</c:v>
                </c:pt>
                <c:pt idx="927">
                  <c:v>44779</c:v>
                </c:pt>
                <c:pt idx="928">
                  <c:v>44780</c:v>
                </c:pt>
                <c:pt idx="929">
                  <c:v>44781</c:v>
                </c:pt>
                <c:pt idx="930">
                  <c:v>44782</c:v>
                </c:pt>
                <c:pt idx="931">
                  <c:v>44783</c:v>
                </c:pt>
                <c:pt idx="932">
                  <c:v>44784</c:v>
                </c:pt>
                <c:pt idx="933">
                  <c:v>44785</c:v>
                </c:pt>
                <c:pt idx="934">
                  <c:v>44786</c:v>
                </c:pt>
                <c:pt idx="935">
                  <c:v>44787</c:v>
                </c:pt>
                <c:pt idx="936">
                  <c:v>44788</c:v>
                </c:pt>
                <c:pt idx="937">
                  <c:v>44789</c:v>
                </c:pt>
                <c:pt idx="938">
                  <c:v>44790</c:v>
                </c:pt>
                <c:pt idx="939">
                  <c:v>44791</c:v>
                </c:pt>
                <c:pt idx="940">
                  <c:v>44792</c:v>
                </c:pt>
                <c:pt idx="941">
                  <c:v>44793</c:v>
                </c:pt>
                <c:pt idx="942">
                  <c:v>44794</c:v>
                </c:pt>
                <c:pt idx="943">
                  <c:v>44795</c:v>
                </c:pt>
                <c:pt idx="944">
                  <c:v>44796</c:v>
                </c:pt>
                <c:pt idx="945">
                  <c:v>44797</c:v>
                </c:pt>
                <c:pt idx="946">
                  <c:v>44798</c:v>
                </c:pt>
                <c:pt idx="947">
                  <c:v>44799</c:v>
                </c:pt>
                <c:pt idx="948">
                  <c:v>44800</c:v>
                </c:pt>
                <c:pt idx="949">
                  <c:v>44801</c:v>
                </c:pt>
                <c:pt idx="950">
                  <c:v>44802</c:v>
                </c:pt>
                <c:pt idx="951">
                  <c:v>44803</c:v>
                </c:pt>
                <c:pt idx="952">
                  <c:v>44804</c:v>
                </c:pt>
                <c:pt idx="953">
                  <c:v>44805</c:v>
                </c:pt>
                <c:pt idx="954">
                  <c:v>44806</c:v>
                </c:pt>
                <c:pt idx="955">
                  <c:v>44807</c:v>
                </c:pt>
                <c:pt idx="956">
                  <c:v>44808</c:v>
                </c:pt>
                <c:pt idx="957">
                  <c:v>44809</c:v>
                </c:pt>
                <c:pt idx="958">
                  <c:v>44810</c:v>
                </c:pt>
                <c:pt idx="959">
                  <c:v>44811</c:v>
                </c:pt>
                <c:pt idx="960">
                  <c:v>44812</c:v>
                </c:pt>
                <c:pt idx="961">
                  <c:v>44813</c:v>
                </c:pt>
                <c:pt idx="962">
                  <c:v>44814</c:v>
                </c:pt>
                <c:pt idx="963">
                  <c:v>44815</c:v>
                </c:pt>
                <c:pt idx="964">
                  <c:v>44816</c:v>
                </c:pt>
                <c:pt idx="965">
                  <c:v>44817</c:v>
                </c:pt>
                <c:pt idx="966">
                  <c:v>44818</c:v>
                </c:pt>
                <c:pt idx="967">
                  <c:v>44819</c:v>
                </c:pt>
                <c:pt idx="968">
                  <c:v>44820</c:v>
                </c:pt>
                <c:pt idx="969">
                  <c:v>44821</c:v>
                </c:pt>
                <c:pt idx="970">
                  <c:v>44822</c:v>
                </c:pt>
                <c:pt idx="971">
                  <c:v>44823</c:v>
                </c:pt>
                <c:pt idx="972">
                  <c:v>44824</c:v>
                </c:pt>
                <c:pt idx="973">
                  <c:v>44825</c:v>
                </c:pt>
                <c:pt idx="974">
                  <c:v>44826</c:v>
                </c:pt>
                <c:pt idx="975">
                  <c:v>44827</c:v>
                </c:pt>
                <c:pt idx="976">
                  <c:v>44828</c:v>
                </c:pt>
                <c:pt idx="977">
                  <c:v>44829</c:v>
                </c:pt>
                <c:pt idx="978">
                  <c:v>44830</c:v>
                </c:pt>
                <c:pt idx="979">
                  <c:v>44831</c:v>
                </c:pt>
                <c:pt idx="980">
                  <c:v>44832</c:v>
                </c:pt>
                <c:pt idx="981">
                  <c:v>44833</c:v>
                </c:pt>
                <c:pt idx="982">
                  <c:v>44834</c:v>
                </c:pt>
                <c:pt idx="983">
                  <c:v>44835</c:v>
                </c:pt>
                <c:pt idx="984">
                  <c:v>44836</c:v>
                </c:pt>
                <c:pt idx="985">
                  <c:v>44837</c:v>
                </c:pt>
                <c:pt idx="986">
                  <c:v>44838</c:v>
                </c:pt>
                <c:pt idx="987">
                  <c:v>44839</c:v>
                </c:pt>
                <c:pt idx="988">
                  <c:v>44840</c:v>
                </c:pt>
                <c:pt idx="989">
                  <c:v>44841</c:v>
                </c:pt>
                <c:pt idx="990">
                  <c:v>44842</c:v>
                </c:pt>
                <c:pt idx="991">
                  <c:v>44843</c:v>
                </c:pt>
                <c:pt idx="992">
                  <c:v>44844</c:v>
                </c:pt>
                <c:pt idx="993">
                  <c:v>44845</c:v>
                </c:pt>
                <c:pt idx="994">
                  <c:v>44846</c:v>
                </c:pt>
                <c:pt idx="995">
                  <c:v>44847</c:v>
                </c:pt>
                <c:pt idx="996">
                  <c:v>44848</c:v>
                </c:pt>
                <c:pt idx="997">
                  <c:v>44849</c:v>
                </c:pt>
                <c:pt idx="998">
                  <c:v>44850</c:v>
                </c:pt>
                <c:pt idx="999">
                  <c:v>44851</c:v>
                </c:pt>
                <c:pt idx="1000">
                  <c:v>44852</c:v>
                </c:pt>
                <c:pt idx="1001">
                  <c:v>44853</c:v>
                </c:pt>
                <c:pt idx="1002">
                  <c:v>44854</c:v>
                </c:pt>
                <c:pt idx="1003">
                  <c:v>44855</c:v>
                </c:pt>
                <c:pt idx="1004">
                  <c:v>44856</c:v>
                </c:pt>
                <c:pt idx="1005">
                  <c:v>44857</c:v>
                </c:pt>
                <c:pt idx="1006">
                  <c:v>44858</c:v>
                </c:pt>
                <c:pt idx="1007">
                  <c:v>44859</c:v>
                </c:pt>
                <c:pt idx="1008">
                  <c:v>44860</c:v>
                </c:pt>
                <c:pt idx="1009">
                  <c:v>44861</c:v>
                </c:pt>
                <c:pt idx="1010">
                  <c:v>44862</c:v>
                </c:pt>
                <c:pt idx="1011">
                  <c:v>44863</c:v>
                </c:pt>
                <c:pt idx="1012">
                  <c:v>44864</c:v>
                </c:pt>
                <c:pt idx="1013">
                  <c:v>44865</c:v>
                </c:pt>
                <c:pt idx="1014">
                  <c:v>44866</c:v>
                </c:pt>
                <c:pt idx="1015">
                  <c:v>44867</c:v>
                </c:pt>
                <c:pt idx="1016">
                  <c:v>44868</c:v>
                </c:pt>
                <c:pt idx="1017">
                  <c:v>44869</c:v>
                </c:pt>
                <c:pt idx="1018">
                  <c:v>44870</c:v>
                </c:pt>
                <c:pt idx="1019">
                  <c:v>44871</c:v>
                </c:pt>
                <c:pt idx="1020">
                  <c:v>44872</c:v>
                </c:pt>
                <c:pt idx="1021">
                  <c:v>44873</c:v>
                </c:pt>
                <c:pt idx="1022">
                  <c:v>44874</c:v>
                </c:pt>
                <c:pt idx="1023">
                  <c:v>44875</c:v>
                </c:pt>
                <c:pt idx="1024">
                  <c:v>44876</c:v>
                </c:pt>
                <c:pt idx="1025">
                  <c:v>44877</c:v>
                </c:pt>
                <c:pt idx="1026">
                  <c:v>44878</c:v>
                </c:pt>
                <c:pt idx="1027">
                  <c:v>44879</c:v>
                </c:pt>
                <c:pt idx="1028">
                  <c:v>44880</c:v>
                </c:pt>
                <c:pt idx="1029">
                  <c:v>44881</c:v>
                </c:pt>
                <c:pt idx="1030">
                  <c:v>44882</c:v>
                </c:pt>
                <c:pt idx="1031">
                  <c:v>44883</c:v>
                </c:pt>
                <c:pt idx="1032">
                  <c:v>44884</c:v>
                </c:pt>
                <c:pt idx="1033">
                  <c:v>44885</c:v>
                </c:pt>
                <c:pt idx="1034">
                  <c:v>44886</c:v>
                </c:pt>
                <c:pt idx="1035">
                  <c:v>44887</c:v>
                </c:pt>
                <c:pt idx="1036">
                  <c:v>44888</c:v>
                </c:pt>
                <c:pt idx="1037">
                  <c:v>44889</c:v>
                </c:pt>
                <c:pt idx="1038">
                  <c:v>44890</c:v>
                </c:pt>
                <c:pt idx="1039">
                  <c:v>44891</c:v>
                </c:pt>
                <c:pt idx="1040">
                  <c:v>44892</c:v>
                </c:pt>
                <c:pt idx="1041">
                  <c:v>44893</c:v>
                </c:pt>
                <c:pt idx="1042">
                  <c:v>44894</c:v>
                </c:pt>
                <c:pt idx="1043">
                  <c:v>44895</c:v>
                </c:pt>
                <c:pt idx="1044">
                  <c:v>44896</c:v>
                </c:pt>
                <c:pt idx="1045">
                  <c:v>44897</c:v>
                </c:pt>
                <c:pt idx="1046">
                  <c:v>44898</c:v>
                </c:pt>
                <c:pt idx="1047">
                  <c:v>44899</c:v>
                </c:pt>
                <c:pt idx="1048">
                  <c:v>44900</c:v>
                </c:pt>
                <c:pt idx="1049">
                  <c:v>44901</c:v>
                </c:pt>
                <c:pt idx="1050">
                  <c:v>44902</c:v>
                </c:pt>
                <c:pt idx="1051">
                  <c:v>44903</c:v>
                </c:pt>
                <c:pt idx="1052">
                  <c:v>44904</c:v>
                </c:pt>
                <c:pt idx="1053">
                  <c:v>44905</c:v>
                </c:pt>
                <c:pt idx="1054">
                  <c:v>44906</c:v>
                </c:pt>
                <c:pt idx="1055">
                  <c:v>44907</c:v>
                </c:pt>
                <c:pt idx="1056">
                  <c:v>44908</c:v>
                </c:pt>
                <c:pt idx="1057">
                  <c:v>44909</c:v>
                </c:pt>
                <c:pt idx="1058">
                  <c:v>44910</c:v>
                </c:pt>
                <c:pt idx="1059">
                  <c:v>44911</c:v>
                </c:pt>
                <c:pt idx="1060">
                  <c:v>44912</c:v>
                </c:pt>
                <c:pt idx="1061">
                  <c:v>44913</c:v>
                </c:pt>
                <c:pt idx="1062">
                  <c:v>44914</c:v>
                </c:pt>
                <c:pt idx="1063">
                  <c:v>44915</c:v>
                </c:pt>
                <c:pt idx="1064">
                  <c:v>44916</c:v>
                </c:pt>
                <c:pt idx="1065">
                  <c:v>44917</c:v>
                </c:pt>
                <c:pt idx="1066">
                  <c:v>44918</c:v>
                </c:pt>
                <c:pt idx="1067">
                  <c:v>44919</c:v>
                </c:pt>
                <c:pt idx="1068">
                  <c:v>44920</c:v>
                </c:pt>
                <c:pt idx="1069">
                  <c:v>44921</c:v>
                </c:pt>
                <c:pt idx="1070">
                  <c:v>44922</c:v>
                </c:pt>
                <c:pt idx="1071">
                  <c:v>44923</c:v>
                </c:pt>
                <c:pt idx="1072">
                  <c:v>44924</c:v>
                </c:pt>
                <c:pt idx="1073">
                  <c:v>44925</c:v>
                </c:pt>
                <c:pt idx="1074">
                  <c:v>44926</c:v>
                </c:pt>
                <c:pt idx="1075">
                  <c:v>44927</c:v>
                </c:pt>
                <c:pt idx="1076">
                  <c:v>44928</c:v>
                </c:pt>
                <c:pt idx="1077">
                  <c:v>44929</c:v>
                </c:pt>
                <c:pt idx="1078">
                  <c:v>44930</c:v>
                </c:pt>
                <c:pt idx="1079">
                  <c:v>44931</c:v>
                </c:pt>
                <c:pt idx="1080">
                  <c:v>44932</c:v>
                </c:pt>
                <c:pt idx="1081">
                  <c:v>44933</c:v>
                </c:pt>
                <c:pt idx="1082">
                  <c:v>44934</c:v>
                </c:pt>
                <c:pt idx="1083">
                  <c:v>44935</c:v>
                </c:pt>
                <c:pt idx="1084">
                  <c:v>44936</c:v>
                </c:pt>
                <c:pt idx="1085">
                  <c:v>44937</c:v>
                </c:pt>
                <c:pt idx="1086">
                  <c:v>44938</c:v>
                </c:pt>
                <c:pt idx="1087">
                  <c:v>44939</c:v>
                </c:pt>
                <c:pt idx="1088">
                  <c:v>44940</c:v>
                </c:pt>
                <c:pt idx="1089">
                  <c:v>44941</c:v>
                </c:pt>
                <c:pt idx="1090">
                  <c:v>44942</c:v>
                </c:pt>
                <c:pt idx="1091">
                  <c:v>44943</c:v>
                </c:pt>
                <c:pt idx="1092">
                  <c:v>44944</c:v>
                </c:pt>
                <c:pt idx="1093">
                  <c:v>44945</c:v>
                </c:pt>
                <c:pt idx="1094">
                  <c:v>44946</c:v>
                </c:pt>
                <c:pt idx="1095">
                  <c:v>44947</c:v>
                </c:pt>
                <c:pt idx="1096">
                  <c:v>44948</c:v>
                </c:pt>
                <c:pt idx="1097">
                  <c:v>44949</c:v>
                </c:pt>
                <c:pt idx="1098">
                  <c:v>44950</c:v>
                </c:pt>
                <c:pt idx="1099">
                  <c:v>44951</c:v>
                </c:pt>
                <c:pt idx="1100">
                  <c:v>44952</c:v>
                </c:pt>
                <c:pt idx="1101">
                  <c:v>44953</c:v>
                </c:pt>
                <c:pt idx="1102">
                  <c:v>44954</c:v>
                </c:pt>
                <c:pt idx="1103">
                  <c:v>44955</c:v>
                </c:pt>
                <c:pt idx="1104">
                  <c:v>44956</c:v>
                </c:pt>
                <c:pt idx="1105">
                  <c:v>44957</c:v>
                </c:pt>
                <c:pt idx="1106">
                  <c:v>44958</c:v>
                </c:pt>
                <c:pt idx="1107">
                  <c:v>44959</c:v>
                </c:pt>
                <c:pt idx="1108">
                  <c:v>44960</c:v>
                </c:pt>
                <c:pt idx="1109">
                  <c:v>44961</c:v>
                </c:pt>
                <c:pt idx="1110">
                  <c:v>44962</c:v>
                </c:pt>
                <c:pt idx="1111">
                  <c:v>44963</c:v>
                </c:pt>
                <c:pt idx="1112">
                  <c:v>44964</c:v>
                </c:pt>
                <c:pt idx="1113">
                  <c:v>44965</c:v>
                </c:pt>
                <c:pt idx="1114">
                  <c:v>44966</c:v>
                </c:pt>
                <c:pt idx="1115">
                  <c:v>44967</c:v>
                </c:pt>
                <c:pt idx="1116">
                  <c:v>44968</c:v>
                </c:pt>
                <c:pt idx="1117">
                  <c:v>44969</c:v>
                </c:pt>
                <c:pt idx="1118">
                  <c:v>44970</c:v>
                </c:pt>
              </c:numCache>
            </c:numRef>
          </c:cat>
          <c:val>
            <c:numRef>
              <c:f>Solver_Covid19_world2023!$J$2:$J$1120</c:f>
              <c:numCache>
                <c:formatCode>General</c:formatCode>
                <c:ptCount val="1119"/>
                <c:pt idx="1">
                  <c:v>272.43327193556399</c:v>
                </c:pt>
                <c:pt idx="2">
                  <c:v>283.94698101916606</c:v>
                </c:pt>
                <c:pt idx="3">
                  <c:v>297.78646193219106</c:v>
                </c:pt>
                <c:pt idx="4">
                  <c:v>314.2653226303562</c:v>
                </c:pt>
                <c:pt idx="5">
                  <c:v>333.69175155169569</c:v>
                </c:pt>
                <c:pt idx="6">
                  <c:v>356.36487764563708</c:v>
                </c:pt>
                <c:pt idx="7">
                  <c:v>382.57191545436172</c:v>
                </c:pt>
                <c:pt idx="8">
                  <c:v>412.5860989465732</c:v>
                </c:pt>
                <c:pt idx="9">
                  <c:v>446.66541749124781</c:v>
                </c:pt>
                <c:pt idx="10">
                  <c:v>485.05221016554469</c:v>
                </c:pt>
                <c:pt idx="11">
                  <c:v>527.97374402169044</c:v>
                </c:pt>
                <c:pt idx="12">
                  <c:v>575.64398719882774</c:v>
                </c:pt>
                <c:pt idx="13">
                  <c:v>628.26687494403086</c:v>
                </c:pt>
                <c:pt idx="14">
                  <c:v>686.04144008474304</c:v>
                </c:pt>
                <c:pt idx="15">
                  <c:v>749.16922355844235</c:v>
                </c:pt>
                <c:pt idx="16">
                  <c:v>817.86438119917329</c:v>
                </c:pt>
                <c:pt idx="17">
                  <c:v>892.36684956261706</c:v>
                </c:pt>
                <c:pt idx="18">
                  <c:v>972.95882092314969</c:v>
                </c:pt>
                <c:pt idx="19">
                  <c:v>1059.9846073571243</c:v>
                </c:pt>
                <c:pt idx="20">
                  <c:v>1153.8737555638618</c:v>
                </c:pt>
                <c:pt idx="21">
                  <c:v>1255.1670252609965</c:v>
                </c:pt>
                <c:pt idx="22">
                  <c:v>1364.5445890078281</c:v>
                </c:pt>
                <c:pt idx="23">
                  <c:v>1482.8555790572827</c:v>
                </c:pt>
                <c:pt idx="24">
                  <c:v>1611.1479271519529</c:v>
                </c:pt>
                <c:pt idx="25">
                  <c:v>1750.6973424484167</c:v>
                </c:pt>
                <c:pt idx="26">
                  <c:v>1903.0342693473503</c:v>
                </c:pt>
                <c:pt idx="27">
                  <c:v>2069.9677673557417</c:v>
                </c:pt>
                <c:pt idx="28">
                  <c:v>2253.6054512591945</c:v>
                </c:pt>
                <c:pt idx="29">
                  <c:v>2456.3688991763447</c:v>
                </c:pt>
                <c:pt idx="30">
                  <c:v>2681.0042432651389</c:v>
                </c:pt>
                <c:pt idx="31">
                  <c:v>2930.5879595364422</c:v>
                </c:pt>
                <c:pt idx="32">
                  <c:v>3208.5281238984971</c:v>
                </c:pt>
                <c:pt idx="33">
                  <c:v>3518.5615603506158</c:v>
                </c:pt>
                <c:pt idx="34">
                  <c:v>3864.7473442364571</c:v>
                </c:pt>
                <c:pt idx="35">
                  <c:v>4251.4570243445778</c:v>
                </c:pt>
                <c:pt idx="36">
                  <c:v>4683.3616960822765</c:v>
                </c:pt>
                <c:pt idx="37">
                  <c:v>5165.4157153268679</c:v>
                </c:pt>
                <c:pt idx="38">
                  <c:v>5702.8364252523097</c:v>
                </c:pt>
                <c:pt idx="39">
                  <c:v>6301.0788232895939</c:v>
                </c:pt>
                <c:pt idx="40">
                  <c:v>6965.8036743191769</c:v>
                </c:pt>
                <c:pt idx="41">
                  <c:v>7702.8372307847021</c:v>
                </c:pt>
                <c:pt idx="42">
                  <c:v>8518.1204972931737</c:v>
                </c:pt>
                <c:pt idx="43">
                  <c:v>9417.6459147710993</c:v>
                </c:pt>
                <c:pt idx="44">
                  <c:v>10407.379465470483</c:v>
                </c:pt>
                <c:pt idx="45">
                  <c:v>11493.166532071889</c:v>
                </c:pt>
                <c:pt idx="46">
                  <c:v>12680.62038768713</c:v>
                </c:pt>
                <c:pt idx="47">
                  <c:v>13974.992943637975</c:v>
                </c:pt>
                <c:pt idx="48">
                  <c:v>15381.028322482307</c:v>
                </c:pt>
                <c:pt idx="49">
                  <c:v>16902.8009276175</c:v>
                </c:pt>
                <c:pt idx="50">
                  <c:v>18543.540908663825</c:v>
                </c:pt>
                <c:pt idx="51">
                  <c:v>20305.451221625059</c:v>
                </c:pt>
                <c:pt idx="52">
                  <c:v>22189.521789050486</c:v>
                </c:pt>
                <c:pt idx="53">
                  <c:v>24195.347499526106</c:v>
                </c:pt>
                <c:pt idx="54">
                  <c:v>26320.957857927307</c:v>
                </c:pt>
                <c:pt idx="55">
                  <c:v>28562.666910441418</c:v>
                </c:pt>
                <c:pt idx="56">
                  <c:v>30914.952521991101</c:v>
                </c:pt>
                <c:pt idx="57">
                  <c:v>33370.374084915209</c:v>
                </c:pt>
                <c:pt idx="58">
                  <c:v>35919.537208600144</c:v>
                </c:pt>
                <c:pt idx="59">
                  <c:v>38551.11282806797</c:v>
                </c:pt>
                <c:pt idx="60">
                  <c:v>41251.916459065804</c:v>
                </c:pt>
                <c:pt idx="61">
                  <c:v>44007.051046140958</c:v>
                </c:pt>
                <c:pt idx="62">
                  <c:v>46800.114076571772</c:v>
                </c:pt>
                <c:pt idx="63">
                  <c:v>49613.466495849658</c:v>
                </c:pt>
                <c:pt idx="64">
                  <c:v>52428.557635625242</c:v>
                </c:pt>
                <c:pt idx="65">
                  <c:v>55226.297065626713</c:v>
                </c:pt>
                <c:pt idx="66">
                  <c:v>57987.461242107558</c:v>
                </c:pt>
                <c:pt idx="67">
                  <c:v>60693.120284484583</c:v>
                </c:pt>
                <c:pt idx="68">
                  <c:v>63325.06838741363</c:v>
                </c:pt>
                <c:pt idx="69">
                  <c:v>65866.240444642724</c:v>
                </c:pt>
                <c:pt idx="70">
                  <c:v>68301.097539724316</c:v>
                </c:pt>
                <c:pt idx="71">
                  <c:v>70615.965087563265</c:v>
                </c:pt>
                <c:pt idx="72">
                  <c:v>72799.309547012206</c:v>
                </c:pt>
                <c:pt idx="73">
                  <c:v>74841.942642931594</c:v>
                </c:pt>
                <c:pt idx="74">
                  <c:v>76737.145737275016</c:v>
                </c:pt>
                <c:pt idx="75">
                  <c:v>78480.711117475294</c:v>
                </c:pt>
                <c:pt idx="76">
                  <c:v>80070.901237529004</c:v>
                </c:pt>
                <c:pt idx="77">
                  <c:v>81508.331056015799</c:v>
                </c:pt>
                <c:pt idx="78">
                  <c:v>82795.782288553193</c:v>
                </c:pt>
                <c:pt idx="79">
                  <c:v>83937.961395246908</c:v>
                </c:pt>
                <c:pt idx="80">
                  <c:v>84941.215284172678</c:v>
                </c:pt>
                <c:pt idx="81">
                  <c:v>85813.219930852298</c:v>
                </c:pt>
                <c:pt idx="82">
                  <c:v>86562.657369807595</c:v>
                </c:pt>
                <c:pt idx="83">
                  <c:v>87198.895860146033</c:v>
                </c:pt>
                <c:pt idx="84">
                  <c:v>87731.686578754336</c:v>
                </c:pt>
                <c:pt idx="85">
                  <c:v>88170.888115928043</c:v>
                </c:pt>
                <c:pt idx="86">
                  <c:v>88526.227532898076</c:v>
                </c:pt>
                <c:pt idx="87">
                  <c:v>88807.103993078694</c:v>
                </c:pt>
                <c:pt idx="88">
                  <c:v>89022.438196715899</c:v>
                </c:pt>
                <c:pt idx="89">
                  <c:v>89180.568207972683</c:v>
                </c:pt>
                <c:pt idx="90">
                  <c:v>89289.189908321016</c:v>
                </c:pt>
                <c:pt idx="91">
                  <c:v>89355.338345449883</c:v>
                </c:pt>
                <c:pt idx="92">
                  <c:v>89385.404737102333</c:v>
                </c:pt>
                <c:pt idx="93">
                  <c:v>89385.182859197259</c:v>
                </c:pt>
                <c:pt idx="94">
                  <c:v>89359.93798766518</c:v>
                </c:pt>
                <c:pt idx="95">
                  <c:v>89314.491435416043</c:v>
                </c:pt>
                <c:pt idx="96">
                  <c:v>89253.313971155323</c:v>
                </c:pt>
                <c:pt idx="97">
                  <c:v>89180.621953466441</c:v>
                </c:pt>
                <c:pt idx="98">
                  <c:v>89100.470784184523</c:v>
                </c:pt>
                <c:pt idx="99">
                  <c:v>89016.841202187818</c:v>
                </c:pt>
                <c:pt idx="100">
                  <c:v>88933.714930429123</c:v>
                </c:pt>
                <c:pt idx="101">
                  <c:v>88855.137191928923</c:v>
                </c:pt>
                <c:pt idx="102">
                  <c:v>88785.264572342392</c:v>
                </c:pt>
                <c:pt idx="103">
                  <c:v>88728.397586927284</c:v>
                </c:pt>
                <c:pt idx="104">
                  <c:v>88688.998079902958</c:v>
                </c:pt>
                <c:pt idx="105">
                  <c:v>88671.692226571031</c:v>
                </c:pt>
                <c:pt idx="106">
                  <c:v>88681.26041560946</c:v>
                </c:pt>
                <c:pt idx="107">
                  <c:v>88722.615661033895</c:v>
                </c:pt>
                <c:pt idx="108">
                  <c:v>88800.772437384352</c:v>
                </c:pt>
                <c:pt idx="109">
                  <c:v>88920.807959584519</c:v>
                </c:pt>
                <c:pt idx="110">
                  <c:v>89087.817955373786</c:v>
                </c:pt>
                <c:pt idx="111">
                  <c:v>89306.868919917382</c:v>
                </c:pt>
                <c:pt idx="112">
                  <c:v>89582.948716586456</c:v>
                </c:pt>
                <c:pt idx="113">
                  <c:v>89920.917211527005</c:v>
                </c:pt>
                <c:pt idx="114">
                  <c:v>90325.458418577909</c:v>
                </c:pt>
                <c:pt idx="115">
                  <c:v>90801.035399509594</c:v>
                </c:pt>
                <c:pt idx="116">
                  <c:v>91351.848924566992</c:v>
                </c:pt>
                <c:pt idx="117">
                  <c:v>91981.800660565495</c:v>
                </c:pt>
                <c:pt idx="118">
                  <c:v>92694.46142611187</c:v>
                </c:pt>
                <c:pt idx="119">
                  <c:v>93493.044842517003</c:v>
                </c:pt>
                <c:pt idx="120">
                  <c:v>94380.38651875034</c:v>
                </c:pt>
                <c:pt idx="121">
                  <c:v>95358.928742361255</c:v>
                </c:pt>
                <c:pt idx="122">
                  <c:v>96430.71050698217</c:v>
                </c:pt>
                <c:pt idx="123">
                  <c:v>97597.362591015175</c:v>
                </c:pt>
                <c:pt idx="124">
                  <c:v>98860.107310930267</c:v>
                </c:pt>
                <c:pt idx="125">
                  <c:v>100219.76250462886</c:v>
                </c:pt>
                <c:pt idx="126">
                  <c:v>101676.74925392214</c:v>
                </c:pt>
                <c:pt idx="127">
                  <c:v>103231.10282812174</c:v>
                </c:pt>
                <c:pt idx="128">
                  <c:v>104882.48632046487</c:v>
                </c:pt>
                <c:pt idx="129">
                  <c:v>106630.20645360835</c:v>
                </c:pt>
                <c:pt idx="130">
                  <c:v>108473.23104676791</c:v>
                </c:pt>
                <c:pt idx="131">
                  <c:v>110410.20766363852</c:v>
                </c:pt>
                <c:pt idx="132">
                  <c:v>112439.48299420998</c:v>
                </c:pt>
                <c:pt idx="133">
                  <c:v>114559.12256358005</c:v>
                </c:pt>
                <c:pt idx="134">
                  <c:v>116766.93040481117</c:v>
                </c:pt>
                <c:pt idx="135">
                  <c:v>119060.46837935131</c:v>
                </c:pt>
                <c:pt idx="136">
                  <c:v>121437.07487619296</c:v>
                </c:pt>
                <c:pt idx="137">
                  <c:v>123893.88266868331</c:v>
                </c:pt>
                <c:pt idx="138">
                  <c:v>126427.83575461991</c:v>
                </c:pt>
                <c:pt idx="139">
                  <c:v>129035.70505048614</c:v>
                </c:pt>
                <c:pt idx="140">
                  <c:v>131714.10285336431</c:v>
                </c:pt>
                <c:pt idx="141">
                  <c:v>134459.49602416437</c:v>
                </c:pt>
                <c:pt idx="142">
                  <c:v>137268.21788251866</c:v>
                </c:pt>
                <c:pt idx="143">
                  <c:v>140136.47883718368</c:v>
                </c:pt>
                <c:pt idx="144">
                  <c:v>143060.37580547296</c:v>
                </c:pt>
                <c:pt idx="145">
                  <c:v>146035.90050141234</c:v>
                </c:pt>
                <c:pt idx="146">
                  <c:v>149058.94669456687</c:v>
                </c:pt>
                <c:pt idx="147">
                  <c:v>152125.31656027026</c:v>
                </c:pt>
                <c:pt idx="148">
                  <c:v>155230.7262569163</c:v>
                </c:pt>
                <c:pt idx="149">
                  <c:v>158370.81087758765</c:v>
                </c:pt>
                <c:pt idx="150">
                  <c:v>161541.12893150188</c:v>
                </c:pt>
                <c:pt idx="151">
                  <c:v>164737.16651562601</c:v>
                </c:pt>
                <c:pt idx="152">
                  <c:v>167954.34133889154</c:v>
                </c:pt>
                <c:pt idx="153">
                  <c:v>171188.00676060468</c:v>
                </c:pt>
                <c:pt idx="154">
                  <c:v>174433.45600100607</c:v>
                </c:pt>
                <c:pt idx="155">
                  <c:v>177685.92667629011</c:v>
                </c:pt>
                <c:pt idx="156">
                  <c:v>180940.60580212437</c:v>
                </c:pt>
                <c:pt idx="157">
                  <c:v>184192.63539965078</c:v>
                </c:pt>
                <c:pt idx="158">
                  <c:v>187437.11882616766</c:v>
                </c:pt>
                <c:pt idx="159">
                  <c:v>190669.12793906406</c:v>
                </c:pt>
                <c:pt idx="160">
                  <c:v>193883.71118682064</c:v>
                </c:pt>
                <c:pt idx="161">
                  <c:v>197075.90270477906</c:v>
                </c:pt>
                <c:pt idx="162">
                  <c:v>200240.73247635365</c:v>
                </c:pt>
                <c:pt idx="163">
                  <c:v>203373.23760246858</c:v>
                </c:pt>
                <c:pt idx="164">
                  <c:v>206468.47470351495</c:v>
                </c:pt>
                <c:pt idx="165">
                  <c:v>209521.533459289</c:v>
                </c:pt>
                <c:pt idx="166">
                  <c:v>212527.55127315596</c:v>
                </c:pt>
                <c:pt idx="167">
                  <c:v>215481.7290275488</c:v>
                </c:pt>
                <c:pt idx="168">
                  <c:v>218379.34787890315</c:v>
                </c:pt>
                <c:pt idx="169">
                  <c:v>221215.78702142276</c:v>
                </c:pt>
                <c:pt idx="170">
                  <c:v>223986.54233097471</c:v>
                </c:pt>
                <c:pt idx="171">
                  <c:v>226687.245782841</c:v>
                </c:pt>
                <c:pt idx="172">
                  <c:v>229313.6855209209</c:v>
                </c:pt>
                <c:pt idx="173">
                  <c:v>231861.826440081</c:v>
                </c:pt>
                <c:pt idx="174">
                  <c:v>234327.83112977818</c:v>
                </c:pt>
                <c:pt idx="175">
                  <c:v>236708.08101413585</c:v>
                </c:pt>
                <c:pt idx="176">
                  <c:v>238999.19751286507</c:v>
                </c:pt>
                <c:pt idx="177">
                  <c:v>241198.06303816661</c:v>
                </c:pt>
                <c:pt idx="178">
                  <c:v>243301.84163574688</c:v>
                </c:pt>
                <c:pt idx="179">
                  <c:v>245307.99907275476</c:v>
                </c:pt>
                <c:pt idx="180">
                  <c:v>247214.32217284665</c:v>
                </c:pt>
                <c:pt idx="181">
                  <c:v>249018.93719769269</c:v>
                </c:pt>
                <c:pt idx="182">
                  <c:v>250720.32707643881</c:v>
                </c:pt>
                <c:pt idx="183">
                  <c:v>252317.34728834033</c:v>
                </c:pt>
                <c:pt idx="184">
                  <c:v>253809.24021098018</c:v>
                </c:pt>
                <c:pt idx="185">
                  <c:v>255195.64775497653</c:v>
                </c:pt>
                <c:pt idx="186">
                  <c:v>256476.62211789936</c:v>
                </c:pt>
                <c:pt idx="187">
                  <c:v>257652.63450356945</c:v>
                </c:pt>
                <c:pt idx="188">
                  <c:v>258724.58166870847</c:v>
                </c:pt>
                <c:pt idx="189">
                  <c:v>259693.79017685354</c:v>
                </c:pt>
                <c:pt idx="190">
                  <c:v>260562.01825905219</c:v>
                </c:pt>
                <c:pt idx="191">
                  <c:v>261331.45520200208</c:v>
                </c:pt>
                <c:pt idx="192">
                  <c:v>262004.71820696443</c:v>
                </c:pt>
                <c:pt idx="193">
                  <c:v>262584.84668667987</c:v>
                </c:pt>
                <c:pt idx="194">
                  <c:v>263075.29399156198</c:v>
                </c:pt>
                <c:pt idx="195">
                  <c:v>263479.91658212245</c:v>
                </c:pt>
                <c:pt idx="196">
                  <c:v>263802.96068907157</c:v>
                </c:pt>
                <c:pt idx="197">
                  <c:v>264049.04652817547</c:v>
                </c:pt>
                <c:pt idx="198">
                  <c:v>264223.15016113222</c:v>
                </c:pt>
                <c:pt idx="199">
                  <c:v>264330.5831178315</c:v>
                </c:pt>
                <c:pt idx="200">
                  <c:v>264376.96991760656</c:v>
                </c:pt>
                <c:pt idx="201">
                  <c:v>264368.22364864498</c:v>
                </c:pt>
                <c:pt idx="202">
                  <c:v>264310.51978407055</c:v>
                </c:pt>
                <c:pt idx="203">
                  <c:v>264210.26843067631</c:v>
                </c:pt>
                <c:pt idx="204">
                  <c:v>264074.08522159606</c:v>
                </c:pt>
                <c:pt idx="205">
                  <c:v>263908.76107705012</c:v>
                </c:pt>
                <c:pt idx="206">
                  <c:v>263721.23106765747</c:v>
                </c:pt>
                <c:pt idx="207">
                  <c:v>263518.54262213409</c:v>
                </c:pt>
                <c:pt idx="208">
                  <c:v>263307.82332618907</c:v>
                </c:pt>
                <c:pt idx="209">
                  <c:v>263096.24856121093</c:v>
                </c:pt>
                <c:pt idx="210">
                  <c:v>262891.00923025236</c:v>
                </c:pt>
                <c:pt idx="211">
                  <c:v>262699.27981546894</c:v>
                </c:pt>
                <c:pt idx="212">
                  <c:v>262528.18700423837</c:v>
                </c:pt>
                <c:pt idx="213">
                  <c:v>262384.77911233157</c:v>
                </c:pt>
                <c:pt idx="214">
                  <c:v>262275.99652129784</c:v>
                </c:pt>
                <c:pt idx="215">
                  <c:v>262208.64333276078</c:v>
                </c:pt>
                <c:pt idx="216">
                  <c:v>262189.36042738706</c:v>
                </c:pt>
                <c:pt idx="217">
                  <c:v>262224.60009826347</c:v>
                </c:pt>
                <c:pt idx="218">
                  <c:v>262320.6024094224</c:v>
                </c:pt>
                <c:pt idx="219">
                  <c:v>262483.37341047451</c:v>
                </c:pt>
                <c:pt idx="220">
                  <c:v>262718.66531636193</c:v>
                </c:pt>
                <c:pt idx="221">
                  <c:v>263031.95874037966</c:v>
                </c:pt>
                <c:pt idx="222">
                  <c:v>263428.44704595953</c:v>
                </c:pt>
                <c:pt idx="223">
                  <c:v>263913.02286057547</c:v>
                </c:pt>
                <c:pt idx="224">
                  <c:v>264490.2667738609</c:v>
                </c:pt>
                <c:pt idx="225">
                  <c:v>265164.43821989372</c:v>
                </c:pt>
                <c:pt idx="226">
                  <c:v>265939.46852391586</c:v>
                </c:pt>
                <c:pt idx="227">
                  <c:v>266818.95607357845</c:v>
                </c:pt>
                <c:pt idx="228">
                  <c:v>267806.16355689988</c:v>
                </c:pt>
                <c:pt idx="229">
                  <c:v>268904.01719209552</c:v>
                </c:pt>
                <c:pt idx="230">
                  <c:v>270115.1078591384</c:v>
                </c:pt>
                <c:pt idx="231">
                  <c:v>271441.69402909279</c:v>
                </c:pt>
                <c:pt idx="232">
                  <c:v>272885.70637569577</c:v>
                </c:pt>
                <c:pt idx="233">
                  <c:v>274448.75394306332</c:v>
                </c:pt>
                <c:pt idx="234">
                  <c:v>276132.13173565269</c:v>
                </c:pt>
                <c:pt idx="235">
                  <c:v>277936.82958993316</c:v>
                </c:pt>
                <c:pt idx="236">
                  <c:v>279863.54218268022</c:v>
                </c:pt>
                <c:pt idx="237">
                  <c:v>281912.68002825975</c:v>
                </c:pt>
                <c:pt idx="238">
                  <c:v>284084.38131599128</c:v>
                </c:pt>
                <c:pt idx="239">
                  <c:v>286378.52443931252</c:v>
                </c:pt>
                <c:pt idx="240">
                  <c:v>288794.74107088149</c:v>
                </c:pt>
                <c:pt idx="241">
                  <c:v>291332.42964059487</c:v>
                </c:pt>
                <c:pt idx="242">
                  <c:v>293990.7690792568</c:v>
                </c:pt>
                <c:pt idx="243">
                  <c:v>296768.7326954864</c:v>
                </c:pt>
                <c:pt idx="244">
                  <c:v>299665.10206133127</c:v>
                </c:pt>
                <c:pt idx="245">
                  <c:v>302678.48078919202</c:v>
                </c:pt>
                <c:pt idx="246">
                  <c:v>305807.30809123814</c:v>
                </c:pt>
                <c:pt idx="247">
                  <c:v>309049.87202180922</c:v>
                </c:pt>
                <c:pt idx="248">
                  <c:v>312404.32231222466</c:v>
                </c:pt>
                <c:pt idx="249">
                  <c:v>315868.68271746486</c:v>
                </c:pt>
                <c:pt idx="250">
                  <c:v>319440.86280383915</c:v>
                </c:pt>
                <c:pt idx="251">
                  <c:v>323118.66911648214</c:v>
                </c:pt>
                <c:pt idx="252">
                  <c:v>326899.81567572057</c:v>
                </c:pt>
                <c:pt idx="253">
                  <c:v>330781.93376012146</c:v>
                </c:pt>
                <c:pt idx="254">
                  <c:v>334762.58094416559</c:v>
                </c:pt>
                <c:pt idx="255">
                  <c:v>338839.24936665595</c:v>
                </c:pt>
                <c:pt idx="256">
                  <c:v>343009.37321510166</c:v>
                </c:pt>
                <c:pt idx="257">
                  <c:v>347270.33541858196</c:v>
                </c:pt>
                <c:pt idx="258">
                  <c:v>351619.4735500738</c:v>
                </c:pt>
                <c:pt idx="259">
                  <c:v>356054.08494497836</c:v>
                </c:pt>
                <c:pt idx="260">
                  <c:v>360571.43105013669</c:v>
                </c:pt>
                <c:pt idx="261">
                  <c:v>365168.7410223484</c:v>
                </c:pt>
                <c:pt idx="262">
                  <c:v>369843.2146011591</c:v>
                </c:pt>
                <c:pt idx="263">
                  <c:v>374592.02428546548</c:v>
                </c:pt>
                <c:pt idx="264">
                  <c:v>379412.31684654951</c:v>
                </c:pt>
                <c:pt idx="265">
                  <c:v>384301.21421469748</c:v>
                </c:pt>
                <c:pt idx="266">
                  <c:v>389255.81377859414</c:v>
                </c:pt>
                <c:pt idx="267">
                  <c:v>394273.18813955039</c:v>
                </c:pt>
                <c:pt idx="268">
                  <c:v>399350.38436425477</c:v>
                </c:pt>
                <c:pt idx="269">
                  <c:v>404484.42278107256</c:v>
                </c:pt>
                <c:pt idx="270">
                  <c:v>409672.29536621273</c:v>
                </c:pt>
                <c:pt idx="271">
                  <c:v>414910.96376633644</c:v>
                </c:pt>
                <c:pt idx="272">
                  <c:v>420197.35700445622</c:v>
                </c:pt>
                <c:pt idx="273">
                  <c:v>425528.36891628802</c:v>
                </c:pt>
                <c:pt idx="274">
                  <c:v>430900.85536299646</c:v>
                </c:pt>
                <c:pt idx="275">
                  <c:v>436311.63126644492</c:v>
                </c:pt>
                <c:pt idx="276">
                  <c:v>441757.46751195192</c:v>
                </c:pt>
                <c:pt idx="277">
                  <c:v>447235.08776187152</c:v>
                </c:pt>
                <c:pt idx="278">
                  <c:v>452741.16522327065</c:v>
                </c:pt>
                <c:pt idx="279">
                  <c:v>458272.31941037625</c:v>
                </c:pt>
                <c:pt idx="280">
                  <c:v>463825.1129418239</c:v>
                </c:pt>
                <c:pt idx="281">
                  <c:v>469396.04841078818</c:v>
                </c:pt>
                <c:pt idx="282">
                  <c:v>474981.56536433101</c:v>
                </c:pt>
                <c:pt idx="283">
                  <c:v>480578.0374269709</c:v>
                </c:pt>
                <c:pt idx="284">
                  <c:v>486181.76960121095</c:v>
                </c:pt>
                <c:pt idx="285">
                  <c:v>491788.99577658623</c:v>
                </c:pt>
                <c:pt idx="286">
                  <c:v>497395.87647609413</c:v>
                </c:pt>
                <c:pt idx="287">
                  <c:v>502998.49686819315</c:v>
                </c:pt>
                <c:pt idx="288">
                  <c:v>508592.86506970227</c:v>
                </c:pt>
                <c:pt idx="289">
                  <c:v>514174.91076382995</c:v>
                </c:pt>
                <c:pt idx="290">
                  <c:v>519740.48415511101</c:v>
                </c:pt>
                <c:pt idx="291">
                  <c:v>525285.35528220981</c:v>
                </c:pt>
                <c:pt idx="292">
                  <c:v>530805.21370650083</c:v>
                </c:pt>
                <c:pt idx="293">
                  <c:v>536295.6685936749</c:v>
                </c:pt>
                <c:pt idx="294">
                  <c:v>541752.24920327216</c:v>
                </c:pt>
                <c:pt idx="295">
                  <c:v>547170.40579932928</c:v>
                </c:pt>
                <c:pt idx="296">
                  <c:v>552545.51099412888</c:v>
                </c:pt>
                <c:pt idx="297">
                  <c:v>557872.86153426766</c:v>
                </c:pt>
                <c:pt idx="298">
                  <c:v>563147.68053787947</c:v>
                </c:pt>
                <c:pt idx="299">
                  <c:v>568365.12018886209</c:v>
                </c:pt>
                <c:pt idx="300">
                  <c:v>573520.26489335299</c:v>
                </c:pt>
                <c:pt idx="301">
                  <c:v>578608.13490115106</c:v>
                </c:pt>
                <c:pt idx="302">
                  <c:v>583623.69039358199</c:v>
                </c:pt>
                <c:pt idx="303">
                  <c:v>588561.83603756875</c:v>
                </c:pt>
                <c:pt idx="304">
                  <c:v>593417.42600380629</c:v>
                </c:pt>
                <c:pt idx="305">
                  <c:v>598185.26944530755</c:v>
                </c:pt>
                <c:pt idx="306">
                  <c:v>602860.13643117249</c:v>
                </c:pt>
                <c:pt idx="307">
                  <c:v>607436.76432833076</c:v>
                </c:pt>
                <c:pt idx="308">
                  <c:v>611909.86462276429</c:v>
                </c:pt>
                <c:pt idx="309">
                  <c:v>616274.13016980141</c:v>
                </c:pt>
                <c:pt idx="310">
                  <c:v>620524.24286165088</c:v>
                </c:pt>
                <c:pt idx="311">
                  <c:v>624654.88169844449</c:v>
                </c:pt>
                <c:pt idx="312">
                  <c:v>628660.73124817759</c:v>
                </c:pt>
                <c:pt idx="313">
                  <c:v>632536.490478158</c:v>
                </c:pt>
                <c:pt idx="314">
                  <c:v>636276.88194084913</c:v>
                </c:pt>
                <c:pt idx="315">
                  <c:v>639876.66129372269</c:v>
                </c:pt>
                <c:pt idx="316">
                  <c:v>643330.62713310868</c:v>
                </c:pt>
                <c:pt idx="317">
                  <c:v>646633.63111888617</c:v>
                </c:pt>
                <c:pt idx="318">
                  <c:v>649780.58836797625</c:v>
                </c:pt>
                <c:pt idx="319">
                  <c:v>652766.48809117079</c:v>
                </c:pt>
                <c:pt idx="320">
                  <c:v>655586.40444847941</c:v>
                </c:pt>
                <c:pt idx="321">
                  <c:v>658235.50759673119</c:v>
                </c:pt>
                <c:pt idx="322">
                  <c:v>660709.07490247488</c:v>
                </c:pt>
                <c:pt idx="323">
                  <c:v>663002.50229240954</c:v>
                </c:pt>
                <c:pt idx="324">
                  <c:v>665111.31571435928</c:v>
                </c:pt>
                <c:pt idx="325">
                  <c:v>667031.18267935514</c:v>
                </c:pt>
                <c:pt idx="326">
                  <c:v>668757.92385816574</c:v>
                </c:pt>
                <c:pt idx="327">
                  <c:v>670287.52470299602</c:v>
                </c:pt>
                <c:pt idx="328">
                  <c:v>671616.14706777036</c:v>
                </c:pt>
                <c:pt idx="329">
                  <c:v>672740.14079937339</c:v>
                </c:pt>
                <c:pt idx="330">
                  <c:v>673656.05527374148</c:v>
                </c:pt>
                <c:pt idx="331">
                  <c:v>674360.65085180104</c:v>
                </c:pt>
                <c:pt idx="332">
                  <c:v>674850.91023123264</c:v>
                </c:pt>
                <c:pt idx="333">
                  <c:v>675124.04967111349</c:v>
                </c:pt>
                <c:pt idx="334">
                  <c:v>675177.53006947041</c:v>
                </c:pt>
                <c:pt idx="335">
                  <c:v>675009.06787405908</c:v>
                </c:pt>
                <c:pt idx="336">
                  <c:v>674616.64581005275</c:v>
                </c:pt>
                <c:pt idx="337">
                  <c:v>673998.52340975404</c:v>
                </c:pt>
                <c:pt idx="338">
                  <c:v>673153.24733266234</c:v>
                </c:pt>
                <c:pt idx="339">
                  <c:v>672079.66146585345</c:v>
                </c:pt>
                <c:pt idx="340">
                  <c:v>670776.91679832339</c:v>
                </c:pt>
                <c:pt idx="341">
                  <c:v>669244.48106503487</c:v>
                </c:pt>
                <c:pt idx="342">
                  <c:v>667482.14815916121</c:v>
                </c:pt>
                <c:pt idx="343">
                  <c:v>665490.04731450975</c:v>
                </c:pt>
                <c:pt idx="344">
                  <c:v>663268.65206186473</c:v>
                </c:pt>
                <c:pt idx="345">
                  <c:v>660818.78896611929</c:v>
                </c:pt>
                <c:pt idx="346">
                  <c:v>658141.64615339041</c:v>
                </c:pt>
                <c:pt idx="347">
                  <c:v>655238.78163932264</c:v>
                </c:pt>
                <c:pt idx="348">
                  <c:v>652112.1314714551</c:v>
                </c:pt>
                <c:pt idx="349">
                  <c:v>648764.01770012081</c:v>
                </c:pt>
                <c:pt idx="350">
                  <c:v>645197.15619312227</c:v>
                </c:pt>
                <c:pt idx="351">
                  <c:v>641414.66430956125</c:v>
                </c:pt>
                <c:pt idx="352">
                  <c:v>637420.06844805181</c:v>
                </c:pt>
                <c:pt idx="353">
                  <c:v>633217.31148311496</c:v>
                </c:pt>
                <c:pt idx="354">
                  <c:v>628810.76010215282</c:v>
                </c:pt>
                <c:pt idx="355">
                  <c:v>624205.21205167472</c:v>
                </c:pt>
                <c:pt idx="356">
                  <c:v>619405.90329839289</c:v>
                </c:pt>
                <c:pt idx="357">
                  <c:v>614418.51510535181</c:v>
                </c:pt>
                <c:pt idx="358">
                  <c:v>609249.18101771176</c:v>
                </c:pt>
                <c:pt idx="359">
                  <c:v>603904.49374496937</c:v>
                </c:pt>
                <c:pt idx="360">
                  <c:v>598391.51191870868</c:v>
                </c:pt>
                <c:pt idx="361">
                  <c:v>592717.76669511199</c:v>
                </c:pt>
                <c:pt idx="362">
                  <c:v>586891.268160671</c:v>
                </c:pt>
                <c:pt idx="363">
                  <c:v>580920.5114878118</c:v>
                </c:pt>
                <c:pt idx="364">
                  <c:v>574814.48277404904</c:v>
                </c:pt>
                <c:pt idx="365">
                  <c:v>568582.66448445618</c:v>
                </c:pt>
                <c:pt idx="366">
                  <c:v>562235.0404022038</c:v>
                </c:pt>
                <c:pt idx="367">
                  <c:v>555782.09997615218</c:v>
                </c:pt>
                <c:pt idx="368">
                  <c:v>549234.84193903208</c:v>
                </c:pt>
                <c:pt idx="369">
                  <c:v>542604.77705211937</c:v>
                </c:pt>
                <c:pt idx="370">
                  <c:v>535903.92981663346</c:v>
                </c:pt>
                <c:pt idx="371">
                  <c:v>529144.83897535503</c:v>
                </c:pt>
                <c:pt idx="372">
                  <c:v>522340.55661173165</c:v>
                </c:pt>
                <c:pt idx="373">
                  <c:v>515504.64563928545</c:v>
                </c:pt>
                <c:pt idx="374">
                  <c:v>508651.17546015978</c:v>
                </c:pt>
                <c:pt idx="375">
                  <c:v>501794.71555902064</c:v>
                </c:pt>
                <c:pt idx="376">
                  <c:v>494950.3267891854</c:v>
                </c:pt>
                <c:pt idx="377">
                  <c:v>488133.55009995401</c:v>
                </c:pt>
                <c:pt idx="378">
                  <c:v>481360.39244942367</c:v>
                </c:pt>
                <c:pt idx="379">
                  <c:v>474647.30964595079</c:v>
                </c:pt>
                <c:pt idx="380">
                  <c:v>468011.1858638525</c:v>
                </c:pt>
                <c:pt idx="381">
                  <c:v>461469.30958622694</c:v>
                </c:pt>
                <c:pt idx="382">
                  <c:v>455039.34573791921</c:v>
                </c:pt>
                <c:pt idx="383">
                  <c:v>448739.30378952622</c:v>
                </c:pt>
                <c:pt idx="384">
                  <c:v>442587.50163291395</c:v>
                </c:pt>
                <c:pt idx="385">
                  <c:v>436602.52505670488</c:v>
                </c:pt>
                <c:pt idx="386">
                  <c:v>430803.1826813668</c:v>
                </c:pt>
                <c:pt idx="387">
                  <c:v>425208.45625185966</c:v>
                </c:pt>
                <c:pt idx="388">
                  <c:v>419837.44622719288</c:v>
                </c:pt>
                <c:pt idx="389">
                  <c:v>414709.31265580654</c:v>
                </c:pt>
                <c:pt idx="390">
                  <c:v>409843.21137665212</c:v>
                </c:pt>
                <c:pt idx="391">
                  <c:v>405258.22564409673</c:v>
                </c:pt>
                <c:pt idx="392">
                  <c:v>400973.29333376884</c:v>
                </c:pt>
                <c:pt idx="393">
                  <c:v>397007.12995184958</c:v>
                </c:pt>
                <c:pt idx="394">
                  <c:v>393378.14773328602</c:v>
                </c:pt>
                <c:pt idx="395">
                  <c:v>390104.37118369341</c:v>
                </c:pt>
                <c:pt idx="396">
                  <c:v>387203.34948369861</c:v>
                </c:pt>
                <c:pt idx="397">
                  <c:v>384692.06624169648</c:v>
                </c:pt>
                <c:pt idx="398">
                  <c:v>382586.8471429348</c:v>
                </c:pt>
                <c:pt idx="399">
                  <c:v>380903.26610147953</c:v>
                </c:pt>
                <c:pt idx="400">
                  <c:v>379656.05057729781</c:v>
                </c:pt>
                <c:pt idx="401">
                  <c:v>378858.9867657721</c:v>
                </c:pt>
                <c:pt idx="402">
                  <c:v>378524.82540932298</c:v>
                </c:pt>
                <c:pt idx="403">
                  <c:v>378665.18900938332</c:v>
                </c:pt>
                <c:pt idx="404">
                  <c:v>379290.4812399745</c:v>
                </c:pt>
                <c:pt idx="405">
                  <c:v>380409.79937230051</c:v>
                </c:pt>
                <c:pt idx="406">
                  <c:v>382030.85051938891</c:v>
                </c:pt>
                <c:pt idx="407">
                  <c:v>384159.87249489129</c:v>
                </c:pt>
                <c:pt idx="408">
                  <c:v>386801.56005392969</c:v>
                </c:pt>
                <c:pt idx="409">
                  <c:v>389958.99724513292</c:v>
                </c:pt>
                <c:pt idx="410">
                  <c:v>393633.59655049443</c:v>
                </c:pt>
                <c:pt idx="411">
                  <c:v>397825.04542776942</c:v>
                </c:pt>
                <c:pt idx="412">
                  <c:v>402531.26079542935</c:v>
                </c:pt>
                <c:pt idx="413">
                  <c:v>407748.35191579163</c:v>
                </c:pt>
                <c:pt idx="414">
                  <c:v>413470.59204186499</c:v>
                </c:pt>
                <c:pt idx="415">
                  <c:v>419690.39909268916</c:v>
                </c:pt>
                <c:pt idx="416">
                  <c:v>426398.32552069426</c:v>
                </c:pt>
                <c:pt idx="417">
                  <c:v>433583.05742824078</c:v>
                </c:pt>
                <c:pt idx="418">
                  <c:v>441231.42288589478</c:v>
                </c:pt>
                <c:pt idx="419">
                  <c:v>449328.40930044651</c:v>
                </c:pt>
                <c:pt idx="420">
                  <c:v>457857.18958437443</c:v>
                </c:pt>
                <c:pt idx="421">
                  <c:v>466799.15678471327</c:v>
                </c:pt>
                <c:pt idx="422">
                  <c:v>476133.96674971282</c:v>
                </c:pt>
                <c:pt idx="423">
                  <c:v>485839.58833922446</c:v>
                </c:pt>
                <c:pt idx="424">
                  <c:v>495892.36062853038</c:v>
                </c:pt>
                <c:pt idx="425">
                  <c:v>506267.05651377141</c:v>
                </c:pt>
                <c:pt idx="426">
                  <c:v>516936.95209801197</c:v>
                </c:pt>
                <c:pt idx="427">
                  <c:v>527873.90123143792</c:v>
                </c:pt>
                <c:pt idx="428">
                  <c:v>539048.41458229721</c:v>
                </c:pt>
                <c:pt idx="429">
                  <c:v>550429.74264442921</c:v>
                </c:pt>
                <c:pt idx="430">
                  <c:v>561985.9621232301</c:v>
                </c:pt>
                <c:pt idx="431">
                  <c:v>573684.06520196795</c:v>
                </c:pt>
                <c:pt idx="432">
                  <c:v>585490.05125781894</c:v>
                </c:pt>
                <c:pt idx="433">
                  <c:v>597369.0206784904</c:v>
                </c:pt>
                <c:pt idx="434">
                  <c:v>609285.27052208781</c:v>
                </c:pt>
                <c:pt idx="435">
                  <c:v>621202.39185756445</c:v>
                </c:pt>
                <c:pt idx="436">
                  <c:v>633083.36872501671</c:v>
                </c:pt>
                <c:pt idx="437">
                  <c:v>644890.67875538766</c:v>
                </c:pt>
                <c:pt idx="438">
                  <c:v>656586.3955835402</c:v>
                </c:pt>
                <c:pt idx="439">
                  <c:v>668132.29328304529</c:v>
                </c:pt>
                <c:pt idx="440">
                  <c:v>679489.95312699676</c:v>
                </c:pt>
                <c:pt idx="441">
                  <c:v>690620.87304833531</c:v>
                </c:pt>
                <c:pt idx="442">
                  <c:v>701486.58022285998</c:v>
                </c:pt>
                <c:pt idx="443">
                  <c:v>712048.74722853303</c:v>
                </c:pt>
                <c:pt idx="444">
                  <c:v>722269.31224626303</c:v>
                </c:pt>
                <c:pt idx="445">
                  <c:v>732110.60375148058</c:v>
                </c:pt>
                <c:pt idx="446">
                  <c:v>741535.47011175752</c:v>
                </c:pt>
                <c:pt idx="447">
                  <c:v>750507.41443771124</c:v>
                </c:pt>
                <c:pt idx="448">
                  <c:v>758990.73495277762</c:v>
                </c:pt>
                <c:pt idx="449">
                  <c:v>766950.6710267067</c:v>
                </c:pt>
                <c:pt idx="450">
                  <c:v>774353.55489000678</c:v>
                </c:pt>
                <c:pt idx="451">
                  <c:v>781166.96888166666</c:v>
                </c:pt>
                <c:pt idx="452">
                  <c:v>787359.90790963173</c:v>
                </c:pt>
                <c:pt idx="453">
                  <c:v>792902.94661179185</c:v>
                </c:pt>
                <c:pt idx="454">
                  <c:v>797768.4104976356</c:v>
                </c:pt>
                <c:pt idx="455">
                  <c:v>801930.55014353991</c:v>
                </c:pt>
                <c:pt idx="456">
                  <c:v>805365.71729543805</c:v>
                </c:pt>
                <c:pt idx="457">
                  <c:v>808052.54152438045</c:v>
                </c:pt>
                <c:pt idx="458">
                  <c:v>809972.1058716774</c:v>
                </c:pt>
                <c:pt idx="459">
                  <c:v>811108.11973109841</c:v>
                </c:pt>
                <c:pt idx="460">
                  <c:v>811447.08704012632</c:v>
                </c:pt>
                <c:pt idx="461">
                  <c:v>810978.4677041471</c:v>
                </c:pt>
                <c:pt idx="462">
                  <c:v>809694.83005326986</c:v>
                </c:pt>
                <c:pt idx="463">
                  <c:v>807591.99204823375</c:v>
                </c:pt>
                <c:pt idx="464">
                  <c:v>804669.14889809489</c:v>
                </c:pt>
                <c:pt idx="465">
                  <c:v>800928.98474624753</c:v>
                </c:pt>
                <c:pt idx="466">
                  <c:v>796377.76611661911</c:v>
                </c:pt>
                <c:pt idx="467">
                  <c:v>791025.41489261389</c:v>
                </c:pt>
                <c:pt idx="468">
                  <c:v>784885.55873149633</c:v>
                </c:pt>
                <c:pt idx="469">
                  <c:v>777975.5569909811</c:v>
                </c:pt>
                <c:pt idx="470">
                  <c:v>770316.50046783686</c:v>
                </c:pt>
                <c:pt idx="471">
                  <c:v>761933.1835116744</c:v>
                </c:pt>
                <c:pt idx="472">
                  <c:v>752854.04738327861</c:v>
                </c:pt>
                <c:pt idx="473">
                  <c:v>743111.09406763315</c:v>
                </c:pt>
                <c:pt idx="474">
                  <c:v>732739.77012300491</c:v>
                </c:pt>
                <c:pt idx="475">
                  <c:v>721778.82054325938</c:v>
                </c:pt>
                <c:pt idx="476">
                  <c:v>710270.11302253604</c:v>
                </c:pt>
                <c:pt idx="477">
                  <c:v>698258.43343529105</c:v>
                </c:pt>
                <c:pt idx="478">
                  <c:v>685791.25376525521</c:v>
                </c:pt>
                <c:pt idx="479">
                  <c:v>672918.47413596511</c:v>
                </c:pt>
                <c:pt idx="480">
                  <c:v>659692.14099320769</c:v>
                </c:pt>
                <c:pt idx="481">
                  <c:v>646166.14386940002</c:v>
                </c:pt>
                <c:pt idx="482">
                  <c:v>632395.89350154996</c:v>
                </c:pt>
                <c:pt idx="483">
                  <c:v>618437.9843826592</c:v>
                </c:pt>
                <c:pt idx="484">
                  <c:v>604349.84508407116</c:v>
                </c:pt>
                <c:pt idx="485">
                  <c:v>590189.37989580631</c:v>
                </c:pt>
                <c:pt idx="486">
                  <c:v>576014.60548368096</c:v>
                </c:pt>
                <c:pt idx="487">
                  <c:v>561883.28635385633</c:v>
                </c:pt>
                <c:pt idx="488">
                  <c:v>547852.57294806838</c:v>
                </c:pt>
                <c:pt idx="489">
                  <c:v>533978.64616081119</c:v>
                </c:pt>
                <c:pt idx="490">
                  <c:v>520316.37197837234</c:v>
                </c:pt>
                <c:pt idx="491">
                  <c:v>506918.96978744864</c:v>
                </c:pt>
                <c:pt idx="492">
                  <c:v>493837.69769340754</c:v>
                </c:pt>
                <c:pt idx="493">
                  <c:v>481121.5579303503</c:v>
                </c:pt>
                <c:pt idx="494">
                  <c:v>468817.02513840795</c:v>
                </c:pt>
                <c:pt idx="495">
                  <c:v>456967.79994234443</c:v>
                </c:pt>
                <c:pt idx="496">
                  <c:v>445614.58988633752</c:v>
                </c:pt>
                <c:pt idx="497">
                  <c:v>434794.91938239336</c:v>
                </c:pt>
                <c:pt idx="498">
                  <c:v>424542.96991032362</c:v>
                </c:pt>
                <c:pt idx="499">
                  <c:v>414889.45128592849</c:v>
                </c:pt>
                <c:pt idx="500">
                  <c:v>405861.50438627601</c:v>
                </c:pt>
                <c:pt idx="501">
                  <c:v>397482.63530752063</c:v>
                </c:pt>
                <c:pt idx="502">
                  <c:v>389772.68052622676</c:v>
                </c:pt>
                <c:pt idx="503">
                  <c:v>382747.80225995183</c:v>
                </c:pt>
                <c:pt idx="504">
                  <c:v>376420.51286840439</c:v>
                </c:pt>
                <c:pt idx="505">
                  <c:v>370799.726819098</c:v>
                </c:pt>
                <c:pt idx="506">
                  <c:v>365890.83846259117</c:v>
                </c:pt>
                <c:pt idx="507">
                  <c:v>361695.82361862063</c:v>
                </c:pt>
                <c:pt idx="508">
                  <c:v>358213.36277961731</c:v>
                </c:pt>
                <c:pt idx="509">
                  <c:v>355438.98358088732</c:v>
                </c:pt>
                <c:pt idx="510">
                  <c:v>353365.22007897496</c:v>
                </c:pt>
                <c:pt idx="511">
                  <c:v>351981.78630945086</c:v>
                </c:pt>
                <c:pt idx="512">
                  <c:v>351275.76157170534</c:v>
                </c:pt>
                <c:pt idx="513">
                  <c:v>351231.78490018845</c:v>
                </c:pt>
                <c:pt idx="514">
                  <c:v>351832.25623196363</c:v>
                </c:pt>
                <c:pt idx="515">
                  <c:v>353057.54186162353</c:v>
                </c:pt>
                <c:pt idx="516">
                  <c:v>354886.18188795447</c:v>
                </c:pt>
                <c:pt idx="517">
                  <c:v>357295.0974919498</c:v>
                </c:pt>
                <c:pt idx="518">
                  <c:v>360259.79604351521</c:v>
                </c:pt>
                <c:pt idx="519">
                  <c:v>363754.57220876217</c:v>
                </c:pt>
                <c:pt idx="520">
                  <c:v>367752.70341515541</c:v>
                </c:pt>
                <c:pt idx="521">
                  <c:v>372226.63822719455</c:v>
                </c:pt>
                <c:pt idx="522">
                  <c:v>377148.17638444901</c:v>
                </c:pt>
                <c:pt idx="523">
                  <c:v>382488.63945293427</c:v>
                </c:pt>
                <c:pt idx="524">
                  <c:v>388219.03123900294</c:v>
                </c:pt>
                <c:pt idx="525">
                  <c:v>394310.18730857968</c:v>
                </c:pt>
                <c:pt idx="526">
                  <c:v>400732.91313672066</c:v>
                </c:pt>
                <c:pt idx="527">
                  <c:v>407458.11059036851</c:v>
                </c:pt>
                <c:pt idx="528">
                  <c:v>414456.89260873199</c:v>
                </c:pt>
                <c:pt idx="529">
                  <c:v>421700.68609815836</c:v>
                </c:pt>
                <c:pt idx="530">
                  <c:v>429161.32319459319</c:v>
                </c:pt>
                <c:pt idx="531">
                  <c:v>436811.12116959691</c:v>
                </c:pt>
                <c:pt idx="532">
                  <c:v>444622.95136481524</c:v>
                </c:pt>
                <c:pt idx="533">
                  <c:v>452570.29763275385</c:v>
                </c:pt>
                <c:pt idx="534">
                  <c:v>460627.30484196544</c:v>
                </c:pt>
                <c:pt idx="535">
                  <c:v>468768.81806784868</c:v>
                </c:pt>
                <c:pt idx="536">
                  <c:v>476970.41314476728</c:v>
                </c:pt>
                <c:pt idx="537">
                  <c:v>485208.41929203272</c:v>
                </c:pt>
                <c:pt idx="538">
                  <c:v>493459.93455389142</c:v>
                </c:pt>
                <c:pt idx="539">
                  <c:v>501702.83481115103</c:v>
                </c:pt>
                <c:pt idx="540">
                  <c:v>509915.77712473273</c:v>
                </c:pt>
                <c:pt idx="541">
                  <c:v>518078.19817256927</c:v>
                </c:pt>
                <c:pt idx="542">
                  <c:v>526170.30852463841</c:v>
                </c:pt>
                <c:pt idx="543">
                  <c:v>534173.08348655701</c:v>
                </c:pt>
                <c:pt idx="544">
                  <c:v>542068.25121328235</c:v>
                </c:pt>
                <c:pt idx="545">
                  <c:v>549838.27876609564</c:v>
                </c:pt>
                <c:pt idx="546">
                  <c:v>557466.3567469418</c:v>
                </c:pt>
                <c:pt idx="547">
                  <c:v>564936.38310855627</c:v>
                </c:pt>
                <c:pt idx="548">
                  <c:v>572232.9466907084</c:v>
                </c:pt>
                <c:pt idx="549">
                  <c:v>579341.31099039316</c:v>
                </c:pt>
                <c:pt idx="550">
                  <c:v>586247.3986236155</c:v>
                </c:pt>
                <c:pt idx="551">
                  <c:v>592937.77688741684</c:v>
                </c:pt>
                <c:pt idx="552">
                  <c:v>599399.64477825165</c:v>
                </c:pt>
                <c:pt idx="553">
                  <c:v>605620.82177370787</c:v>
                </c:pt>
                <c:pt idx="554">
                  <c:v>611589.73862865567</c:v>
                </c:pt>
                <c:pt idx="555">
                  <c:v>617295.43038961291</c:v>
                </c:pt>
                <c:pt idx="556">
                  <c:v>622727.53177508712</c:v>
                </c:pt>
                <c:pt idx="557">
                  <c:v>627876.27502185106</c:v>
                </c:pt>
                <c:pt idx="558">
                  <c:v>632732.49024623632</c:v>
                </c:pt>
                <c:pt idx="559">
                  <c:v>637287.60832253098</c:v>
                </c:pt>
                <c:pt idx="560">
                  <c:v>641533.66623097658</c:v>
                </c:pt>
                <c:pt idx="561">
                  <c:v>645463.31478744745</c:v>
                </c:pt>
                <c:pt idx="562">
                  <c:v>649069.82862129807</c:v>
                </c:pt>
                <c:pt idx="563">
                  <c:v>652347.11822846532</c:v>
                </c:pt>
                <c:pt idx="564">
                  <c:v>655289.74389123917</c:v>
                </c:pt>
                <c:pt idx="565">
                  <c:v>657892.9312197566</c:v>
                </c:pt>
                <c:pt idx="566">
                  <c:v>660152.58804091811</c:v>
                </c:pt>
                <c:pt idx="567">
                  <c:v>662065.32233211398</c:v>
                </c:pt>
                <c:pt idx="568">
                  <c:v>663628.46087256074</c:v>
                </c:pt>
                <c:pt idx="569">
                  <c:v>664840.06826674938</c:v>
                </c:pt>
                <c:pt idx="570">
                  <c:v>665698.96597662568</c:v>
                </c:pt>
                <c:pt idx="571">
                  <c:v>666204.75098842382</c:v>
                </c:pt>
                <c:pt idx="572">
                  <c:v>666357.81373140216</c:v>
                </c:pt>
                <c:pt idx="573">
                  <c:v>666159.35486477613</c:v>
                </c:pt>
                <c:pt idx="574">
                  <c:v>665611.40054765344</c:v>
                </c:pt>
                <c:pt idx="575">
                  <c:v>664716.81581491232</c:v>
                </c:pt>
                <c:pt idx="576">
                  <c:v>663479.31569188833</c:v>
                </c:pt>
                <c:pt idx="577">
                  <c:v>661903.47369426489</c:v>
                </c:pt>
                <c:pt idx="578">
                  <c:v>659994.72738188505</c:v>
                </c:pt>
                <c:pt idx="579">
                  <c:v>657759.38065430522</c:v>
                </c:pt>
                <c:pt idx="580">
                  <c:v>655204.60250902176</c:v>
                </c:pt>
                <c:pt idx="581">
                  <c:v>652338.42200800776</c:v>
                </c:pt>
                <c:pt idx="582">
                  <c:v>649169.71924003959</c:v>
                </c:pt>
                <c:pt idx="583">
                  <c:v>645708.21209749579</c:v>
                </c:pt>
                <c:pt idx="584">
                  <c:v>641964.43873330951</c:v>
                </c:pt>
                <c:pt idx="585">
                  <c:v>637949.7356005013</c:v>
                </c:pt>
                <c:pt idx="586">
                  <c:v>633676.21102786064</c:v>
                </c:pt>
                <c:pt idx="587">
                  <c:v>629156.71432614326</c:v>
                </c:pt>
                <c:pt idx="588">
                  <c:v>624404.80046987534</c:v>
                </c:pt>
                <c:pt idx="589">
                  <c:v>619434.69044482708</c:v>
                </c:pt>
                <c:pt idx="590">
                  <c:v>614261.2274004221</c:v>
                </c:pt>
                <c:pt idx="591">
                  <c:v>608899.82878986001</c:v>
                </c:pt>
                <c:pt idx="592">
                  <c:v>603366.43472716212</c:v>
                </c:pt>
                <c:pt idx="593">
                  <c:v>597677.45283278823</c:v>
                </c:pt>
                <c:pt idx="594">
                  <c:v>591849.69987881184</c:v>
                </c:pt>
                <c:pt idx="595">
                  <c:v>585900.3405816257</c:v>
                </c:pt>
                <c:pt idx="596">
                  <c:v>579846.8239248395</c:v>
                </c:pt>
                <c:pt idx="597">
                  <c:v>573706.81742188334</c:v>
                </c:pt>
                <c:pt idx="598">
                  <c:v>567498.13975563645</c:v>
                </c:pt>
                <c:pt idx="599">
                  <c:v>561238.6922506392</c:v>
                </c:pt>
                <c:pt idx="600">
                  <c:v>554946.38964948058</c:v>
                </c:pt>
                <c:pt idx="601">
                  <c:v>548639.09067520499</c:v>
                </c:pt>
                <c:pt idx="602">
                  <c:v>542334.52886542678</c:v>
                </c:pt>
                <c:pt idx="603">
                  <c:v>536050.24416512251</c:v>
                </c:pt>
                <c:pt idx="604">
                  <c:v>529803.51575669646</c:v>
                </c:pt>
                <c:pt idx="605">
                  <c:v>523611.29659724236</c:v>
                </c:pt>
                <c:pt idx="606">
                  <c:v>517490.15011504292</c:v>
                </c:pt>
                <c:pt idx="607">
                  <c:v>511456.18949648738</c:v>
                </c:pt>
                <c:pt idx="608">
                  <c:v>505525.01997125149</c:v>
                </c:pt>
                <c:pt idx="609">
                  <c:v>499711.68446949124</c:v>
                </c:pt>
                <c:pt idx="610">
                  <c:v>494030.61299705505</c:v>
                </c:pt>
                <c:pt idx="611">
                  <c:v>488495.57603287697</c:v>
                </c:pt>
                <c:pt idx="612">
                  <c:v>483119.64221715927</c:v>
                </c:pt>
                <c:pt idx="613">
                  <c:v>477915.14055514336</c:v>
                </c:pt>
                <c:pt idx="614">
                  <c:v>472893.62731915712</c:v>
                </c:pt>
                <c:pt idx="615">
                  <c:v>468065.85778677464</c:v>
                </c:pt>
                <c:pt idx="616">
                  <c:v>463441.76290848851</c:v>
                </c:pt>
                <c:pt idx="617">
                  <c:v>459030.43095290661</c:v>
                </c:pt>
                <c:pt idx="618">
                  <c:v>454840.09413474798</c:v>
                </c:pt>
                <c:pt idx="619">
                  <c:v>450878.12018465996</c:v>
                </c:pt>
                <c:pt idx="620">
                  <c:v>447151.0087839067</c:v>
                </c:pt>
                <c:pt idx="621">
                  <c:v>443664.39274016023</c:v>
                </c:pt>
                <c:pt idx="622">
                  <c:v>440423.04375129938</c:v>
                </c:pt>
                <c:pt idx="623">
                  <c:v>437430.88256442547</c:v>
                </c:pt>
                <c:pt idx="624">
                  <c:v>434690.99330890179</c:v>
                </c:pt>
                <c:pt idx="625">
                  <c:v>432205.64175418019</c:v>
                </c:pt>
                <c:pt idx="626">
                  <c:v>429976.29721879959</c:v>
                </c:pt>
                <c:pt idx="627">
                  <c:v>428003.6578373611</c:v>
                </c:pt>
                <c:pt idx="628">
                  <c:v>426287.6788751483</c:v>
                </c:pt>
                <c:pt idx="629">
                  <c:v>424827.60376727581</c:v>
                </c:pt>
                <c:pt idx="630">
                  <c:v>423621.99755194783</c:v>
                </c:pt>
                <c:pt idx="631">
                  <c:v>422668.78235954046</c:v>
                </c:pt>
                <c:pt idx="632">
                  <c:v>421965.27462106943</c:v>
                </c:pt>
                <c:pt idx="633">
                  <c:v>421508.22365841269</c:v>
                </c:pt>
                <c:pt idx="634">
                  <c:v>421293.85132661462</c:v>
                </c:pt>
                <c:pt idx="635">
                  <c:v>421317.89238470793</c:v>
                </c:pt>
                <c:pt idx="636">
                  <c:v>421575.63528448343</c:v>
                </c:pt>
                <c:pt idx="637">
                  <c:v>422061.96307951212</c:v>
                </c:pt>
                <c:pt idx="638">
                  <c:v>422771.39417251945</c:v>
                </c:pt>
                <c:pt idx="639">
                  <c:v>423698.12263911963</c:v>
                </c:pt>
                <c:pt idx="640">
                  <c:v>424836.05788469315</c:v>
                </c:pt>
                <c:pt idx="641">
                  <c:v>426178.86341512203</c:v>
                </c:pt>
                <c:pt idx="642">
                  <c:v>427719.99452483654</c:v>
                </c:pt>
                <c:pt idx="643">
                  <c:v>429452.73473241925</c:v>
                </c:pt>
                <c:pt idx="644">
                  <c:v>431370.2308242321</c:v>
                </c:pt>
                <c:pt idx="645">
                  <c:v>433465.52639237046</c:v>
                </c:pt>
                <c:pt idx="646">
                  <c:v>435731.59379434586</c:v>
                </c:pt>
                <c:pt idx="647">
                  <c:v>438161.36449247599</c:v>
                </c:pt>
                <c:pt idx="648">
                  <c:v>440747.75777837634</c:v>
                </c:pt>
                <c:pt idx="649">
                  <c:v>443483.70793643594</c:v>
                </c:pt>
                <c:pt idx="650">
                  <c:v>446362.18995693326</c:v>
                </c:pt>
                <c:pt idx="651">
                  <c:v>449376.24397850037</c:v>
                </c:pt>
                <c:pt idx="652">
                  <c:v>452518.99872329831</c:v>
                </c:pt>
                <c:pt idx="653">
                  <c:v>455783.69428882003</c:v>
                </c:pt>
                <c:pt idx="654">
                  <c:v>459163.7047791779</c:v>
                </c:pt>
                <c:pt idx="655">
                  <c:v>462652.56141409278</c:v>
                </c:pt>
                <c:pt idx="656">
                  <c:v>466243.97692844272</c:v>
                </c:pt>
                <c:pt idx="657">
                  <c:v>469931.87230110168</c:v>
                </c:pt>
                <c:pt idx="658">
                  <c:v>473710.40711417794</c:v>
                </c:pt>
                <c:pt idx="659">
                  <c:v>477574.01516106725</c:v>
                </c:pt>
                <c:pt idx="660">
                  <c:v>481517.44729712605</c:v>
                </c:pt>
                <c:pt idx="661">
                  <c:v>485535.82396394014</c:v>
                </c:pt>
                <c:pt idx="662">
                  <c:v>489624.7003211081</c:v>
                </c:pt>
                <c:pt idx="663">
                  <c:v>493780.14749076962</c:v>
                </c:pt>
                <c:pt idx="664">
                  <c:v>497998.85405498743</c:v>
                </c:pt>
                <c:pt idx="665">
                  <c:v>502278.2526333034</c:v>
                </c:pt>
                <c:pt idx="666">
                  <c:v>506616.67709991336</c:v>
                </c:pt>
                <c:pt idx="667">
                  <c:v>511013.55674347281</c:v>
                </c:pt>
                <c:pt idx="668">
                  <c:v>515469.65439906716</c:v>
                </c:pt>
                <c:pt idx="669">
                  <c:v>519987.35625094175</c:v>
                </c:pt>
                <c:pt idx="670">
                  <c:v>524571.02153712511</c:v>
                </c:pt>
                <c:pt idx="671">
                  <c:v>529227.40074363351</c:v>
                </c:pt>
                <c:pt idx="672">
                  <c:v>533966.13093328476</c:v>
                </c:pt>
                <c:pt idx="673">
                  <c:v>538800.31653988361</c:v>
                </c:pt>
                <c:pt idx="674">
                  <c:v>543747.20315033197</c:v>
                </c:pt>
                <c:pt idx="675">
                  <c:v>548828.95037505031</c:v>
                </c:pt>
                <c:pt idx="676">
                  <c:v>554073.50775814056</c:v>
                </c:pt>
                <c:pt idx="677">
                  <c:v>559515.59468662739</c:v>
                </c:pt>
                <c:pt idx="678">
                  <c:v>565197.78132078052</c:v>
                </c:pt>
                <c:pt idx="679">
                  <c:v>571171.66262623668</c:v>
                </c:pt>
                <c:pt idx="680">
                  <c:v>577499.11160191894</c:v>
                </c:pt>
                <c:pt idx="681">
                  <c:v>584253.59080830216</c:v>
                </c:pt>
                <c:pt idx="682">
                  <c:v>591521.49338832498</c:v>
                </c:pt>
                <c:pt idx="683">
                  <c:v>599403.47614997625</c:v>
                </c:pt>
                <c:pt idx="684">
                  <c:v>608015.73819375038</c:v>
                </c:pt>
                <c:pt idx="685">
                  <c:v>617491.18943831325</c:v>
                </c:pt>
                <c:pt idx="686">
                  <c:v>627980.44468450546</c:v>
                </c:pt>
                <c:pt idx="687">
                  <c:v>639652.57117545605</c:v>
                </c:pt>
                <c:pt idx="688">
                  <c:v>652695.51160180569</c:v>
                </c:pt>
                <c:pt idx="689">
                  <c:v>667316.1008991003</c:v>
                </c:pt>
                <c:pt idx="690">
                  <c:v>683739.59470236301</c:v>
                </c:pt>
                <c:pt idx="691">
                  <c:v>702208.63063287735</c:v>
                </c:pt>
                <c:pt idx="692">
                  <c:v>722981.55126661062</c:v>
                </c:pt>
                <c:pt idx="693">
                  <c:v>746330.03002685308</c:v>
                </c:pt>
                <c:pt idx="694">
                  <c:v>772535.95850771666</c:v>
                </c:pt>
                <c:pt idx="695">
                  <c:v>801887.57563984394</c:v>
                </c:pt>
                <c:pt idx="696">
                  <c:v>834674.84511554241</c:v>
                </c:pt>
                <c:pt idx="697">
                  <c:v>871184.11662214994</c:v>
                </c:pt>
                <c:pt idx="698">
                  <c:v>911692.13736146688</c:v>
                </c:pt>
                <c:pt idx="699">
                  <c:v>956459.51139426231</c:v>
                </c:pt>
                <c:pt idx="700">
                  <c:v>1005723.7336422801</c:v>
                </c:pt>
                <c:pt idx="701">
                  <c:v>1059691.9509372115</c:v>
                </c:pt>
                <c:pt idx="702">
                  <c:v>1118533.6224262118</c:v>
                </c:pt>
                <c:pt idx="703">
                  <c:v>1182373.2643427849</c:v>
                </c:pt>
                <c:pt idx="704">
                  <c:v>1251283.4685145617</c:v>
                </c:pt>
                <c:pt idx="705">
                  <c:v>1325278.3795939088</c:v>
                </c:pt>
                <c:pt idx="706">
                  <c:v>1404307.8032138348</c:v>
                </c:pt>
                <c:pt idx="707">
                  <c:v>1488252.0973302126</c:v>
                </c:pt>
                <c:pt idx="708">
                  <c:v>1576917.973911345</c:v>
                </c:pt>
                <c:pt idx="709">
                  <c:v>1670035.3105635643</c:v>
                </c:pt>
                <c:pt idx="710">
                  <c:v>1767255.044664979</c:v>
                </c:pt>
                <c:pt idx="711">
                  <c:v>1868148.1992331147</c:v>
                </c:pt>
                <c:pt idx="712">
                  <c:v>1972206.0727710128</c:v>
                </c:pt>
                <c:pt idx="713">
                  <c:v>2078841.6167137027</c:v>
                </c:pt>
                <c:pt idx="714">
                  <c:v>2187392.0246195793</c:v>
                </c:pt>
                <c:pt idx="715">
                  <c:v>2297122.5663810372</c:v>
                </c:pt>
                <c:pt idx="716">
                  <c:v>2407231.716345191</c:v>
                </c:pt>
                <c:pt idx="717">
                  <c:v>2516857.6428266764</c:v>
                </c:pt>
                <c:pt idx="718">
                  <c:v>2625086.1432750821</c:v>
                </c:pt>
                <c:pt idx="719">
                  <c:v>2730960.1188559532</c:v>
                </c:pt>
                <c:pt idx="720">
                  <c:v>2833490.67870152</c:v>
                </c:pt>
                <c:pt idx="721">
                  <c:v>2931669.9424360991</c:v>
                </c:pt>
                <c:pt idx="722">
                  <c:v>3024485.5658637881</c:v>
                </c:pt>
                <c:pt idx="723">
                  <c:v>3110936.9469199777</c:v>
                </c:pt>
                <c:pt idx="724">
                  <c:v>3190052.9776211381</c:v>
                </c:pt>
                <c:pt idx="725">
                  <c:v>3260911.0961031914</c:v>
                </c:pt>
                <c:pt idx="726">
                  <c:v>3322657.2670978904</c:v>
                </c:pt>
                <c:pt idx="727">
                  <c:v>3374526.3882697821</c:v>
                </c:pt>
                <c:pt idx="728">
                  <c:v>3415862.4946762919</c:v>
                </c:pt>
                <c:pt idx="729">
                  <c:v>3446138.0265437365</c:v>
                </c:pt>
                <c:pt idx="730">
                  <c:v>3464971.3490032554</c:v>
                </c:pt>
                <c:pt idx="731">
                  <c:v>3472141.6778327823</c:v>
                </c:pt>
                <c:pt idx="732">
                  <c:v>3467600.5816621184</c:v>
                </c:pt>
                <c:pt idx="733">
                  <c:v>3451479.304069221</c:v>
                </c:pt>
                <c:pt idx="734">
                  <c:v>3424091.2796303034</c:v>
                </c:pt>
                <c:pt idx="735">
                  <c:v>3385929.4023961425</c:v>
                </c:pt>
                <c:pt idx="736">
                  <c:v>3337657.8344810605</c:v>
                </c:pt>
                <c:pt idx="737">
                  <c:v>3280098.4029284716</c:v>
                </c:pt>
                <c:pt idx="738">
                  <c:v>3214211.9075689316</c:v>
                </c:pt>
                <c:pt idx="739">
                  <c:v>3141074.9318597317</c:v>
                </c:pt>
                <c:pt idx="740">
                  <c:v>3061852.9929010868</c:v>
                </c:pt>
                <c:pt idx="741">
                  <c:v>2977771.0675368309</c:v>
                </c:pt>
                <c:pt idx="742">
                  <c:v>2890082.6734871864</c:v>
                </c:pt>
                <c:pt idx="743">
                  <c:v>2800038.7572193742</c:v>
                </c:pt>
                <c:pt idx="744">
                  <c:v>2708857.6388204098</c:v>
                </c:pt>
                <c:pt idx="745">
                  <c:v>2617697.1895895004</c:v>
                </c:pt>
                <c:pt idx="746">
                  <c:v>2527630.2773525119</c:v>
                </c:pt>
                <c:pt idx="747">
                  <c:v>2439624.3195382953</c:v>
                </c:pt>
                <c:pt idx="748">
                  <c:v>2354525.5504897833</c:v>
                </c:pt>
                <c:pt idx="749">
                  <c:v>2273048.3550383449</c:v>
                </c:pt>
                <c:pt idx="750">
                  <c:v>2195769.7631069422</c:v>
                </c:pt>
                <c:pt idx="751">
                  <c:v>2123128.9568115473</c:v>
                </c:pt>
                <c:pt idx="752">
                  <c:v>2055431.4262546897</c:v>
                </c:pt>
                <c:pt idx="753">
                  <c:v>1992857.2333033681</c:v>
                </c:pt>
                <c:pt idx="754">
                  <c:v>1935472.7102583051</c:v>
                </c:pt>
                <c:pt idx="755">
                  <c:v>1883244.8342742324</c:v>
                </c:pt>
                <c:pt idx="756">
                  <c:v>1836057.476701498</c:v>
                </c:pt>
                <c:pt idx="757">
                  <c:v>1793728.7240647078</c:v>
                </c:pt>
                <c:pt idx="758">
                  <c:v>1756028.4970661998</c:v>
                </c:pt>
                <c:pt idx="759">
                  <c:v>1722695.7477090955</c:v>
                </c:pt>
                <c:pt idx="760">
                  <c:v>1693454.5845806599</c:v>
                </c:pt>
                <c:pt idx="761">
                  <c:v>1668028.7558341622</c:v>
                </c:pt>
                <c:pt idx="762">
                  <c:v>1646154.0037454367</c:v>
                </c:pt>
                <c:pt idx="763">
                  <c:v>1627587.8914600611</c:v>
                </c:pt>
                <c:pt idx="764">
                  <c:v>1612116.7915989757</c:v>
                </c:pt>
                <c:pt idx="765">
                  <c:v>1599559.819640398</c:v>
                </c:pt>
                <c:pt idx="766">
                  <c:v>1589769.5956039429</c:v>
                </c:pt>
                <c:pt idx="767">
                  <c:v>1582629.8290147781</c:v>
                </c:pt>
                <c:pt idx="768">
                  <c:v>1578049.8470289707</c:v>
                </c:pt>
                <c:pt idx="769">
                  <c:v>1575956.3246608377</c:v>
                </c:pt>
                <c:pt idx="770">
                  <c:v>1576282.6269171834</c:v>
                </c:pt>
                <c:pt idx="771">
                  <c:v>1578956.3294041157</c:v>
                </c:pt>
                <c:pt idx="772">
                  <c:v>1583885.6368483901</c:v>
                </c:pt>
                <c:pt idx="773">
                  <c:v>1590945.5548306704</c:v>
                </c:pt>
                <c:pt idx="774">
                  <c:v>1599964.7733774781</c:v>
                </c:pt>
                <c:pt idx="775">
                  <c:v>1610714.275726974</c:v>
                </c:pt>
                <c:pt idx="776">
                  <c:v>1622898.6768137217</c:v>
                </c:pt>
                <c:pt idx="777">
                  <c:v>1636151.21273458</c:v>
                </c:pt>
                <c:pt idx="778">
                  <c:v>1650033.1394145489</c:v>
                </c:pt>
                <c:pt idx="779">
                  <c:v>1664038.0582288504</c:v>
                </c:pt>
                <c:pt idx="780">
                  <c:v>1677601.3792151213</c:v>
                </c:pt>
                <c:pt idx="781">
                  <c:v>1690114.777908504</c:v>
                </c:pt>
                <c:pt idx="782">
                  <c:v>1700945.1261074543</c:v>
                </c:pt>
                <c:pt idx="783">
                  <c:v>1709457.0113321543</c:v>
                </c:pt>
                <c:pt idx="784">
                  <c:v>1715037.6375862956</c:v>
                </c:pt>
                <c:pt idx="785">
                  <c:v>1717122.6528684497</c:v>
                </c:pt>
                <c:pt idx="786">
                  <c:v>1715221.303088367</c:v>
                </c:pt>
                <c:pt idx="787">
                  <c:v>1708939.285774231</c:v>
                </c:pt>
                <c:pt idx="788">
                  <c:v>1697997.7777116895</c:v>
                </c:pt>
                <c:pt idx="789">
                  <c:v>1682247.3341953158</c:v>
                </c:pt>
                <c:pt idx="790">
                  <c:v>1661675.6879854202</c:v>
                </c:pt>
                <c:pt idx="791">
                  <c:v>1636408.8870801926</c:v>
                </c:pt>
                <c:pt idx="792">
                  <c:v>1606705.6679278612</c:v>
                </c:pt>
                <c:pt idx="793">
                  <c:v>1572945.4260379672</c:v>
                </c:pt>
                <c:pt idx="794">
                  <c:v>1535610.5796477795</c:v>
                </c:pt>
                <c:pt idx="795">
                  <c:v>1495264.4878376722</c:v>
                </c:pt>
                <c:pt idx="796">
                  <c:v>1452526.3525916934</c:v>
                </c:pt>
                <c:pt idx="797">
                  <c:v>1408044.6846532822</c:v>
                </c:pt>
                <c:pt idx="798">
                  <c:v>1362470.9368641376</c:v>
                </c:pt>
                <c:pt idx="799">
                  <c:v>1316434.8092565536</c:v>
                </c:pt>
                <c:pt idx="800">
                  <c:v>1270522.5220774412</c:v>
                </c:pt>
                <c:pt idx="801">
                  <c:v>1225259.0601415634</c:v>
                </c:pt>
                <c:pt idx="802">
                  <c:v>1181095.0450639129</c:v>
                </c:pt>
                <c:pt idx="803">
                  <c:v>1138398.5245669484</c:v>
                </c:pt>
                <c:pt idx="804">
                  <c:v>1097451.6132765412</c:v>
                </c:pt>
                <c:pt idx="805">
                  <c:v>1058451.6061621904</c:v>
                </c:pt>
                <c:pt idx="806">
                  <c:v>1021515.9363712072</c:v>
                </c:pt>
                <c:pt idx="807">
                  <c:v>986690.17754215002</c:v>
                </c:pt>
                <c:pt idx="808">
                  <c:v>953958.20168370008</c:v>
                </c:pt>
                <c:pt idx="809">
                  <c:v>923253.59386843443</c:v>
                </c:pt>
                <c:pt idx="810">
                  <c:v>894471.48382854462</c:v>
                </c:pt>
                <c:pt idx="811">
                  <c:v>867480.06666380167</c:v>
                </c:pt>
                <c:pt idx="812">
                  <c:v>842131.23241990805</c:v>
                </c:pt>
                <c:pt idx="813">
                  <c:v>818269.88918763399</c:v>
                </c:pt>
                <c:pt idx="814">
                  <c:v>795741.7305175066</c:v>
                </c:pt>
                <c:pt idx="815">
                  <c:v>774399.35258215666</c:v>
                </c:pt>
                <c:pt idx="816">
                  <c:v>754106.76149088144</c:v>
                </c:pt>
                <c:pt idx="817">
                  <c:v>734742.42308282852</c:v>
                </c:pt>
                <c:pt idx="818">
                  <c:v>716201.09782135487</c:v>
                </c:pt>
                <c:pt idx="819">
                  <c:v>698394.77742630243</c:v>
                </c:pt>
                <c:pt idx="820">
                  <c:v>681253.10542958975</c:v>
                </c:pt>
                <c:pt idx="821">
                  <c:v>664723.72865450382</c:v>
                </c:pt>
                <c:pt idx="822">
                  <c:v>648773.09469586611</c:v>
                </c:pt>
                <c:pt idx="823">
                  <c:v>633388.27695220709</c:v>
                </c:pt>
                <c:pt idx="824">
                  <c:v>618580.45420503616</c:v>
                </c:pt>
                <c:pt idx="825">
                  <c:v>604390.6567683816</c:v>
                </c:pt>
                <c:pt idx="826">
                  <c:v>590898.25487244129</c:v>
                </c:pt>
                <c:pt idx="827">
                  <c:v>578232.32983857393</c:v>
                </c:pt>
                <c:pt idx="828">
                  <c:v>566585.45814847946</c:v>
                </c:pt>
                <c:pt idx="829">
                  <c:v>556228.50763887167</c:v>
                </c:pt>
                <c:pt idx="830">
                  <c:v>547523.82352638245</c:v>
                </c:pt>
                <c:pt idx="831">
                  <c:v>540932.8203690052</c:v>
                </c:pt>
                <c:pt idx="832">
                  <c:v>537012.79749810696</c:v>
                </c:pt>
                <c:pt idx="833">
                  <c:v>536397.20855265856</c:v>
                </c:pt>
                <c:pt idx="834">
                  <c:v>539754.16701179743</c:v>
                </c:pt>
                <c:pt idx="835">
                  <c:v>547720.12432795763</c:v>
                </c:pt>
                <c:pt idx="836">
                  <c:v>560809.62520962954</c:v>
                </c:pt>
                <c:pt idx="837">
                  <c:v>579307.5785651803</c:v>
                </c:pt>
                <c:pt idx="838">
                  <c:v>603156.74748539925</c:v>
                </c:pt>
                <c:pt idx="839">
                  <c:v>631858.75862145424</c:v>
                </c:pt>
                <c:pt idx="840">
                  <c:v>664410.13495439291</c:v>
                </c:pt>
                <c:pt idx="841">
                  <c:v>699294.05582779646</c:v>
                </c:pt>
                <c:pt idx="842">
                  <c:v>734542.79870152473</c:v>
                </c:pt>
                <c:pt idx="843">
                  <c:v>767875.32348263264</c:v>
                </c:pt>
                <c:pt idx="844">
                  <c:v>796900.80081117153</c:v>
                </c:pt>
                <c:pt idx="845">
                  <c:v>819364.82651120424</c:v>
                </c:pt>
                <c:pt idx="846">
                  <c:v>833403.94870984554</c:v>
                </c:pt>
                <c:pt idx="847">
                  <c:v>837768.98774975538</c:v>
                </c:pt>
                <c:pt idx="848">
                  <c:v>831980.25253242254</c:v>
                </c:pt>
                <c:pt idx="849">
                  <c:v>816388.10725128651</c:v>
                </c:pt>
                <c:pt idx="850">
                  <c:v>792128.4285979867</c:v>
                </c:pt>
                <c:pt idx="851">
                  <c:v>760980.84322309494</c:v>
                </c:pt>
                <c:pt idx="852">
                  <c:v>725154.1997858882</c:v>
                </c:pt>
                <c:pt idx="853">
                  <c:v>687034.95162177086</c:v>
                </c:pt>
                <c:pt idx="854">
                  <c:v>648937.84626150131</c:v>
                </c:pt>
                <c:pt idx="855">
                  <c:v>612894.26427590847</c:v>
                </c:pt>
                <c:pt idx="856">
                  <c:v>580503.2793187499</c:v>
                </c:pt>
                <c:pt idx="857">
                  <c:v>552856.86128610373</c:v>
                </c:pt>
                <c:pt idx="858">
                  <c:v>530536.88680976629</c:v>
                </c:pt>
                <c:pt idx="859">
                  <c:v>513670.59217530489</c:v>
                </c:pt>
                <c:pt idx="860">
                  <c:v>502024.56517374516</c:v>
                </c:pt>
                <c:pt idx="861">
                  <c:v>495115.75853914022</c:v>
                </c:pt>
                <c:pt idx="862">
                  <c:v>492320.57040053606</c:v>
                </c:pt>
                <c:pt idx="863">
                  <c:v>492968.277564466</c:v>
                </c:pt>
                <c:pt idx="864">
                  <c:v>496411.31109023094</c:v>
                </c:pt>
                <c:pt idx="865">
                  <c:v>502070.56428408623</c:v>
                </c:pt>
                <c:pt idx="866">
                  <c:v>509458.18069267273</c:v>
                </c:pt>
                <c:pt idx="867">
                  <c:v>518182.7344609499</c:v>
                </c:pt>
                <c:pt idx="868">
                  <c:v>527942.52450799942</c:v>
                </c:pt>
                <c:pt idx="869">
                  <c:v>538512.28823697567</c:v>
                </c:pt>
                <c:pt idx="870">
                  <c:v>549727.52547872066</c:v>
                </c:pt>
                <c:pt idx="871">
                  <c:v>561469.27777540684</c:v>
                </c:pt>
                <c:pt idx="872">
                  <c:v>573650.96315443516</c:v>
                </c:pt>
                <c:pt idx="873">
                  <c:v>586207.89898252487</c:v>
                </c:pt>
                <c:pt idx="874">
                  <c:v>599089.503926754</c:v>
                </c:pt>
                <c:pt idx="875">
                  <c:v>612253.81959593296</c:v>
                </c:pt>
                <c:pt idx="876">
                  <c:v>625663.85903120041</c:v>
                </c:pt>
                <c:pt idx="877">
                  <c:v>639285.29272902012</c:v>
                </c:pt>
                <c:pt idx="878">
                  <c:v>653085.05629217625</c:v>
                </c:pt>
                <c:pt idx="879">
                  <c:v>667030.56029105186</c:v>
                </c:pt>
                <c:pt idx="880">
                  <c:v>681089.27511894703</c:v>
                </c:pt>
                <c:pt idx="881">
                  <c:v>695228.5390598774</c:v>
                </c:pt>
                <c:pt idx="882">
                  <c:v>709415.49354815483</c:v>
                </c:pt>
                <c:pt idx="883">
                  <c:v>723617.0877468586</c:v>
                </c:pt>
                <c:pt idx="884">
                  <c:v>737800.11907422543</c:v>
                </c:pt>
                <c:pt idx="885">
                  <c:v>751931.29120147228</c:v>
                </c:pt>
                <c:pt idx="886">
                  <c:v>765977.27968430519</c:v>
                </c:pt>
                <c:pt idx="887">
                  <c:v>779904.80016934872</c:v>
                </c:pt>
                <c:pt idx="888">
                  <c:v>793680.67668795586</c:v>
                </c:pt>
                <c:pt idx="889">
                  <c:v>807271.90887212753</c:v>
                </c:pt>
                <c:pt idx="890">
                  <c:v>820645.73760902882</c:v>
                </c:pt>
                <c:pt idx="891">
                  <c:v>833769.70899605751</c:v>
                </c:pt>
                <c:pt idx="892">
                  <c:v>846611.73664712906</c:v>
                </c:pt>
                <c:pt idx="893">
                  <c:v>859140.16250658035</c:v>
                </c:pt>
                <c:pt idx="894">
                  <c:v>871323.81639492512</c:v>
                </c:pt>
                <c:pt idx="895">
                  <c:v>883132.07456493378</c:v>
                </c:pt>
                <c:pt idx="896">
                  <c:v>894534.917578578</c:v>
                </c:pt>
                <c:pt idx="897">
                  <c:v>905502.98784565926</c:v>
                </c:pt>
                <c:pt idx="898">
                  <c:v>916007.64718329906</c:v>
                </c:pt>
                <c:pt idx="899">
                  <c:v>926021.03476536274</c:v>
                </c:pt>
                <c:pt idx="900">
                  <c:v>935516.12583136559</c:v>
                </c:pt>
                <c:pt idx="901">
                  <c:v>944466.79152274132</c:v>
                </c:pt>
                <c:pt idx="902">
                  <c:v>952847.86018776894</c:v>
                </c:pt>
                <c:pt idx="903">
                  <c:v>960635.18048238754</c:v>
                </c:pt>
                <c:pt idx="904">
                  <c:v>967805.68655467033</c:v>
                </c:pt>
                <c:pt idx="905">
                  <c:v>974337.4655559063</c:v>
                </c:pt>
                <c:pt idx="906">
                  <c:v>980209.82767653465</c:v>
                </c:pt>
                <c:pt idx="907">
                  <c:v>985403.37884438038</c:v>
                </c:pt>
                <c:pt idx="908">
                  <c:v>989900.09615361691</c:v>
                </c:pt>
                <c:pt idx="909">
                  <c:v>993683.40602684021</c:v>
                </c:pt>
                <c:pt idx="910">
                  <c:v>996738.26503026485</c:v>
                </c:pt>
                <c:pt idx="911">
                  <c:v>999051.24318087101</c:v>
                </c:pt>
                <c:pt idx="912">
                  <c:v>1000610.6094962358</c:v>
                </c:pt>
                <c:pt idx="913">
                  <c:v>1001406.4194451571</c:v>
                </c:pt>
                <c:pt idx="914">
                  <c:v>1001430.6038664579</c:v>
                </c:pt>
                <c:pt idx="915">
                  <c:v>1000677.0588256121</c:v>
                </c:pt>
                <c:pt idx="916">
                  <c:v>999141.73577678204</c:v>
                </c:pt>
                <c:pt idx="917">
                  <c:v>996822.73131036758</c:v>
                </c:pt>
                <c:pt idx="918">
                  <c:v>993720.3756582737</c:v>
                </c:pt>
                <c:pt idx="919">
                  <c:v>989837.31904041767</c:v>
                </c:pt>
                <c:pt idx="920">
                  <c:v>985178.61483800411</c:v>
                </c:pt>
                <c:pt idx="921">
                  <c:v>979751.79849112034</c:v>
                </c:pt>
                <c:pt idx="922">
                  <c:v>973566.96093225479</c:v>
                </c:pt>
                <c:pt idx="923">
                  <c:v>966636.81528353691</c:v>
                </c:pt>
                <c:pt idx="924">
                  <c:v>958976.75547587872</c:v>
                </c:pt>
                <c:pt idx="925">
                  <c:v>950604.90538191795</c:v>
                </c:pt>
                <c:pt idx="926">
                  <c:v>941542.1569955349</c:v>
                </c:pt>
                <c:pt idx="927">
                  <c:v>931812.19615519047</c:v>
                </c:pt>
                <c:pt idx="928">
                  <c:v>921441.51426577568</c:v>
                </c:pt>
                <c:pt idx="929">
                  <c:v>910459.40447771549</c:v>
                </c:pt>
                <c:pt idx="930">
                  <c:v>898897.94076597691</c:v>
                </c:pt>
                <c:pt idx="931">
                  <c:v>886791.93839776516</c:v>
                </c:pt>
                <c:pt idx="932">
                  <c:v>874178.89431190491</c:v>
                </c:pt>
                <c:pt idx="933">
                  <c:v>861098.90601229668</c:v>
                </c:pt>
                <c:pt idx="934">
                  <c:v>847594.56769371033</c:v>
                </c:pt>
                <c:pt idx="935">
                  <c:v>833710.84243273735</c:v>
                </c:pt>
                <c:pt idx="936">
                  <c:v>819494.90947031975</c:v>
                </c:pt>
                <c:pt idx="937">
                  <c:v>804995.98580336571</c:v>
                </c:pt>
                <c:pt idx="938">
                  <c:v>790265.12154841423</c:v>
                </c:pt>
                <c:pt idx="939">
                  <c:v>775354.96883189678</c:v>
                </c:pt>
                <c:pt idx="940">
                  <c:v>760319.52426683903</c:v>
                </c:pt>
                <c:pt idx="941">
                  <c:v>745213.84544467926</c:v>
                </c:pt>
                <c:pt idx="942">
                  <c:v>730093.74225640297</c:v>
                </c:pt>
                <c:pt idx="943">
                  <c:v>715015.44428241253</c:v>
                </c:pt>
                <c:pt idx="944">
                  <c:v>700035.24594116211</c:v>
                </c:pt>
                <c:pt idx="945">
                  <c:v>685209.1315574646</c:v>
                </c:pt>
                <c:pt idx="946">
                  <c:v>670592.38299679756</c:v>
                </c:pt>
                <c:pt idx="947">
                  <c:v>656239.17299640179</c:v>
                </c:pt>
                <c:pt idx="948">
                  <c:v>642202.14781832695</c:v>
                </c:pt>
                <c:pt idx="949">
                  <c:v>628532.00329875946</c:v>
                </c:pt>
                <c:pt idx="950">
                  <c:v>615277.05882310867</c:v>
                </c:pt>
                <c:pt idx="951">
                  <c:v>602482.83414101601</c:v>
                </c:pt>
                <c:pt idx="952">
                  <c:v>590191.63427519798</c:v>
                </c:pt>
                <c:pt idx="953">
                  <c:v>578442.14805924892</c:v>
                </c:pt>
                <c:pt idx="954">
                  <c:v>567269.06602120399</c:v>
                </c:pt>
                <c:pt idx="955">
                  <c:v>556702.72343981266</c:v>
                </c:pt>
                <c:pt idx="956">
                  <c:v>546768.77439260483</c:v>
                </c:pt>
                <c:pt idx="957">
                  <c:v>537487.90250742435</c:v>
                </c:pt>
                <c:pt idx="958">
                  <c:v>528875.57390761375</c:v>
                </c:pt>
                <c:pt idx="959">
                  <c:v>520941.83748841286</c:v>
                </c:pt>
                <c:pt idx="960">
                  <c:v>513691.17721235752</c:v>
                </c:pt>
                <c:pt idx="961">
                  <c:v>507122.42052924633</c:v>
                </c:pt>
                <c:pt idx="962">
                  <c:v>501228.70634007454</c:v>
                </c:pt>
                <c:pt idx="963">
                  <c:v>495997.51515543461</c:v>
                </c:pt>
                <c:pt idx="964">
                  <c:v>491410.76321685314</c:v>
                </c:pt>
                <c:pt idx="965">
                  <c:v>487444.96142411232</c:v>
                </c:pt>
                <c:pt idx="966">
                  <c:v>484071.43892109394</c:v>
                </c:pt>
                <c:pt idx="967">
                  <c:v>481256.63017451763</c:v>
                </c:pt>
                <c:pt idx="968">
                  <c:v>478962.42334997654</c:v>
                </c:pt>
                <c:pt idx="969">
                  <c:v>477146.56678020954</c:v>
                </c:pt>
                <c:pt idx="970">
                  <c:v>475763.12933111191</c:v>
                </c:pt>
                <c:pt idx="971">
                  <c:v>474763.0095512867</c:v>
                </c:pt>
                <c:pt idx="972">
                  <c:v>474094.48764073849</c:v>
                </c:pt>
                <c:pt idx="973">
                  <c:v>473703.81351780891</c:v>
                </c:pt>
                <c:pt idx="974">
                  <c:v>473535.82361602783</c:v>
                </c:pt>
                <c:pt idx="975">
                  <c:v>473534.57852482796</c:v>
                </c:pt>
                <c:pt idx="976">
                  <c:v>473644.01319003105</c:v>
                </c:pt>
                <c:pt idx="977">
                  <c:v>473808.59114289284</c:v>
                </c:pt>
                <c:pt idx="978">
                  <c:v>473973.9541131258</c:v>
                </c:pt>
                <c:pt idx="979">
                  <c:v>474087.55841076374</c:v>
                </c:pt>
                <c:pt idx="980">
                  <c:v>474099.28963208199</c:v>
                </c:pt>
                <c:pt idx="981">
                  <c:v>473962.04754602909</c:v>
                </c:pt>
                <c:pt idx="982">
                  <c:v>473632.29343891144</c:v>
                </c:pt>
                <c:pt idx="983">
                  <c:v>473070.55273866653</c:v>
                </c:pt>
                <c:pt idx="984">
                  <c:v>472241.86637878418</c:v>
                </c:pt>
                <c:pt idx="985">
                  <c:v>471116.18509495258</c:v>
                </c:pt>
                <c:pt idx="986">
                  <c:v>469668.70165467262</c:v>
                </c:pt>
                <c:pt idx="987">
                  <c:v>467880.11689245701</c:v>
                </c:pt>
                <c:pt idx="988">
                  <c:v>465736.83634459972</c:v>
                </c:pt>
                <c:pt idx="989">
                  <c:v>463231.09523510933</c:v>
                </c:pt>
                <c:pt idx="990">
                  <c:v>460361.01054549217</c:v>
                </c:pt>
                <c:pt idx="991">
                  <c:v>457130.55989277363</c:v>
                </c:pt>
                <c:pt idx="992">
                  <c:v>453549.48792624474</c:v>
                </c:pt>
                <c:pt idx="993">
                  <c:v>449633.14193606377</c:v>
                </c:pt>
                <c:pt idx="994">
                  <c:v>445402.23930764198</c:v>
                </c:pt>
                <c:pt idx="995">
                  <c:v>440882.57036876678</c:v>
                </c:pt>
                <c:pt idx="996">
                  <c:v>436104.64104187489</c:v>
                </c:pt>
                <c:pt idx="997">
                  <c:v>431103.26050627232</c:v>
                </c:pt>
                <c:pt idx="998">
                  <c:v>425917.07980549335</c:v>
                </c:pt>
                <c:pt idx="999">
                  <c:v>420588.08797681332</c:v>
                </c:pt>
                <c:pt idx="1000">
                  <c:v>415161.0728263855</c:v>
                </c:pt>
                <c:pt idx="1001">
                  <c:v>409683.05391550064</c:v>
                </c:pt>
                <c:pt idx="1002">
                  <c:v>404202.69565391541</c:v>
                </c:pt>
                <c:pt idx="1003">
                  <c:v>398769.70860028267</c:v>
                </c:pt>
                <c:pt idx="1004">
                  <c:v>393434.24715566635</c:v>
                </c:pt>
                <c:pt idx="1005">
                  <c:v>388246.31177604198</c:v>
                </c:pt>
                <c:pt idx="1006">
                  <c:v>383255.16366112232</c:v>
                </c:pt>
                <c:pt idx="1007">
                  <c:v>378508.759542346</c:v>
                </c:pt>
                <c:pt idx="1008">
                  <c:v>374053.21378362179</c:v>
                </c:pt>
                <c:pt idx="1009">
                  <c:v>369932.2944123745</c:v>
                </c:pt>
                <c:pt idx="1010">
                  <c:v>366186.95907080173</c:v>
                </c:pt>
                <c:pt idx="1011">
                  <c:v>362854.93607783318</c:v>
                </c:pt>
                <c:pt idx="1012">
                  <c:v>359970.35498297215</c:v>
                </c:pt>
                <c:pt idx="1013">
                  <c:v>357563.43005955219</c:v>
                </c:pt>
                <c:pt idx="1014">
                  <c:v>355660.19926261902</c:v>
                </c:pt>
                <c:pt idx="1015">
                  <c:v>354282.3201918602</c:v>
                </c:pt>
                <c:pt idx="1016">
                  <c:v>353446.923640728</c:v>
                </c:pt>
                <c:pt idx="1017">
                  <c:v>353166.52435982227</c:v>
                </c:pt>
                <c:pt idx="1018">
                  <c:v>353448.98775827885</c:v>
                </c:pt>
                <c:pt idx="1019">
                  <c:v>354297.55042183399</c:v>
                </c:pt>
                <c:pt idx="1020">
                  <c:v>355710.89154934883</c:v>
                </c:pt>
                <c:pt idx="1021">
                  <c:v>357683.25173890591</c:v>
                </c:pt>
                <c:pt idx="1022">
                  <c:v>360204.59496951103</c:v>
                </c:pt>
                <c:pt idx="1023">
                  <c:v>363260.80916881561</c:v>
                </c:pt>
                <c:pt idx="1024">
                  <c:v>366833.94039809704</c:v>
                </c:pt>
                <c:pt idx="1025">
                  <c:v>370902.4554618597</c:v>
                </c:pt>
                <c:pt idx="1026">
                  <c:v>375441.52763068676</c:v>
                </c:pt>
                <c:pt idx="1027">
                  <c:v>380423.3401671648</c:v>
                </c:pt>
                <c:pt idx="1028">
                  <c:v>385817.40244150162</c:v>
                </c:pt>
                <c:pt idx="1029">
                  <c:v>391590.87362897396</c:v>
                </c:pt>
                <c:pt idx="1030">
                  <c:v>397708.88925695419</c:v>
                </c:pt>
                <c:pt idx="1031">
                  <c:v>404134.88622736931</c:v>
                </c:pt>
                <c:pt idx="1032">
                  <c:v>410830.92234897614</c:v>
                </c:pt>
                <c:pt idx="1033">
                  <c:v>417757.98687553406</c:v>
                </c:pt>
                <c:pt idx="1034">
                  <c:v>424876.29902148247</c:v>
                </c:pt>
                <c:pt idx="1035">
                  <c:v>432145.59193730354</c:v>
                </c:pt>
                <c:pt idx="1036">
                  <c:v>439525.38012564182</c:v>
                </c:pt>
                <c:pt idx="1037">
                  <c:v>446975.20878040791</c:v>
                </c:pt>
                <c:pt idx="1038">
                  <c:v>454454.88399863243</c:v>
                </c:pt>
                <c:pt idx="1039">
                  <c:v>461924.68327689171</c:v>
                </c:pt>
                <c:pt idx="1040">
                  <c:v>469345.54610788822</c:v>
                </c:pt>
                <c:pt idx="1041">
                  <c:v>476679.24486541748</c:v>
                </c:pt>
                <c:pt idx="1042">
                  <c:v>483888.53650188446</c:v>
                </c:pt>
                <c:pt idx="1043">
                  <c:v>490937.29584801197</c:v>
                </c:pt>
                <c:pt idx="1044">
                  <c:v>497790.63154888153</c:v>
                </c:pt>
                <c:pt idx="1045">
                  <c:v>504414.98583328724</c:v>
                </c:pt>
                <c:pt idx="1046">
                  <c:v>510778.21946489811</c:v>
                </c:pt>
                <c:pt idx="1047">
                  <c:v>516849.68329203129</c:v>
                </c:pt>
                <c:pt idx="1048">
                  <c:v>522600.27786755562</c:v>
                </c:pt>
                <c:pt idx="1049">
                  <c:v>528002.50260841846</c:v>
                </c:pt>
                <c:pt idx="1050">
                  <c:v>533030.49593317509</c:v>
                </c:pt>
                <c:pt idx="1051">
                  <c:v>537660.06775283813</c:v>
                </c:pt>
                <c:pt idx="1052">
                  <c:v>541868.72559916973</c:v>
                </c:pt>
                <c:pt idx="1053">
                  <c:v>545635.69556379318</c:v>
                </c:pt>
                <c:pt idx="1054">
                  <c:v>548941.93908929825</c:v>
                </c:pt>
                <c:pt idx="1055">
                  <c:v>551770.16651344299</c:v>
                </c:pt>
                <c:pt idx="1056">
                  <c:v>554104.84811067581</c:v>
                </c:pt>
                <c:pt idx="1057">
                  <c:v>555932.22322702408</c:v>
                </c:pt>
                <c:pt idx="1058">
                  <c:v>557240.307934165</c:v>
                </c:pt>
                <c:pt idx="1059">
                  <c:v>558018.90148591995</c:v>
                </c:pt>
                <c:pt idx="1060">
                  <c:v>558259.59170138836</c:v>
                </c:pt>
                <c:pt idx="1061">
                  <c:v>557955.75926017761</c:v>
                </c:pt>
                <c:pt idx="1062">
                  <c:v>557102.58076512814</c:v>
                </c:pt>
                <c:pt idx="1063">
                  <c:v>555697.03030943871</c:v>
                </c:pt>
                <c:pt idx="1064">
                  <c:v>553737.87918150425</c:v>
                </c:pt>
                <c:pt idx="1065">
                  <c:v>551225.69325041771</c:v>
                </c:pt>
                <c:pt idx="1066">
                  <c:v>548162.82751750946</c:v>
                </c:pt>
                <c:pt idx="1067">
                  <c:v>544553.41724646091</c:v>
                </c:pt>
                <c:pt idx="1068">
                  <c:v>540403.36507701874</c:v>
                </c:pt>
                <c:pt idx="1069">
                  <c:v>535720.32348823547</c:v>
                </c:pt>
                <c:pt idx="1070">
                  <c:v>530513.67200529575</c:v>
                </c:pt>
                <c:pt idx="1071">
                  <c:v>524794.4885417223</c:v>
                </c:pt>
                <c:pt idx="1072">
                  <c:v>518575.51433491707</c:v>
                </c:pt>
                <c:pt idx="1073">
                  <c:v>511871.11196565628</c:v>
                </c:pt>
                <c:pt idx="1074">
                  <c:v>504697.21604084969</c:v>
                </c:pt>
                <c:pt idx="1075">
                  <c:v>497071.27619552612</c:v>
                </c:pt>
                <c:pt idx="1076">
                  <c:v>489012.19216811657</c:v>
                </c:pt>
                <c:pt idx="1077">
                  <c:v>480540.24081468582</c:v>
                </c:pt>
                <c:pt idx="1078">
                  <c:v>471676.99503386021</c:v>
                </c:pt>
                <c:pt idx="1079">
                  <c:v>462445.23470652103</c:v>
                </c:pt>
                <c:pt idx="1080">
                  <c:v>452868.8498647213</c:v>
                </c:pt>
                <c:pt idx="1081">
                  <c:v>442972.73644125462</c:v>
                </c:pt>
                <c:pt idx="1082">
                  <c:v>432782.68506193161</c:v>
                </c:pt>
                <c:pt idx="1083">
                  <c:v>422325.26347601414</c:v>
                </c:pt>
                <c:pt idx="1084">
                  <c:v>411627.69331634045</c:v>
                </c:pt>
                <c:pt idx="1085">
                  <c:v>400717.7219979763</c:v>
                </c:pt>
                <c:pt idx="1086">
                  <c:v>389623.49065351486</c:v>
                </c:pt>
                <c:pt idx="1087">
                  <c:v>378373.39907991886</c:v>
                </c:pt>
                <c:pt idx="1088">
                  <c:v>366995.96874701977</c:v>
                </c:pt>
                <c:pt idx="1089">
                  <c:v>355519.70496428013</c:v>
                </c:pt>
                <c:pt idx="1090">
                  <c:v>343972.95934021473</c:v>
                </c:pt>
                <c:pt idx="1091">
                  <c:v>332383.79368686676</c:v>
                </c:pt>
                <c:pt idx="1092">
                  <c:v>320779.84652423859</c:v>
                </c:pt>
                <c:pt idx="1093">
                  <c:v>309188.2033251524</c:v>
                </c:pt>
                <c:pt idx="1094">
                  <c:v>297635.27160155773</c:v>
                </c:pt>
                <c:pt idx="1095">
                  <c:v>286146.66189348698</c:v>
                </c:pt>
                <c:pt idx="1096">
                  <c:v>274747.07564985752</c:v>
                </c:pt>
                <c:pt idx="1097">
                  <c:v>263460.20091414452</c:v>
                </c:pt>
                <c:pt idx="1098">
                  <c:v>252308.61663413048</c:v>
                </c:pt>
                <c:pt idx="1099">
                  <c:v>241313.70631682873</c:v>
                </c:pt>
                <c:pt idx="1100">
                  <c:v>230495.58163166046</c:v>
                </c:pt>
                <c:pt idx="1101">
                  <c:v>219873.01644921303</c:v>
                </c:pt>
                <c:pt idx="1102">
                  <c:v>209463.39168012142</c:v>
                </c:pt>
                <c:pt idx="1103">
                  <c:v>199282.6511490345</c:v>
                </c:pt>
                <c:pt idx="1104">
                  <c:v>189345.26861035824</c:v>
                </c:pt>
                <c:pt idx="1105">
                  <c:v>179664.22589373589</c:v>
                </c:pt>
                <c:pt idx="1106">
                  <c:v>170251.00203216076</c:v>
                </c:pt>
                <c:pt idx="1107">
                  <c:v>161115.57312333584</c:v>
                </c:pt>
                <c:pt idx="1108">
                  <c:v>152266.42255055904</c:v>
                </c:pt>
                <c:pt idx="1109">
                  <c:v>143710.56110072136</c:v>
                </c:pt>
                <c:pt idx="1110">
                  <c:v>135453.5564135313</c:v>
                </c:pt>
                <c:pt idx="1111">
                  <c:v>127499.5711299181</c:v>
                </c:pt>
                <c:pt idx="1112">
                  <c:v>119851.40902090073</c:v>
                </c:pt>
                <c:pt idx="1113">
                  <c:v>112510.56833970547</c:v>
                </c:pt>
                <c:pt idx="1114">
                  <c:v>105477.30158674717</c:v>
                </c:pt>
                <c:pt idx="1115">
                  <c:v>98750.680843830109</c:v>
                </c:pt>
                <c:pt idx="1116">
                  <c:v>92328.667824625969</c:v>
                </c:pt>
                <c:pt idx="1117">
                  <c:v>86208.187777042389</c:v>
                </c:pt>
                <c:pt idx="1118">
                  <c:v>80385.206374168396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E-4907-B42F-8268785C8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018304"/>
        <c:axId val="300061056"/>
      </c:lineChart>
      <c:lineChart>
        <c:grouping val="standard"/>
        <c:varyColors val="0"/>
        <c:ser>
          <c:idx val="0"/>
          <c:order val="0"/>
          <c:tx>
            <c:strRef>
              <c:f>Solver_Covid19_world2023!$C$1</c:f>
              <c:strCache>
                <c:ptCount val="1"/>
                <c:pt idx="0">
                  <c:v>Tocal Cases (data)</c:v>
                </c:pt>
              </c:strCache>
            </c:strRef>
          </c:tx>
          <c:spPr>
            <a:ln w="57150">
              <a:solidFill>
                <a:srgbClr val="002060"/>
              </a:solidFill>
              <a:prstDash val="sysDot"/>
            </a:ln>
          </c:spPr>
          <c:marker>
            <c:symbol val="none"/>
          </c:marker>
          <c:cat>
            <c:numRef>
              <c:f>Solver_Covid19_world2023!$A$2:$A$1120</c:f>
              <c:numCache>
                <c:formatCode>d\-mmm\-yy</c:formatCode>
                <c:ptCount val="111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  <c:pt idx="440">
                  <c:v>44292</c:v>
                </c:pt>
                <c:pt idx="441">
                  <c:v>44293</c:v>
                </c:pt>
                <c:pt idx="442">
                  <c:v>44294</c:v>
                </c:pt>
                <c:pt idx="443">
                  <c:v>44295</c:v>
                </c:pt>
                <c:pt idx="444">
                  <c:v>44296</c:v>
                </c:pt>
                <c:pt idx="445">
                  <c:v>44297</c:v>
                </c:pt>
                <c:pt idx="446">
                  <c:v>44298</c:v>
                </c:pt>
                <c:pt idx="447">
                  <c:v>44299</c:v>
                </c:pt>
                <c:pt idx="448">
                  <c:v>44300</c:v>
                </c:pt>
                <c:pt idx="449">
                  <c:v>44301</c:v>
                </c:pt>
                <c:pt idx="450">
                  <c:v>44302</c:v>
                </c:pt>
                <c:pt idx="451">
                  <c:v>44303</c:v>
                </c:pt>
                <c:pt idx="452">
                  <c:v>44304</c:v>
                </c:pt>
                <c:pt idx="453">
                  <c:v>44305</c:v>
                </c:pt>
                <c:pt idx="454">
                  <c:v>44306</c:v>
                </c:pt>
                <c:pt idx="455">
                  <c:v>44307</c:v>
                </c:pt>
                <c:pt idx="456">
                  <c:v>44308</c:v>
                </c:pt>
                <c:pt idx="457">
                  <c:v>44309</c:v>
                </c:pt>
                <c:pt idx="458">
                  <c:v>44310</c:v>
                </c:pt>
                <c:pt idx="459">
                  <c:v>44311</c:v>
                </c:pt>
                <c:pt idx="460">
                  <c:v>44312</c:v>
                </c:pt>
                <c:pt idx="461">
                  <c:v>44313</c:v>
                </c:pt>
                <c:pt idx="462">
                  <c:v>44314</c:v>
                </c:pt>
                <c:pt idx="463">
                  <c:v>44315</c:v>
                </c:pt>
                <c:pt idx="464">
                  <c:v>44316</c:v>
                </c:pt>
                <c:pt idx="465">
                  <c:v>44317</c:v>
                </c:pt>
                <c:pt idx="466">
                  <c:v>44318</c:v>
                </c:pt>
                <c:pt idx="467">
                  <c:v>44319</c:v>
                </c:pt>
                <c:pt idx="468">
                  <c:v>44320</c:v>
                </c:pt>
                <c:pt idx="469">
                  <c:v>44321</c:v>
                </c:pt>
                <c:pt idx="470">
                  <c:v>44322</c:v>
                </c:pt>
                <c:pt idx="471">
                  <c:v>44323</c:v>
                </c:pt>
                <c:pt idx="472">
                  <c:v>44324</c:v>
                </c:pt>
                <c:pt idx="473">
                  <c:v>44325</c:v>
                </c:pt>
                <c:pt idx="474">
                  <c:v>44326</c:v>
                </c:pt>
                <c:pt idx="475">
                  <c:v>44327</c:v>
                </c:pt>
                <c:pt idx="476">
                  <c:v>44328</c:v>
                </c:pt>
                <c:pt idx="477">
                  <c:v>44329</c:v>
                </c:pt>
                <c:pt idx="478">
                  <c:v>44330</c:v>
                </c:pt>
                <c:pt idx="479">
                  <c:v>44331</c:v>
                </c:pt>
                <c:pt idx="480">
                  <c:v>44332</c:v>
                </c:pt>
                <c:pt idx="481">
                  <c:v>44333</c:v>
                </c:pt>
                <c:pt idx="482">
                  <c:v>44334</c:v>
                </c:pt>
                <c:pt idx="483">
                  <c:v>44335</c:v>
                </c:pt>
                <c:pt idx="484">
                  <c:v>44336</c:v>
                </c:pt>
                <c:pt idx="485">
                  <c:v>44337</c:v>
                </c:pt>
                <c:pt idx="486">
                  <c:v>44338</c:v>
                </c:pt>
                <c:pt idx="487">
                  <c:v>44339</c:v>
                </c:pt>
                <c:pt idx="488">
                  <c:v>44340</c:v>
                </c:pt>
                <c:pt idx="489">
                  <c:v>44341</c:v>
                </c:pt>
                <c:pt idx="490">
                  <c:v>44342</c:v>
                </c:pt>
                <c:pt idx="491">
                  <c:v>44343</c:v>
                </c:pt>
                <c:pt idx="492">
                  <c:v>44344</c:v>
                </c:pt>
                <c:pt idx="493">
                  <c:v>44345</c:v>
                </c:pt>
                <c:pt idx="494">
                  <c:v>44346</c:v>
                </c:pt>
                <c:pt idx="495">
                  <c:v>44347</c:v>
                </c:pt>
                <c:pt idx="496">
                  <c:v>44348</c:v>
                </c:pt>
                <c:pt idx="497">
                  <c:v>44349</c:v>
                </c:pt>
                <c:pt idx="498">
                  <c:v>44350</c:v>
                </c:pt>
                <c:pt idx="499">
                  <c:v>44351</c:v>
                </c:pt>
                <c:pt idx="500">
                  <c:v>44352</c:v>
                </c:pt>
                <c:pt idx="501">
                  <c:v>44353</c:v>
                </c:pt>
                <c:pt idx="502">
                  <c:v>44354</c:v>
                </c:pt>
                <c:pt idx="503">
                  <c:v>44355</c:v>
                </c:pt>
                <c:pt idx="504">
                  <c:v>44356</c:v>
                </c:pt>
                <c:pt idx="505">
                  <c:v>44357</c:v>
                </c:pt>
                <c:pt idx="506">
                  <c:v>44358</c:v>
                </c:pt>
                <c:pt idx="507">
                  <c:v>44359</c:v>
                </c:pt>
                <c:pt idx="508">
                  <c:v>44360</c:v>
                </c:pt>
                <c:pt idx="509">
                  <c:v>44361</c:v>
                </c:pt>
                <c:pt idx="510">
                  <c:v>44362</c:v>
                </c:pt>
                <c:pt idx="511">
                  <c:v>44363</c:v>
                </c:pt>
                <c:pt idx="512">
                  <c:v>44364</c:v>
                </c:pt>
                <c:pt idx="513">
                  <c:v>44365</c:v>
                </c:pt>
                <c:pt idx="514">
                  <c:v>44366</c:v>
                </c:pt>
                <c:pt idx="515">
                  <c:v>44367</c:v>
                </c:pt>
                <c:pt idx="516">
                  <c:v>44368</c:v>
                </c:pt>
                <c:pt idx="517">
                  <c:v>44369</c:v>
                </c:pt>
                <c:pt idx="518">
                  <c:v>44370</c:v>
                </c:pt>
                <c:pt idx="519">
                  <c:v>44371</c:v>
                </c:pt>
                <c:pt idx="520">
                  <c:v>44372</c:v>
                </c:pt>
                <c:pt idx="521">
                  <c:v>44373</c:v>
                </c:pt>
                <c:pt idx="522">
                  <c:v>44374</c:v>
                </c:pt>
                <c:pt idx="523">
                  <c:v>44375</c:v>
                </c:pt>
                <c:pt idx="524">
                  <c:v>44376</c:v>
                </c:pt>
                <c:pt idx="525">
                  <c:v>44377</c:v>
                </c:pt>
                <c:pt idx="526">
                  <c:v>44378</c:v>
                </c:pt>
                <c:pt idx="527">
                  <c:v>44379</c:v>
                </c:pt>
                <c:pt idx="528">
                  <c:v>44380</c:v>
                </c:pt>
                <c:pt idx="529">
                  <c:v>44381</c:v>
                </c:pt>
                <c:pt idx="530">
                  <c:v>44382</c:v>
                </c:pt>
                <c:pt idx="531">
                  <c:v>44383</c:v>
                </c:pt>
                <c:pt idx="532">
                  <c:v>44384</c:v>
                </c:pt>
                <c:pt idx="533">
                  <c:v>44385</c:v>
                </c:pt>
                <c:pt idx="534">
                  <c:v>44386</c:v>
                </c:pt>
                <c:pt idx="535">
                  <c:v>44387</c:v>
                </c:pt>
                <c:pt idx="536">
                  <c:v>44388</c:v>
                </c:pt>
                <c:pt idx="537">
                  <c:v>44389</c:v>
                </c:pt>
                <c:pt idx="538">
                  <c:v>44390</c:v>
                </c:pt>
                <c:pt idx="539">
                  <c:v>44391</c:v>
                </c:pt>
                <c:pt idx="540">
                  <c:v>44392</c:v>
                </c:pt>
                <c:pt idx="541">
                  <c:v>44393</c:v>
                </c:pt>
                <c:pt idx="542">
                  <c:v>44394</c:v>
                </c:pt>
                <c:pt idx="543">
                  <c:v>44395</c:v>
                </c:pt>
                <c:pt idx="544">
                  <c:v>44396</c:v>
                </c:pt>
                <c:pt idx="545">
                  <c:v>44397</c:v>
                </c:pt>
                <c:pt idx="546">
                  <c:v>44398</c:v>
                </c:pt>
                <c:pt idx="547">
                  <c:v>44399</c:v>
                </c:pt>
                <c:pt idx="548">
                  <c:v>44400</c:v>
                </c:pt>
                <c:pt idx="549">
                  <c:v>44401</c:v>
                </c:pt>
                <c:pt idx="550">
                  <c:v>44402</c:v>
                </c:pt>
                <c:pt idx="551">
                  <c:v>44403</c:v>
                </c:pt>
                <c:pt idx="552">
                  <c:v>44404</c:v>
                </c:pt>
                <c:pt idx="553">
                  <c:v>44405</c:v>
                </c:pt>
                <c:pt idx="554">
                  <c:v>44406</c:v>
                </c:pt>
                <c:pt idx="555">
                  <c:v>44407</c:v>
                </c:pt>
                <c:pt idx="556">
                  <c:v>44408</c:v>
                </c:pt>
                <c:pt idx="557">
                  <c:v>44409</c:v>
                </c:pt>
                <c:pt idx="558">
                  <c:v>44410</c:v>
                </c:pt>
                <c:pt idx="559">
                  <c:v>44411</c:v>
                </c:pt>
                <c:pt idx="560">
                  <c:v>44412</c:v>
                </c:pt>
                <c:pt idx="561">
                  <c:v>44413</c:v>
                </c:pt>
                <c:pt idx="562">
                  <c:v>44414</c:v>
                </c:pt>
                <c:pt idx="563">
                  <c:v>44415</c:v>
                </c:pt>
                <c:pt idx="564">
                  <c:v>44416</c:v>
                </c:pt>
                <c:pt idx="565">
                  <c:v>44417</c:v>
                </c:pt>
                <c:pt idx="566">
                  <c:v>44418</c:v>
                </c:pt>
                <c:pt idx="567">
                  <c:v>44419</c:v>
                </c:pt>
                <c:pt idx="568">
                  <c:v>44420</c:v>
                </c:pt>
                <c:pt idx="569">
                  <c:v>44421</c:v>
                </c:pt>
                <c:pt idx="570">
                  <c:v>44422</c:v>
                </c:pt>
                <c:pt idx="571">
                  <c:v>44423</c:v>
                </c:pt>
                <c:pt idx="572">
                  <c:v>44424</c:v>
                </c:pt>
                <c:pt idx="573">
                  <c:v>44425</c:v>
                </c:pt>
                <c:pt idx="574">
                  <c:v>44426</c:v>
                </c:pt>
                <c:pt idx="575">
                  <c:v>44427</c:v>
                </c:pt>
                <c:pt idx="576">
                  <c:v>44428</c:v>
                </c:pt>
                <c:pt idx="577">
                  <c:v>44429</c:v>
                </c:pt>
                <c:pt idx="578">
                  <c:v>44430</c:v>
                </c:pt>
                <c:pt idx="579">
                  <c:v>44431</c:v>
                </c:pt>
                <c:pt idx="580">
                  <c:v>44432</c:v>
                </c:pt>
                <c:pt idx="581">
                  <c:v>44433</c:v>
                </c:pt>
                <c:pt idx="582">
                  <c:v>44434</c:v>
                </c:pt>
                <c:pt idx="583">
                  <c:v>44435</c:v>
                </c:pt>
                <c:pt idx="584">
                  <c:v>44436</c:v>
                </c:pt>
                <c:pt idx="585">
                  <c:v>44437</c:v>
                </c:pt>
                <c:pt idx="586">
                  <c:v>44438</c:v>
                </c:pt>
                <c:pt idx="587">
                  <c:v>44439</c:v>
                </c:pt>
                <c:pt idx="588">
                  <c:v>44440</c:v>
                </c:pt>
                <c:pt idx="589">
                  <c:v>44441</c:v>
                </c:pt>
                <c:pt idx="590">
                  <c:v>44442</c:v>
                </c:pt>
                <c:pt idx="591">
                  <c:v>44443</c:v>
                </c:pt>
                <c:pt idx="592">
                  <c:v>44444</c:v>
                </c:pt>
                <c:pt idx="593">
                  <c:v>44445</c:v>
                </c:pt>
                <c:pt idx="594">
                  <c:v>44446</c:v>
                </c:pt>
                <c:pt idx="595">
                  <c:v>44447</c:v>
                </c:pt>
                <c:pt idx="596">
                  <c:v>44448</c:v>
                </c:pt>
                <c:pt idx="597">
                  <c:v>44449</c:v>
                </c:pt>
                <c:pt idx="598">
                  <c:v>44450</c:v>
                </c:pt>
                <c:pt idx="599">
                  <c:v>44451</c:v>
                </c:pt>
                <c:pt idx="600">
                  <c:v>44452</c:v>
                </c:pt>
                <c:pt idx="601">
                  <c:v>44453</c:v>
                </c:pt>
                <c:pt idx="602">
                  <c:v>44454</c:v>
                </c:pt>
                <c:pt idx="603">
                  <c:v>44455</c:v>
                </c:pt>
                <c:pt idx="604">
                  <c:v>44456</c:v>
                </c:pt>
                <c:pt idx="605">
                  <c:v>44457</c:v>
                </c:pt>
                <c:pt idx="606">
                  <c:v>44458</c:v>
                </c:pt>
                <c:pt idx="607">
                  <c:v>44459</c:v>
                </c:pt>
                <c:pt idx="608">
                  <c:v>44460</c:v>
                </c:pt>
                <c:pt idx="609">
                  <c:v>44461</c:v>
                </c:pt>
                <c:pt idx="610">
                  <c:v>44462</c:v>
                </c:pt>
                <c:pt idx="611">
                  <c:v>44463</c:v>
                </c:pt>
                <c:pt idx="612">
                  <c:v>44464</c:v>
                </c:pt>
                <c:pt idx="613">
                  <c:v>44465</c:v>
                </c:pt>
                <c:pt idx="614">
                  <c:v>44466</c:v>
                </c:pt>
                <c:pt idx="615">
                  <c:v>44467</c:v>
                </c:pt>
                <c:pt idx="616">
                  <c:v>44468</c:v>
                </c:pt>
                <c:pt idx="617">
                  <c:v>44469</c:v>
                </c:pt>
                <c:pt idx="618">
                  <c:v>44470</c:v>
                </c:pt>
                <c:pt idx="619">
                  <c:v>44471</c:v>
                </c:pt>
                <c:pt idx="620">
                  <c:v>44472</c:v>
                </c:pt>
                <c:pt idx="621">
                  <c:v>44473</c:v>
                </c:pt>
                <c:pt idx="622">
                  <c:v>44474</c:v>
                </c:pt>
                <c:pt idx="623">
                  <c:v>44475</c:v>
                </c:pt>
                <c:pt idx="624">
                  <c:v>44476</c:v>
                </c:pt>
                <c:pt idx="625">
                  <c:v>44477</c:v>
                </c:pt>
                <c:pt idx="626">
                  <c:v>44478</c:v>
                </c:pt>
                <c:pt idx="627">
                  <c:v>44479</c:v>
                </c:pt>
                <c:pt idx="628">
                  <c:v>44480</c:v>
                </c:pt>
                <c:pt idx="629">
                  <c:v>44481</c:v>
                </c:pt>
                <c:pt idx="630">
                  <c:v>44482</c:v>
                </c:pt>
                <c:pt idx="631">
                  <c:v>44483</c:v>
                </c:pt>
                <c:pt idx="632">
                  <c:v>44484</c:v>
                </c:pt>
                <c:pt idx="633">
                  <c:v>44485</c:v>
                </c:pt>
                <c:pt idx="634">
                  <c:v>44486</c:v>
                </c:pt>
                <c:pt idx="635">
                  <c:v>44487</c:v>
                </c:pt>
                <c:pt idx="636">
                  <c:v>44488</c:v>
                </c:pt>
                <c:pt idx="637">
                  <c:v>44489</c:v>
                </c:pt>
                <c:pt idx="638">
                  <c:v>44490</c:v>
                </c:pt>
                <c:pt idx="639">
                  <c:v>44491</c:v>
                </c:pt>
                <c:pt idx="640">
                  <c:v>44492</c:v>
                </c:pt>
                <c:pt idx="641">
                  <c:v>44493</c:v>
                </c:pt>
                <c:pt idx="642">
                  <c:v>44494</c:v>
                </c:pt>
                <c:pt idx="643">
                  <c:v>44495</c:v>
                </c:pt>
                <c:pt idx="644">
                  <c:v>44496</c:v>
                </c:pt>
                <c:pt idx="645">
                  <c:v>44497</c:v>
                </c:pt>
                <c:pt idx="646">
                  <c:v>44498</c:v>
                </c:pt>
                <c:pt idx="647">
                  <c:v>44499</c:v>
                </c:pt>
                <c:pt idx="648">
                  <c:v>44500</c:v>
                </c:pt>
                <c:pt idx="649">
                  <c:v>44501</c:v>
                </c:pt>
                <c:pt idx="650">
                  <c:v>44502</c:v>
                </c:pt>
                <c:pt idx="651">
                  <c:v>44503</c:v>
                </c:pt>
                <c:pt idx="652">
                  <c:v>44504</c:v>
                </c:pt>
                <c:pt idx="653">
                  <c:v>44505</c:v>
                </c:pt>
                <c:pt idx="654">
                  <c:v>44506</c:v>
                </c:pt>
                <c:pt idx="655">
                  <c:v>44507</c:v>
                </c:pt>
                <c:pt idx="656">
                  <c:v>44508</c:v>
                </c:pt>
                <c:pt idx="657">
                  <c:v>44509</c:v>
                </c:pt>
                <c:pt idx="658">
                  <c:v>44510</c:v>
                </c:pt>
                <c:pt idx="659">
                  <c:v>44511</c:v>
                </c:pt>
                <c:pt idx="660">
                  <c:v>44512</c:v>
                </c:pt>
                <c:pt idx="661">
                  <c:v>44513</c:v>
                </c:pt>
                <c:pt idx="662">
                  <c:v>44514</c:v>
                </c:pt>
                <c:pt idx="663">
                  <c:v>44515</c:v>
                </c:pt>
                <c:pt idx="664">
                  <c:v>44516</c:v>
                </c:pt>
                <c:pt idx="665">
                  <c:v>44517</c:v>
                </c:pt>
                <c:pt idx="666">
                  <c:v>44518</c:v>
                </c:pt>
                <c:pt idx="667">
                  <c:v>44519</c:v>
                </c:pt>
                <c:pt idx="668">
                  <c:v>44520</c:v>
                </c:pt>
                <c:pt idx="669">
                  <c:v>44521</c:v>
                </c:pt>
                <c:pt idx="670">
                  <c:v>44522</c:v>
                </c:pt>
                <c:pt idx="671">
                  <c:v>44523</c:v>
                </c:pt>
                <c:pt idx="672">
                  <c:v>44524</c:v>
                </c:pt>
                <c:pt idx="673">
                  <c:v>44525</c:v>
                </c:pt>
                <c:pt idx="674">
                  <c:v>44526</c:v>
                </c:pt>
                <c:pt idx="675">
                  <c:v>44527</c:v>
                </c:pt>
                <c:pt idx="676">
                  <c:v>44528</c:v>
                </c:pt>
                <c:pt idx="677">
                  <c:v>44529</c:v>
                </c:pt>
                <c:pt idx="678">
                  <c:v>44530</c:v>
                </c:pt>
                <c:pt idx="679">
                  <c:v>44531</c:v>
                </c:pt>
                <c:pt idx="680">
                  <c:v>44532</c:v>
                </c:pt>
                <c:pt idx="681">
                  <c:v>44533</c:v>
                </c:pt>
                <c:pt idx="682">
                  <c:v>44534</c:v>
                </c:pt>
                <c:pt idx="683">
                  <c:v>44535</c:v>
                </c:pt>
                <c:pt idx="684">
                  <c:v>44536</c:v>
                </c:pt>
                <c:pt idx="685">
                  <c:v>44537</c:v>
                </c:pt>
                <c:pt idx="686">
                  <c:v>44538</c:v>
                </c:pt>
                <c:pt idx="687">
                  <c:v>44539</c:v>
                </c:pt>
                <c:pt idx="688">
                  <c:v>44540</c:v>
                </c:pt>
                <c:pt idx="689">
                  <c:v>44541</c:v>
                </c:pt>
                <c:pt idx="690">
                  <c:v>44542</c:v>
                </c:pt>
                <c:pt idx="691">
                  <c:v>44543</c:v>
                </c:pt>
                <c:pt idx="692">
                  <c:v>44544</c:v>
                </c:pt>
                <c:pt idx="693">
                  <c:v>44545</c:v>
                </c:pt>
                <c:pt idx="694">
                  <c:v>44546</c:v>
                </c:pt>
                <c:pt idx="695">
                  <c:v>44547</c:v>
                </c:pt>
                <c:pt idx="696">
                  <c:v>44548</c:v>
                </c:pt>
                <c:pt idx="697">
                  <c:v>44549</c:v>
                </c:pt>
                <c:pt idx="698">
                  <c:v>44550</c:v>
                </c:pt>
                <c:pt idx="699">
                  <c:v>44551</c:v>
                </c:pt>
                <c:pt idx="700">
                  <c:v>44552</c:v>
                </c:pt>
                <c:pt idx="701">
                  <c:v>44553</c:v>
                </c:pt>
                <c:pt idx="702">
                  <c:v>44554</c:v>
                </c:pt>
                <c:pt idx="703">
                  <c:v>44555</c:v>
                </c:pt>
                <c:pt idx="704">
                  <c:v>44556</c:v>
                </c:pt>
                <c:pt idx="705">
                  <c:v>44557</c:v>
                </c:pt>
                <c:pt idx="706">
                  <c:v>44558</c:v>
                </c:pt>
                <c:pt idx="707">
                  <c:v>44559</c:v>
                </c:pt>
                <c:pt idx="708">
                  <c:v>44560</c:v>
                </c:pt>
                <c:pt idx="709">
                  <c:v>44561</c:v>
                </c:pt>
                <c:pt idx="710">
                  <c:v>44562</c:v>
                </c:pt>
                <c:pt idx="711">
                  <c:v>44563</c:v>
                </c:pt>
                <c:pt idx="712">
                  <c:v>44564</c:v>
                </c:pt>
                <c:pt idx="713">
                  <c:v>44565</c:v>
                </c:pt>
                <c:pt idx="714">
                  <c:v>44566</c:v>
                </c:pt>
                <c:pt idx="715">
                  <c:v>44567</c:v>
                </c:pt>
                <c:pt idx="716">
                  <c:v>44568</c:v>
                </c:pt>
                <c:pt idx="717">
                  <c:v>44569</c:v>
                </c:pt>
                <c:pt idx="718">
                  <c:v>44570</c:v>
                </c:pt>
                <c:pt idx="719">
                  <c:v>44571</c:v>
                </c:pt>
                <c:pt idx="720">
                  <c:v>44572</c:v>
                </c:pt>
                <c:pt idx="721">
                  <c:v>44573</c:v>
                </c:pt>
                <c:pt idx="722">
                  <c:v>44574</c:v>
                </c:pt>
                <c:pt idx="723">
                  <c:v>44575</c:v>
                </c:pt>
                <c:pt idx="724">
                  <c:v>44576</c:v>
                </c:pt>
                <c:pt idx="725">
                  <c:v>44577</c:v>
                </c:pt>
                <c:pt idx="726">
                  <c:v>44578</c:v>
                </c:pt>
                <c:pt idx="727">
                  <c:v>44579</c:v>
                </c:pt>
                <c:pt idx="728">
                  <c:v>44580</c:v>
                </c:pt>
                <c:pt idx="729">
                  <c:v>44581</c:v>
                </c:pt>
                <c:pt idx="730">
                  <c:v>44582</c:v>
                </c:pt>
                <c:pt idx="731">
                  <c:v>44583</c:v>
                </c:pt>
                <c:pt idx="732">
                  <c:v>44584</c:v>
                </c:pt>
                <c:pt idx="733">
                  <c:v>44585</c:v>
                </c:pt>
                <c:pt idx="734">
                  <c:v>44586</c:v>
                </c:pt>
                <c:pt idx="735">
                  <c:v>44587</c:v>
                </c:pt>
                <c:pt idx="736">
                  <c:v>44588</c:v>
                </c:pt>
                <c:pt idx="737">
                  <c:v>44589</c:v>
                </c:pt>
                <c:pt idx="738">
                  <c:v>44590</c:v>
                </c:pt>
                <c:pt idx="739">
                  <c:v>44591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44597</c:v>
                </c:pt>
                <c:pt idx="746">
                  <c:v>44598</c:v>
                </c:pt>
                <c:pt idx="747">
                  <c:v>44599</c:v>
                </c:pt>
                <c:pt idx="748">
                  <c:v>44600</c:v>
                </c:pt>
                <c:pt idx="749">
                  <c:v>44601</c:v>
                </c:pt>
                <c:pt idx="750">
                  <c:v>44602</c:v>
                </c:pt>
                <c:pt idx="751">
                  <c:v>44603</c:v>
                </c:pt>
                <c:pt idx="752">
                  <c:v>44604</c:v>
                </c:pt>
                <c:pt idx="753">
                  <c:v>44605</c:v>
                </c:pt>
                <c:pt idx="754">
                  <c:v>44606</c:v>
                </c:pt>
                <c:pt idx="755">
                  <c:v>44607</c:v>
                </c:pt>
                <c:pt idx="756">
                  <c:v>44608</c:v>
                </c:pt>
                <c:pt idx="757">
                  <c:v>44609</c:v>
                </c:pt>
                <c:pt idx="758">
                  <c:v>44610</c:v>
                </c:pt>
                <c:pt idx="759">
                  <c:v>44611</c:v>
                </c:pt>
                <c:pt idx="760">
                  <c:v>44612</c:v>
                </c:pt>
                <c:pt idx="761">
                  <c:v>44613</c:v>
                </c:pt>
                <c:pt idx="762">
                  <c:v>44614</c:v>
                </c:pt>
                <c:pt idx="763">
                  <c:v>44615</c:v>
                </c:pt>
                <c:pt idx="764">
                  <c:v>44616</c:v>
                </c:pt>
                <c:pt idx="765">
                  <c:v>44617</c:v>
                </c:pt>
                <c:pt idx="766">
                  <c:v>44618</c:v>
                </c:pt>
                <c:pt idx="767">
                  <c:v>44619</c:v>
                </c:pt>
                <c:pt idx="768">
                  <c:v>44620</c:v>
                </c:pt>
                <c:pt idx="769">
                  <c:v>44621</c:v>
                </c:pt>
                <c:pt idx="770">
                  <c:v>44622</c:v>
                </c:pt>
                <c:pt idx="771">
                  <c:v>44623</c:v>
                </c:pt>
                <c:pt idx="772">
                  <c:v>44624</c:v>
                </c:pt>
                <c:pt idx="773">
                  <c:v>44625</c:v>
                </c:pt>
                <c:pt idx="774">
                  <c:v>44626</c:v>
                </c:pt>
                <c:pt idx="775">
                  <c:v>44627</c:v>
                </c:pt>
                <c:pt idx="776">
                  <c:v>44628</c:v>
                </c:pt>
                <c:pt idx="777">
                  <c:v>44629</c:v>
                </c:pt>
                <c:pt idx="778">
                  <c:v>44630</c:v>
                </c:pt>
                <c:pt idx="779">
                  <c:v>44631</c:v>
                </c:pt>
                <c:pt idx="780">
                  <c:v>44632</c:v>
                </c:pt>
                <c:pt idx="781">
                  <c:v>44633</c:v>
                </c:pt>
                <c:pt idx="782">
                  <c:v>44634</c:v>
                </c:pt>
                <c:pt idx="783">
                  <c:v>44635</c:v>
                </c:pt>
                <c:pt idx="784">
                  <c:v>44636</c:v>
                </c:pt>
                <c:pt idx="785">
                  <c:v>44637</c:v>
                </c:pt>
                <c:pt idx="786">
                  <c:v>44638</c:v>
                </c:pt>
                <c:pt idx="787">
                  <c:v>44639</c:v>
                </c:pt>
                <c:pt idx="788">
                  <c:v>44640</c:v>
                </c:pt>
                <c:pt idx="789">
                  <c:v>44641</c:v>
                </c:pt>
                <c:pt idx="790">
                  <c:v>44642</c:v>
                </c:pt>
                <c:pt idx="791">
                  <c:v>44643</c:v>
                </c:pt>
                <c:pt idx="792">
                  <c:v>44644</c:v>
                </c:pt>
                <c:pt idx="793">
                  <c:v>44645</c:v>
                </c:pt>
                <c:pt idx="794">
                  <c:v>44646</c:v>
                </c:pt>
                <c:pt idx="795">
                  <c:v>44647</c:v>
                </c:pt>
                <c:pt idx="796">
                  <c:v>44648</c:v>
                </c:pt>
                <c:pt idx="797">
                  <c:v>44649</c:v>
                </c:pt>
                <c:pt idx="798">
                  <c:v>44650</c:v>
                </c:pt>
                <c:pt idx="799">
                  <c:v>44651</c:v>
                </c:pt>
                <c:pt idx="800">
                  <c:v>44652</c:v>
                </c:pt>
                <c:pt idx="801">
                  <c:v>44653</c:v>
                </c:pt>
                <c:pt idx="802">
                  <c:v>44654</c:v>
                </c:pt>
                <c:pt idx="803">
                  <c:v>44655</c:v>
                </c:pt>
                <c:pt idx="804">
                  <c:v>44656</c:v>
                </c:pt>
                <c:pt idx="805">
                  <c:v>44657</c:v>
                </c:pt>
                <c:pt idx="806">
                  <c:v>44658</c:v>
                </c:pt>
                <c:pt idx="807">
                  <c:v>44659</c:v>
                </c:pt>
                <c:pt idx="808">
                  <c:v>44660</c:v>
                </c:pt>
                <c:pt idx="809">
                  <c:v>44661</c:v>
                </c:pt>
                <c:pt idx="810">
                  <c:v>44662</c:v>
                </c:pt>
                <c:pt idx="811">
                  <c:v>44663</c:v>
                </c:pt>
                <c:pt idx="812">
                  <c:v>44664</c:v>
                </c:pt>
                <c:pt idx="813">
                  <c:v>44665</c:v>
                </c:pt>
                <c:pt idx="814">
                  <c:v>44666</c:v>
                </c:pt>
                <c:pt idx="815">
                  <c:v>44667</c:v>
                </c:pt>
                <c:pt idx="816">
                  <c:v>44668</c:v>
                </c:pt>
                <c:pt idx="817">
                  <c:v>44669</c:v>
                </c:pt>
                <c:pt idx="818">
                  <c:v>44670</c:v>
                </c:pt>
                <c:pt idx="819">
                  <c:v>44671</c:v>
                </c:pt>
                <c:pt idx="820">
                  <c:v>44672</c:v>
                </c:pt>
                <c:pt idx="821">
                  <c:v>44673</c:v>
                </c:pt>
                <c:pt idx="822">
                  <c:v>44674</c:v>
                </c:pt>
                <c:pt idx="823">
                  <c:v>44675</c:v>
                </c:pt>
                <c:pt idx="824">
                  <c:v>44676</c:v>
                </c:pt>
                <c:pt idx="825">
                  <c:v>44677</c:v>
                </c:pt>
                <c:pt idx="826">
                  <c:v>44678</c:v>
                </c:pt>
                <c:pt idx="827">
                  <c:v>44679</c:v>
                </c:pt>
                <c:pt idx="828">
                  <c:v>44680</c:v>
                </c:pt>
                <c:pt idx="829">
                  <c:v>44681</c:v>
                </c:pt>
                <c:pt idx="830">
                  <c:v>44682</c:v>
                </c:pt>
                <c:pt idx="831">
                  <c:v>44683</c:v>
                </c:pt>
                <c:pt idx="832">
                  <c:v>44684</c:v>
                </c:pt>
                <c:pt idx="833">
                  <c:v>44685</c:v>
                </c:pt>
                <c:pt idx="834">
                  <c:v>44686</c:v>
                </c:pt>
                <c:pt idx="835">
                  <c:v>44687</c:v>
                </c:pt>
                <c:pt idx="836">
                  <c:v>44688</c:v>
                </c:pt>
                <c:pt idx="837">
                  <c:v>44689</c:v>
                </c:pt>
                <c:pt idx="838">
                  <c:v>44690</c:v>
                </c:pt>
                <c:pt idx="839">
                  <c:v>44691</c:v>
                </c:pt>
                <c:pt idx="840">
                  <c:v>44692</c:v>
                </c:pt>
                <c:pt idx="841">
                  <c:v>44693</c:v>
                </c:pt>
                <c:pt idx="842">
                  <c:v>44694</c:v>
                </c:pt>
                <c:pt idx="843">
                  <c:v>44695</c:v>
                </c:pt>
                <c:pt idx="844">
                  <c:v>44696</c:v>
                </c:pt>
                <c:pt idx="845">
                  <c:v>44697</c:v>
                </c:pt>
                <c:pt idx="846">
                  <c:v>44698</c:v>
                </c:pt>
                <c:pt idx="847">
                  <c:v>44699</c:v>
                </c:pt>
                <c:pt idx="848">
                  <c:v>44700</c:v>
                </c:pt>
                <c:pt idx="849">
                  <c:v>44701</c:v>
                </c:pt>
                <c:pt idx="850">
                  <c:v>44702</c:v>
                </c:pt>
                <c:pt idx="851">
                  <c:v>44703</c:v>
                </c:pt>
                <c:pt idx="852">
                  <c:v>44704</c:v>
                </c:pt>
                <c:pt idx="853">
                  <c:v>44705</c:v>
                </c:pt>
                <c:pt idx="854">
                  <c:v>44706</c:v>
                </c:pt>
                <c:pt idx="855">
                  <c:v>44707</c:v>
                </c:pt>
                <c:pt idx="856">
                  <c:v>44708</c:v>
                </c:pt>
                <c:pt idx="857">
                  <c:v>44709</c:v>
                </c:pt>
                <c:pt idx="858">
                  <c:v>44710</c:v>
                </c:pt>
                <c:pt idx="859">
                  <c:v>44711</c:v>
                </c:pt>
                <c:pt idx="860">
                  <c:v>44712</c:v>
                </c:pt>
                <c:pt idx="861">
                  <c:v>44713</c:v>
                </c:pt>
                <c:pt idx="862">
                  <c:v>44714</c:v>
                </c:pt>
                <c:pt idx="863">
                  <c:v>44715</c:v>
                </c:pt>
                <c:pt idx="864">
                  <c:v>44716</c:v>
                </c:pt>
                <c:pt idx="865">
                  <c:v>44717</c:v>
                </c:pt>
                <c:pt idx="866">
                  <c:v>44718</c:v>
                </c:pt>
                <c:pt idx="867">
                  <c:v>44719</c:v>
                </c:pt>
                <c:pt idx="868">
                  <c:v>44720</c:v>
                </c:pt>
                <c:pt idx="869">
                  <c:v>44721</c:v>
                </c:pt>
                <c:pt idx="870">
                  <c:v>44722</c:v>
                </c:pt>
                <c:pt idx="871">
                  <c:v>44723</c:v>
                </c:pt>
                <c:pt idx="872">
                  <c:v>44724</c:v>
                </c:pt>
                <c:pt idx="873">
                  <c:v>44725</c:v>
                </c:pt>
                <c:pt idx="874">
                  <c:v>44726</c:v>
                </c:pt>
                <c:pt idx="875">
                  <c:v>44727</c:v>
                </c:pt>
                <c:pt idx="876">
                  <c:v>44728</c:v>
                </c:pt>
                <c:pt idx="877">
                  <c:v>44729</c:v>
                </c:pt>
                <c:pt idx="878">
                  <c:v>44730</c:v>
                </c:pt>
                <c:pt idx="879">
                  <c:v>44731</c:v>
                </c:pt>
                <c:pt idx="880">
                  <c:v>44732</c:v>
                </c:pt>
                <c:pt idx="881">
                  <c:v>44733</c:v>
                </c:pt>
                <c:pt idx="882">
                  <c:v>44734</c:v>
                </c:pt>
                <c:pt idx="883">
                  <c:v>44735</c:v>
                </c:pt>
                <c:pt idx="884">
                  <c:v>44736</c:v>
                </c:pt>
                <c:pt idx="885">
                  <c:v>44737</c:v>
                </c:pt>
                <c:pt idx="886">
                  <c:v>44738</c:v>
                </c:pt>
                <c:pt idx="887">
                  <c:v>44739</c:v>
                </c:pt>
                <c:pt idx="888">
                  <c:v>44740</c:v>
                </c:pt>
                <c:pt idx="889">
                  <c:v>44741</c:v>
                </c:pt>
                <c:pt idx="890">
                  <c:v>44742</c:v>
                </c:pt>
                <c:pt idx="891">
                  <c:v>44743</c:v>
                </c:pt>
                <c:pt idx="892">
                  <c:v>44744</c:v>
                </c:pt>
                <c:pt idx="893">
                  <c:v>44745</c:v>
                </c:pt>
                <c:pt idx="894">
                  <c:v>44746</c:v>
                </c:pt>
                <c:pt idx="895">
                  <c:v>44747</c:v>
                </c:pt>
                <c:pt idx="896">
                  <c:v>44748</c:v>
                </c:pt>
                <c:pt idx="897">
                  <c:v>44749</c:v>
                </c:pt>
                <c:pt idx="898">
                  <c:v>44750</c:v>
                </c:pt>
                <c:pt idx="899">
                  <c:v>44751</c:v>
                </c:pt>
                <c:pt idx="900">
                  <c:v>44752</c:v>
                </c:pt>
                <c:pt idx="901">
                  <c:v>44753</c:v>
                </c:pt>
                <c:pt idx="902">
                  <c:v>44754</c:v>
                </c:pt>
                <c:pt idx="903">
                  <c:v>44755</c:v>
                </c:pt>
                <c:pt idx="904">
                  <c:v>44756</c:v>
                </c:pt>
                <c:pt idx="905">
                  <c:v>44757</c:v>
                </c:pt>
                <c:pt idx="906">
                  <c:v>44758</c:v>
                </c:pt>
                <c:pt idx="907">
                  <c:v>44759</c:v>
                </c:pt>
                <c:pt idx="908">
                  <c:v>44760</c:v>
                </c:pt>
                <c:pt idx="909">
                  <c:v>44761</c:v>
                </c:pt>
                <c:pt idx="910">
                  <c:v>44762</c:v>
                </c:pt>
                <c:pt idx="911">
                  <c:v>44763</c:v>
                </c:pt>
                <c:pt idx="912">
                  <c:v>44764</c:v>
                </c:pt>
                <c:pt idx="913">
                  <c:v>44765</c:v>
                </c:pt>
                <c:pt idx="914">
                  <c:v>44766</c:v>
                </c:pt>
                <c:pt idx="915">
                  <c:v>44767</c:v>
                </c:pt>
                <c:pt idx="916">
                  <c:v>44768</c:v>
                </c:pt>
                <c:pt idx="917">
                  <c:v>44769</c:v>
                </c:pt>
                <c:pt idx="918">
                  <c:v>44770</c:v>
                </c:pt>
                <c:pt idx="919">
                  <c:v>44771</c:v>
                </c:pt>
                <c:pt idx="920">
                  <c:v>44772</c:v>
                </c:pt>
                <c:pt idx="921">
                  <c:v>44773</c:v>
                </c:pt>
                <c:pt idx="922">
                  <c:v>44774</c:v>
                </c:pt>
                <c:pt idx="923">
                  <c:v>44775</c:v>
                </c:pt>
                <c:pt idx="924">
                  <c:v>44776</c:v>
                </c:pt>
                <c:pt idx="925">
                  <c:v>44777</c:v>
                </c:pt>
                <c:pt idx="926">
                  <c:v>44778</c:v>
                </c:pt>
                <c:pt idx="927">
                  <c:v>44779</c:v>
                </c:pt>
                <c:pt idx="928">
                  <c:v>44780</c:v>
                </c:pt>
                <c:pt idx="929">
                  <c:v>44781</c:v>
                </c:pt>
                <c:pt idx="930">
                  <c:v>44782</c:v>
                </c:pt>
                <c:pt idx="931">
                  <c:v>44783</c:v>
                </c:pt>
                <c:pt idx="932">
                  <c:v>44784</c:v>
                </c:pt>
                <c:pt idx="933">
                  <c:v>44785</c:v>
                </c:pt>
                <c:pt idx="934">
                  <c:v>44786</c:v>
                </c:pt>
                <c:pt idx="935">
                  <c:v>44787</c:v>
                </c:pt>
                <c:pt idx="936">
                  <c:v>44788</c:v>
                </c:pt>
                <c:pt idx="937">
                  <c:v>44789</c:v>
                </c:pt>
                <c:pt idx="938">
                  <c:v>44790</c:v>
                </c:pt>
                <c:pt idx="939">
                  <c:v>44791</c:v>
                </c:pt>
                <c:pt idx="940">
                  <c:v>44792</c:v>
                </c:pt>
                <c:pt idx="941">
                  <c:v>44793</c:v>
                </c:pt>
                <c:pt idx="942">
                  <c:v>44794</c:v>
                </c:pt>
                <c:pt idx="943">
                  <c:v>44795</c:v>
                </c:pt>
                <c:pt idx="944">
                  <c:v>44796</c:v>
                </c:pt>
                <c:pt idx="945">
                  <c:v>44797</c:v>
                </c:pt>
                <c:pt idx="946">
                  <c:v>44798</c:v>
                </c:pt>
                <c:pt idx="947">
                  <c:v>44799</c:v>
                </c:pt>
                <c:pt idx="948">
                  <c:v>44800</c:v>
                </c:pt>
                <c:pt idx="949">
                  <c:v>44801</c:v>
                </c:pt>
                <c:pt idx="950">
                  <c:v>44802</c:v>
                </c:pt>
                <c:pt idx="951">
                  <c:v>44803</c:v>
                </c:pt>
                <c:pt idx="952">
                  <c:v>44804</c:v>
                </c:pt>
                <c:pt idx="953">
                  <c:v>44805</c:v>
                </c:pt>
                <c:pt idx="954">
                  <c:v>44806</c:v>
                </c:pt>
                <c:pt idx="955">
                  <c:v>44807</c:v>
                </c:pt>
                <c:pt idx="956">
                  <c:v>44808</c:v>
                </c:pt>
                <c:pt idx="957">
                  <c:v>44809</c:v>
                </c:pt>
                <c:pt idx="958">
                  <c:v>44810</c:v>
                </c:pt>
                <c:pt idx="959">
                  <c:v>44811</c:v>
                </c:pt>
                <c:pt idx="960">
                  <c:v>44812</c:v>
                </c:pt>
                <c:pt idx="961">
                  <c:v>44813</c:v>
                </c:pt>
                <c:pt idx="962">
                  <c:v>44814</c:v>
                </c:pt>
                <c:pt idx="963">
                  <c:v>44815</c:v>
                </c:pt>
                <c:pt idx="964">
                  <c:v>44816</c:v>
                </c:pt>
                <c:pt idx="965">
                  <c:v>44817</c:v>
                </c:pt>
                <c:pt idx="966">
                  <c:v>44818</c:v>
                </c:pt>
                <c:pt idx="967">
                  <c:v>44819</c:v>
                </c:pt>
                <c:pt idx="968">
                  <c:v>44820</c:v>
                </c:pt>
                <c:pt idx="969">
                  <c:v>44821</c:v>
                </c:pt>
                <c:pt idx="970">
                  <c:v>44822</c:v>
                </c:pt>
                <c:pt idx="971">
                  <c:v>44823</c:v>
                </c:pt>
                <c:pt idx="972">
                  <c:v>44824</c:v>
                </c:pt>
                <c:pt idx="973">
                  <c:v>44825</c:v>
                </c:pt>
                <c:pt idx="974">
                  <c:v>44826</c:v>
                </c:pt>
                <c:pt idx="975">
                  <c:v>44827</c:v>
                </c:pt>
                <c:pt idx="976">
                  <c:v>44828</c:v>
                </c:pt>
                <c:pt idx="977">
                  <c:v>44829</c:v>
                </c:pt>
                <c:pt idx="978">
                  <c:v>44830</c:v>
                </c:pt>
                <c:pt idx="979">
                  <c:v>44831</c:v>
                </c:pt>
                <c:pt idx="980">
                  <c:v>44832</c:v>
                </c:pt>
                <c:pt idx="981">
                  <c:v>44833</c:v>
                </c:pt>
                <c:pt idx="982">
                  <c:v>44834</c:v>
                </c:pt>
                <c:pt idx="983">
                  <c:v>44835</c:v>
                </c:pt>
                <c:pt idx="984">
                  <c:v>44836</c:v>
                </c:pt>
                <c:pt idx="985">
                  <c:v>44837</c:v>
                </c:pt>
                <c:pt idx="986">
                  <c:v>44838</c:v>
                </c:pt>
                <c:pt idx="987">
                  <c:v>44839</c:v>
                </c:pt>
                <c:pt idx="988">
                  <c:v>44840</c:v>
                </c:pt>
                <c:pt idx="989">
                  <c:v>44841</c:v>
                </c:pt>
                <c:pt idx="990">
                  <c:v>44842</c:v>
                </c:pt>
                <c:pt idx="991">
                  <c:v>44843</c:v>
                </c:pt>
                <c:pt idx="992">
                  <c:v>44844</c:v>
                </c:pt>
                <c:pt idx="993">
                  <c:v>44845</c:v>
                </c:pt>
                <c:pt idx="994">
                  <c:v>44846</c:v>
                </c:pt>
                <c:pt idx="995">
                  <c:v>44847</c:v>
                </c:pt>
                <c:pt idx="996">
                  <c:v>44848</c:v>
                </c:pt>
                <c:pt idx="997">
                  <c:v>44849</c:v>
                </c:pt>
                <c:pt idx="998">
                  <c:v>44850</c:v>
                </c:pt>
                <c:pt idx="999">
                  <c:v>44851</c:v>
                </c:pt>
                <c:pt idx="1000">
                  <c:v>44852</c:v>
                </c:pt>
                <c:pt idx="1001">
                  <c:v>44853</c:v>
                </c:pt>
                <c:pt idx="1002">
                  <c:v>44854</c:v>
                </c:pt>
                <c:pt idx="1003">
                  <c:v>44855</c:v>
                </c:pt>
                <c:pt idx="1004">
                  <c:v>44856</c:v>
                </c:pt>
                <c:pt idx="1005">
                  <c:v>44857</c:v>
                </c:pt>
                <c:pt idx="1006">
                  <c:v>44858</c:v>
                </c:pt>
                <c:pt idx="1007">
                  <c:v>44859</c:v>
                </c:pt>
                <c:pt idx="1008">
                  <c:v>44860</c:v>
                </c:pt>
                <c:pt idx="1009">
                  <c:v>44861</c:v>
                </c:pt>
                <c:pt idx="1010">
                  <c:v>44862</c:v>
                </c:pt>
                <c:pt idx="1011">
                  <c:v>44863</c:v>
                </c:pt>
                <c:pt idx="1012">
                  <c:v>44864</c:v>
                </c:pt>
                <c:pt idx="1013">
                  <c:v>44865</c:v>
                </c:pt>
                <c:pt idx="1014">
                  <c:v>44866</c:v>
                </c:pt>
                <c:pt idx="1015">
                  <c:v>44867</c:v>
                </c:pt>
                <c:pt idx="1016">
                  <c:v>44868</c:v>
                </c:pt>
                <c:pt idx="1017">
                  <c:v>44869</c:v>
                </c:pt>
                <c:pt idx="1018">
                  <c:v>44870</c:v>
                </c:pt>
                <c:pt idx="1019">
                  <c:v>44871</c:v>
                </c:pt>
                <c:pt idx="1020">
                  <c:v>44872</c:v>
                </c:pt>
                <c:pt idx="1021">
                  <c:v>44873</c:v>
                </c:pt>
                <c:pt idx="1022">
                  <c:v>44874</c:v>
                </c:pt>
                <c:pt idx="1023">
                  <c:v>44875</c:v>
                </c:pt>
                <c:pt idx="1024">
                  <c:v>44876</c:v>
                </c:pt>
                <c:pt idx="1025">
                  <c:v>44877</c:v>
                </c:pt>
                <c:pt idx="1026">
                  <c:v>44878</c:v>
                </c:pt>
                <c:pt idx="1027">
                  <c:v>44879</c:v>
                </c:pt>
                <c:pt idx="1028">
                  <c:v>44880</c:v>
                </c:pt>
                <c:pt idx="1029">
                  <c:v>44881</c:v>
                </c:pt>
                <c:pt idx="1030">
                  <c:v>44882</c:v>
                </c:pt>
                <c:pt idx="1031">
                  <c:v>44883</c:v>
                </c:pt>
                <c:pt idx="1032">
                  <c:v>44884</c:v>
                </c:pt>
                <c:pt idx="1033">
                  <c:v>44885</c:v>
                </c:pt>
                <c:pt idx="1034">
                  <c:v>44886</c:v>
                </c:pt>
                <c:pt idx="1035">
                  <c:v>44887</c:v>
                </c:pt>
                <c:pt idx="1036">
                  <c:v>44888</c:v>
                </c:pt>
                <c:pt idx="1037">
                  <c:v>44889</c:v>
                </c:pt>
                <c:pt idx="1038">
                  <c:v>44890</c:v>
                </c:pt>
                <c:pt idx="1039">
                  <c:v>44891</c:v>
                </c:pt>
                <c:pt idx="1040">
                  <c:v>44892</c:v>
                </c:pt>
                <c:pt idx="1041">
                  <c:v>44893</c:v>
                </c:pt>
                <c:pt idx="1042">
                  <c:v>44894</c:v>
                </c:pt>
                <c:pt idx="1043">
                  <c:v>44895</c:v>
                </c:pt>
                <c:pt idx="1044">
                  <c:v>44896</c:v>
                </c:pt>
                <c:pt idx="1045">
                  <c:v>44897</c:v>
                </c:pt>
                <c:pt idx="1046">
                  <c:v>44898</c:v>
                </c:pt>
                <c:pt idx="1047">
                  <c:v>44899</c:v>
                </c:pt>
                <c:pt idx="1048">
                  <c:v>44900</c:v>
                </c:pt>
                <c:pt idx="1049">
                  <c:v>44901</c:v>
                </c:pt>
                <c:pt idx="1050">
                  <c:v>44902</c:v>
                </c:pt>
                <c:pt idx="1051">
                  <c:v>44903</c:v>
                </c:pt>
                <c:pt idx="1052">
                  <c:v>44904</c:v>
                </c:pt>
                <c:pt idx="1053">
                  <c:v>44905</c:v>
                </c:pt>
                <c:pt idx="1054">
                  <c:v>44906</c:v>
                </c:pt>
                <c:pt idx="1055">
                  <c:v>44907</c:v>
                </c:pt>
                <c:pt idx="1056">
                  <c:v>44908</c:v>
                </c:pt>
                <c:pt idx="1057">
                  <c:v>44909</c:v>
                </c:pt>
                <c:pt idx="1058">
                  <c:v>44910</c:v>
                </c:pt>
                <c:pt idx="1059">
                  <c:v>44911</c:v>
                </c:pt>
                <c:pt idx="1060">
                  <c:v>44912</c:v>
                </c:pt>
                <c:pt idx="1061">
                  <c:v>44913</c:v>
                </c:pt>
                <c:pt idx="1062">
                  <c:v>44914</c:v>
                </c:pt>
                <c:pt idx="1063">
                  <c:v>44915</c:v>
                </c:pt>
                <c:pt idx="1064">
                  <c:v>44916</c:v>
                </c:pt>
                <c:pt idx="1065">
                  <c:v>44917</c:v>
                </c:pt>
                <c:pt idx="1066">
                  <c:v>44918</c:v>
                </c:pt>
                <c:pt idx="1067">
                  <c:v>44919</c:v>
                </c:pt>
                <c:pt idx="1068">
                  <c:v>44920</c:v>
                </c:pt>
                <c:pt idx="1069">
                  <c:v>44921</c:v>
                </c:pt>
                <c:pt idx="1070">
                  <c:v>44922</c:v>
                </c:pt>
                <c:pt idx="1071">
                  <c:v>44923</c:v>
                </c:pt>
                <c:pt idx="1072">
                  <c:v>44924</c:v>
                </c:pt>
                <c:pt idx="1073">
                  <c:v>44925</c:v>
                </c:pt>
                <c:pt idx="1074">
                  <c:v>44926</c:v>
                </c:pt>
                <c:pt idx="1075">
                  <c:v>44927</c:v>
                </c:pt>
                <c:pt idx="1076">
                  <c:v>44928</c:v>
                </c:pt>
                <c:pt idx="1077">
                  <c:v>44929</c:v>
                </c:pt>
                <c:pt idx="1078">
                  <c:v>44930</c:v>
                </c:pt>
                <c:pt idx="1079">
                  <c:v>44931</c:v>
                </c:pt>
                <c:pt idx="1080">
                  <c:v>44932</c:v>
                </c:pt>
                <c:pt idx="1081">
                  <c:v>44933</c:v>
                </c:pt>
                <c:pt idx="1082">
                  <c:v>44934</c:v>
                </c:pt>
                <c:pt idx="1083">
                  <c:v>44935</c:v>
                </c:pt>
                <c:pt idx="1084">
                  <c:v>44936</c:v>
                </c:pt>
                <c:pt idx="1085">
                  <c:v>44937</c:v>
                </c:pt>
                <c:pt idx="1086">
                  <c:v>44938</c:v>
                </c:pt>
                <c:pt idx="1087">
                  <c:v>44939</c:v>
                </c:pt>
                <c:pt idx="1088">
                  <c:v>44940</c:v>
                </c:pt>
                <c:pt idx="1089">
                  <c:v>44941</c:v>
                </c:pt>
                <c:pt idx="1090">
                  <c:v>44942</c:v>
                </c:pt>
                <c:pt idx="1091">
                  <c:v>44943</c:v>
                </c:pt>
                <c:pt idx="1092">
                  <c:v>44944</c:v>
                </c:pt>
                <c:pt idx="1093">
                  <c:v>44945</c:v>
                </c:pt>
                <c:pt idx="1094">
                  <c:v>44946</c:v>
                </c:pt>
                <c:pt idx="1095">
                  <c:v>44947</c:v>
                </c:pt>
                <c:pt idx="1096">
                  <c:v>44948</c:v>
                </c:pt>
                <c:pt idx="1097">
                  <c:v>44949</c:v>
                </c:pt>
                <c:pt idx="1098">
                  <c:v>44950</c:v>
                </c:pt>
                <c:pt idx="1099">
                  <c:v>44951</c:v>
                </c:pt>
                <c:pt idx="1100">
                  <c:v>44952</c:v>
                </c:pt>
                <c:pt idx="1101">
                  <c:v>44953</c:v>
                </c:pt>
                <c:pt idx="1102">
                  <c:v>44954</c:v>
                </c:pt>
                <c:pt idx="1103">
                  <c:v>44955</c:v>
                </c:pt>
                <c:pt idx="1104">
                  <c:v>44956</c:v>
                </c:pt>
                <c:pt idx="1105">
                  <c:v>44957</c:v>
                </c:pt>
                <c:pt idx="1106">
                  <c:v>44958</c:v>
                </c:pt>
                <c:pt idx="1107">
                  <c:v>44959</c:v>
                </c:pt>
                <c:pt idx="1108">
                  <c:v>44960</c:v>
                </c:pt>
                <c:pt idx="1109">
                  <c:v>44961</c:v>
                </c:pt>
                <c:pt idx="1110">
                  <c:v>44962</c:v>
                </c:pt>
                <c:pt idx="1111">
                  <c:v>44963</c:v>
                </c:pt>
                <c:pt idx="1112">
                  <c:v>44964</c:v>
                </c:pt>
                <c:pt idx="1113">
                  <c:v>44965</c:v>
                </c:pt>
                <c:pt idx="1114">
                  <c:v>44966</c:v>
                </c:pt>
                <c:pt idx="1115">
                  <c:v>44967</c:v>
                </c:pt>
                <c:pt idx="1116">
                  <c:v>44968</c:v>
                </c:pt>
                <c:pt idx="1117">
                  <c:v>44969</c:v>
                </c:pt>
                <c:pt idx="1118">
                  <c:v>44970</c:v>
                </c:pt>
              </c:numCache>
            </c:numRef>
          </c:cat>
          <c:val>
            <c:numRef>
              <c:f>Solver_Covid19_world2023!$C$2:$C$1120</c:f>
              <c:numCache>
                <c:formatCode>General</c:formatCode>
                <c:ptCount val="1119"/>
                <c:pt idx="0">
                  <c:v>988</c:v>
                </c:pt>
                <c:pt idx="1">
                  <c:v>1259</c:v>
                </c:pt>
                <c:pt idx="2">
                  <c:v>1734</c:v>
                </c:pt>
                <c:pt idx="3">
                  <c:v>2435</c:v>
                </c:pt>
                <c:pt idx="4">
                  <c:v>3222</c:v>
                </c:pt>
                <c:pt idx="5">
                  <c:v>5006</c:v>
                </c:pt>
                <c:pt idx="6">
                  <c:v>6485</c:v>
                </c:pt>
                <c:pt idx="7">
                  <c:v>8248</c:v>
                </c:pt>
                <c:pt idx="8">
                  <c:v>10264</c:v>
                </c:pt>
                <c:pt idx="9">
                  <c:v>12400</c:v>
                </c:pt>
                <c:pt idx="10">
                  <c:v>15026</c:v>
                </c:pt>
                <c:pt idx="11">
                  <c:v>17883</c:v>
                </c:pt>
                <c:pt idx="12">
                  <c:v>21137</c:v>
                </c:pt>
                <c:pt idx="13">
                  <c:v>25082</c:v>
                </c:pt>
                <c:pt idx="14">
                  <c:v>28810</c:v>
                </c:pt>
                <c:pt idx="15">
                  <c:v>31994</c:v>
                </c:pt>
                <c:pt idx="16">
                  <c:v>35447</c:v>
                </c:pt>
                <c:pt idx="17">
                  <c:v>38132</c:v>
                </c:pt>
                <c:pt idx="18">
                  <c:v>41138</c:v>
                </c:pt>
                <c:pt idx="19">
                  <c:v>43705</c:v>
                </c:pt>
                <c:pt idx="20">
                  <c:v>45763</c:v>
                </c:pt>
                <c:pt idx="21">
                  <c:v>59946</c:v>
                </c:pt>
                <c:pt idx="22">
                  <c:v>65121</c:v>
                </c:pt>
                <c:pt idx="23">
                  <c:v>67804</c:v>
                </c:pt>
                <c:pt idx="24">
                  <c:v>69936</c:v>
                </c:pt>
                <c:pt idx="25">
                  <c:v>72094</c:v>
                </c:pt>
                <c:pt idx="26">
                  <c:v>74125</c:v>
                </c:pt>
                <c:pt idx="27">
                  <c:v>76006</c:v>
                </c:pt>
                <c:pt idx="28">
                  <c:v>76540</c:v>
                </c:pt>
                <c:pt idx="29">
                  <c:v>77574</c:v>
                </c:pt>
                <c:pt idx="30">
                  <c:v>78632</c:v>
                </c:pt>
                <c:pt idx="31">
                  <c:v>79673</c:v>
                </c:pt>
                <c:pt idx="32">
                  <c:v>80297</c:v>
                </c:pt>
                <c:pt idx="33">
                  <c:v>81296</c:v>
                </c:pt>
                <c:pt idx="34">
                  <c:v>82159</c:v>
                </c:pt>
                <c:pt idx="35">
                  <c:v>83297</c:v>
                </c:pt>
                <c:pt idx="36">
                  <c:v>84753</c:v>
                </c:pt>
                <c:pt idx="37">
                  <c:v>86579</c:v>
                </c:pt>
                <c:pt idx="38">
                  <c:v>88795</c:v>
                </c:pt>
                <c:pt idx="39">
                  <c:v>91420</c:v>
                </c:pt>
                <c:pt idx="40">
                  <c:v>94051</c:v>
                </c:pt>
                <c:pt idx="41">
                  <c:v>97390</c:v>
                </c:pt>
                <c:pt idx="42">
                  <c:v>100585</c:v>
                </c:pt>
                <c:pt idx="43">
                  <c:v>104933</c:v>
                </c:pt>
                <c:pt idx="44">
                  <c:v>109986</c:v>
                </c:pt>
                <c:pt idx="45">
                  <c:v>115794</c:v>
                </c:pt>
                <c:pt idx="46">
                  <c:v>121670</c:v>
                </c:pt>
                <c:pt idx="47">
                  <c:v>128905</c:v>
                </c:pt>
                <c:pt idx="48">
                  <c:v>137803</c:v>
                </c:pt>
                <c:pt idx="49">
                  <c:v>149321</c:v>
                </c:pt>
                <c:pt idx="50">
                  <c:v>163724</c:v>
                </c:pt>
                <c:pt idx="51">
                  <c:v>180654</c:v>
                </c:pt>
                <c:pt idx="52">
                  <c:v>198256</c:v>
                </c:pt>
                <c:pt idx="53">
                  <c:v>217227</c:v>
                </c:pt>
                <c:pt idx="54">
                  <c:v>238424</c:v>
                </c:pt>
                <c:pt idx="55">
                  <c:v>262308</c:v>
                </c:pt>
                <c:pt idx="56">
                  <c:v>290279</c:v>
                </c:pt>
                <c:pt idx="57">
                  <c:v>322426</c:v>
                </c:pt>
                <c:pt idx="58">
                  <c:v>360878</c:v>
                </c:pt>
                <c:pt idx="59">
                  <c:v>394805</c:v>
                </c:pt>
                <c:pt idx="60">
                  <c:v>432034</c:v>
                </c:pt>
                <c:pt idx="61">
                  <c:v>475333</c:v>
                </c:pt>
                <c:pt idx="62">
                  <c:v>522523</c:v>
                </c:pt>
                <c:pt idx="63">
                  <c:v>573885</c:v>
                </c:pt>
                <c:pt idx="64">
                  <c:v>636208</c:v>
                </c:pt>
                <c:pt idx="65">
                  <c:v>704142</c:v>
                </c:pt>
                <c:pt idx="66">
                  <c:v>772321</c:v>
                </c:pt>
                <c:pt idx="67">
                  <c:v>833811</c:v>
                </c:pt>
                <c:pt idx="68">
                  <c:v>898548</c:v>
                </c:pt>
                <c:pt idx="69">
                  <c:v>976332</c:v>
                </c:pt>
                <c:pt idx="70">
                  <c:v>1055375</c:v>
                </c:pt>
                <c:pt idx="71">
                  <c:v>1135350</c:v>
                </c:pt>
                <c:pt idx="72">
                  <c:v>1222981</c:v>
                </c:pt>
                <c:pt idx="73">
                  <c:v>1306352</c:v>
                </c:pt>
                <c:pt idx="74">
                  <c:v>1379776</c:v>
                </c:pt>
                <c:pt idx="75">
                  <c:v>1456112</c:v>
                </c:pt>
                <c:pt idx="76">
                  <c:v>1541324</c:v>
                </c:pt>
                <c:pt idx="77">
                  <c:v>1630763</c:v>
                </c:pt>
                <c:pt idx="78">
                  <c:v>1721959</c:v>
                </c:pt>
                <c:pt idx="79">
                  <c:v>1814535</c:v>
                </c:pt>
                <c:pt idx="80">
                  <c:v>1900327</c:v>
                </c:pt>
                <c:pt idx="81">
                  <c:v>1975984</c:v>
                </c:pt>
                <c:pt idx="82">
                  <c:v>2052348</c:v>
                </c:pt>
                <c:pt idx="83">
                  <c:v>2132616</c:v>
                </c:pt>
                <c:pt idx="84">
                  <c:v>2219957</c:v>
                </c:pt>
                <c:pt idx="85">
                  <c:v>2308393</c:v>
                </c:pt>
                <c:pt idx="86">
                  <c:v>2400232</c:v>
                </c:pt>
                <c:pt idx="87">
                  <c:v>2484645</c:v>
                </c:pt>
                <c:pt idx="88">
                  <c:v>2562833</c:v>
                </c:pt>
                <c:pt idx="89">
                  <c:v>2645687</c:v>
                </c:pt>
                <c:pt idx="90">
                  <c:v>2728467</c:v>
                </c:pt>
                <c:pt idx="91">
                  <c:v>2813783</c:v>
                </c:pt>
                <c:pt idx="92">
                  <c:v>2903947</c:v>
                </c:pt>
                <c:pt idx="93">
                  <c:v>3001002</c:v>
                </c:pt>
                <c:pt idx="94">
                  <c:v>3093334</c:v>
                </c:pt>
                <c:pt idx="95">
                  <c:v>3168597</c:v>
                </c:pt>
                <c:pt idx="96">
                  <c:v>3240164</c:v>
                </c:pt>
                <c:pt idx="97">
                  <c:v>3320933</c:v>
                </c:pt>
                <c:pt idx="98">
                  <c:v>3411165</c:v>
                </c:pt>
                <c:pt idx="99">
                  <c:v>3499862</c:v>
                </c:pt>
                <c:pt idx="100">
                  <c:v>3594726</c:v>
                </c:pt>
                <c:pt idx="101">
                  <c:v>3678241</c:v>
                </c:pt>
                <c:pt idx="102">
                  <c:v>3760647</c:v>
                </c:pt>
                <c:pt idx="103">
                  <c:v>3841817</c:v>
                </c:pt>
                <c:pt idx="104">
                  <c:v>3925060</c:v>
                </c:pt>
                <c:pt idx="105">
                  <c:v>4020102</c:v>
                </c:pt>
                <c:pt idx="106">
                  <c:v>4115949</c:v>
                </c:pt>
                <c:pt idx="107">
                  <c:v>4212713</c:v>
                </c:pt>
                <c:pt idx="108">
                  <c:v>4301347</c:v>
                </c:pt>
                <c:pt idx="109">
                  <c:v>4380940</c:v>
                </c:pt>
                <c:pt idx="110">
                  <c:v>4453674</c:v>
                </c:pt>
                <c:pt idx="111">
                  <c:v>4543692</c:v>
                </c:pt>
                <c:pt idx="112">
                  <c:v>4636756</c:v>
                </c:pt>
                <c:pt idx="113">
                  <c:v>4735077</c:v>
                </c:pt>
                <c:pt idx="114">
                  <c:v>4837621</c:v>
                </c:pt>
                <c:pt idx="115">
                  <c:v>4934853</c:v>
                </c:pt>
                <c:pt idx="116">
                  <c:v>5018621</c:v>
                </c:pt>
                <c:pt idx="117">
                  <c:v>5110270</c:v>
                </c:pt>
                <c:pt idx="118">
                  <c:v>5210494</c:v>
                </c:pt>
                <c:pt idx="119">
                  <c:v>5318504</c:v>
                </c:pt>
                <c:pt idx="120">
                  <c:v>5427581</c:v>
                </c:pt>
                <c:pt idx="121">
                  <c:v>5537903</c:v>
                </c:pt>
                <c:pt idx="122">
                  <c:v>5640268</c:v>
                </c:pt>
                <c:pt idx="123">
                  <c:v>5739105</c:v>
                </c:pt>
                <c:pt idx="124">
                  <c:v>5831649</c:v>
                </c:pt>
                <c:pt idx="125">
                  <c:v>5926740</c:v>
                </c:pt>
                <c:pt idx="126">
                  <c:v>6037212</c:v>
                </c:pt>
                <c:pt idx="127">
                  <c:v>6157715</c:v>
                </c:pt>
                <c:pt idx="128">
                  <c:v>6286656</c:v>
                </c:pt>
                <c:pt idx="129">
                  <c:v>6414291</c:v>
                </c:pt>
                <c:pt idx="130">
                  <c:v>6525205</c:v>
                </c:pt>
                <c:pt idx="131">
                  <c:v>6628687</c:v>
                </c:pt>
                <c:pt idx="132">
                  <c:v>6749794</c:v>
                </c:pt>
                <c:pt idx="133">
                  <c:v>6873155</c:v>
                </c:pt>
                <c:pt idx="134">
                  <c:v>7006740</c:v>
                </c:pt>
                <c:pt idx="135">
                  <c:v>7140254</c:v>
                </c:pt>
                <c:pt idx="136">
                  <c:v>7271338</c:v>
                </c:pt>
                <c:pt idx="137">
                  <c:v>7388775</c:v>
                </c:pt>
                <c:pt idx="138">
                  <c:v>7499019</c:v>
                </c:pt>
                <c:pt idx="139">
                  <c:v>7623935</c:v>
                </c:pt>
                <c:pt idx="140">
                  <c:v>7764108</c:v>
                </c:pt>
                <c:pt idx="141">
                  <c:v>7905701</c:v>
                </c:pt>
                <c:pt idx="142">
                  <c:v>8049895</c:v>
                </c:pt>
                <c:pt idx="143">
                  <c:v>8188028</c:v>
                </c:pt>
                <c:pt idx="144">
                  <c:v>8314670</c:v>
                </c:pt>
                <c:pt idx="145">
                  <c:v>8444081</c:v>
                </c:pt>
                <c:pt idx="146">
                  <c:v>8593418</c:v>
                </c:pt>
                <c:pt idx="147">
                  <c:v>8744813</c:v>
                </c:pt>
                <c:pt idx="148">
                  <c:v>8889604</c:v>
                </c:pt>
                <c:pt idx="149">
                  <c:v>9076476</c:v>
                </c:pt>
                <c:pt idx="150">
                  <c:v>9238334</c:v>
                </c:pt>
                <c:pt idx="151">
                  <c:v>9373541</c:v>
                </c:pt>
                <c:pt idx="152">
                  <c:v>9517434</c:v>
                </c:pt>
                <c:pt idx="153">
                  <c:v>9687016</c:v>
                </c:pt>
                <c:pt idx="154">
                  <c:v>9866474</c:v>
                </c:pt>
                <c:pt idx="155">
                  <c:v>10053307</c:v>
                </c:pt>
                <c:pt idx="156">
                  <c:v>10251966</c:v>
                </c:pt>
                <c:pt idx="157">
                  <c:v>10435697</c:v>
                </c:pt>
                <c:pt idx="158">
                  <c:v>10604847</c:v>
                </c:pt>
                <c:pt idx="159">
                  <c:v>10768140</c:v>
                </c:pt>
                <c:pt idx="160">
                  <c:v>10951294</c:v>
                </c:pt>
                <c:pt idx="161">
                  <c:v>11155752</c:v>
                </c:pt>
                <c:pt idx="162">
                  <c:v>11372343</c:v>
                </c:pt>
                <c:pt idx="163">
                  <c:v>11592136</c:v>
                </c:pt>
                <c:pt idx="164">
                  <c:v>11793881</c:v>
                </c:pt>
                <c:pt idx="165">
                  <c:v>11974819</c:v>
                </c:pt>
                <c:pt idx="166">
                  <c:v>12151269</c:v>
                </c:pt>
                <c:pt idx="167">
                  <c:v>12368082</c:v>
                </c:pt>
                <c:pt idx="168">
                  <c:v>12588806</c:v>
                </c:pt>
                <c:pt idx="169">
                  <c:v>12819526</c:v>
                </c:pt>
                <c:pt idx="170">
                  <c:v>13063071</c:v>
                </c:pt>
                <c:pt idx="171">
                  <c:v>13284994</c:v>
                </c:pt>
                <c:pt idx="172">
                  <c:v>13488143</c:v>
                </c:pt>
                <c:pt idx="173">
                  <c:v>13685901</c:v>
                </c:pt>
                <c:pt idx="174">
                  <c:v>13913374</c:v>
                </c:pt>
                <c:pt idx="175">
                  <c:v>14156227</c:v>
                </c:pt>
                <c:pt idx="176">
                  <c:v>14410745</c:v>
                </c:pt>
                <c:pt idx="177">
                  <c:v>14657014</c:v>
                </c:pt>
                <c:pt idx="178">
                  <c:v>14889450</c:v>
                </c:pt>
                <c:pt idx="179">
                  <c:v>15111733</c:v>
                </c:pt>
                <c:pt idx="180">
                  <c:v>15319647</c:v>
                </c:pt>
                <c:pt idx="181">
                  <c:v>15566228</c:v>
                </c:pt>
                <c:pt idx="182">
                  <c:v>15852925</c:v>
                </c:pt>
                <c:pt idx="183">
                  <c:v>16134181</c:v>
                </c:pt>
                <c:pt idx="184">
                  <c:v>16428331</c:v>
                </c:pt>
                <c:pt idx="185">
                  <c:v>16697464</c:v>
                </c:pt>
                <c:pt idx="186">
                  <c:v>16923035</c:v>
                </c:pt>
                <c:pt idx="187">
                  <c:v>17141747</c:v>
                </c:pt>
                <c:pt idx="188">
                  <c:v>17397659</c:v>
                </c:pt>
                <c:pt idx="189">
                  <c:v>17694551</c:v>
                </c:pt>
                <c:pt idx="190">
                  <c:v>17985511</c:v>
                </c:pt>
                <c:pt idx="191">
                  <c:v>18282228</c:v>
                </c:pt>
                <c:pt idx="192">
                  <c:v>18547241</c:v>
                </c:pt>
                <c:pt idx="193">
                  <c:v>18773614</c:v>
                </c:pt>
                <c:pt idx="194">
                  <c:v>18976083</c:v>
                </c:pt>
                <c:pt idx="195">
                  <c:v>19236576</c:v>
                </c:pt>
                <c:pt idx="196">
                  <c:v>19515996</c:v>
                </c:pt>
                <c:pt idx="197">
                  <c:v>19803467</c:v>
                </c:pt>
                <c:pt idx="198">
                  <c:v>20092714</c:v>
                </c:pt>
                <c:pt idx="199">
                  <c:v>20369142</c:v>
                </c:pt>
                <c:pt idx="200">
                  <c:v>20596924</c:v>
                </c:pt>
                <c:pt idx="201">
                  <c:v>20818438</c:v>
                </c:pt>
                <c:pt idx="202">
                  <c:v>21093015</c:v>
                </c:pt>
                <c:pt idx="203">
                  <c:v>21388497</c:v>
                </c:pt>
                <c:pt idx="204">
                  <c:v>21679269</c:v>
                </c:pt>
                <c:pt idx="205">
                  <c:v>21975049</c:v>
                </c:pt>
                <c:pt idx="206">
                  <c:v>22246250</c:v>
                </c:pt>
                <c:pt idx="207">
                  <c:v>22468855</c:v>
                </c:pt>
                <c:pt idx="208">
                  <c:v>22675260</c:v>
                </c:pt>
                <c:pt idx="209">
                  <c:v>22940080</c:v>
                </c:pt>
                <c:pt idx="210">
                  <c:v>23221784</c:v>
                </c:pt>
                <c:pt idx="211">
                  <c:v>23498201</c:v>
                </c:pt>
                <c:pt idx="212">
                  <c:v>23768525</c:v>
                </c:pt>
                <c:pt idx="213">
                  <c:v>24041389</c:v>
                </c:pt>
                <c:pt idx="214">
                  <c:v>24259871</c:v>
                </c:pt>
                <c:pt idx="215">
                  <c:v>24480027</c:v>
                </c:pt>
                <c:pt idx="216">
                  <c:v>24742541</c:v>
                </c:pt>
                <c:pt idx="217">
                  <c:v>25026182</c:v>
                </c:pt>
                <c:pt idx="218">
                  <c:v>25308133</c:v>
                </c:pt>
                <c:pt idx="219">
                  <c:v>25603870</c:v>
                </c:pt>
                <c:pt idx="220">
                  <c:v>25874388</c:v>
                </c:pt>
                <c:pt idx="221">
                  <c:v>26105252</c:v>
                </c:pt>
                <c:pt idx="222">
                  <c:v>26356699</c:v>
                </c:pt>
                <c:pt idx="223">
                  <c:v>26624086</c:v>
                </c:pt>
                <c:pt idx="224">
                  <c:v>26918826</c:v>
                </c:pt>
                <c:pt idx="225">
                  <c:v>27213907</c:v>
                </c:pt>
                <c:pt idx="226">
                  <c:v>27527672</c:v>
                </c:pt>
                <c:pt idx="227">
                  <c:v>27811572</c:v>
                </c:pt>
                <c:pt idx="228">
                  <c:v>28055961</c:v>
                </c:pt>
                <c:pt idx="229">
                  <c:v>28263386</c:v>
                </c:pt>
                <c:pt idx="230">
                  <c:v>28517759</c:v>
                </c:pt>
                <c:pt idx="231">
                  <c:v>28813589</c:v>
                </c:pt>
                <c:pt idx="232">
                  <c:v>29120985</c:v>
                </c:pt>
                <c:pt idx="233">
                  <c:v>29445115</c:v>
                </c:pt>
                <c:pt idx="234">
                  <c:v>29742190</c:v>
                </c:pt>
                <c:pt idx="235">
                  <c:v>29998648</c:v>
                </c:pt>
                <c:pt idx="236">
                  <c:v>30249651</c:v>
                </c:pt>
                <c:pt idx="237">
                  <c:v>30539141</c:v>
                </c:pt>
                <c:pt idx="238">
                  <c:v>30851806</c:v>
                </c:pt>
                <c:pt idx="239">
                  <c:v>31171376</c:v>
                </c:pt>
                <c:pt idx="240">
                  <c:v>31501043</c:v>
                </c:pt>
                <c:pt idx="241">
                  <c:v>31806597</c:v>
                </c:pt>
                <c:pt idx="242">
                  <c:v>32068038</c:v>
                </c:pt>
                <c:pt idx="243">
                  <c:v>32308856</c:v>
                </c:pt>
                <c:pt idx="244">
                  <c:v>32596541</c:v>
                </c:pt>
                <c:pt idx="245">
                  <c:v>32914381</c:v>
                </c:pt>
                <c:pt idx="246">
                  <c:v>33234247</c:v>
                </c:pt>
                <c:pt idx="247">
                  <c:v>33564428</c:v>
                </c:pt>
                <c:pt idx="248">
                  <c:v>33870573</c:v>
                </c:pt>
                <c:pt idx="249">
                  <c:v>34133325</c:v>
                </c:pt>
                <c:pt idx="250">
                  <c:v>34375382</c:v>
                </c:pt>
                <c:pt idx="251">
                  <c:v>34671352</c:v>
                </c:pt>
                <c:pt idx="252">
                  <c:v>34994927</c:v>
                </c:pt>
                <c:pt idx="253">
                  <c:v>35323340</c:v>
                </c:pt>
                <c:pt idx="254">
                  <c:v>35658774</c:v>
                </c:pt>
                <c:pt idx="255">
                  <c:v>35969142</c:v>
                </c:pt>
                <c:pt idx="256">
                  <c:v>36235907</c:v>
                </c:pt>
                <c:pt idx="257">
                  <c:v>36507191</c:v>
                </c:pt>
                <c:pt idx="258">
                  <c:v>36827010</c:v>
                </c:pt>
                <c:pt idx="259">
                  <c:v>37183740</c:v>
                </c:pt>
                <c:pt idx="260">
                  <c:v>37546726</c:v>
                </c:pt>
                <c:pt idx="261">
                  <c:v>37918075</c:v>
                </c:pt>
                <c:pt idx="262">
                  <c:v>38297226</c:v>
                </c:pt>
                <c:pt idx="263">
                  <c:v>38593911</c:v>
                </c:pt>
                <c:pt idx="264">
                  <c:v>38868686</c:v>
                </c:pt>
                <c:pt idx="265">
                  <c:v>39197094</c:v>
                </c:pt>
                <c:pt idx="266">
                  <c:v>39584302</c:v>
                </c:pt>
                <c:pt idx="267">
                  <c:v>39989712</c:v>
                </c:pt>
                <c:pt idx="268">
                  <c:v>40413296</c:v>
                </c:pt>
                <c:pt idx="269">
                  <c:v>40819043</c:v>
                </c:pt>
                <c:pt idx="270">
                  <c:v>41166909</c:v>
                </c:pt>
                <c:pt idx="271">
                  <c:v>41502213</c:v>
                </c:pt>
                <c:pt idx="272">
                  <c:v>41903719</c:v>
                </c:pt>
                <c:pt idx="273">
                  <c:v>42351407</c:v>
                </c:pt>
                <c:pt idx="274">
                  <c:v>42841725</c:v>
                </c:pt>
                <c:pt idx="275">
                  <c:v>43342192</c:v>
                </c:pt>
                <c:pt idx="276">
                  <c:v>43825819</c:v>
                </c:pt>
                <c:pt idx="277">
                  <c:v>44258319</c:v>
                </c:pt>
                <c:pt idx="278">
                  <c:v>44656471</c:v>
                </c:pt>
                <c:pt idx="279">
                  <c:v>45132929</c:v>
                </c:pt>
                <c:pt idx="280">
                  <c:v>45654143</c:v>
                </c:pt>
                <c:pt idx="281">
                  <c:v>46205119</c:v>
                </c:pt>
                <c:pt idx="282">
                  <c:v>46779011</c:v>
                </c:pt>
                <c:pt idx="283">
                  <c:v>47292680</c:v>
                </c:pt>
                <c:pt idx="284">
                  <c:v>47760569</c:v>
                </c:pt>
                <c:pt idx="285">
                  <c:v>48214188</c:v>
                </c:pt>
                <c:pt idx="286">
                  <c:v>48736867</c:v>
                </c:pt>
                <c:pt idx="287">
                  <c:v>49311487</c:v>
                </c:pt>
                <c:pt idx="288">
                  <c:v>49937874</c:v>
                </c:pt>
                <c:pt idx="289">
                  <c:v>50567911</c:v>
                </c:pt>
                <c:pt idx="290">
                  <c:v>51205871</c:v>
                </c:pt>
                <c:pt idx="291">
                  <c:v>51711755</c:v>
                </c:pt>
                <c:pt idx="292">
                  <c:v>52184294</c:v>
                </c:pt>
                <c:pt idx="293">
                  <c:v>52767861</c:v>
                </c:pt>
                <c:pt idx="294">
                  <c:v>53402880</c:v>
                </c:pt>
                <c:pt idx="295">
                  <c:v>54051605</c:v>
                </c:pt>
                <c:pt idx="296">
                  <c:v>54712454</c:v>
                </c:pt>
                <c:pt idx="297">
                  <c:v>55323669</c:v>
                </c:pt>
                <c:pt idx="298">
                  <c:v>55839145</c:v>
                </c:pt>
                <c:pt idx="299">
                  <c:v>56329238</c:v>
                </c:pt>
                <c:pt idx="300">
                  <c:v>56914697</c:v>
                </c:pt>
                <c:pt idx="301">
                  <c:v>57544192</c:v>
                </c:pt>
                <c:pt idx="302">
                  <c:v>58206029</c:v>
                </c:pt>
                <c:pt idx="303">
                  <c:v>58875410</c:v>
                </c:pt>
                <c:pt idx="304">
                  <c:v>59491310</c:v>
                </c:pt>
                <c:pt idx="305">
                  <c:v>60014711</c:v>
                </c:pt>
                <c:pt idx="306">
                  <c:v>60538301</c:v>
                </c:pt>
                <c:pt idx="307">
                  <c:v>61124606</c:v>
                </c:pt>
                <c:pt idx="308">
                  <c:v>61769065</c:v>
                </c:pt>
                <c:pt idx="309">
                  <c:v>62396333</c:v>
                </c:pt>
                <c:pt idx="310">
                  <c:v>63007622</c:v>
                </c:pt>
                <c:pt idx="311">
                  <c:v>63608889</c:v>
                </c:pt>
                <c:pt idx="312">
                  <c:v>64138360</c:v>
                </c:pt>
                <c:pt idx="313">
                  <c:v>64627720</c:v>
                </c:pt>
                <c:pt idx="314">
                  <c:v>65224988</c:v>
                </c:pt>
                <c:pt idx="315">
                  <c:v>65875251</c:v>
                </c:pt>
                <c:pt idx="316">
                  <c:v>66573489</c:v>
                </c:pt>
                <c:pt idx="317">
                  <c:v>67271714</c:v>
                </c:pt>
                <c:pt idx="318">
                  <c:v>67924603</c:v>
                </c:pt>
                <c:pt idx="319">
                  <c:v>68475388</c:v>
                </c:pt>
                <c:pt idx="320">
                  <c:v>68995212</c:v>
                </c:pt>
                <c:pt idx="321">
                  <c:v>69621278</c:v>
                </c:pt>
                <c:pt idx="322">
                  <c:v>70289090</c:v>
                </c:pt>
                <c:pt idx="323">
                  <c:v>70995379</c:v>
                </c:pt>
                <c:pt idx="324">
                  <c:v>71710951</c:v>
                </c:pt>
                <c:pt idx="325">
                  <c:v>72380911</c:v>
                </c:pt>
                <c:pt idx="326">
                  <c:v>72938913</c:v>
                </c:pt>
                <c:pt idx="327">
                  <c:v>73471761</c:v>
                </c:pt>
                <c:pt idx="328">
                  <c:v>74100902</c:v>
                </c:pt>
                <c:pt idx="329">
                  <c:v>74838807</c:v>
                </c:pt>
                <c:pt idx="330">
                  <c:v>75578118</c:v>
                </c:pt>
                <c:pt idx="331">
                  <c:v>76306175</c:v>
                </c:pt>
                <c:pt idx="332">
                  <c:v>76967120</c:v>
                </c:pt>
                <c:pt idx="333">
                  <c:v>77526262</c:v>
                </c:pt>
                <c:pt idx="334">
                  <c:v>78063377</c:v>
                </c:pt>
                <c:pt idx="335">
                  <c:v>78702740</c:v>
                </c:pt>
                <c:pt idx="336">
                  <c:v>79410012</c:v>
                </c:pt>
                <c:pt idx="337">
                  <c:v>80111860</c:v>
                </c:pt>
                <c:pt idx="338">
                  <c:v>80661519</c:v>
                </c:pt>
                <c:pt idx="339">
                  <c:v>81112826</c:v>
                </c:pt>
                <c:pt idx="340">
                  <c:v>81573152</c:v>
                </c:pt>
                <c:pt idx="341">
                  <c:v>82079184</c:v>
                </c:pt>
                <c:pt idx="342">
                  <c:v>82720238</c:v>
                </c:pt>
                <c:pt idx="343">
                  <c:v>83491159</c:v>
                </c:pt>
                <c:pt idx="344">
                  <c:v>84273051</c:v>
                </c:pt>
                <c:pt idx="345">
                  <c:v>84923913</c:v>
                </c:pt>
                <c:pt idx="346">
                  <c:v>85479101</c:v>
                </c:pt>
                <c:pt idx="347">
                  <c:v>86031728</c:v>
                </c:pt>
                <c:pt idx="348">
                  <c:v>86591354</c:v>
                </c:pt>
                <c:pt idx="349">
                  <c:v>87338581</c:v>
                </c:pt>
                <c:pt idx="350">
                  <c:v>88151298</c:v>
                </c:pt>
                <c:pt idx="351">
                  <c:v>89002804</c:v>
                </c:pt>
                <c:pt idx="352">
                  <c:v>89832741</c:v>
                </c:pt>
                <c:pt idx="353">
                  <c:v>90593832</c:v>
                </c:pt>
                <c:pt idx="354">
                  <c:v>91228187</c:v>
                </c:pt>
                <c:pt idx="355">
                  <c:v>91813434</c:v>
                </c:pt>
                <c:pt idx="356">
                  <c:v>92518355</c:v>
                </c:pt>
                <c:pt idx="357">
                  <c:v>93268165</c:v>
                </c:pt>
                <c:pt idx="358">
                  <c:v>94014342</c:v>
                </c:pt>
                <c:pt idx="359">
                  <c:v>94764839</c:v>
                </c:pt>
                <c:pt idx="360">
                  <c:v>95446159</c:v>
                </c:pt>
                <c:pt idx="361">
                  <c:v>95997738</c:v>
                </c:pt>
                <c:pt idx="362">
                  <c:v>96475082</c:v>
                </c:pt>
                <c:pt idx="363">
                  <c:v>97087456</c:v>
                </c:pt>
                <c:pt idx="364">
                  <c:v>97748082</c:v>
                </c:pt>
                <c:pt idx="365">
                  <c:v>98399351</c:v>
                </c:pt>
                <c:pt idx="366">
                  <c:v>99035501</c:v>
                </c:pt>
                <c:pt idx="367">
                  <c:v>99630136</c:v>
                </c:pt>
                <c:pt idx="368">
                  <c:v>100106419</c:v>
                </c:pt>
                <c:pt idx="369">
                  <c:v>100546500</c:v>
                </c:pt>
                <c:pt idx="370">
                  <c:v>101095838</c:v>
                </c:pt>
                <c:pt idx="371">
                  <c:v>101687445</c:v>
                </c:pt>
                <c:pt idx="372">
                  <c:v>102281159</c:v>
                </c:pt>
                <c:pt idx="373">
                  <c:v>102860543</c:v>
                </c:pt>
                <c:pt idx="374">
                  <c:v>103387127</c:v>
                </c:pt>
                <c:pt idx="375">
                  <c:v>103800991</c:v>
                </c:pt>
                <c:pt idx="376">
                  <c:v>104191842</c:v>
                </c:pt>
                <c:pt idx="377">
                  <c:v>104657796</c:v>
                </c:pt>
                <c:pt idx="378">
                  <c:v>105151813</c:v>
                </c:pt>
                <c:pt idx="379">
                  <c:v>105658238</c:v>
                </c:pt>
                <c:pt idx="380">
                  <c:v>106156044</c:v>
                </c:pt>
                <c:pt idx="381">
                  <c:v>106595402</c:v>
                </c:pt>
                <c:pt idx="382">
                  <c:v>106956015</c:v>
                </c:pt>
                <c:pt idx="383">
                  <c:v>107275843</c:v>
                </c:pt>
                <c:pt idx="384">
                  <c:v>107671185</c:v>
                </c:pt>
                <c:pt idx="385">
                  <c:v>108114847</c:v>
                </c:pt>
                <c:pt idx="386">
                  <c:v>108559700</c:v>
                </c:pt>
                <c:pt idx="387">
                  <c:v>108986778</c:v>
                </c:pt>
                <c:pt idx="388">
                  <c:v>109372527</c:v>
                </c:pt>
                <c:pt idx="389">
                  <c:v>109675799</c:v>
                </c:pt>
                <c:pt idx="390">
                  <c:v>109940362</c:v>
                </c:pt>
                <c:pt idx="391">
                  <c:v>110291261</c:v>
                </c:pt>
                <c:pt idx="392">
                  <c:v>110688117</c:v>
                </c:pt>
                <c:pt idx="393">
                  <c:v>111089651</c:v>
                </c:pt>
                <c:pt idx="394">
                  <c:v>111502442</c:v>
                </c:pt>
                <c:pt idx="395">
                  <c:v>111889698</c:v>
                </c:pt>
                <c:pt idx="396">
                  <c:v>112206437</c:v>
                </c:pt>
                <c:pt idx="397">
                  <c:v>112490831</c:v>
                </c:pt>
                <c:pt idx="398">
                  <c:v>112873372</c:v>
                </c:pt>
                <c:pt idx="399">
                  <c:v>113316806</c:v>
                </c:pt>
                <c:pt idx="400">
                  <c:v>113764116</c:v>
                </c:pt>
                <c:pt idx="401">
                  <c:v>114201522</c:v>
                </c:pt>
                <c:pt idx="402">
                  <c:v>114598860</c:v>
                </c:pt>
                <c:pt idx="403">
                  <c:v>114921141</c:v>
                </c:pt>
                <c:pt idx="404">
                  <c:v>115217003</c:v>
                </c:pt>
                <c:pt idx="405">
                  <c:v>115590864</c:v>
                </c:pt>
                <c:pt idx="406">
                  <c:v>116037871</c:v>
                </c:pt>
                <c:pt idx="407">
                  <c:v>116488763</c:v>
                </c:pt>
                <c:pt idx="408">
                  <c:v>116944166</c:v>
                </c:pt>
                <c:pt idx="409">
                  <c:v>117359060</c:v>
                </c:pt>
                <c:pt idx="410">
                  <c:v>117739373</c:v>
                </c:pt>
                <c:pt idx="411">
                  <c:v>118034997</c:v>
                </c:pt>
                <c:pt idx="412">
                  <c:v>118431223</c:v>
                </c:pt>
                <c:pt idx="413">
                  <c:v>118900724</c:v>
                </c:pt>
                <c:pt idx="414">
                  <c:v>119383304</c:v>
                </c:pt>
                <c:pt idx="415">
                  <c:v>119878136</c:v>
                </c:pt>
                <c:pt idx="416">
                  <c:v>120333240</c:v>
                </c:pt>
                <c:pt idx="417">
                  <c:v>120711877</c:v>
                </c:pt>
                <c:pt idx="418">
                  <c:v>121048736</c:v>
                </c:pt>
                <c:pt idx="419">
                  <c:v>121507827</c:v>
                </c:pt>
                <c:pt idx="420">
                  <c:v>122042717</c:v>
                </c:pt>
                <c:pt idx="421">
                  <c:v>122596025</c:v>
                </c:pt>
                <c:pt idx="422">
                  <c:v>123156020</c:v>
                </c:pt>
                <c:pt idx="423">
                  <c:v>123675651</c:v>
                </c:pt>
                <c:pt idx="424">
                  <c:v>124113428</c:v>
                </c:pt>
                <c:pt idx="425">
                  <c:v>124539285</c:v>
                </c:pt>
                <c:pt idx="426">
                  <c:v>125046369</c:v>
                </c:pt>
                <c:pt idx="427">
                  <c:v>125638082</c:v>
                </c:pt>
                <c:pt idx="428">
                  <c:v>126273517</c:v>
                </c:pt>
                <c:pt idx="429">
                  <c:v>126907813</c:v>
                </c:pt>
                <c:pt idx="430">
                  <c:v>127503545</c:v>
                </c:pt>
                <c:pt idx="431">
                  <c:v>128008739</c:v>
                </c:pt>
                <c:pt idx="432">
                  <c:v>128467025</c:v>
                </c:pt>
                <c:pt idx="433">
                  <c:v>129017157</c:v>
                </c:pt>
                <c:pt idx="434">
                  <c:v>129663880</c:v>
                </c:pt>
                <c:pt idx="435">
                  <c:v>130370085</c:v>
                </c:pt>
                <c:pt idx="436">
                  <c:v>131023126</c:v>
                </c:pt>
                <c:pt idx="437">
                  <c:v>131591642</c:v>
                </c:pt>
                <c:pt idx="438">
                  <c:v>132148160</c:v>
                </c:pt>
                <c:pt idx="439">
                  <c:v>132629111</c:v>
                </c:pt>
                <c:pt idx="440">
                  <c:v>133262258</c:v>
                </c:pt>
                <c:pt idx="441">
                  <c:v>133952650</c:v>
                </c:pt>
                <c:pt idx="442">
                  <c:v>134700479</c:v>
                </c:pt>
                <c:pt idx="443">
                  <c:v>135492297</c:v>
                </c:pt>
                <c:pt idx="444">
                  <c:v>136217184</c:v>
                </c:pt>
                <c:pt idx="445">
                  <c:v>136873823</c:v>
                </c:pt>
                <c:pt idx="446">
                  <c:v>137457341</c:v>
                </c:pt>
                <c:pt idx="447">
                  <c:v>138202540</c:v>
                </c:pt>
                <c:pt idx="448">
                  <c:v>139016255</c:v>
                </c:pt>
                <c:pt idx="449">
                  <c:v>139860454</c:v>
                </c:pt>
                <c:pt idx="450">
                  <c:v>140698265</c:v>
                </c:pt>
                <c:pt idx="451">
                  <c:v>141505054</c:v>
                </c:pt>
                <c:pt idx="452">
                  <c:v>142238900</c:v>
                </c:pt>
                <c:pt idx="453">
                  <c:v>142895592</c:v>
                </c:pt>
                <c:pt idx="454">
                  <c:v>143728175</c:v>
                </c:pt>
                <c:pt idx="455">
                  <c:v>144615881</c:v>
                </c:pt>
                <c:pt idx="456">
                  <c:v>145506235</c:v>
                </c:pt>
                <c:pt idx="457">
                  <c:v>146408598</c:v>
                </c:pt>
                <c:pt idx="458">
                  <c:v>147254938</c:v>
                </c:pt>
                <c:pt idx="459">
                  <c:v>148003726</c:v>
                </c:pt>
                <c:pt idx="460">
                  <c:v>148676340</c:v>
                </c:pt>
                <c:pt idx="461">
                  <c:v>149514373</c:v>
                </c:pt>
                <c:pt idx="462">
                  <c:v>150407354</c:v>
                </c:pt>
                <c:pt idx="463">
                  <c:v>151311600</c:v>
                </c:pt>
                <c:pt idx="464">
                  <c:v>152189759</c:v>
                </c:pt>
                <c:pt idx="465">
                  <c:v>153007607</c:v>
                </c:pt>
                <c:pt idx="466">
                  <c:v>153707016</c:v>
                </c:pt>
                <c:pt idx="467">
                  <c:v>154377345</c:v>
                </c:pt>
                <c:pt idx="468">
                  <c:v>155162570</c:v>
                </c:pt>
                <c:pt idx="469">
                  <c:v>156013785</c:v>
                </c:pt>
                <c:pt idx="470">
                  <c:v>156875603</c:v>
                </c:pt>
                <c:pt idx="471">
                  <c:v>157717811</c:v>
                </c:pt>
                <c:pt idx="472">
                  <c:v>158516347</c:v>
                </c:pt>
                <c:pt idx="473">
                  <c:v>159185203</c:v>
                </c:pt>
                <c:pt idx="474">
                  <c:v>159793929</c:v>
                </c:pt>
                <c:pt idx="475">
                  <c:v>160512000</c:v>
                </c:pt>
                <c:pt idx="476">
                  <c:v>161268907</c:v>
                </c:pt>
                <c:pt idx="477">
                  <c:v>162017147</c:v>
                </c:pt>
                <c:pt idx="478">
                  <c:v>162717746</c:v>
                </c:pt>
                <c:pt idx="479">
                  <c:v>163366891</c:v>
                </c:pt>
                <c:pt idx="480">
                  <c:v>163918842</c:v>
                </c:pt>
                <c:pt idx="481">
                  <c:v>164455650</c:v>
                </c:pt>
                <c:pt idx="482">
                  <c:v>165074454</c:v>
                </c:pt>
                <c:pt idx="483">
                  <c:v>165739502</c:v>
                </c:pt>
                <c:pt idx="484">
                  <c:v>166397236</c:v>
                </c:pt>
                <c:pt idx="485">
                  <c:v>167022542</c:v>
                </c:pt>
                <c:pt idx="486">
                  <c:v>167608381</c:v>
                </c:pt>
                <c:pt idx="487">
                  <c:v>168099180</c:v>
                </c:pt>
                <c:pt idx="488">
                  <c:v>168544247</c:v>
                </c:pt>
                <c:pt idx="489">
                  <c:v>169071693</c:v>
                </c:pt>
                <c:pt idx="490">
                  <c:v>169635515</c:v>
                </c:pt>
                <c:pt idx="491">
                  <c:v>170174785</c:v>
                </c:pt>
                <c:pt idx="492">
                  <c:v>170686109</c:v>
                </c:pt>
                <c:pt idx="493">
                  <c:v>171188801</c:v>
                </c:pt>
                <c:pt idx="494">
                  <c:v>171605365</c:v>
                </c:pt>
                <c:pt idx="495">
                  <c:v>171973795</c:v>
                </c:pt>
                <c:pt idx="496">
                  <c:v>172426041</c:v>
                </c:pt>
                <c:pt idx="497">
                  <c:v>172920407</c:v>
                </c:pt>
                <c:pt idx="498">
                  <c:v>173398430</c:v>
                </c:pt>
                <c:pt idx="499">
                  <c:v>173821254</c:v>
                </c:pt>
                <c:pt idx="500">
                  <c:v>174233358</c:v>
                </c:pt>
                <c:pt idx="501">
                  <c:v>174573340</c:v>
                </c:pt>
                <c:pt idx="502">
                  <c:v>174889262</c:v>
                </c:pt>
                <c:pt idx="503">
                  <c:v>175256091</c:v>
                </c:pt>
                <c:pt idx="504">
                  <c:v>175681426</c:v>
                </c:pt>
                <c:pt idx="505">
                  <c:v>176120870</c:v>
                </c:pt>
                <c:pt idx="506">
                  <c:v>176538634</c:v>
                </c:pt>
                <c:pt idx="507">
                  <c:v>176921272</c:v>
                </c:pt>
                <c:pt idx="508">
                  <c:v>177231237</c:v>
                </c:pt>
                <c:pt idx="509">
                  <c:v>177535061</c:v>
                </c:pt>
                <c:pt idx="510">
                  <c:v>177912204</c:v>
                </c:pt>
                <c:pt idx="511">
                  <c:v>178316168</c:v>
                </c:pt>
                <c:pt idx="512">
                  <c:v>178708894</c:v>
                </c:pt>
                <c:pt idx="513">
                  <c:v>179116086</c:v>
                </c:pt>
                <c:pt idx="514">
                  <c:v>179485461</c:v>
                </c:pt>
                <c:pt idx="515">
                  <c:v>179790351</c:v>
                </c:pt>
                <c:pt idx="516">
                  <c:v>180072097</c:v>
                </c:pt>
                <c:pt idx="517">
                  <c:v>180456218</c:v>
                </c:pt>
                <c:pt idx="518">
                  <c:v>180893522</c:v>
                </c:pt>
                <c:pt idx="519">
                  <c:v>181302998</c:v>
                </c:pt>
                <c:pt idx="520">
                  <c:v>181721628</c:v>
                </c:pt>
                <c:pt idx="521">
                  <c:v>182104313</c:v>
                </c:pt>
                <c:pt idx="522">
                  <c:v>182429179</c:v>
                </c:pt>
                <c:pt idx="523">
                  <c:v>182746008</c:v>
                </c:pt>
                <c:pt idx="524">
                  <c:v>183139846</c:v>
                </c:pt>
                <c:pt idx="525">
                  <c:v>183541851</c:v>
                </c:pt>
                <c:pt idx="526">
                  <c:v>183978875</c:v>
                </c:pt>
                <c:pt idx="527">
                  <c:v>184423055</c:v>
                </c:pt>
                <c:pt idx="528">
                  <c:v>184826181</c:v>
                </c:pt>
                <c:pt idx="529">
                  <c:v>185180451</c:v>
                </c:pt>
                <c:pt idx="530">
                  <c:v>185529326</c:v>
                </c:pt>
                <c:pt idx="531">
                  <c:v>185974885</c:v>
                </c:pt>
                <c:pt idx="532">
                  <c:v>186444678</c:v>
                </c:pt>
                <c:pt idx="533">
                  <c:v>186942155</c:v>
                </c:pt>
                <c:pt idx="534">
                  <c:v>187440316</c:v>
                </c:pt>
                <c:pt idx="535">
                  <c:v>187891706</c:v>
                </c:pt>
                <c:pt idx="536">
                  <c:v>188292044</c:v>
                </c:pt>
                <c:pt idx="537">
                  <c:v>188693720</c:v>
                </c:pt>
                <c:pt idx="538">
                  <c:v>189223264</c:v>
                </c:pt>
                <c:pt idx="539">
                  <c:v>189790231</c:v>
                </c:pt>
                <c:pt idx="540">
                  <c:v>190368670</c:v>
                </c:pt>
                <c:pt idx="541">
                  <c:v>190951115</c:v>
                </c:pt>
                <c:pt idx="542">
                  <c:v>191481095</c:v>
                </c:pt>
                <c:pt idx="543">
                  <c:v>191970893</c:v>
                </c:pt>
                <c:pt idx="544">
                  <c:v>192408983</c:v>
                </c:pt>
                <c:pt idx="545">
                  <c:v>192937932</c:v>
                </c:pt>
                <c:pt idx="546">
                  <c:v>193504570</c:v>
                </c:pt>
                <c:pt idx="547">
                  <c:v>194078535</c:v>
                </c:pt>
                <c:pt idx="548">
                  <c:v>194663993</c:v>
                </c:pt>
                <c:pt idx="549">
                  <c:v>195212178</c:v>
                </c:pt>
                <c:pt idx="550">
                  <c:v>195707395</c:v>
                </c:pt>
                <c:pt idx="551">
                  <c:v>196177653</c:v>
                </c:pt>
                <c:pt idx="552">
                  <c:v>196798957</c:v>
                </c:pt>
                <c:pt idx="553">
                  <c:v>197473324</c:v>
                </c:pt>
                <c:pt idx="554">
                  <c:v>198156177</c:v>
                </c:pt>
                <c:pt idx="555">
                  <c:v>198817317</c:v>
                </c:pt>
                <c:pt idx="556">
                  <c:v>199418574</c:v>
                </c:pt>
                <c:pt idx="557">
                  <c:v>199969334</c:v>
                </c:pt>
                <c:pt idx="558">
                  <c:v>200478564</c:v>
                </c:pt>
                <c:pt idx="559">
                  <c:v>201122417</c:v>
                </c:pt>
                <c:pt idx="560">
                  <c:v>201825812</c:v>
                </c:pt>
                <c:pt idx="561">
                  <c:v>202551989</c:v>
                </c:pt>
                <c:pt idx="562">
                  <c:v>203267654</c:v>
                </c:pt>
                <c:pt idx="563">
                  <c:v>203915950</c:v>
                </c:pt>
                <c:pt idx="564">
                  <c:v>204485984</c:v>
                </c:pt>
                <c:pt idx="565">
                  <c:v>205016831</c:v>
                </c:pt>
                <c:pt idx="566">
                  <c:v>205693314</c:v>
                </c:pt>
                <c:pt idx="567">
                  <c:v>206409728</c:v>
                </c:pt>
                <c:pt idx="568">
                  <c:v>207140946</c:v>
                </c:pt>
                <c:pt idx="569">
                  <c:v>207882701</c:v>
                </c:pt>
                <c:pt idx="570">
                  <c:v>208539247</c:v>
                </c:pt>
                <c:pt idx="571">
                  <c:v>209109808</c:v>
                </c:pt>
                <c:pt idx="572">
                  <c:v>209648986</c:v>
                </c:pt>
                <c:pt idx="573">
                  <c:v>210342056</c:v>
                </c:pt>
                <c:pt idx="574">
                  <c:v>211061835</c:v>
                </c:pt>
                <c:pt idx="575">
                  <c:v>211817501</c:v>
                </c:pt>
                <c:pt idx="576">
                  <c:v>212553548</c:v>
                </c:pt>
                <c:pt idx="577">
                  <c:v>213204212</c:v>
                </c:pt>
                <c:pt idx="578">
                  <c:v>213774175</c:v>
                </c:pt>
                <c:pt idx="579">
                  <c:v>214308087</c:v>
                </c:pt>
                <c:pt idx="580">
                  <c:v>215004361</c:v>
                </c:pt>
                <c:pt idx="581">
                  <c:v>215753910</c:v>
                </c:pt>
                <c:pt idx="582">
                  <c:v>216503704</c:v>
                </c:pt>
                <c:pt idx="583">
                  <c:v>217242296</c:v>
                </c:pt>
                <c:pt idx="584">
                  <c:v>217896873</c:v>
                </c:pt>
                <c:pt idx="585">
                  <c:v>218464597</c:v>
                </c:pt>
                <c:pt idx="586">
                  <c:v>219013917</c:v>
                </c:pt>
                <c:pt idx="587">
                  <c:v>219665220</c:v>
                </c:pt>
                <c:pt idx="588">
                  <c:v>220371483</c:v>
                </c:pt>
                <c:pt idx="589">
                  <c:v>221080368</c:v>
                </c:pt>
                <c:pt idx="590">
                  <c:v>221773963</c:v>
                </c:pt>
                <c:pt idx="591">
                  <c:v>222370521</c:v>
                </c:pt>
                <c:pt idx="592">
                  <c:v>222917818</c:v>
                </c:pt>
                <c:pt idx="593">
                  <c:v>223421041</c:v>
                </c:pt>
                <c:pt idx="594">
                  <c:v>223984025</c:v>
                </c:pt>
                <c:pt idx="595">
                  <c:v>224606018</c:v>
                </c:pt>
                <c:pt idx="596">
                  <c:v>225246064</c:v>
                </c:pt>
                <c:pt idx="597">
                  <c:v>225866979</c:v>
                </c:pt>
                <c:pt idx="598">
                  <c:v>226429504</c:v>
                </c:pt>
                <c:pt idx="599">
                  <c:v>226921929</c:v>
                </c:pt>
                <c:pt idx="600">
                  <c:v>227376227</c:v>
                </c:pt>
                <c:pt idx="601">
                  <c:v>227919360</c:v>
                </c:pt>
                <c:pt idx="602">
                  <c:v>228506646</c:v>
                </c:pt>
                <c:pt idx="603">
                  <c:v>229107267</c:v>
                </c:pt>
                <c:pt idx="604">
                  <c:v>229692778</c:v>
                </c:pt>
                <c:pt idx="605">
                  <c:v>230202947</c:v>
                </c:pt>
                <c:pt idx="606">
                  <c:v>230640180</c:v>
                </c:pt>
                <c:pt idx="607">
                  <c:v>231060038</c:v>
                </c:pt>
                <c:pt idx="608">
                  <c:v>231568491</c:v>
                </c:pt>
                <c:pt idx="609">
                  <c:v>232120645</c:v>
                </c:pt>
                <c:pt idx="610">
                  <c:v>232658061</c:v>
                </c:pt>
                <c:pt idx="611">
                  <c:v>233183283</c:v>
                </c:pt>
                <c:pt idx="612">
                  <c:v>233641164</c:v>
                </c:pt>
                <c:pt idx="613">
                  <c:v>234046907</c:v>
                </c:pt>
                <c:pt idx="614">
                  <c:v>234435960</c:v>
                </c:pt>
                <c:pt idx="615">
                  <c:v>234892501</c:v>
                </c:pt>
                <c:pt idx="616">
                  <c:v>235396181</c:v>
                </c:pt>
                <c:pt idx="617">
                  <c:v>235907994</c:v>
                </c:pt>
                <c:pt idx="618">
                  <c:v>236396442</c:v>
                </c:pt>
                <c:pt idx="619">
                  <c:v>236817405</c:v>
                </c:pt>
                <c:pt idx="620">
                  <c:v>237180831</c:v>
                </c:pt>
                <c:pt idx="621">
                  <c:v>237533065</c:v>
                </c:pt>
                <c:pt idx="622">
                  <c:v>237974916</c:v>
                </c:pt>
                <c:pt idx="623">
                  <c:v>238444094</c:v>
                </c:pt>
                <c:pt idx="624">
                  <c:v>238924400</c:v>
                </c:pt>
                <c:pt idx="625">
                  <c:v>239385201</c:v>
                </c:pt>
                <c:pt idx="626">
                  <c:v>239792314</c:v>
                </c:pt>
                <c:pt idx="627">
                  <c:v>240151025</c:v>
                </c:pt>
                <c:pt idx="628">
                  <c:v>240486668</c:v>
                </c:pt>
                <c:pt idx="629">
                  <c:v>240910338</c:v>
                </c:pt>
                <c:pt idx="630">
                  <c:v>241370239</c:v>
                </c:pt>
                <c:pt idx="631">
                  <c:v>241836179</c:v>
                </c:pt>
                <c:pt idx="632">
                  <c:v>242288508</c:v>
                </c:pt>
                <c:pt idx="633">
                  <c:v>242688080</c:v>
                </c:pt>
                <c:pt idx="634">
                  <c:v>243037848</c:v>
                </c:pt>
                <c:pt idx="635">
                  <c:v>243390893</c:v>
                </c:pt>
                <c:pt idx="636">
                  <c:v>243835854</c:v>
                </c:pt>
                <c:pt idx="637">
                  <c:v>244306113</c:v>
                </c:pt>
                <c:pt idx="638">
                  <c:v>244786177</c:v>
                </c:pt>
                <c:pt idx="639">
                  <c:v>245253553</c:v>
                </c:pt>
                <c:pt idx="640">
                  <c:v>245676058</c:v>
                </c:pt>
                <c:pt idx="641">
                  <c:v>246040292</c:v>
                </c:pt>
                <c:pt idx="642">
                  <c:v>246386340</c:v>
                </c:pt>
                <c:pt idx="643">
                  <c:v>246840159</c:v>
                </c:pt>
                <c:pt idx="644">
                  <c:v>247328846</c:v>
                </c:pt>
                <c:pt idx="645">
                  <c:v>247830124</c:v>
                </c:pt>
                <c:pt idx="646">
                  <c:v>248312124</c:v>
                </c:pt>
                <c:pt idx="647">
                  <c:v>248748962</c:v>
                </c:pt>
                <c:pt idx="648">
                  <c:v>249145084</c:v>
                </c:pt>
                <c:pt idx="649">
                  <c:v>249517524</c:v>
                </c:pt>
                <c:pt idx="650">
                  <c:v>249941896</c:v>
                </c:pt>
                <c:pt idx="651">
                  <c:v>250439343</c:v>
                </c:pt>
                <c:pt idx="652">
                  <c:v>250976845</c:v>
                </c:pt>
                <c:pt idx="653">
                  <c:v>251499998</c:v>
                </c:pt>
                <c:pt idx="654">
                  <c:v>251971730</c:v>
                </c:pt>
                <c:pt idx="655">
                  <c:v>252368971</c:v>
                </c:pt>
                <c:pt idx="656">
                  <c:v>252763345</c:v>
                </c:pt>
                <c:pt idx="657">
                  <c:v>253262333</c:v>
                </c:pt>
                <c:pt idx="658">
                  <c:v>253829316</c:v>
                </c:pt>
                <c:pt idx="659">
                  <c:v>254406184</c:v>
                </c:pt>
                <c:pt idx="660">
                  <c:v>254955410</c:v>
                </c:pt>
                <c:pt idx="661">
                  <c:v>255452192</c:v>
                </c:pt>
                <c:pt idx="662">
                  <c:v>255874398</c:v>
                </c:pt>
                <c:pt idx="663">
                  <c:v>256306953</c:v>
                </c:pt>
                <c:pt idx="664">
                  <c:v>256847761</c:v>
                </c:pt>
                <c:pt idx="665">
                  <c:v>257468265</c:v>
                </c:pt>
                <c:pt idx="666">
                  <c:v>258102356</c:v>
                </c:pt>
                <c:pt idx="667">
                  <c:v>258717665</c:v>
                </c:pt>
                <c:pt idx="668">
                  <c:v>259280100</c:v>
                </c:pt>
                <c:pt idx="669">
                  <c:v>259746100</c:v>
                </c:pt>
                <c:pt idx="670">
                  <c:v>260215660</c:v>
                </c:pt>
                <c:pt idx="671">
                  <c:v>260827075</c:v>
                </c:pt>
                <c:pt idx="672">
                  <c:v>261483624</c:v>
                </c:pt>
                <c:pt idx="673">
                  <c:v>262132332</c:v>
                </c:pt>
                <c:pt idx="674">
                  <c:v>262758727</c:v>
                </c:pt>
                <c:pt idx="675">
                  <c:v>263313607</c:v>
                </c:pt>
                <c:pt idx="676">
                  <c:v>263781727</c:v>
                </c:pt>
                <c:pt idx="677">
                  <c:v>264269126</c:v>
                </c:pt>
                <c:pt idx="678">
                  <c:v>264912051</c:v>
                </c:pt>
                <c:pt idx="679">
                  <c:v>265616583</c:v>
                </c:pt>
                <c:pt idx="680">
                  <c:v>266349923</c:v>
                </c:pt>
                <c:pt idx="681">
                  <c:v>267081114</c:v>
                </c:pt>
                <c:pt idx="682">
                  <c:v>267710502</c:v>
                </c:pt>
                <c:pt idx="683">
                  <c:v>268224919</c:v>
                </c:pt>
                <c:pt idx="684">
                  <c:v>268719790</c:v>
                </c:pt>
                <c:pt idx="685">
                  <c:v>269378660</c:v>
                </c:pt>
                <c:pt idx="686">
                  <c:v>270084815</c:v>
                </c:pt>
                <c:pt idx="687">
                  <c:v>270795953</c:v>
                </c:pt>
                <c:pt idx="688">
                  <c:v>271492669</c:v>
                </c:pt>
                <c:pt idx="689">
                  <c:v>272106039</c:v>
                </c:pt>
                <c:pt idx="690">
                  <c:v>272640914</c:v>
                </c:pt>
                <c:pt idx="691">
                  <c:v>273131447</c:v>
                </c:pt>
                <c:pt idx="692">
                  <c:v>273815969</c:v>
                </c:pt>
                <c:pt idx="693">
                  <c:v>274582441</c:v>
                </c:pt>
                <c:pt idx="694">
                  <c:v>275365468</c:v>
                </c:pt>
                <c:pt idx="695">
                  <c:v>276144565</c:v>
                </c:pt>
                <c:pt idx="696">
                  <c:v>276838361</c:v>
                </c:pt>
                <c:pt idx="697">
                  <c:v>277441172</c:v>
                </c:pt>
                <c:pt idx="698">
                  <c:v>278028911</c:v>
                </c:pt>
                <c:pt idx="699">
                  <c:v>278864792</c:v>
                </c:pt>
                <c:pt idx="700">
                  <c:v>279843630</c:v>
                </c:pt>
                <c:pt idx="701">
                  <c:v>280923643</c:v>
                </c:pt>
                <c:pt idx="702">
                  <c:v>281982844</c:v>
                </c:pt>
                <c:pt idx="703">
                  <c:v>282926215</c:v>
                </c:pt>
                <c:pt idx="704">
                  <c:v>283590775</c:v>
                </c:pt>
                <c:pt idx="705">
                  <c:v>284452100</c:v>
                </c:pt>
                <c:pt idx="706">
                  <c:v>285823029</c:v>
                </c:pt>
                <c:pt idx="707">
                  <c:v>287525961</c:v>
                </c:pt>
                <c:pt idx="708">
                  <c:v>289566783</c:v>
                </c:pt>
                <c:pt idx="709">
                  <c:v>291565390</c:v>
                </c:pt>
                <c:pt idx="710">
                  <c:v>293418361</c:v>
                </c:pt>
                <c:pt idx="711">
                  <c:v>294725887</c:v>
                </c:pt>
                <c:pt idx="712">
                  <c:v>296246444</c:v>
                </c:pt>
                <c:pt idx="713">
                  <c:v>298520664</c:v>
                </c:pt>
                <c:pt idx="714">
                  <c:v>301255733</c:v>
                </c:pt>
                <c:pt idx="715">
                  <c:v>304068708</c:v>
                </c:pt>
                <c:pt idx="716">
                  <c:v>306899853</c:v>
                </c:pt>
                <c:pt idx="717">
                  <c:v>309616639</c:v>
                </c:pt>
                <c:pt idx="718">
                  <c:v>312065937</c:v>
                </c:pt>
                <c:pt idx="719">
                  <c:v>314278378</c:v>
                </c:pt>
                <c:pt idx="720">
                  <c:v>317278548</c:v>
                </c:pt>
                <c:pt idx="721">
                  <c:v>320593384</c:v>
                </c:pt>
                <c:pt idx="722">
                  <c:v>323957012</c:v>
                </c:pt>
                <c:pt idx="723">
                  <c:v>327336158</c:v>
                </c:pt>
                <c:pt idx="724">
                  <c:v>330344309</c:v>
                </c:pt>
                <c:pt idx="725">
                  <c:v>333043193</c:v>
                </c:pt>
                <c:pt idx="726">
                  <c:v>335518900</c:v>
                </c:pt>
                <c:pt idx="727">
                  <c:v>338876569</c:v>
                </c:pt>
                <c:pt idx="728">
                  <c:v>342617596</c:v>
                </c:pt>
                <c:pt idx="729">
                  <c:v>346458399</c:v>
                </c:pt>
                <c:pt idx="730">
                  <c:v>350309168</c:v>
                </c:pt>
                <c:pt idx="731">
                  <c:v>353780388</c:v>
                </c:pt>
                <c:pt idx="732">
                  <c:v>356695148</c:v>
                </c:pt>
                <c:pt idx="733">
                  <c:v>359295156</c:v>
                </c:pt>
                <c:pt idx="734">
                  <c:v>362890115</c:v>
                </c:pt>
                <c:pt idx="735">
                  <c:v>366622007</c:v>
                </c:pt>
                <c:pt idx="736">
                  <c:v>370342428</c:v>
                </c:pt>
                <c:pt idx="737">
                  <c:v>373948915</c:v>
                </c:pt>
                <c:pt idx="738">
                  <c:v>377048427</c:v>
                </c:pt>
                <c:pt idx="739">
                  <c:v>379596748</c:v>
                </c:pt>
                <c:pt idx="740">
                  <c:v>381972331</c:v>
                </c:pt>
                <c:pt idx="741">
                  <c:v>385126826</c:v>
                </c:pt>
                <c:pt idx="742">
                  <c:v>388301083</c:v>
                </c:pt>
                <c:pt idx="743">
                  <c:v>391508322</c:v>
                </c:pt>
                <c:pt idx="744">
                  <c:v>394549968</c:v>
                </c:pt>
                <c:pt idx="745">
                  <c:v>397016294</c:v>
                </c:pt>
                <c:pt idx="746">
                  <c:v>399100620</c:v>
                </c:pt>
                <c:pt idx="747">
                  <c:v>401013744</c:v>
                </c:pt>
                <c:pt idx="748">
                  <c:v>403731975</c:v>
                </c:pt>
                <c:pt idx="749">
                  <c:v>406403056</c:v>
                </c:pt>
                <c:pt idx="750">
                  <c:v>408968549</c:v>
                </c:pt>
                <c:pt idx="751">
                  <c:v>411352259</c:v>
                </c:pt>
                <c:pt idx="752">
                  <c:v>413392933</c:v>
                </c:pt>
                <c:pt idx="753">
                  <c:v>415035248</c:v>
                </c:pt>
                <c:pt idx="754">
                  <c:v>416556471</c:v>
                </c:pt>
                <c:pt idx="755">
                  <c:v>418555374</c:v>
                </c:pt>
                <c:pt idx="756">
                  <c:v>420716341</c:v>
                </c:pt>
                <c:pt idx="757">
                  <c:v>422803978</c:v>
                </c:pt>
                <c:pt idx="758">
                  <c:v>424795866</c:v>
                </c:pt>
                <c:pt idx="759">
                  <c:v>426498053</c:v>
                </c:pt>
                <c:pt idx="760">
                  <c:v>427915677</c:v>
                </c:pt>
                <c:pt idx="761">
                  <c:v>429238024</c:v>
                </c:pt>
                <c:pt idx="762">
                  <c:v>430948446</c:v>
                </c:pt>
                <c:pt idx="763">
                  <c:v>432848011</c:v>
                </c:pt>
                <c:pt idx="764">
                  <c:v>434681173</c:v>
                </c:pt>
                <c:pt idx="765">
                  <c:v>436371688</c:v>
                </c:pt>
                <c:pt idx="766">
                  <c:v>437852773</c:v>
                </c:pt>
                <c:pt idx="767">
                  <c:v>439133367</c:v>
                </c:pt>
                <c:pt idx="768">
                  <c:v>440363930</c:v>
                </c:pt>
                <c:pt idx="769">
                  <c:v>441846829</c:v>
                </c:pt>
                <c:pt idx="770">
                  <c:v>443548328</c:v>
                </c:pt>
                <c:pt idx="771">
                  <c:v>445276187</c:v>
                </c:pt>
                <c:pt idx="772">
                  <c:v>447033561</c:v>
                </c:pt>
                <c:pt idx="773">
                  <c:v>448601601</c:v>
                </c:pt>
                <c:pt idx="774">
                  <c:v>449937876</c:v>
                </c:pt>
                <c:pt idx="775">
                  <c:v>451244768</c:v>
                </c:pt>
                <c:pt idx="776">
                  <c:v>452970290</c:v>
                </c:pt>
                <c:pt idx="777">
                  <c:v>454773306</c:v>
                </c:pt>
                <c:pt idx="778">
                  <c:v>456703505</c:v>
                </c:pt>
                <c:pt idx="779">
                  <c:v>458472496</c:v>
                </c:pt>
                <c:pt idx="780">
                  <c:v>460101113</c:v>
                </c:pt>
                <c:pt idx="781">
                  <c:v>461619255</c:v>
                </c:pt>
                <c:pt idx="782">
                  <c:v>462920889</c:v>
                </c:pt>
                <c:pt idx="783">
                  <c:v>464753287</c:v>
                </c:pt>
                <c:pt idx="784">
                  <c:v>466720757</c:v>
                </c:pt>
                <c:pt idx="785">
                  <c:v>468894469</c:v>
                </c:pt>
                <c:pt idx="786">
                  <c:v>470764474</c:v>
                </c:pt>
                <c:pt idx="787">
                  <c:v>472377276</c:v>
                </c:pt>
                <c:pt idx="788">
                  <c:v>473659486</c:v>
                </c:pt>
                <c:pt idx="789">
                  <c:v>474836898</c:v>
                </c:pt>
                <c:pt idx="790">
                  <c:v>476650121</c:v>
                </c:pt>
                <c:pt idx="791">
                  <c:v>478569844</c:v>
                </c:pt>
                <c:pt idx="792">
                  <c:v>480378108</c:v>
                </c:pt>
                <c:pt idx="793">
                  <c:v>482035095</c:v>
                </c:pt>
                <c:pt idx="794">
                  <c:v>483443517</c:v>
                </c:pt>
                <c:pt idx="795">
                  <c:v>484598517</c:v>
                </c:pt>
                <c:pt idx="796">
                  <c:v>485669758</c:v>
                </c:pt>
                <c:pt idx="797">
                  <c:v>487311027</c:v>
                </c:pt>
                <c:pt idx="798">
                  <c:v>488992128</c:v>
                </c:pt>
                <c:pt idx="799">
                  <c:v>490538141</c:v>
                </c:pt>
                <c:pt idx="800">
                  <c:v>491908929</c:v>
                </c:pt>
                <c:pt idx="801">
                  <c:v>493045707</c:v>
                </c:pt>
                <c:pt idx="802">
                  <c:v>493915967</c:v>
                </c:pt>
                <c:pt idx="803">
                  <c:v>494691575</c:v>
                </c:pt>
                <c:pt idx="804">
                  <c:v>495999778</c:v>
                </c:pt>
                <c:pt idx="805">
                  <c:v>497283761</c:v>
                </c:pt>
                <c:pt idx="806">
                  <c:v>498501403</c:v>
                </c:pt>
                <c:pt idx="807">
                  <c:v>499635425</c:v>
                </c:pt>
                <c:pt idx="808">
                  <c:v>500557492</c:v>
                </c:pt>
                <c:pt idx="809">
                  <c:v>501289212</c:v>
                </c:pt>
                <c:pt idx="810">
                  <c:v>501891174</c:v>
                </c:pt>
                <c:pt idx="811">
                  <c:v>502976812</c:v>
                </c:pt>
                <c:pt idx="812">
                  <c:v>504011411</c:v>
                </c:pt>
                <c:pt idx="813">
                  <c:v>504983292</c:v>
                </c:pt>
                <c:pt idx="814">
                  <c:v>505762993</c:v>
                </c:pt>
                <c:pt idx="815">
                  <c:v>506419172</c:v>
                </c:pt>
                <c:pt idx="816">
                  <c:v>506951895</c:v>
                </c:pt>
                <c:pt idx="817">
                  <c:v>507343671</c:v>
                </c:pt>
                <c:pt idx="818">
                  <c:v>507991546</c:v>
                </c:pt>
                <c:pt idx="819">
                  <c:v>508975185</c:v>
                </c:pt>
                <c:pt idx="820">
                  <c:v>509801138</c:v>
                </c:pt>
                <c:pt idx="821">
                  <c:v>510519945</c:v>
                </c:pt>
                <c:pt idx="822">
                  <c:v>511154543</c:v>
                </c:pt>
                <c:pt idx="823">
                  <c:v>511632208</c:v>
                </c:pt>
                <c:pt idx="824">
                  <c:v>512066910</c:v>
                </c:pt>
                <c:pt idx="825">
                  <c:v>512736659</c:v>
                </c:pt>
                <c:pt idx="826">
                  <c:v>513485090</c:v>
                </c:pt>
                <c:pt idx="827">
                  <c:v>514178801</c:v>
                </c:pt>
                <c:pt idx="828">
                  <c:v>514795782</c:v>
                </c:pt>
                <c:pt idx="829">
                  <c:v>515302917</c:v>
                </c:pt>
                <c:pt idx="830">
                  <c:v>515669829</c:v>
                </c:pt>
                <c:pt idx="831">
                  <c:v>515995097</c:v>
                </c:pt>
                <c:pt idx="832">
                  <c:v>516655794</c:v>
                </c:pt>
                <c:pt idx="833">
                  <c:v>517330078</c:v>
                </c:pt>
                <c:pt idx="834">
                  <c:v>517943084</c:v>
                </c:pt>
                <c:pt idx="835">
                  <c:v>518501456</c:v>
                </c:pt>
                <c:pt idx="836">
                  <c:v>519007939</c:v>
                </c:pt>
                <c:pt idx="837">
                  <c:v>519405329</c:v>
                </c:pt>
                <c:pt idx="838">
                  <c:v>519823150</c:v>
                </c:pt>
                <c:pt idx="839">
                  <c:v>520502590</c:v>
                </c:pt>
                <c:pt idx="840">
                  <c:v>521180225</c:v>
                </c:pt>
                <c:pt idx="841">
                  <c:v>521861764</c:v>
                </c:pt>
                <c:pt idx="842">
                  <c:v>522826794</c:v>
                </c:pt>
                <c:pt idx="843">
                  <c:v>523550694</c:v>
                </c:pt>
                <c:pt idx="844">
                  <c:v>524271819</c:v>
                </c:pt>
                <c:pt idx="845">
                  <c:v>525108241</c:v>
                </c:pt>
                <c:pt idx="846">
                  <c:v>526032045</c:v>
                </c:pt>
                <c:pt idx="847">
                  <c:v>526903957</c:v>
                </c:pt>
                <c:pt idx="848">
                  <c:v>527802003</c:v>
                </c:pt>
                <c:pt idx="849">
                  <c:v>528644817</c:v>
                </c:pt>
                <c:pt idx="850">
                  <c:v>529376338</c:v>
                </c:pt>
                <c:pt idx="851">
                  <c:v>529970855</c:v>
                </c:pt>
                <c:pt idx="852">
                  <c:v>530539679</c:v>
                </c:pt>
                <c:pt idx="853">
                  <c:v>531253675</c:v>
                </c:pt>
                <c:pt idx="854">
                  <c:v>531938689</c:v>
                </c:pt>
                <c:pt idx="855">
                  <c:v>532614973</c:v>
                </c:pt>
                <c:pt idx="856">
                  <c:v>533240765</c:v>
                </c:pt>
                <c:pt idx="857">
                  <c:v>533796252</c:v>
                </c:pt>
                <c:pt idx="858">
                  <c:v>534260750</c:v>
                </c:pt>
                <c:pt idx="859">
                  <c:v>534741264</c:v>
                </c:pt>
                <c:pt idx="860">
                  <c:v>535365811</c:v>
                </c:pt>
                <c:pt idx="861">
                  <c:v>536017621</c:v>
                </c:pt>
                <c:pt idx="862">
                  <c:v>536656044</c:v>
                </c:pt>
                <c:pt idx="863">
                  <c:v>537256137</c:v>
                </c:pt>
                <c:pt idx="864">
                  <c:v>537782568</c:v>
                </c:pt>
                <c:pt idx="865">
                  <c:v>538198313</c:v>
                </c:pt>
                <c:pt idx="866">
                  <c:v>538622392</c:v>
                </c:pt>
                <c:pt idx="867">
                  <c:v>539236310</c:v>
                </c:pt>
                <c:pt idx="868">
                  <c:v>539889757</c:v>
                </c:pt>
                <c:pt idx="869">
                  <c:v>540544328</c:v>
                </c:pt>
                <c:pt idx="870">
                  <c:v>541156702</c:v>
                </c:pt>
                <c:pt idx="871">
                  <c:v>541660912</c:v>
                </c:pt>
                <c:pt idx="872">
                  <c:v>542100472</c:v>
                </c:pt>
                <c:pt idx="873">
                  <c:v>542528635</c:v>
                </c:pt>
                <c:pt idx="874">
                  <c:v>543174517</c:v>
                </c:pt>
                <c:pt idx="875">
                  <c:v>543833629</c:v>
                </c:pt>
                <c:pt idx="876">
                  <c:v>544482123</c:v>
                </c:pt>
                <c:pt idx="877">
                  <c:v>545046445</c:v>
                </c:pt>
                <c:pt idx="878">
                  <c:v>545614288</c:v>
                </c:pt>
                <c:pt idx="879">
                  <c:v>546045322</c:v>
                </c:pt>
                <c:pt idx="880">
                  <c:v>546455285</c:v>
                </c:pt>
                <c:pt idx="881">
                  <c:v>547241526</c:v>
                </c:pt>
                <c:pt idx="882">
                  <c:v>548037589</c:v>
                </c:pt>
                <c:pt idx="883">
                  <c:v>548862895</c:v>
                </c:pt>
                <c:pt idx="884">
                  <c:v>549641101</c:v>
                </c:pt>
                <c:pt idx="885">
                  <c:v>550309072</c:v>
                </c:pt>
                <c:pt idx="886">
                  <c:v>550811598</c:v>
                </c:pt>
                <c:pt idx="887">
                  <c:v>551451258</c:v>
                </c:pt>
                <c:pt idx="888">
                  <c:v>552333502</c:v>
                </c:pt>
                <c:pt idx="889">
                  <c:v>553291813</c:v>
                </c:pt>
                <c:pt idx="890">
                  <c:v>554246612</c:v>
                </c:pt>
                <c:pt idx="891">
                  <c:v>555170156</c:v>
                </c:pt>
                <c:pt idx="892">
                  <c:v>555883044</c:v>
                </c:pt>
                <c:pt idx="893">
                  <c:v>556500011</c:v>
                </c:pt>
                <c:pt idx="894">
                  <c:v>557158323</c:v>
                </c:pt>
                <c:pt idx="895">
                  <c:v>558210504</c:v>
                </c:pt>
                <c:pt idx="896">
                  <c:v>559293068</c:v>
                </c:pt>
                <c:pt idx="897">
                  <c:v>560386019</c:v>
                </c:pt>
                <c:pt idx="898">
                  <c:v>561415566</c:v>
                </c:pt>
                <c:pt idx="899">
                  <c:v>562238494</c:v>
                </c:pt>
                <c:pt idx="900">
                  <c:v>562950670</c:v>
                </c:pt>
                <c:pt idx="901">
                  <c:v>563707554</c:v>
                </c:pt>
                <c:pt idx="902">
                  <c:v>564911505</c:v>
                </c:pt>
                <c:pt idx="903">
                  <c:v>566089389</c:v>
                </c:pt>
                <c:pt idx="904">
                  <c:v>567241372</c:v>
                </c:pt>
                <c:pt idx="905">
                  <c:v>568313240</c:v>
                </c:pt>
                <c:pt idx="906">
                  <c:v>569227464</c:v>
                </c:pt>
                <c:pt idx="907">
                  <c:v>569980742</c:v>
                </c:pt>
                <c:pt idx="908">
                  <c:v>570812746</c:v>
                </c:pt>
                <c:pt idx="909">
                  <c:v>571982217</c:v>
                </c:pt>
                <c:pt idx="910">
                  <c:v>573134564</c:v>
                </c:pt>
                <c:pt idx="911">
                  <c:v>574295253</c:v>
                </c:pt>
                <c:pt idx="912">
                  <c:v>575441059</c:v>
                </c:pt>
                <c:pt idx="913">
                  <c:v>576394864</c:v>
                </c:pt>
                <c:pt idx="914">
                  <c:v>577209334</c:v>
                </c:pt>
                <c:pt idx="915">
                  <c:v>578059245</c:v>
                </c:pt>
                <c:pt idx="916">
                  <c:v>579198891</c:v>
                </c:pt>
                <c:pt idx="917">
                  <c:v>580352878</c:v>
                </c:pt>
                <c:pt idx="918">
                  <c:v>581479506</c:v>
                </c:pt>
                <c:pt idx="919">
                  <c:v>582545956</c:v>
                </c:pt>
                <c:pt idx="920">
                  <c:v>583449258</c:v>
                </c:pt>
                <c:pt idx="921">
                  <c:v>584234717</c:v>
                </c:pt>
                <c:pt idx="922">
                  <c:v>585027827</c:v>
                </c:pt>
                <c:pt idx="923">
                  <c:v>586017364</c:v>
                </c:pt>
                <c:pt idx="924">
                  <c:v>587055792</c:v>
                </c:pt>
                <c:pt idx="925">
                  <c:v>588081152</c:v>
                </c:pt>
                <c:pt idx="926">
                  <c:v>589066947</c:v>
                </c:pt>
                <c:pt idx="927">
                  <c:v>589910116</c:v>
                </c:pt>
                <c:pt idx="928">
                  <c:v>590638670</c:v>
                </c:pt>
                <c:pt idx="929">
                  <c:v>591334668</c:v>
                </c:pt>
                <c:pt idx="930">
                  <c:v>592241369</c:v>
                </c:pt>
                <c:pt idx="931">
                  <c:v>593188566</c:v>
                </c:pt>
                <c:pt idx="932">
                  <c:v>594151280</c:v>
                </c:pt>
                <c:pt idx="933">
                  <c:v>595040701</c:v>
                </c:pt>
                <c:pt idx="934">
                  <c:v>595782188</c:v>
                </c:pt>
                <c:pt idx="935">
                  <c:v>596418116</c:v>
                </c:pt>
                <c:pt idx="936">
                  <c:v>597022703</c:v>
                </c:pt>
                <c:pt idx="937">
                  <c:v>597709856</c:v>
                </c:pt>
                <c:pt idx="938">
                  <c:v>598626699</c:v>
                </c:pt>
                <c:pt idx="939">
                  <c:v>599531699</c:v>
                </c:pt>
                <c:pt idx="940">
                  <c:v>600400457</c:v>
                </c:pt>
                <c:pt idx="941">
                  <c:v>601173357</c:v>
                </c:pt>
                <c:pt idx="942">
                  <c:v>601836491</c:v>
                </c:pt>
                <c:pt idx="943">
                  <c:v>602461690</c:v>
                </c:pt>
                <c:pt idx="944">
                  <c:v>603249592</c:v>
                </c:pt>
                <c:pt idx="945">
                  <c:v>604063338</c:v>
                </c:pt>
                <c:pt idx="946">
                  <c:v>604865507</c:v>
                </c:pt>
                <c:pt idx="947">
                  <c:v>605629551</c:v>
                </c:pt>
                <c:pt idx="948">
                  <c:v>606272592</c:v>
                </c:pt>
                <c:pt idx="949">
                  <c:v>606827299</c:v>
                </c:pt>
                <c:pt idx="950">
                  <c:v>607341896</c:v>
                </c:pt>
                <c:pt idx="951">
                  <c:v>608009488</c:v>
                </c:pt>
                <c:pt idx="952">
                  <c:v>608721934</c:v>
                </c:pt>
                <c:pt idx="953">
                  <c:v>609391026</c:v>
                </c:pt>
                <c:pt idx="954">
                  <c:v>610028493</c:v>
                </c:pt>
                <c:pt idx="955">
                  <c:v>610563833</c:v>
                </c:pt>
                <c:pt idx="956">
                  <c:v>611021514</c:v>
                </c:pt>
                <c:pt idx="957">
                  <c:v>611450822</c:v>
                </c:pt>
                <c:pt idx="958">
                  <c:v>611999133</c:v>
                </c:pt>
                <c:pt idx="959">
                  <c:v>612571591</c:v>
                </c:pt>
                <c:pt idx="960">
                  <c:v>613142427</c:v>
                </c:pt>
                <c:pt idx="961">
                  <c:v>613697156</c:v>
                </c:pt>
                <c:pt idx="962">
                  <c:v>614140824</c:v>
                </c:pt>
                <c:pt idx="963">
                  <c:v>614512687</c:v>
                </c:pt>
                <c:pt idx="964">
                  <c:v>614918707</c:v>
                </c:pt>
                <c:pt idx="965">
                  <c:v>615449433</c:v>
                </c:pt>
                <c:pt idx="966">
                  <c:v>616040932</c:v>
                </c:pt>
                <c:pt idx="967">
                  <c:v>616606373</c:v>
                </c:pt>
                <c:pt idx="968">
                  <c:v>617151889</c:v>
                </c:pt>
                <c:pt idx="969">
                  <c:v>617588108</c:v>
                </c:pt>
                <c:pt idx="970">
                  <c:v>617946836</c:v>
                </c:pt>
                <c:pt idx="971">
                  <c:v>618320789</c:v>
                </c:pt>
                <c:pt idx="972">
                  <c:v>618828071</c:v>
                </c:pt>
                <c:pt idx="973">
                  <c:v>619330559</c:v>
                </c:pt>
                <c:pt idx="974">
                  <c:v>619821715</c:v>
                </c:pt>
                <c:pt idx="975">
                  <c:v>620347598</c:v>
                </c:pt>
                <c:pt idx="976">
                  <c:v>620757339</c:v>
                </c:pt>
                <c:pt idx="977">
                  <c:v>621085023</c:v>
                </c:pt>
                <c:pt idx="978">
                  <c:v>621458631</c:v>
                </c:pt>
                <c:pt idx="979">
                  <c:v>622054214</c:v>
                </c:pt>
                <c:pt idx="980">
                  <c:v>622606605</c:v>
                </c:pt>
                <c:pt idx="981">
                  <c:v>623138190</c:v>
                </c:pt>
                <c:pt idx="982">
                  <c:v>623638987</c:v>
                </c:pt>
                <c:pt idx="983">
                  <c:v>624017136</c:v>
                </c:pt>
                <c:pt idx="984">
                  <c:v>624327500</c:v>
                </c:pt>
                <c:pt idx="985">
                  <c:v>624570987</c:v>
                </c:pt>
                <c:pt idx="986">
                  <c:v>625166226</c:v>
                </c:pt>
                <c:pt idx="987">
                  <c:v>625767191</c:v>
                </c:pt>
                <c:pt idx="988">
                  <c:v>626363195</c:v>
                </c:pt>
                <c:pt idx="989">
                  <c:v>626898071</c:v>
                </c:pt>
                <c:pt idx="990">
                  <c:v>627271377</c:v>
                </c:pt>
                <c:pt idx="991">
                  <c:v>627570943</c:v>
                </c:pt>
                <c:pt idx="992">
                  <c:v>627968627</c:v>
                </c:pt>
                <c:pt idx="993">
                  <c:v>628527579</c:v>
                </c:pt>
                <c:pt idx="994">
                  <c:v>629123796</c:v>
                </c:pt>
                <c:pt idx="995">
                  <c:v>629660430</c:v>
                </c:pt>
                <c:pt idx="996">
                  <c:v>630146001</c:v>
                </c:pt>
                <c:pt idx="997">
                  <c:v>630501574</c:v>
                </c:pt>
                <c:pt idx="998">
                  <c:v>630795003</c:v>
                </c:pt>
                <c:pt idx="999">
                  <c:v>631163073</c:v>
                </c:pt>
                <c:pt idx="1000">
                  <c:v>631733997</c:v>
                </c:pt>
                <c:pt idx="1001">
                  <c:v>632259480</c:v>
                </c:pt>
                <c:pt idx="1002">
                  <c:v>632716996</c:v>
                </c:pt>
                <c:pt idx="1003">
                  <c:v>633123622</c:v>
                </c:pt>
                <c:pt idx="1004">
                  <c:v>633441774</c:v>
                </c:pt>
                <c:pt idx="1005">
                  <c:v>633708676</c:v>
                </c:pt>
                <c:pt idx="1006">
                  <c:v>634022001</c:v>
                </c:pt>
                <c:pt idx="1007">
                  <c:v>634503054</c:v>
                </c:pt>
                <c:pt idx="1008">
                  <c:v>634960348</c:v>
                </c:pt>
                <c:pt idx="1009">
                  <c:v>635360433</c:v>
                </c:pt>
                <c:pt idx="1010">
                  <c:v>635726461</c:v>
                </c:pt>
                <c:pt idx="1011">
                  <c:v>636016012</c:v>
                </c:pt>
                <c:pt idx="1012">
                  <c:v>636268491</c:v>
                </c:pt>
                <c:pt idx="1013">
                  <c:v>636509384</c:v>
                </c:pt>
                <c:pt idx="1014">
                  <c:v>636900294</c:v>
                </c:pt>
                <c:pt idx="1015">
                  <c:v>637298288</c:v>
                </c:pt>
                <c:pt idx="1016">
                  <c:v>637723158</c:v>
                </c:pt>
                <c:pt idx="1017">
                  <c:v>638081732</c:v>
                </c:pt>
                <c:pt idx="1018">
                  <c:v>638406356</c:v>
                </c:pt>
                <c:pt idx="1019">
                  <c:v>638686678</c:v>
                </c:pt>
                <c:pt idx="1020">
                  <c:v>638953082</c:v>
                </c:pt>
                <c:pt idx="1021">
                  <c:v>639399771</c:v>
                </c:pt>
                <c:pt idx="1022">
                  <c:v>639825930</c:v>
                </c:pt>
                <c:pt idx="1023">
                  <c:v>640224750</c:v>
                </c:pt>
                <c:pt idx="1024">
                  <c:v>640613775</c:v>
                </c:pt>
                <c:pt idx="1025">
                  <c:v>640931692</c:v>
                </c:pt>
                <c:pt idx="1026">
                  <c:v>641228656</c:v>
                </c:pt>
                <c:pt idx="1027">
                  <c:v>641493677</c:v>
                </c:pt>
                <c:pt idx="1028">
                  <c:v>641977932</c:v>
                </c:pt>
                <c:pt idx="1029">
                  <c:v>642444489</c:v>
                </c:pt>
                <c:pt idx="1030">
                  <c:v>642891199</c:v>
                </c:pt>
                <c:pt idx="1031">
                  <c:v>643323636</c:v>
                </c:pt>
                <c:pt idx="1032">
                  <c:v>643713601</c:v>
                </c:pt>
                <c:pt idx="1033">
                  <c:v>644015705</c:v>
                </c:pt>
                <c:pt idx="1034">
                  <c:v>644301046</c:v>
                </c:pt>
                <c:pt idx="1035">
                  <c:v>644843822</c:v>
                </c:pt>
                <c:pt idx="1036">
                  <c:v>645377237</c:v>
                </c:pt>
                <c:pt idx="1037">
                  <c:v>645814988</c:v>
                </c:pt>
                <c:pt idx="1038">
                  <c:v>646298054</c:v>
                </c:pt>
                <c:pt idx="1039">
                  <c:v>646722637</c:v>
                </c:pt>
                <c:pt idx="1040">
                  <c:v>647077111</c:v>
                </c:pt>
                <c:pt idx="1041">
                  <c:v>647383356</c:v>
                </c:pt>
                <c:pt idx="1042">
                  <c:v>647999706</c:v>
                </c:pt>
                <c:pt idx="1043">
                  <c:v>648603078</c:v>
                </c:pt>
                <c:pt idx="1044">
                  <c:v>649156851</c:v>
                </c:pt>
                <c:pt idx="1045">
                  <c:v>649692157</c:v>
                </c:pt>
                <c:pt idx="1046">
                  <c:v>650147093</c:v>
                </c:pt>
                <c:pt idx="1047">
                  <c:v>650529590</c:v>
                </c:pt>
                <c:pt idx="1048">
                  <c:v>650874387</c:v>
                </c:pt>
                <c:pt idx="1049">
                  <c:v>651549173</c:v>
                </c:pt>
                <c:pt idx="1050">
                  <c:v>652200123</c:v>
                </c:pt>
                <c:pt idx="1051">
                  <c:v>652793182</c:v>
                </c:pt>
                <c:pt idx="1052">
                  <c:v>653333290</c:v>
                </c:pt>
                <c:pt idx="1053">
                  <c:v>653817196</c:v>
                </c:pt>
                <c:pt idx="1054">
                  <c:v>654264066</c:v>
                </c:pt>
                <c:pt idx="1055">
                  <c:v>654669992</c:v>
                </c:pt>
                <c:pt idx="1056">
                  <c:v>655397121</c:v>
                </c:pt>
                <c:pt idx="1057">
                  <c:v>656093848</c:v>
                </c:pt>
                <c:pt idx="1058">
                  <c:v>656745463</c:v>
                </c:pt>
                <c:pt idx="1059">
                  <c:v>657360520</c:v>
                </c:pt>
                <c:pt idx="1060">
                  <c:v>657892369</c:v>
                </c:pt>
                <c:pt idx="1061">
                  <c:v>658380500</c:v>
                </c:pt>
                <c:pt idx="1062">
                  <c:v>658764410</c:v>
                </c:pt>
                <c:pt idx="1063">
                  <c:v>659451759</c:v>
                </c:pt>
                <c:pt idx="1064">
                  <c:v>660144519</c:v>
                </c:pt>
                <c:pt idx="1065">
                  <c:v>660802891</c:v>
                </c:pt>
                <c:pt idx="1066">
                  <c:v>661441756</c:v>
                </c:pt>
                <c:pt idx="1067">
                  <c:v>661949157</c:v>
                </c:pt>
                <c:pt idx="1068">
                  <c:v>662367474</c:v>
                </c:pt>
                <c:pt idx="1069">
                  <c:v>662675892</c:v>
                </c:pt>
                <c:pt idx="1070">
                  <c:v>663282325</c:v>
                </c:pt>
                <c:pt idx="1071">
                  <c:v>663934975</c:v>
                </c:pt>
                <c:pt idx="1072">
                  <c:v>664555036</c:v>
                </c:pt>
                <c:pt idx="1073">
                  <c:v>665110915</c:v>
                </c:pt>
                <c:pt idx="1074">
                  <c:v>665547973</c:v>
                </c:pt>
                <c:pt idx="1075">
                  <c:v>665902334</c:v>
                </c:pt>
                <c:pt idx="1076">
                  <c:v>666246206</c:v>
                </c:pt>
                <c:pt idx="1077">
                  <c:v>666698411</c:v>
                </c:pt>
                <c:pt idx="1078">
                  <c:v>667180158</c:v>
                </c:pt>
                <c:pt idx="1079">
                  <c:v>667757039</c:v>
                </c:pt>
                <c:pt idx="1080">
                  <c:v>668352251</c:v>
                </c:pt>
                <c:pt idx="1081">
                  <c:v>668840307</c:v>
                </c:pt>
                <c:pt idx="1082">
                  <c:v>669257612</c:v>
                </c:pt>
                <c:pt idx="1083">
                  <c:v>669579118</c:v>
                </c:pt>
                <c:pt idx="1084">
                  <c:v>669966746</c:v>
                </c:pt>
                <c:pt idx="1085">
                  <c:v>670432758</c:v>
                </c:pt>
                <c:pt idx="1086">
                  <c:v>670869843</c:v>
                </c:pt>
                <c:pt idx="1087">
                  <c:v>671250848</c:v>
                </c:pt>
                <c:pt idx="1088">
                  <c:v>671562820</c:v>
                </c:pt>
                <c:pt idx="1089">
                  <c:v>671818579</c:v>
                </c:pt>
                <c:pt idx="1090">
                  <c:v>672040730</c:v>
                </c:pt>
                <c:pt idx="1091">
                  <c:v>672376622</c:v>
                </c:pt>
                <c:pt idx="1092">
                  <c:v>672698859</c:v>
                </c:pt>
                <c:pt idx="1093">
                  <c:v>672976374</c:v>
                </c:pt>
                <c:pt idx="1094">
                  <c:v>673255969</c:v>
                </c:pt>
                <c:pt idx="1095">
                  <c:v>673485593</c:v>
                </c:pt>
                <c:pt idx="1096">
                  <c:v>673670745</c:v>
                </c:pt>
                <c:pt idx="1097">
                  <c:v>673849136</c:v>
                </c:pt>
                <c:pt idx="1098">
                  <c:v>674089381</c:v>
                </c:pt>
                <c:pt idx="1099">
                  <c:v>674333299</c:v>
                </c:pt>
                <c:pt idx="1100">
                  <c:v>674571626</c:v>
                </c:pt>
                <c:pt idx="1101">
                  <c:v>674799383</c:v>
                </c:pt>
                <c:pt idx="1102">
                  <c:v>674995519</c:v>
                </c:pt>
                <c:pt idx="1103">
                  <c:v>675167186</c:v>
                </c:pt>
                <c:pt idx="1104">
                  <c:v>675296041</c:v>
                </c:pt>
                <c:pt idx="1105">
                  <c:v>675532120</c:v>
                </c:pt>
                <c:pt idx="1106">
                  <c:v>675762692</c:v>
                </c:pt>
                <c:pt idx="1107">
                  <c:v>675979078</c:v>
                </c:pt>
                <c:pt idx="1108">
                  <c:v>676183572</c:v>
                </c:pt>
                <c:pt idx="1109">
                  <c:v>676350333</c:v>
                </c:pt>
                <c:pt idx="1110">
                  <c:v>676499406</c:v>
                </c:pt>
                <c:pt idx="1111">
                  <c:v>676656244</c:v>
                </c:pt>
                <c:pt idx="1112">
                  <c:v>676892584</c:v>
                </c:pt>
                <c:pt idx="1113">
                  <c:v>677115395</c:v>
                </c:pt>
                <c:pt idx="1114">
                  <c:v>677291767</c:v>
                </c:pt>
                <c:pt idx="1115">
                  <c:v>677451019</c:v>
                </c:pt>
                <c:pt idx="1116">
                  <c:v>677551348</c:v>
                </c:pt>
                <c:pt idx="1117">
                  <c:v>677629170</c:v>
                </c:pt>
                <c:pt idx="1118">
                  <c:v>677732420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E-4907-B42F-8268785C812C}"/>
            </c:ext>
          </c:extLst>
        </c:ser>
        <c:ser>
          <c:idx val="2"/>
          <c:order val="2"/>
          <c:tx>
            <c:strRef>
              <c:f>Solver_Covid19_world2023!$I$1</c:f>
              <c:strCache>
                <c:ptCount val="1"/>
                <c:pt idx="0">
                  <c:v>Total Cases (model)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Solver_Covid19_world2023!$A$2:$A$1120</c:f>
              <c:numCache>
                <c:formatCode>d\-mmm\-yy</c:formatCode>
                <c:ptCount val="111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  <c:pt idx="440">
                  <c:v>44292</c:v>
                </c:pt>
                <c:pt idx="441">
                  <c:v>44293</c:v>
                </c:pt>
                <c:pt idx="442">
                  <c:v>44294</c:v>
                </c:pt>
                <c:pt idx="443">
                  <c:v>44295</c:v>
                </c:pt>
                <c:pt idx="444">
                  <c:v>44296</c:v>
                </c:pt>
                <c:pt idx="445">
                  <c:v>44297</c:v>
                </c:pt>
                <c:pt idx="446">
                  <c:v>44298</c:v>
                </c:pt>
                <c:pt idx="447">
                  <c:v>44299</c:v>
                </c:pt>
                <c:pt idx="448">
                  <c:v>44300</c:v>
                </c:pt>
                <c:pt idx="449">
                  <c:v>44301</c:v>
                </c:pt>
                <c:pt idx="450">
                  <c:v>44302</c:v>
                </c:pt>
                <c:pt idx="451">
                  <c:v>44303</c:v>
                </c:pt>
                <c:pt idx="452">
                  <c:v>44304</c:v>
                </c:pt>
                <c:pt idx="453">
                  <c:v>44305</c:v>
                </c:pt>
                <c:pt idx="454">
                  <c:v>44306</c:v>
                </c:pt>
                <c:pt idx="455">
                  <c:v>44307</c:v>
                </c:pt>
                <c:pt idx="456">
                  <c:v>44308</c:v>
                </c:pt>
                <c:pt idx="457">
                  <c:v>44309</c:v>
                </c:pt>
                <c:pt idx="458">
                  <c:v>44310</c:v>
                </c:pt>
                <c:pt idx="459">
                  <c:v>44311</c:v>
                </c:pt>
                <c:pt idx="460">
                  <c:v>44312</c:v>
                </c:pt>
                <c:pt idx="461">
                  <c:v>44313</c:v>
                </c:pt>
                <c:pt idx="462">
                  <c:v>44314</c:v>
                </c:pt>
                <c:pt idx="463">
                  <c:v>44315</c:v>
                </c:pt>
                <c:pt idx="464">
                  <c:v>44316</c:v>
                </c:pt>
                <c:pt idx="465">
                  <c:v>44317</c:v>
                </c:pt>
                <c:pt idx="466">
                  <c:v>44318</c:v>
                </c:pt>
                <c:pt idx="467">
                  <c:v>44319</c:v>
                </c:pt>
                <c:pt idx="468">
                  <c:v>44320</c:v>
                </c:pt>
                <c:pt idx="469">
                  <c:v>44321</c:v>
                </c:pt>
                <c:pt idx="470">
                  <c:v>44322</c:v>
                </c:pt>
                <c:pt idx="471">
                  <c:v>44323</c:v>
                </c:pt>
                <c:pt idx="472">
                  <c:v>44324</c:v>
                </c:pt>
                <c:pt idx="473">
                  <c:v>44325</c:v>
                </c:pt>
                <c:pt idx="474">
                  <c:v>44326</c:v>
                </c:pt>
                <c:pt idx="475">
                  <c:v>44327</c:v>
                </c:pt>
                <c:pt idx="476">
                  <c:v>44328</c:v>
                </c:pt>
                <c:pt idx="477">
                  <c:v>44329</c:v>
                </c:pt>
                <c:pt idx="478">
                  <c:v>44330</c:v>
                </c:pt>
                <c:pt idx="479">
                  <c:v>44331</c:v>
                </c:pt>
                <c:pt idx="480">
                  <c:v>44332</c:v>
                </c:pt>
                <c:pt idx="481">
                  <c:v>44333</c:v>
                </c:pt>
                <c:pt idx="482">
                  <c:v>44334</c:v>
                </c:pt>
                <c:pt idx="483">
                  <c:v>44335</c:v>
                </c:pt>
                <c:pt idx="484">
                  <c:v>44336</c:v>
                </c:pt>
                <c:pt idx="485">
                  <c:v>44337</c:v>
                </c:pt>
                <c:pt idx="486">
                  <c:v>44338</c:v>
                </c:pt>
                <c:pt idx="487">
                  <c:v>44339</c:v>
                </c:pt>
                <c:pt idx="488">
                  <c:v>44340</c:v>
                </c:pt>
                <c:pt idx="489">
                  <c:v>44341</c:v>
                </c:pt>
                <c:pt idx="490">
                  <c:v>44342</c:v>
                </c:pt>
                <c:pt idx="491">
                  <c:v>44343</c:v>
                </c:pt>
                <c:pt idx="492">
                  <c:v>44344</c:v>
                </c:pt>
                <c:pt idx="493">
                  <c:v>44345</c:v>
                </c:pt>
                <c:pt idx="494">
                  <c:v>44346</c:v>
                </c:pt>
                <c:pt idx="495">
                  <c:v>44347</c:v>
                </c:pt>
                <c:pt idx="496">
                  <c:v>44348</c:v>
                </c:pt>
                <c:pt idx="497">
                  <c:v>44349</c:v>
                </c:pt>
                <c:pt idx="498">
                  <c:v>44350</c:v>
                </c:pt>
                <c:pt idx="499">
                  <c:v>44351</c:v>
                </c:pt>
                <c:pt idx="500">
                  <c:v>44352</c:v>
                </c:pt>
                <c:pt idx="501">
                  <c:v>44353</c:v>
                </c:pt>
                <c:pt idx="502">
                  <c:v>44354</c:v>
                </c:pt>
                <c:pt idx="503">
                  <c:v>44355</c:v>
                </c:pt>
                <c:pt idx="504">
                  <c:v>44356</c:v>
                </c:pt>
                <c:pt idx="505">
                  <c:v>44357</c:v>
                </c:pt>
                <c:pt idx="506">
                  <c:v>44358</c:v>
                </c:pt>
                <c:pt idx="507">
                  <c:v>44359</c:v>
                </c:pt>
                <c:pt idx="508">
                  <c:v>44360</c:v>
                </c:pt>
                <c:pt idx="509">
                  <c:v>44361</c:v>
                </c:pt>
                <c:pt idx="510">
                  <c:v>44362</c:v>
                </c:pt>
                <c:pt idx="511">
                  <c:v>44363</c:v>
                </c:pt>
                <c:pt idx="512">
                  <c:v>44364</c:v>
                </c:pt>
                <c:pt idx="513">
                  <c:v>44365</c:v>
                </c:pt>
                <c:pt idx="514">
                  <c:v>44366</c:v>
                </c:pt>
                <c:pt idx="515">
                  <c:v>44367</c:v>
                </c:pt>
                <c:pt idx="516">
                  <c:v>44368</c:v>
                </c:pt>
                <c:pt idx="517">
                  <c:v>44369</c:v>
                </c:pt>
                <c:pt idx="518">
                  <c:v>44370</c:v>
                </c:pt>
                <c:pt idx="519">
                  <c:v>44371</c:v>
                </c:pt>
                <c:pt idx="520">
                  <c:v>44372</c:v>
                </c:pt>
                <c:pt idx="521">
                  <c:v>44373</c:v>
                </c:pt>
                <c:pt idx="522">
                  <c:v>44374</c:v>
                </c:pt>
                <c:pt idx="523">
                  <c:v>44375</c:v>
                </c:pt>
                <c:pt idx="524">
                  <c:v>44376</c:v>
                </c:pt>
                <c:pt idx="525">
                  <c:v>44377</c:v>
                </c:pt>
                <c:pt idx="526">
                  <c:v>44378</c:v>
                </c:pt>
                <c:pt idx="527">
                  <c:v>44379</c:v>
                </c:pt>
                <c:pt idx="528">
                  <c:v>44380</c:v>
                </c:pt>
                <c:pt idx="529">
                  <c:v>44381</c:v>
                </c:pt>
                <c:pt idx="530">
                  <c:v>44382</c:v>
                </c:pt>
                <c:pt idx="531">
                  <c:v>44383</c:v>
                </c:pt>
                <c:pt idx="532">
                  <c:v>44384</c:v>
                </c:pt>
                <c:pt idx="533">
                  <c:v>44385</c:v>
                </c:pt>
                <c:pt idx="534">
                  <c:v>44386</c:v>
                </c:pt>
                <c:pt idx="535">
                  <c:v>44387</c:v>
                </c:pt>
                <c:pt idx="536">
                  <c:v>44388</c:v>
                </c:pt>
                <c:pt idx="537">
                  <c:v>44389</c:v>
                </c:pt>
                <c:pt idx="538">
                  <c:v>44390</c:v>
                </c:pt>
                <c:pt idx="539">
                  <c:v>44391</c:v>
                </c:pt>
                <c:pt idx="540">
                  <c:v>44392</c:v>
                </c:pt>
                <c:pt idx="541">
                  <c:v>44393</c:v>
                </c:pt>
                <c:pt idx="542">
                  <c:v>44394</c:v>
                </c:pt>
                <c:pt idx="543">
                  <c:v>44395</c:v>
                </c:pt>
                <c:pt idx="544">
                  <c:v>44396</c:v>
                </c:pt>
                <c:pt idx="545">
                  <c:v>44397</c:v>
                </c:pt>
                <c:pt idx="546">
                  <c:v>44398</c:v>
                </c:pt>
                <c:pt idx="547">
                  <c:v>44399</c:v>
                </c:pt>
                <c:pt idx="548">
                  <c:v>44400</c:v>
                </c:pt>
                <c:pt idx="549">
                  <c:v>44401</c:v>
                </c:pt>
                <c:pt idx="550">
                  <c:v>44402</c:v>
                </c:pt>
                <c:pt idx="551">
                  <c:v>44403</c:v>
                </c:pt>
                <c:pt idx="552">
                  <c:v>44404</c:v>
                </c:pt>
                <c:pt idx="553">
                  <c:v>44405</c:v>
                </c:pt>
                <c:pt idx="554">
                  <c:v>44406</c:v>
                </c:pt>
                <c:pt idx="555">
                  <c:v>44407</c:v>
                </c:pt>
                <c:pt idx="556">
                  <c:v>44408</c:v>
                </c:pt>
                <c:pt idx="557">
                  <c:v>44409</c:v>
                </c:pt>
                <c:pt idx="558">
                  <c:v>44410</c:v>
                </c:pt>
                <c:pt idx="559">
                  <c:v>44411</c:v>
                </c:pt>
                <c:pt idx="560">
                  <c:v>44412</c:v>
                </c:pt>
                <c:pt idx="561">
                  <c:v>44413</c:v>
                </c:pt>
                <c:pt idx="562">
                  <c:v>44414</c:v>
                </c:pt>
                <c:pt idx="563">
                  <c:v>44415</c:v>
                </c:pt>
                <c:pt idx="564">
                  <c:v>44416</c:v>
                </c:pt>
                <c:pt idx="565">
                  <c:v>44417</c:v>
                </c:pt>
                <c:pt idx="566">
                  <c:v>44418</c:v>
                </c:pt>
                <c:pt idx="567">
                  <c:v>44419</c:v>
                </c:pt>
                <c:pt idx="568">
                  <c:v>44420</c:v>
                </c:pt>
                <c:pt idx="569">
                  <c:v>44421</c:v>
                </c:pt>
                <c:pt idx="570">
                  <c:v>44422</c:v>
                </c:pt>
                <c:pt idx="571">
                  <c:v>44423</c:v>
                </c:pt>
                <c:pt idx="572">
                  <c:v>44424</c:v>
                </c:pt>
                <c:pt idx="573">
                  <c:v>44425</c:v>
                </c:pt>
                <c:pt idx="574">
                  <c:v>44426</c:v>
                </c:pt>
                <c:pt idx="575">
                  <c:v>44427</c:v>
                </c:pt>
                <c:pt idx="576">
                  <c:v>44428</c:v>
                </c:pt>
                <c:pt idx="577">
                  <c:v>44429</c:v>
                </c:pt>
                <c:pt idx="578">
                  <c:v>44430</c:v>
                </c:pt>
                <c:pt idx="579">
                  <c:v>44431</c:v>
                </c:pt>
                <c:pt idx="580">
                  <c:v>44432</c:v>
                </c:pt>
                <c:pt idx="581">
                  <c:v>44433</c:v>
                </c:pt>
                <c:pt idx="582">
                  <c:v>44434</c:v>
                </c:pt>
                <c:pt idx="583">
                  <c:v>44435</c:v>
                </c:pt>
                <c:pt idx="584">
                  <c:v>44436</c:v>
                </c:pt>
                <c:pt idx="585">
                  <c:v>44437</c:v>
                </c:pt>
                <c:pt idx="586">
                  <c:v>44438</c:v>
                </c:pt>
                <c:pt idx="587">
                  <c:v>44439</c:v>
                </c:pt>
                <c:pt idx="588">
                  <c:v>44440</c:v>
                </c:pt>
                <c:pt idx="589">
                  <c:v>44441</c:v>
                </c:pt>
                <c:pt idx="590">
                  <c:v>44442</c:v>
                </c:pt>
                <c:pt idx="591">
                  <c:v>44443</c:v>
                </c:pt>
                <c:pt idx="592">
                  <c:v>44444</c:v>
                </c:pt>
                <c:pt idx="593">
                  <c:v>44445</c:v>
                </c:pt>
                <c:pt idx="594">
                  <c:v>44446</c:v>
                </c:pt>
                <c:pt idx="595">
                  <c:v>44447</c:v>
                </c:pt>
                <c:pt idx="596">
                  <c:v>44448</c:v>
                </c:pt>
                <c:pt idx="597">
                  <c:v>44449</c:v>
                </c:pt>
                <c:pt idx="598">
                  <c:v>44450</c:v>
                </c:pt>
                <c:pt idx="599">
                  <c:v>44451</c:v>
                </c:pt>
                <c:pt idx="600">
                  <c:v>44452</c:v>
                </c:pt>
                <c:pt idx="601">
                  <c:v>44453</c:v>
                </c:pt>
                <c:pt idx="602">
                  <c:v>44454</c:v>
                </c:pt>
                <c:pt idx="603">
                  <c:v>44455</c:v>
                </c:pt>
                <c:pt idx="604">
                  <c:v>44456</c:v>
                </c:pt>
                <c:pt idx="605">
                  <c:v>44457</c:v>
                </c:pt>
                <c:pt idx="606">
                  <c:v>44458</c:v>
                </c:pt>
                <c:pt idx="607">
                  <c:v>44459</c:v>
                </c:pt>
                <c:pt idx="608">
                  <c:v>44460</c:v>
                </c:pt>
                <c:pt idx="609">
                  <c:v>44461</c:v>
                </c:pt>
                <c:pt idx="610">
                  <c:v>44462</c:v>
                </c:pt>
                <c:pt idx="611">
                  <c:v>44463</c:v>
                </c:pt>
                <c:pt idx="612">
                  <c:v>44464</c:v>
                </c:pt>
                <c:pt idx="613">
                  <c:v>44465</c:v>
                </c:pt>
                <c:pt idx="614">
                  <c:v>44466</c:v>
                </c:pt>
                <c:pt idx="615">
                  <c:v>44467</c:v>
                </c:pt>
                <c:pt idx="616">
                  <c:v>44468</c:v>
                </c:pt>
                <c:pt idx="617">
                  <c:v>44469</c:v>
                </c:pt>
                <c:pt idx="618">
                  <c:v>44470</c:v>
                </c:pt>
                <c:pt idx="619">
                  <c:v>44471</c:v>
                </c:pt>
                <c:pt idx="620">
                  <c:v>44472</c:v>
                </c:pt>
                <c:pt idx="621">
                  <c:v>44473</c:v>
                </c:pt>
                <c:pt idx="622">
                  <c:v>44474</c:v>
                </c:pt>
                <c:pt idx="623">
                  <c:v>44475</c:v>
                </c:pt>
                <c:pt idx="624">
                  <c:v>44476</c:v>
                </c:pt>
                <c:pt idx="625">
                  <c:v>44477</c:v>
                </c:pt>
                <c:pt idx="626">
                  <c:v>44478</c:v>
                </c:pt>
                <c:pt idx="627">
                  <c:v>44479</c:v>
                </c:pt>
                <c:pt idx="628">
                  <c:v>44480</c:v>
                </c:pt>
                <c:pt idx="629">
                  <c:v>44481</c:v>
                </c:pt>
                <c:pt idx="630">
                  <c:v>44482</c:v>
                </c:pt>
                <c:pt idx="631">
                  <c:v>44483</c:v>
                </c:pt>
                <c:pt idx="632">
                  <c:v>44484</c:v>
                </c:pt>
                <c:pt idx="633">
                  <c:v>44485</c:v>
                </c:pt>
                <c:pt idx="634">
                  <c:v>44486</c:v>
                </c:pt>
                <c:pt idx="635">
                  <c:v>44487</c:v>
                </c:pt>
                <c:pt idx="636">
                  <c:v>44488</c:v>
                </c:pt>
                <c:pt idx="637">
                  <c:v>44489</c:v>
                </c:pt>
                <c:pt idx="638">
                  <c:v>44490</c:v>
                </c:pt>
                <c:pt idx="639">
                  <c:v>44491</c:v>
                </c:pt>
                <c:pt idx="640">
                  <c:v>44492</c:v>
                </c:pt>
                <c:pt idx="641">
                  <c:v>44493</c:v>
                </c:pt>
                <c:pt idx="642">
                  <c:v>44494</c:v>
                </c:pt>
                <c:pt idx="643">
                  <c:v>44495</c:v>
                </c:pt>
                <c:pt idx="644">
                  <c:v>44496</c:v>
                </c:pt>
                <c:pt idx="645">
                  <c:v>44497</c:v>
                </c:pt>
                <c:pt idx="646">
                  <c:v>44498</c:v>
                </c:pt>
                <c:pt idx="647">
                  <c:v>44499</c:v>
                </c:pt>
                <c:pt idx="648">
                  <c:v>44500</c:v>
                </c:pt>
                <c:pt idx="649">
                  <c:v>44501</c:v>
                </c:pt>
                <c:pt idx="650">
                  <c:v>44502</c:v>
                </c:pt>
                <c:pt idx="651">
                  <c:v>44503</c:v>
                </c:pt>
                <c:pt idx="652">
                  <c:v>44504</c:v>
                </c:pt>
                <c:pt idx="653">
                  <c:v>44505</c:v>
                </c:pt>
                <c:pt idx="654">
                  <c:v>44506</c:v>
                </c:pt>
                <c:pt idx="655">
                  <c:v>44507</c:v>
                </c:pt>
                <c:pt idx="656">
                  <c:v>44508</c:v>
                </c:pt>
                <c:pt idx="657">
                  <c:v>44509</c:v>
                </c:pt>
                <c:pt idx="658">
                  <c:v>44510</c:v>
                </c:pt>
                <c:pt idx="659">
                  <c:v>44511</c:v>
                </c:pt>
                <c:pt idx="660">
                  <c:v>44512</c:v>
                </c:pt>
                <c:pt idx="661">
                  <c:v>44513</c:v>
                </c:pt>
                <c:pt idx="662">
                  <c:v>44514</c:v>
                </c:pt>
                <c:pt idx="663">
                  <c:v>44515</c:v>
                </c:pt>
                <c:pt idx="664">
                  <c:v>44516</c:v>
                </c:pt>
                <c:pt idx="665">
                  <c:v>44517</c:v>
                </c:pt>
                <c:pt idx="666">
                  <c:v>44518</c:v>
                </c:pt>
                <c:pt idx="667">
                  <c:v>44519</c:v>
                </c:pt>
                <c:pt idx="668">
                  <c:v>44520</c:v>
                </c:pt>
                <c:pt idx="669">
                  <c:v>44521</c:v>
                </c:pt>
                <c:pt idx="670">
                  <c:v>44522</c:v>
                </c:pt>
                <c:pt idx="671">
                  <c:v>44523</c:v>
                </c:pt>
                <c:pt idx="672">
                  <c:v>44524</c:v>
                </c:pt>
                <c:pt idx="673">
                  <c:v>44525</c:v>
                </c:pt>
                <c:pt idx="674">
                  <c:v>44526</c:v>
                </c:pt>
                <c:pt idx="675">
                  <c:v>44527</c:v>
                </c:pt>
                <c:pt idx="676">
                  <c:v>44528</c:v>
                </c:pt>
                <c:pt idx="677">
                  <c:v>44529</c:v>
                </c:pt>
                <c:pt idx="678">
                  <c:v>44530</c:v>
                </c:pt>
                <c:pt idx="679">
                  <c:v>44531</c:v>
                </c:pt>
                <c:pt idx="680">
                  <c:v>44532</c:v>
                </c:pt>
                <c:pt idx="681">
                  <c:v>44533</c:v>
                </c:pt>
                <c:pt idx="682">
                  <c:v>44534</c:v>
                </c:pt>
                <c:pt idx="683">
                  <c:v>44535</c:v>
                </c:pt>
                <c:pt idx="684">
                  <c:v>44536</c:v>
                </c:pt>
                <c:pt idx="685">
                  <c:v>44537</c:v>
                </c:pt>
                <c:pt idx="686">
                  <c:v>44538</c:v>
                </c:pt>
                <c:pt idx="687">
                  <c:v>44539</c:v>
                </c:pt>
                <c:pt idx="688">
                  <c:v>44540</c:v>
                </c:pt>
                <c:pt idx="689">
                  <c:v>44541</c:v>
                </c:pt>
                <c:pt idx="690">
                  <c:v>44542</c:v>
                </c:pt>
                <c:pt idx="691">
                  <c:v>44543</c:v>
                </c:pt>
                <c:pt idx="692">
                  <c:v>44544</c:v>
                </c:pt>
                <c:pt idx="693">
                  <c:v>44545</c:v>
                </c:pt>
                <c:pt idx="694">
                  <c:v>44546</c:v>
                </c:pt>
                <c:pt idx="695">
                  <c:v>44547</c:v>
                </c:pt>
                <c:pt idx="696">
                  <c:v>44548</c:v>
                </c:pt>
                <c:pt idx="697">
                  <c:v>44549</c:v>
                </c:pt>
                <c:pt idx="698">
                  <c:v>44550</c:v>
                </c:pt>
                <c:pt idx="699">
                  <c:v>44551</c:v>
                </c:pt>
                <c:pt idx="700">
                  <c:v>44552</c:v>
                </c:pt>
                <c:pt idx="701">
                  <c:v>44553</c:v>
                </c:pt>
                <c:pt idx="702">
                  <c:v>44554</c:v>
                </c:pt>
                <c:pt idx="703">
                  <c:v>44555</c:v>
                </c:pt>
                <c:pt idx="704">
                  <c:v>44556</c:v>
                </c:pt>
                <c:pt idx="705">
                  <c:v>44557</c:v>
                </c:pt>
                <c:pt idx="706">
                  <c:v>44558</c:v>
                </c:pt>
                <c:pt idx="707">
                  <c:v>44559</c:v>
                </c:pt>
                <c:pt idx="708">
                  <c:v>44560</c:v>
                </c:pt>
                <c:pt idx="709">
                  <c:v>44561</c:v>
                </c:pt>
                <c:pt idx="710">
                  <c:v>44562</c:v>
                </c:pt>
                <c:pt idx="711">
                  <c:v>44563</c:v>
                </c:pt>
                <c:pt idx="712">
                  <c:v>44564</c:v>
                </c:pt>
                <c:pt idx="713">
                  <c:v>44565</c:v>
                </c:pt>
                <c:pt idx="714">
                  <c:v>44566</c:v>
                </c:pt>
                <c:pt idx="715">
                  <c:v>44567</c:v>
                </c:pt>
                <c:pt idx="716">
                  <c:v>44568</c:v>
                </c:pt>
                <c:pt idx="717">
                  <c:v>44569</c:v>
                </c:pt>
                <c:pt idx="718">
                  <c:v>44570</c:v>
                </c:pt>
                <c:pt idx="719">
                  <c:v>44571</c:v>
                </c:pt>
                <c:pt idx="720">
                  <c:v>44572</c:v>
                </c:pt>
                <c:pt idx="721">
                  <c:v>44573</c:v>
                </c:pt>
                <c:pt idx="722">
                  <c:v>44574</c:v>
                </c:pt>
                <c:pt idx="723">
                  <c:v>44575</c:v>
                </c:pt>
                <c:pt idx="724">
                  <c:v>44576</c:v>
                </c:pt>
                <c:pt idx="725">
                  <c:v>44577</c:v>
                </c:pt>
                <c:pt idx="726">
                  <c:v>44578</c:v>
                </c:pt>
                <c:pt idx="727">
                  <c:v>44579</c:v>
                </c:pt>
                <c:pt idx="728">
                  <c:v>44580</c:v>
                </c:pt>
                <c:pt idx="729">
                  <c:v>44581</c:v>
                </c:pt>
                <c:pt idx="730">
                  <c:v>44582</c:v>
                </c:pt>
                <c:pt idx="731">
                  <c:v>44583</c:v>
                </c:pt>
                <c:pt idx="732">
                  <c:v>44584</c:v>
                </c:pt>
                <c:pt idx="733">
                  <c:v>44585</c:v>
                </c:pt>
                <c:pt idx="734">
                  <c:v>44586</c:v>
                </c:pt>
                <c:pt idx="735">
                  <c:v>44587</c:v>
                </c:pt>
                <c:pt idx="736">
                  <c:v>44588</c:v>
                </c:pt>
                <c:pt idx="737">
                  <c:v>44589</c:v>
                </c:pt>
                <c:pt idx="738">
                  <c:v>44590</c:v>
                </c:pt>
                <c:pt idx="739">
                  <c:v>44591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44597</c:v>
                </c:pt>
                <c:pt idx="746">
                  <c:v>44598</c:v>
                </c:pt>
                <c:pt idx="747">
                  <c:v>44599</c:v>
                </c:pt>
                <c:pt idx="748">
                  <c:v>44600</c:v>
                </c:pt>
                <c:pt idx="749">
                  <c:v>44601</c:v>
                </c:pt>
                <c:pt idx="750">
                  <c:v>44602</c:v>
                </c:pt>
                <c:pt idx="751">
                  <c:v>44603</c:v>
                </c:pt>
                <c:pt idx="752">
                  <c:v>44604</c:v>
                </c:pt>
                <c:pt idx="753">
                  <c:v>44605</c:v>
                </c:pt>
                <c:pt idx="754">
                  <c:v>44606</c:v>
                </c:pt>
                <c:pt idx="755">
                  <c:v>44607</c:v>
                </c:pt>
                <c:pt idx="756">
                  <c:v>44608</c:v>
                </c:pt>
                <c:pt idx="757">
                  <c:v>44609</c:v>
                </c:pt>
                <c:pt idx="758">
                  <c:v>44610</c:v>
                </c:pt>
                <c:pt idx="759">
                  <c:v>44611</c:v>
                </c:pt>
                <c:pt idx="760">
                  <c:v>44612</c:v>
                </c:pt>
                <c:pt idx="761">
                  <c:v>44613</c:v>
                </c:pt>
                <c:pt idx="762">
                  <c:v>44614</c:v>
                </c:pt>
                <c:pt idx="763">
                  <c:v>44615</c:v>
                </c:pt>
                <c:pt idx="764">
                  <c:v>44616</c:v>
                </c:pt>
                <c:pt idx="765">
                  <c:v>44617</c:v>
                </c:pt>
                <c:pt idx="766">
                  <c:v>44618</c:v>
                </c:pt>
                <c:pt idx="767">
                  <c:v>44619</c:v>
                </c:pt>
                <c:pt idx="768">
                  <c:v>44620</c:v>
                </c:pt>
                <c:pt idx="769">
                  <c:v>44621</c:v>
                </c:pt>
                <c:pt idx="770">
                  <c:v>44622</c:v>
                </c:pt>
                <c:pt idx="771">
                  <c:v>44623</c:v>
                </c:pt>
                <c:pt idx="772">
                  <c:v>44624</c:v>
                </c:pt>
                <c:pt idx="773">
                  <c:v>44625</c:v>
                </c:pt>
                <c:pt idx="774">
                  <c:v>44626</c:v>
                </c:pt>
                <c:pt idx="775">
                  <c:v>44627</c:v>
                </c:pt>
                <c:pt idx="776">
                  <c:v>44628</c:v>
                </c:pt>
                <c:pt idx="777">
                  <c:v>44629</c:v>
                </c:pt>
                <c:pt idx="778">
                  <c:v>44630</c:v>
                </c:pt>
                <c:pt idx="779">
                  <c:v>44631</c:v>
                </c:pt>
                <c:pt idx="780">
                  <c:v>44632</c:v>
                </c:pt>
                <c:pt idx="781">
                  <c:v>44633</c:v>
                </c:pt>
                <c:pt idx="782">
                  <c:v>44634</c:v>
                </c:pt>
                <c:pt idx="783">
                  <c:v>44635</c:v>
                </c:pt>
                <c:pt idx="784">
                  <c:v>44636</c:v>
                </c:pt>
                <c:pt idx="785">
                  <c:v>44637</c:v>
                </c:pt>
                <c:pt idx="786">
                  <c:v>44638</c:v>
                </c:pt>
                <c:pt idx="787">
                  <c:v>44639</c:v>
                </c:pt>
                <c:pt idx="788">
                  <c:v>44640</c:v>
                </c:pt>
                <c:pt idx="789">
                  <c:v>44641</c:v>
                </c:pt>
                <c:pt idx="790">
                  <c:v>44642</c:v>
                </c:pt>
                <c:pt idx="791">
                  <c:v>44643</c:v>
                </c:pt>
                <c:pt idx="792">
                  <c:v>44644</c:v>
                </c:pt>
                <c:pt idx="793">
                  <c:v>44645</c:v>
                </c:pt>
                <c:pt idx="794">
                  <c:v>44646</c:v>
                </c:pt>
                <c:pt idx="795">
                  <c:v>44647</c:v>
                </c:pt>
                <c:pt idx="796">
                  <c:v>44648</c:v>
                </c:pt>
                <c:pt idx="797">
                  <c:v>44649</c:v>
                </c:pt>
                <c:pt idx="798">
                  <c:v>44650</c:v>
                </c:pt>
                <c:pt idx="799">
                  <c:v>44651</c:v>
                </c:pt>
                <c:pt idx="800">
                  <c:v>44652</c:v>
                </c:pt>
                <c:pt idx="801">
                  <c:v>44653</c:v>
                </c:pt>
                <c:pt idx="802">
                  <c:v>44654</c:v>
                </c:pt>
                <c:pt idx="803">
                  <c:v>44655</c:v>
                </c:pt>
                <c:pt idx="804">
                  <c:v>44656</c:v>
                </c:pt>
                <c:pt idx="805">
                  <c:v>44657</c:v>
                </c:pt>
                <c:pt idx="806">
                  <c:v>44658</c:v>
                </c:pt>
                <c:pt idx="807">
                  <c:v>44659</c:v>
                </c:pt>
                <c:pt idx="808">
                  <c:v>44660</c:v>
                </c:pt>
                <c:pt idx="809">
                  <c:v>44661</c:v>
                </c:pt>
                <c:pt idx="810">
                  <c:v>44662</c:v>
                </c:pt>
                <c:pt idx="811">
                  <c:v>44663</c:v>
                </c:pt>
                <c:pt idx="812">
                  <c:v>44664</c:v>
                </c:pt>
                <c:pt idx="813">
                  <c:v>44665</c:v>
                </c:pt>
                <c:pt idx="814">
                  <c:v>44666</c:v>
                </c:pt>
                <c:pt idx="815">
                  <c:v>44667</c:v>
                </c:pt>
                <c:pt idx="816">
                  <c:v>44668</c:v>
                </c:pt>
                <c:pt idx="817">
                  <c:v>44669</c:v>
                </c:pt>
                <c:pt idx="818">
                  <c:v>44670</c:v>
                </c:pt>
                <c:pt idx="819">
                  <c:v>44671</c:v>
                </c:pt>
                <c:pt idx="820">
                  <c:v>44672</c:v>
                </c:pt>
                <c:pt idx="821">
                  <c:v>44673</c:v>
                </c:pt>
                <c:pt idx="822">
                  <c:v>44674</c:v>
                </c:pt>
                <c:pt idx="823">
                  <c:v>44675</c:v>
                </c:pt>
                <c:pt idx="824">
                  <c:v>44676</c:v>
                </c:pt>
                <c:pt idx="825">
                  <c:v>44677</c:v>
                </c:pt>
                <c:pt idx="826">
                  <c:v>44678</c:v>
                </c:pt>
                <c:pt idx="827">
                  <c:v>44679</c:v>
                </c:pt>
                <c:pt idx="828">
                  <c:v>44680</c:v>
                </c:pt>
                <c:pt idx="829">
                  <c:v>44681</c:v>
                </c:pt>
                <c:pt idx="830">
                  <c:v>44682</c:v>
                </c:pt>
                <c:pt idx="831">
                  <c:v>44683</c:v>
                </c:pt>
                <c:pt idx="832">
                  <c:v>44684</c:v>
                </c:pt>
                <c:pt idx="833">
                  <c:v>44685</c:v>
                </c:pt>
                <c:pt idx="834">
                  <c:v>44686</c:v>
                </c:pt>
                <c:pt idx="835">
                  <c:v>44687</c:v>
                </c:pt>
                <c:pt idx="836">
                  <c:v>44688</c:v>
                </c:pt>
                <c:pt idx="837">
                  <c:v>44689</c:v>
                </c:pt>
                <c:pt idx="838">
                  <c:v>44690</c:v>
                </c:pt>
                <c:pt idx="839">
                  <c:v>44691</c:v>
                </c:pt>
                <c:pt idx="840">
                  <c:v>44692</c:v>
                </c:pt>
                <c:pt idx="841">
                  <c:v>44693</c:v>
                </c:pt>
                <c:pt idx="842">
                  <c:v>44694</c:v>
                </c:pt>
                <c:pt idx="843">
                  <c:v>44695</c:v>
                </c:pt>
                <c:pt idx="844">
                  <c:v>44696</c:v>
                </c:pt>
                <c:pt idx="845">
                  <c:v>44697</c:v>
                </c:pt>
                <c:pt idx="846">
                  <c:v>44698</c:v>
                </c:pt>
                <c:pt idx="847">
                  <c:v>44699</c:v>
                </c:pt>
                <c:pt idx="848">
                  <c:v>44700</c:v>
                </c:pt>
                <c:pt idx="849">
                  <c:v>44701</c:v>
                </c:pt>
                <c:pt idx="850">
                  <c:v>44702</c:v>
                </c:pt>
                <c:pt idx="851">
                  <c:v>44703</c:v>
                </c:pt>
                <c:pt idx="852">
                  <c:v>44704</c:v>
                </c:pt>
                <c:pt idx="853">
                  <c:v>44705</c:v>
                </c:pt>
                <c:pt idx="854">
                  <c:v>44706</c:v>
                </c:pt>
                <c:pt idx="855">
                  <c:v>44707</c:v>
                </c:pt>
                <c:pt idx="856">
                  <c:v>44708</c:v>
                </c:pt>
                <c:pt idx="857">
                  <c:v>44709</c:v>
                </c:pt>
                <c:pt idx="858">
                  <c:v>44710</c:v>
                </c:pt>
                <c:pt idx="859">
                  <c:v>44711</c:v>
                </c:pt>
                <c:pt idx="860">
                  <c:v>44712</c:v>
                </c:pt>
                <c:pt idx="861">
                  <c:v>44713</c:v>
                </c:pt>
                <c:pt idx="862">
                  <c:v>44714</c:v>
                </c:pt>
                <c:pt idx="863">
                  <c:v>44715</c:v>
                </c:pt>
                <c:pt idx="864">
                  <c:v>44716</c:v>
                </c:pt>
                <c:pt idx="865">
                  <c:v>44717</c:v>
                </c:pt>
                <c:pt idx="866">
                  <c:v>44718</c:v>
                </c:pt>
                <c:pt idx="867">
                  <c:v>44719</c:v>
                </c:pt>
                <c:pt idx="868">
                  <c:v>44720</c:v>
                </c:pt>
                <c:pt idx="869">
                  <c:v>44721</c:v>
                </c:pt>
                <c:pt idx="870">
                  <c:v>44722</c:v>
                </c:pt>
                <c:pt idx="871">
                  <c:v>44723</c:v>
                </c:pt>
                <c:pt idx="872">
                  <c:v>44724</c:v>
                </c:pt>
                <c:pt idx="873">
                  <c:v>44725</c:v>
                </c:pt>
                <c:pt idx="874">
                  <c:v>44726</c:v>
                </c:pt>
                <c:pt idx="875">
                  <c:v>44727</c:v>
                </c:pt>
                <c:pt idx="876">
                  <c:v>44728</c:v>
                </c:pt>
                <c:pt idx="877">
                  <c:v>44729</c:v>
                </c:pt>
                <c:pt idx="878">
                  <c:v>44730</c:v>
                </c:pt>
                <c:pt idx="879">
                  <c:v>44731</c:v>
                </c:pt>
                <c:pt idx="880">
                  <c:v>44732</c:v>
                </c:pt>
                <c:pt idx="881">
                  <c:v>44733</c:v>
                </c:pt>
                <c:pt idx="882">
                  <c:v>44734</c:v>
                </c:pt>
                <c:pt idx="883">
                  <c:v>44735</c:v>
                </c:pt>
                <c:pt idx="884">
                  <c:v>44736</c:v>
                </c:pt>
                <c:pt idx="885">
                  <c:v>44737</c:v>
                </c:pt>
                <c:pt idx="886">
                  <c:v>44738</c:v>
                </c:pt>
                <c:pt idx="887">
                  <c:v>44739</c:v>
                </c:pt>
                <c:pt idx="888">
                  <c:v>44740</c:v>
                </c:pt>
                <c:pt idx="889">
                  <c:v>44741</c:v>
                </c:pt>
                <c:pt idx="890">
                  <c:v>44742</c:v>
                </c:pt>
                <c:pt idx="891">
                  <c:v>44743</c:v>
                </c:pt>
                <c:pt idx="892">
                  <c:v>44744</c:v>
                </c:pt>
                <c:pt idx="893">
                  <c:v>44745</c:v>
                </c:pt>
                <c:pt idx="894">
                  <c:v>44746</c:v>
                </c:pt>
                <c:pt idx="895">
                  <c:v>44747</c:v>
                </c:pt>
                <c:pt idx="896">
                  <c:v>44748</c:v>
                </c:pt>
                <c:pt idx="897">
                  <c:v>44749</c:v>
                </c:pt>
                <c:pt idx="898">
                  <c:v>44750</c:v>
                </c:pt>
                <c:pt idx="899">
                  <c:v>44751</c:v>
                </c:pt>
                <c:pt idx="900">
                  <c:v>44752</c:v>
                </c:pt>
                <c:pt idx="901">
                  <c:v>44753</c:v>
                </c:pt>
                <c:pt idx="902">
                  <c:v>44754</c:v>
                </c:pt>
                <c:pt idx="903">
                  <c:v>44755</c:v>
                </c:pt>
                <c:pt idx="904">
                  <c:v>44756</c:v>
                </c:pt>
                <c:pt idx="905">
                  <c:v>44757</c:v>
                </c:pt>
                <c:pt idx="906">
                  <c:v>44758</c:v>
                </c:pt>
                <c:pt idx="907">
                  <c:v>44759</c:v>
                </c:pt>
                <c:pt idx="908">
                  <c:v>44760</c:v>
                </c:pt>
                <c:pt idx="909">
                  <c:v>44761</c:v>
                </c:pt>
                <c:pt idx="910">
                  <c:v>44762</c:v>
                </c:pt>
                <c:pt idx="911">
                  <c:v>44763</c:v>
                </c:pt>
                <c:pt idx="912">
                  <c:v>44764</c:v>
                </c:pt>
                <c:pt idx="913">
                  <c:v>44765</c:v>
                </c:pt>
                <c:pt idx="914">
                  <c:v>44766</c:v>
                </c:pt>
                <c:pt idx="915">
                  <c:v>44767</c:v>
                </c:pt>
                <c:pt idx="916">
                  <c:v>44768</c:v>
                </c:pt>
                <c:pt idx="917">
                  <c:v>44769</c:v>
                </c:pt>
                <c:pt idx="918">
                  <c:v>44770</c:v>
                </c:pt>
                <c:pt idx="919">
                  <c:v>44771</c:v>
                </c:pt>
                <c:pt idx="920">
                  <c:v>44772</c:v>
                </c:pt>
                <c:pt idx="921">
                  <c:v>44773</c:v>
                </c:pt>
                <c:pt idx="922">
                  <c:v>44774</c:v>
                </c:pt>
                <c:pt idx="923">
                  <c:v>44775</c:v>
                </c:pt>
                <c:pt idx="924">
                  <c:v>44776</c:v>
                </c:pt>
                <c:pt idx="925">
                  <c:v>44777</c:v>
                </c:pt>
                <c:pt idx="926">
                  <c:v>44778</c:v>
                </c:pt>
                <c:pt idx="927">
                  <c:v>44779</c:v>
                </c:pt>
                <c:pt idx="928">
                  <c:v>44780</c:v>
                </c:pt>
                <c:pt idx="929">
                  <c:v>44781</c:v>
                </c:pt>
                <c:pt idx="930">
                  <c:v>44782</c:v>
                </c:pt>
                <c:pt idx="931">
                  <c:v>44783</c:v>
                </c:pt>
                <c:pt idx="932">
                  <c:v>44784</c:v>
                </c:pt>
                <c:pt idx="933">
                  <c:v>44785</c:v>
                </c:pt>
                <c:pt idx="934">
                  <c:v>44786</c:v>
                </c:pt>
                <c:pt idx="935">
                  <c:v>44787</c:v>
                </c:pt>
                <c:pt idx="936">
                  <c:v>44788</c:v>
                </c:pt>
                <c:pt idx="937">
                  <c:v>44789</c:v>
                </c:pt>
                <c:pt idx="938">
                  <c:v>44790</c:v>
                </c:pt>
                <c:pt idx="939">
                  <c:v>44791</c:v>
                </c:pt>
                <c:pt idx="940">
                  <c:v>44792</c:v>
                </c:pt>
                <c:pt idx="941">
                  <c:v>44793</c:v>
                </c:pt>
                <c:pt idx="942">
                  <c:v>44794</c:v>
                </c:pt>
                <c:pt idx="943">
                  <c:v>44795</c:v>
                </c:pt>
                <c:pt idx="944">
                  <c:v>44796</c:v>
                </c:pt>
                <c:pt idx="945">
                  <c:v>44797</c:v>
                </c:pt>
                <c:pt idx="946">
                  <c:v>44798</c:v>
                </c:pt>
                <c:pt idx="947">
                  <c:v>44799</c:v>
                </c:pt>
                <c:pt idx="948">
                  <c:v>44800</c:v>
                </c:pt>
                <c:pt idx="949">
                  <c:v>44801</c:v>
                </c:pt>
                <c:pt idx="950">
                  <c:v>44802</c:v>
                </c:pt>
                <c:pt idx="951">
                  <c:v>44803</c:v>
                </c:pt>
                <c:pt idx="952">
                  <c:v>44804</c:v>
                </c:pt>
                <c:pt idx="953">
                  <c:v>44805</c:v>
                </c:pt>
                <c:pt idx="954">
                  <c:v>44806</c:v>
                </c:pt>
                <c:pt idx="955">
                  <c:v>44807</c:v>
                </c:pt>
                <c:pt idx="956">
                  <c:v>44808</c:v>
                </c:pt>
                <c:pt idx="957">
                  <c:v>44809</c:v>
                </c:pt>
                <c:pt idx="958">
                  <c:v>44810</c:v>
                </c:pt>
                <c:pt idx="959">
                  <c:v>44811</c:v>
                </c:pt>
                <c:pt idx="960">
                  <c:v>44812</c:v>
                </c:pt>
                <c:pt idx="961">
                  <c:v>44813</c:v>
                </c:pt>
                <c:pt idx="962">
                  <c:v>44814</c:v>
                </c:pt>
                <c:pt idx="963">
                  <c:v>44815</c:v>
                </c:pt>
                <c:pt idx="964">
                  <c:v>44816</c:v>
                </c:pt>
                <c:pt idx="965">
                  <c:v>44817</c:v>
                </c:pt>
                <c:pt idx="966">
                  <c:v>44818</c:v>
                </c:pt>
                <c:pt idx="967">
                  <c:v>44819</c:v>
                </c:pt>
                <c:pt idx="968">
                  <c:v>44820</c:v>
                </c:pt>
                <c:pt idx="969">
                  <c:v>44821</c:v>
                </c:pt>
                <c:pt idx="970">
                  <c:v>44822</c:v>
                </c:pt>
                <c:pt idx="971">
                  <c:v>44823</c:v>
                </c:pt>
                <c:pt idx="972">
                  <c:v>44824</c:v>
                </c:pt>
                <c:pt idx="973">
                  <c:v>44825</c:v>
                </c:pt>
                <c:pt idx="974">
                  <c:v>44826</c:v>
                </c:pt>
                <c:pt idx="975">
                  <c:v>44827</c:v>
                </c:pt>
                <c:pt idx="976">
                  <c:v>44828</c:v>
                </c:pt>
                <c:pt idx="977">
                  <c:v>44829</c:v>
                </c:pt>
                <c:pt idx="978">
                  <c:v>44830</c:v>
                </c:pt>
                <c:pt idx="979">
                  <c:v>44831</c:v>
                </c:pt>
                <c:pt idx="980">
                  <c:v>44832</c:v>
                </c:pt>
                <c:pt idx="981">
                  <c:v>44833</c:v>
                </c:pt>
                <c:pt idx="982">
                  <c:v>44834</c:v>
                </c:pt>
                <c:pt idx="983">
                  <c:v>44835</c:v>
                </c:pt>
                <c:pt idx="984">
                  <c:v>44836</c:v>
                </c:pt>
                <c:pt idx="985">
                  <c:v>44837</c:v>
                </c:pt>
                <c:pt idx="986">
                  <c:v>44838</c:v>
                </c:pt>
                <c:pt idx="987">
                  <c:v>44839</c:v>
                </c:pt>
                <c:pt idx="988">
                  <c:v>44840</c:v>
                </c:pt>
                <c:pt idx="989">
                  <c:v>44841</c:v>
                </c:pt>
                <c:pt idx="990">
                  <c:v>44842</c:v>
                </c:pt>
                <c:pt idx="991">
                  <c:v>44843</c:v>
                </c:pt>
                <c:pt idx="992">
                  <c:v>44844</c:v>
                </c:pt>
                <c:pt idx="993">
                  <c:v>44845</c:v>
                </c:pt>
                <c:pt idx="994">
                  <c:v>44846</c:v>
                </c:pt>
                <c:pt idx="995">
                  <c:v>44847</c:v>
                </c:pt>
                <c:pt idx="996">
                  <c:v>44848</c:v>
                </c:pt>
                <c:pt idx="997">
                  <c:v>44849</c:v>
                </c:pt>
                <c:pt idx="998">
                  <c:v>44850</c:v>
                </c:pt>
                <c:pt idx="999">
                  <c:v>44851</c:v>
                </c:pt>
                <c:pt idx="1000">
                  <c:v>44852</c:v>
                </c:pt>
                <c:pt idx="1001">
                  <c:v>44853</c:v>
                </c:pt>
                <c:pt idx="1002">
                  <c:v>44854</c:v>
                </c:pt>
                <c:pt idx="1003">
                  <c:v>44855</c:v>
                </c:pt>
                <c:pt idx="1004">
                  <c:v>44856</c:v>
                </c:pt>
                <c:pt idx="1005">
                  <c:v>44857</c:v>
                </c:pt>
                <c:pt idx="1006">
                  <c:v>44858</c:v>
                </c:pt>
                <c:pt idx="1007">
                  <c:v>44859</c:v>
                </c:pt>
                <c:pt idx="1008">
                  <c:v>44860</c:v>
                </c:pt>
                <c:pt idx="1009">
                  <c:v>44861</c:v>
                </c:pt>
                <c:pt idx="1010">
                  <c:v>44862</c:v>
                </c:pt>
                <c:pt idx="1011">
                  <c:v>44863</c:v>
                </c:pt>
                <c:pt idx="1012">
                  <c:v>44864</c:v>
                </c:pt>
                <c:pt idx="1013">
                  <c:v>44865</c:v>
                </c:pt>
                <c:pt idx="1014">
                  <c:v>44866</c:v>
                </c:pt>
                <c:pt idx="1015">
                  <c:v>44867</c:v>
                </c:pt>
                <c:pt idx="1016">
                  <c:v>44868</c:v>
                </c:pt>
                <c:pt idx="1017">
                  <c:v>44869</c:v>
                </c:pt>
                <c:pt idx="1018">
                  <c:v>44870</c:v>
                </c:pt>
                <c:pt idx="1019">
                  <c:v>44871</c:v>
                </c:pt>
                <c:pt idx="1020">
                  <c:v>44872</c:v>
                </c:pt>
                <c:pt idx="1021">
                  <c:v>44873</c:v>
                </c:pt>
                <c:pt idx="1022">
                  <c:v>44874</c:v>
                </c:pt>
                <c:pt idx="1023">
                  <c:v>44875</c:v>
                </c:pt>
                <c:pt idx="1024">
                  <c:v>44876</c:v>
                </c:pt>
                <c:pt idx="1025">
                  <c:v>44877</c:v>
                </c:pt>
                <c:pt idx="1026">
                  <c:v>44878</c:v>
                </c:pt>
                <c:pt idx="1027">
                  <c:v>44879</c:v>
                </c:pt>
                <c:pt idx="1028">
                  <c:v>44880</c:v>
                </c:pt>
                <c:pt idx="1029">
                  <c:v>44881</c:v>
                </c:pt>
                <c:pt idx="1030">
                  <c:v>44882</c:v>
                </c:pt>
                <c:pt idx="1031">
                  <c:v>44883</c:v>
                </c:pt>
                <c:pt idx="1032">
                  <c:v>44884</c:v>
                </c:pt>
                <c:pt idx="1033">
                  <c:v>44885</c:v>
                </c:pt>
                <c:pt idx="1034">
                  <c:v>44886</c:v>
                </c:pt>
                <c:pt idx="1035">
                  <c:v>44887</c:v>
                </c:pt>
                <c:pt idx="1036">
                  <c:v>44888</c:v>
                </c:pt>
                <c:pt idx="1037">
                  <c:v>44889</c:v>
                </c:pt>
                <c:pt idx="1038">
                  <c:v>44890</c:v>
                </c:pt>
                <c:pt idx="1039">
                  <c:v>44891</c:v>
                </c:pt>
                <c:pt idx="1040">
                  <c:v>44892</c:v>
                </c:pt>
                <c:pt idx="1041">
                  <c:v>44893</c:v>
                </c:pt>
                <c:pt idx="1042">
                  <c:v>44894</c:v>
                </c:pt>
                <c:pt idx="1043">
                  <c:v>44895</c:v>
                </c:pt>
                <c:pt idx="1044">
                  <c:v>44896</c:v>
                </c:pt>
                <c:pt idx="1045">
                  <c:v>44897</c:v>
                </c:pt>
                <c:pt idx="1046">
                  <c:v>44898</c:v>
                </c:pt>
                <c:pt idx="1047">
                  <c:v>44899</c:v>
                </c:pt>
                <c:pt idx="1048">
                  <c:v>44900</c:v>
                </c:pt>
                <c:pt idx="1049">
                  <c:v>44901</c:v>
                </c:pt>
                <c:pt idx="1050">
                  <c:v>44902</c:v>
                </c:pt>
                <c:pt idx="1051">
                  <c:v>44903</c:v>
                </c:pt>
                <c:pt idx="1052">
                  <c:v>44904</c:v>
                </c:pt>
                <c:pt idx="1053">
                  <c:v>44905</c:v>
                </c:pt>
                <c:pt idx="1054">
                  <c:v>44906</c:v>
                </c:pt>
                <c:pt idx="1055">
                  <c:v>44907</c:v>
                </c:pt>
                <c:pt idx="1056">
                  <c:v>44908</c:v>
                </c:pt>
                <c:pt idx="1057">
                  <c:v>44909</c:v>
                </c:pt>
                <c:pt idx="1058">
                  <c:v>44910</c:v>
                </c:pt>
                <c:pt idx="1059">
                  <c:v>44911</c:v>
                </c:pt>
                <c:pt idx="1060">
                  <c:v>44912</c:v>
                </c:pt>
                <c:pt idx="1061">
                  <c:v>44913</c:v>
                </c:pt>
                <c:pt idx="1062">
                  <c:v>44914</c:v>
                </c:pt>
                <c:pt idx="1063">
                  <c:v>44915</c:v>
                </c:pt>
                <c:pt idx="1064">
                  <c:v>44916</c:v>
                </c:pt>
                <c:pt idx="1065">
                  <c:v>44917</c:v>
                </c:pt>
                <c:pt idx="1066">
                  <c:v>44918</c:v>
                </c:pt>
                <c:pt idx="1067">
                  <c:v>44919</c:v>
                </c:pt>
                <c:pt idx="1068">
                  <c:v>44920</c:v>
                </c:pt>
                <c:pt idx="1069">
                  <c:v>44921</c:v>
                </c:pt>
                <c:pt idx="1070">
                  <c:v>44922</c:v>
                </c:pt>
                <c:pt idx="1071">
                  <c:v>44923</c:v>
                </c:pt>
                <c:pt idx="1072">
                  <c:v>44924</c:v>
                </c:pt>
                <c:pt idx="1073">
                  <c:v>44925</c:v>
                </c:pt>
                <c:pt idx="1074">
                  <c:v>44926</c:v>
                </c:pt>
                <c:pt idx="1075">
                  <c:v>44927</c:v>
                </c:pt>
                <c:pt idx="1076">
                  <c:v>44928</c:v>
                </c:pt>
                <c:pt idx="1077">
                  <c:v>44929</c:v>
                </c:pt>
                <c:pt idx="1078">
                  <c:v>44930</c:v>
                </c:pt>
                <c:pt idx="1079">
                  <c:v>44931</c:v>
                </c:pt>
                <c:pt idx="1080">
                  <c:v>44932</c:v>
                </c:pt>
                <c:pt idx="1081">
                  <c:v>44933</c:v>
                </c:pt>
                <c:pt idx="1082">
                  <c:v>44934</c:v>
                </c:pt>
                <c:pt idx="1083">
                  <c:v>44935</c:v>
                </c:pt>
                <c:pt idx="1084">
                  <c:v>44936</c:v>
                </c:pt>
                <c:pt idx="1085">
                  <c:v>44937</c:v>
                </c:pt>
                <c:pt idx="1086">
                  <c:v>44938</c:v>
                </c:pt>
                <c:pt idx="1087">
                  <c:v>44939</c:v>
                </c:pt>
                <c:pt idx="1088">
                  <c:v>44940</c:v>
                </c:pt>
                <c:pt idx="1089">
                  <c:v>44941</c:v>
                </c:pt>
                <c:pt idx="1090">
                  <c:v>44942</c:v>
                </c:pt>
                <c:pt idx="1091">
                  <c:v>44943</c:v>
                </c:pt>
                <c:pt idx="1092">
                  <c:v>44944</c:v>
                </c:pt>
                <c:pt idx="1093">
                  <c:v>44945</c:v>
                </c:pt>
                <c:pt idx="1094">
                  <c:v>44946</c:v>
                </c:pt>
                <c:pt idx="1095">
                  <c:v>44947</c:v>
                </c:pt>
                <c:pt idx="1096">
                  <c:v>44948</c:v>
                </c:pt>
                <c:pt idx="1097">
                  <c:v>44949</c:v>
                </c:pt>
                <c:pt idx="1098">
                  <c:v>44950</c:v>
                </c:pt>
                <c:pt idx="1099">
                  <c:v>44951</c:v>
                </c:pt>
                <c:pt idx="1100">
                  <c:v>44952</c:v>
                </c:pt>
                <c:pt idx="1101">
                  <c:v>44953</c:v>
                </c:pt>
                <c:pt idx="1102">
                  <c:v>44954</c:v>
                </c:pt>
                <c:pt idx="1103">
                  <c:v>44955</c:v>
                </c:pt>
                <c:pt idx="1104">
                  <c:v>44956</c:v>
                </c:pt>
                <c:pt idx="1105">
                  <c:v>44957</c:v>
                </c:pt>
                <c:pt idx="1106">
                  <c:v>44958</c:v>
                </c:pt>
                <c:pt idx="1107">
                  <c:v>44959</c:v>
                </c:pt>
                <c:pt idx="1108">
                  <c:v>44960</c:v>
                </c:pt>
                <c:pt idx="1109">
                  <c:v>44961</c:v>
                </c:pt>
                <c:pt idx="1110">
                  <c:v>44962</c:v>
                </c:pt>
                <c:pt idx="1111">
                  <c:v>44963</c:v>
                </c:pt>
                <c:pt idx="1112">
                  <c:v>44964</c:v>
                </c:pt>
                <c:pt idx="1113">
                  <c:v>44965</c:v>
                </c:pt>
                <c:pt idx="1114">
                  <c:v>44966</c:v>
                </c:pt>
                <c:pt idx="1115">
                  <c:v>44967</c:v>
                </c:pt>
                <c:pt idx="1116">
                  <c:v>44968</c:v>
                </c:pt>
                <c:pt idx="1117">
                  <c:v>44969</c:v>
                </c:pt>
                <c:pt idx="1118">
                  <c:v>44970</c:v>
                </c:pt>
              </c:numCache>
            </c:numRef>
          </c:cat>
          <c:val>
            <c:numRef>
              <c:f>Solver_Covid19_world2023!$I$2:$I$1120</c:f>
              <c:numCache>
                <c:formatCode>General</c:formatCode>
                <c:ptCount val="1119"/>
                <c:pt idx="0">
                  <c:v>970.00000000000011</c:v>
                </c:pt>
                <c:pt idx="1">
                  <c:v>1242.4332719355641</c:v>
                </c:pt>
                <c:pt idx="2">
                  <c:v>1526.3802529547302</c:v>
                </c:pt>
                <c:pt idx="3">
                  <c:v>1824.1667148869212</c:v>
                </c:pt>
                <c:pt idx="4">
                  <c:v>2138.4320375172774</c:v>
                </c:pt>
                <c:pt idx="5">
                  <c:v>2472.1237890689731</c:v>
                </c:pt>
                <c:pt idx="6">
                  <c:v>2828.4886667146102</c:v>
                </c:pt>
                <c:pt idx="7">
                  <c:v>3211.0605821689719</c:v>
                </c:pt>
                <c:pt idx="8">
                  <c:v>3623.6466811155451</c:v>
                </c:pt>
                <c:pt idx="9">
                  <c:v>4070.3120986067929</c:v>
                </c:pt>
                <c:pt idx="10">
                  <c:v>4555.3643087723376</c:v>
                </c:pt>
                <c:pt idx="11">
                  <c:v>5083.338052794028</c:v>
                </c:pt>
                <c:pt idx="12">
                  <c:v>5658.9820399928558</c:v>
                </c:pt>
                <c:pt idx="13">
                  <c:v>6287.2489149368866</c:v>
                </c:pt>
                <c:pt idx="14">
                  <c:v>6973.2903550216297</c:v>
                </c:pt>
                <c:pt idx="15">
                  <c:v>7722.459578580072</c:v>
                </c:pt>
                <c:pt idx="16">
                  <c:v>8540.3239597792453</c:v>
                </c:pt>
                <c:pt idx="17">
                  <c:v>9432.6908093418624</c:v>
                </c:pt>
                <c:pt idx="18">
                  <c:v>10405.649630265012</c:v>
                </c:pt>
                <c:pt idx="19">
                  <c:v>11465.634237622136</c:v>
                </c:pt>
                <c:pt idx="20">
                  <c:v>12619.507993185998</c:v>
                </c:pt>
                <c:pt idx="21">
                  <c:v>13874.675018446995</c:v>
                </c:pt>
                <c:pt idx="22">
                  <c:v>15239.219607454823</c:v>
                </c:pt>
                <c:pt idx="23">
                  <c:v>16722.075186512106</c:v>
                </c:pt>
                <c:pt idx="24">
                  <c:v>18333.223113664058</c:v>
                </c:pt>
                <c:pt idx="25">
                  <c:v>20083.920456112475</c:v>
                </c:pt>
                <c:pt idx="26">
                  <c:v>21986.954725459826</c:v>
                </c:pt>
                <c:pt idx="27">
                  <c:v>24056.922492815567</c:v>
                </c:pt>
                <c:pt idx="28">
                  <c:v>26310.527944074762</c:v>
                </c:pt>
                <c:pt idx="29">
                  <c:v>28766.896843251106</c:v>
                </c:pt>
                <c:pt idx="30">
                  <c:v>31447.901086516245</c:v>
                </c:pt>
                <c:pt idx="31">
                  <c:v>34378.489046052688</c:v>
                </c:pt>
                <c:pt idx="32">
                  <c:v>37587.017169951185</c:v>
                </c:pt>
                <c:pt idx="33">
                  <c:v>41105.578730301801</c:v>
                </c:pt>
                <c:pt idx="34">
                  <c:v>44970.326074538258</c:v>
                </c:pt>
                <c:pt idx="35">
                  <c:v>49221.783098882835</c:v>
                </c:pt>
                <c:pt idx="36">
                  <c:v>53905.144794965112</c:v>
                </c:pt>
                <c:pt idx="37">
                  <c:v>59070.56051029198</c:v>
                </c:pt>
                <c:pt idx="38">
                  <c:v>64773.39693554429</c:v>
                </c:pt>
                <c:pt idx="39">
                  <c:v>71074.475758833883</c:v>
                </c:pt>
                <c:pt idx="40">
                  <c:v>78040.27943315306</c:v>
                </c:pt>
                <c:pt idx="41">
                  <c:v>85743.116663937762</c:v>
                </c:pt>
                <c:pt idx="42">
                  <c:v>94261.237161230936</c:v>
                </c:pt>
                <c:pt idx="43">
                  <c:v>103678.88307600204</c:v>
                </c:pt>
                <c:pt idx="44">
                  <c:v>114086.26254147252</c:v>
                </c:pt>
                <c:pt idx="45">
                  <c:v>125579.42907354441</c:v>
                </c:pt>
                <c:pt idx="46">
                  <c:v>138260.04946123154</c:v>
                </c:pt>
                <c:pt idx="47">
                  <c:v>152235.04240486951</c:v>
                </c:pt>
                <c:pt idx="48">
                  <c:v>167616.07072735182</c:v>
                </c:pt>
                <c:pt idx="49">
                  <c:v>184518.87165496932</c:v>
                </c:pt>
                <c:pt idx="50">
                  <c:v>203062.41256363314</c:v>
                </c:pt>
                <c:pt idx="51">
                  <c:v>223367.8637852582</c:v>
                </c:pt>
                <c:pt idx="52">
                  <c:v>245557.38557430869</c:v>
                </c:pt>
                <c:pt idx="53">
                  <c:v>269752.7330738348</c:v>
                </c:pt>
                <c:pt idx="54">
                  <c:v>296073.6909317621</c:v>
                </c:pt>
                <c:pt idx="55">
                  <c:v>324636.35784220352</c:v>
                </c:pt>
                <c:pt idx="56">
                  <c:v>355551.31036419462</c:v>
                </c:pt>
                <c:pt idx="57">
                  <c:v>388921.68444910983</c:v>
                </c:pt>
                <c:pt idx="58">
                  <c:v>424841.22165770998</c:v>
                </c:pt>
                <c:pt idx="59">
                  <c:v>463392.33448577794</c:v>
                </c:pt>
                <c:pt idx="60">
                  <c:v>504644.25094484375</c:v>
                </c:pt>
                <c:pt idx="61">
                  <c:v>548651.30199098471</c:v>
                </c:pt>
                <c:pt idx="62">
                  <c:v>595451.41606755648</c:v>
                </c:pt>
                <c:pt idx="63">
                  <c:v>645064.88256340614</c:v>
                </c:pt>
                <c:pt idx="64">
                  <c:v>697493.44019903138</c:v>
                </c:pt>
                <c:pt idx="65">
                  <c:v>752719.73726465809</c:v>
                </c:pt>
                <c:pt idx="66">
                  <c:v>810707.19850676565</c:v>
                </c:pt>
                <c:pt idx="67">
                  <c:v>871400.31879125023</c:v>
                </c:pt>
                <c:pt idx="68">
                  <c:v>934725.38717866386</c:v>
                </c:pt>
                <c:pt idx="69">
                  <c:v>1000591.6276233066</c:v>
                </c:pt>
                <c:pt idx="70">
                  <c:v>1068892.7251630309</c:v>
                </c:pt>
                <c:pt idx="71">
                  <c:v>1139508.6902505942</c:v>
                </c:pt>
                <c:pt idx="72">
                  <c:v>1212307.9997976064</c:v>
                </c:pt>
                <c:pt idx="73">
                  <c:v>1287149.942440538</c:v>
                </c:pt>
                <c:pt idx="74">
                  <c:v>1363887.088177813</c:v>
                </c:pt>
                <c:pt idx="75">
                  <c:v>1442367.7992952883</c:v>
                </c:pt>
                <c:pt idx="76">
                  <c:v>1522438.7005328173</c:v>
                </c:pt>
                <c:pt idx="77">
                  <c:v>1603947.0315888331</c:v>
                </c:pt>
                <c:pt idx="78">
                  <c:v>1686742.8138773863</c:v>
                </c:pt>
                <c:pt idx="79">
                  <c:v>1770680.7752726332</c:v>
                </c:pt>
                <c:pt idx="80">
                  <c:v>1855621.9905568059</c:v>
                </c:pt>
                <c:pt idx="81">
                  <c:v>1941435.2104876582</c:v>
                </c:pt>
                <c:pt idx="82">
                  <c:v>2027997.8678574658</c:v>
                </c:pt>
                <c:pt idx="83">
                  <c:v>2115196.7637176118</c:v>
                </c:pt>
                <c:pt idx="84">
                  <c:v>2202928.4502963661</c:v>
                </c:pt>
                <c:pt idx="85">
                  <c:v>2291099.3384122942</c:v>
                </c:pt>
                <c:pt idx="86">
                  <c:v>2379625.5659451922</c:v>
                </c:pt>
                <c:pt idx="87">
                  <c:v>2468432.6699382709</c:v>
                </c:pt>
                <c:pt idx="88">
                  <c:v>2557455.1081349868</c:v>
                </c:pt>
                <c:pt idx="89">
                  <c:v>2646635.6763429595</c:v>
                </c:pt>
                <c:pt idx="90">
                  <c:v>2735924.8662512805</c:v>
                </c:pt>
                <c:pt idx="91">
                  <c:v>2825280.2045967304</c:v>
                </c:pt>
                <c:pt idx="92">
                  <c:v>2914665.6093338327</c:v>
                </c:pt>
                <c:pt idx="93">
                  <c:v>3004050.79219303</c:v>
                </c:pt>
                <c:pt idx="94">
                  <c:v>3093410.7301806952</c:v>
                </c:pt>
                <c:pt idx="95">
                  <c:v>3182725.2216161112</c:v>
                </c:pt>
                <c:pt idx="96">
                  <c:v>3271978.5355872666</c:v>
                </c:pt>
                <c:pt idx="97">
                  <c:v>3361159.157540733</c:v>
                </c:pt>
                <c:pt idx="98">
                  <c:v>3450259.6283249175</c:v>
                </c:pt>
                <c:pt idx="99">
                  <c:v>3539276.4695271053</c:v>
                </c:pt>
                <c:pt idx="100">
                  <c:v>3628210.1844575345</c:v>
                </c:pt>
                <c:pt idx="101">
                  <c:v>3717065.3216494634</c:v>
                </c:pt>
                <c:pt idx="102">
                  <c:v>3805850.5862218058</c:v>
                </c:pt>
                <c:pt idx="103">
                  <c:v>3894578.9838087331</c:v>
                </c:pt>
                <c:pt idx="104">
                  <c:v>3983267.981888636</c:v>
                </c:pt>
                <c:pt idx="105">
                  <c:v>4071939.674115207</c:v>
                </c:pt>
                <c:pt idx="106">
                  <c:v>4160620.9345308165</c:v>
                </c:pt>
                <c:pt idx="107">
                  <c:v>4249343.5501918504</c:v>
                </c:pt>
                <c:pt idx="108">
                  <c:v>4338144.3226292348</c:v>
                </c:pt>
                <c:pt idx="109">
                  <c:v>4427065.1305888193</c:v>
                </c:pt>
                <c:pt idx="110">
                  <c:v>4516152.9485441931</c:v>
                </c:pt>
                <c:pt idx="111">
                  <c:v>4605459.8174641104</c:v>
                </c:pt>
                <c:pt idx="112">
                  <c:v>4695042.7661806969</c:v>
                </c:pt>
                <c:pt idx="113">
                  <c:v>4784963.6833922239</c:v>
                </c:pt>
                <c:pt idx="114">
                  <c:v>4875289.1418108018</c:v>
                </c:pt>
                <c:pt idx="115">
                  <c:v>4966090.1772103114</c:v>
                </c:pt>
                <c:pt idx="116">
                  <c:v>5057442.0261348784</c:v>
                </c:pt>
                <c:pt idx="117">
                  <c:v>5149423.8267954439</c:v>
                </c:pt>
                <c:pt idx="118">
                  <c:v>5242118.2882215558</c:v>
                </c:pt>
                <c:pt idx="119">
                  <c:v>5335611.3330640728</c:v>
                </c:pt>
                <c:pt idx="120">
                  <c:v>5429991.7195828231</c:v>
                </c:pt>
                <c:pt idx="121">
                  <c:v>5525350.6483251844</c:v>
                </c:pt>
                <c:pt idx="122">
                  <c:v>5621781.3588321665</c:v>
                </c:pt>
                <c:pt idx="123">
                  <c:v>5719378.7214231817</c:v>
                </c:pt>
                <c:pt idx="124">
                  <c:v>5818238.828734112</c:v>
                </c:pt>
                <c:pt idx="125">
                  <c:v>5918458.5912387408</c:v>
                </c:pt>
                <c:pt idx="126">
                  <c:v>6020135.340492663</c:v>
                </c:pt>
                <c:pt idx="127">
                  <c:v>6123366.4433207847</c:v>
                </c:pt>
                <c:pt idx="128">
                  <c:v>6228248.9296412496</c:v>
                </c:pt>
                <c:pt idx="129">
                  <c:v>6334879.1360948579</c:v>
                </c:pt>
                <c:pt idx="130">
                  <c:v>6443352.3671416258</c:v>
                </c:pt>
                <c:pt idx="131">
                  <c:v>6553762.5748052644</c:v>
                </c:pt>
                <c:pt idx="132">
                  <c:v>6666202.0577994743</c:v>
                </c:pt>
                <c:pt idx="133">
                  <c:v>6780761.1803630544</c:v>
                </c:pt>
                <c:pt idx="134">
                  <c:v>6897528.1107678656</c:v>
                </c:pt>
                <c:pt idx="135">
                  <c:v>7016588.5791472169</c:v>
                </c:pt>
                <c:pt idx="136">
                  <c:v>7138025.6540234098</c:v>
                </c:pt>
                <c:pt idx="137">
                  <c:v>7261919.5366920931</c:v>
                </c:pt>
                <c:pt idx="138">
                  <c:v>7388347.372446713</c:v>
                </c:pt>
                <c:pt idx="139">
                  <c:v>7517383.0774971992</c:v>
                </c:pt>
                <c:pt idx="140">
                  <c:v>7649097.1803505635</c:v>
                </c:pt>
                <c:pt idx="141">
                  <c:v>7783556.6763747279</c:v>
                </c:pt>
                <c:pt idx="142">
                  <c:v>7920824.8942572465</c:v>
                </c:pt>
                <c:pt idx="143">
                  <c:v>8060961.3730944302</c:v>
                </c:pt>
                <c:pt idx="144">
                  <c:v>8204021.7488999031</c:v>
                </c:pt>
                <c:pt idx="145">
                  <c:v>8350057.6494013155</c:v>
                </c:pt>
                <c:pt idx="146">
                  <c:v>8499116.5960958824</c:v>
                </c:pt>
                <c:pt idx="147">
                  <c:v>8651241.9126561526</c:v>
                </c:pt>
                <c:pt idx="148">
                  <c:v>8806472.6389130689</c:v>
                </c:pt>
                <c:pt idx="149">
                  <c:v>8964843.4497906566</c:v>
                </c:pt>
                <c:pt idx="150">
                  <c:v>9126384.5787221584</c:v>
                </c:pt>
                <c:pt idx="151">
                  <c:v>9291121.7452377845</c:v>
                </c:pt>
                <c:pt idx="152">
                  <c:v>9459076.086576676</c:v>
                </c:pt>
                <c:pt idx="153">
                  <c:v>9630264.0933372807</c:v>
                </c:pt>
                <c:pt idx="154">
                  <c:v>9804697.5493382867</c:v>
                </c:pt>
                <c:pt idx="155">
                  <c:v>9982383.4760145769</c:v>
                </c:pt>
                <c:pt idx="156">
                  <c:v>10163324.081816701</c:v>
                </c:pt>
                <c:pt idx="157">
                  <c:v>10347516.717216352</c:v>
                </c:pt>
                <c:pt idx="158">
                  <c:v>10534953.83604252</c:v>
                </c:pt>
                <c:pt idx="159">
                  <c:v>10725622.963981584</c:v>
                </c:pt>
                <c:pt idx="160">
                  <c:v>10919506.675168404</c:v>
                </c:pt>
                <c:pt idx="161">
                  <c:v>11116582.577873183</c:v>
                </c:pt>
                <c:pt idx="162">
                  <c:v>11316823.310349537</c:v>
                </c:pt>
                <c:pt idx="163">
                  <c:v>11520196.547952006</c:v>
                </c:pt>
                <c:pt idx="164">
                  <c:v>11726665.022655521</c:v>
                </c:pt>
                <c:pt idx="165">
                  <c:v>11936186.55611481</c:v>
                </c:pt>
                <c:pt idx="166">
                  <c:v>12148714.107387966</c:v>
                </c:pt>
                <c:pt idx="167">
                  <c:v>12364195.836415514</c:v>
                </c:pt>
                <c:pt idx="168">
                  <c:v>12582575.184294418</c:v>
                </c:pt>
                <c:pt idx="169">
                  <c:v>12803790.97131584</c:v>
                </c:pt>
                <c:pt idx="170">
                  <c:v>13027777.513646815</c:v>
                </c:pt>
                <c:pt idx="171">
                  <c:v>13254464.759429656</c:v>
                </c:pt>
                <c:pt idx="172">
                  <c:v>13483778.444950577</c:v>
                </c:pt>
                <c:pt idx="173">
                  <c:v>13715640.271390658</c:v>
                </c:pt>
                <c:pt idx="174">
                  <c:v>13949968.102520436</c:v>
                </c:pt>
                <c:pt idx="175">
                  <c:v>14186676.183534572</c:v>
                </c:pt>
                <c:pt idx="176">
                  <c:v>14425675.381047437</c:v>
                </c:pt>
                <c:pt idx="177">
                  <c:v>14666873.444085604</c:v>
                </c:pt>
                <c:pt idx="178">
                  <c:v>14910175.28572135</c:v>
                </c:pt>
                <c:pt idx="179">
                  <c:v>15155483.284794105</c:v>
                </c:pt>
                <c:pt idx="180">
                  <c:v>15402697.606966952</c:v>
                </c:pt>
                <c:pt idx="181">
                  <c:v>15651716.544164645</c:v>
                </c:pt>
                <c:pt idx="182">
                  <c:v>15902436.871241083</c:v>
                </c:pt>
                <c:pt idx="183">
                  <c:v>16154754.218529424</c:v>
                </c:pt>
                <c:pt idx="184">
                  <c:v>16408563.458740404</c:v>
                </c:pt>
                <c:pt idx="185">
                  <c:v>16663759.10649538</c:v>
                </c:pt>
                <c:pt idx="186">
                  <c:v>16920235.72861328</c:v>
                </c:pt>
                <c:pt idx="187">
                  <c:v>17177888.363116849</c:v>
                </c:pt>
                <c:pt idx="188">
                  <c:v>17436612.944785558</c:v>
                </c:pt>
                <c:pt idx="189">
                  <c:v>17696306.734962411</c:v>
                </c:pt>
                <c:pt idx="190">
                  <c:v>17956868.753221463</c:v>
                </c:pt>
                <c:pt idx="191">
                  <c:v>18218200.208423465</c:v>
                </c:pt>
                <c:pt idx="192">
                  <c:v>18480204.92663043</c:v>
                </c:pt>
                <c:pt idx="193">
                  <c:v>18742789.77331711</c:v>
                </c:pt>
                <c:pt idx="194">
                  <c:v>19005865.067308672</c:v>
                </c:pt>
                <c:pt idx="195">
                  <c:v>19269344.983890794</c:v>
                </c:pt>
                <c:pt idx="196">
                  <c:v>19533147.944579866</c:v>
                </c:pt>
                <c:pt idx="197">
                  <c:v>19797196.991108041</c:v>
                </c:pt>
                <c:pt idx="198">
                  <c:v>20061420.141269173</c:v>
                </c:pt>
                <c:pt idx="199">
                  <c:v>20325750.724387005</c:v>
                </c:pt>
                <c:pt idx="200">
                  <c:v>20590127.694304612</c:v>
                </c:pt>
                <c:pt idx="201">
                  <c:v>20854495.917953257</c:v>
                </c:pt>
                <c:pt idx="202">
                  <c:v>21118806.437737327</c:v>
                </c:pt>
                <c:pt idx="203">
                  <c:v>21383016.706168003</c:v>
                </c:pt>
                <c:pt idx="204">
                  <c:v>21647090.791389599</c:v>
                </c:pt>
                <c:pt idx="205">
                  <c:v>21910999.55246665</c:v>
                </c:pt>
                <c:pt idx="206">
                  <c:v>22174720.783534307</c:v>
                </c:pt>
                <c:pt idx="207">
                  <c:v>22438239.326156441</c:v>
                </c:pt>
                <c:pt idx="208">
                  <c:v>22701547.14948263</c:v>
                </c:pt>
                <c:pt idx="209">
                  <c:v>22964643.398043841</c:v>
                </c:pt>
                <c:pt idx="210">
                  <c:v>23227534.407274093</c:v>
                </c:pt>
                <c:pt idx="211">
                  <c:v>23490233.687089562</c:v>
                </c:pt>
                <c:pt idx="212">
                  <c:v>23752761.874093801</c:v>
                </c:pt>
                <c:pt idx="213">
                  <c:v>24015146.653206132</c:v>
                </c:pt>
                <c:pt idx="214">
                  <c:v>24277422.64972743</c:v>
                </c:pt>
                <c:pt idx="215">
                  <c:v>24539631.293060191</c:v>
                </c:pt>
                <c:pt idx="216">
                  <c:v>24801820.653487578</c:v>
                </c:pt>
                <c:pt idx="217">
                  <c:v>25064045.253585842</c:v>
                </c:pt>
                <c:pt idx="218">
                  <c:v>25326365.855995264</c:v>
                </c:pt>
                <c:pt idx="219">
                  <c:v>25588849.229405738</c:v>
                </c:pt>
                <c:pt idx="220">
                  <c:v>25851567.8947221</c:v>
                </c:pt>
                <c:pt idx="221">
                  <c:v>26114599.85346248</c:v>
                </c:pt>
                <c:pt idx="222">
                  <c:v>26378028.30050844</c:v>
                </c:pt>
                <c:pt idx="223">
                  <c:v>26641941.323369015</c:v>
                </c:pt>
                <c:pt idx="224">
                  <c:v>26906431.590142876</c:v>
                </c:pt>
                <c:pt idx="225">
                  <c:v>27171596.02836277</c:v>
                </c:pt>
                <c:pt idx="226">
                  <c:v>27437535.496886685</c:v>
                </c:pt>
                <c:pt idx="227">
                  <c:v>27704354.452960264</c:v>
                </c:pt>
                <c:pt idx="228">
                  <c:v>27972160.616517164</c:v>
                </c:pt>
                <c:pt idx="229">
                  <c:v>28241064.633709259</c:v>
                </c:pt>
                <c:pt idx="230">
                  <c:v>28511179.741568398</c:v>
                </c:pt>
                <c:pt idx="231">
                  <c:v>28782621.435597491</c:v>
                </c:pt>
                <c:pt idx="232">
                  <c:v>29055507.141973186</c:v>
                </c:pt>
                <c:pt idx="233">
                  <c:v>29329955.89591625</c:v>
                </c:pt>
                <c:pt idx="234">
                  <c:v>29606088.027651902</c:v>
                </c:pt>
                <c:pt idx="235">
                  <c:v>29884024.857241835</c:v>
                </c:pt>
                <c:pt idx="236">
                  <c:v>30163888.399424516</c:v>
                </c:pt>
                <c:pt idx="237">
                  <c:v>30445801.079452775</c:v>
                </c:pt>
                <c:pt idx="238">
                  <c:v>30729885.460768767</c:v>
                </c:pt>
                <c:pt idx="239">
                  <c:v>31016263.985208079</c:v>
                </c:pt>
                <c:pt idx="240">
                  <c:v>31305058.726278961</c:v>
                </c:pt>
                <c:pt idx="241">
                  <c:v>31596391.155919556</c:v>
                </c:pt>
                <c:pt idx="242">
                  <c:v>31890381.924998812</c:v>
                </c:pt>
                <c:pt idx="243">
                  <c:v>32187150.657694299</c:v>
                </c:pt>
                <c:pt idx="244">
                  <c:v>32486815.75975563</c:v>
                </c:pt>
                <c:pt idx="245">
                  <c:v>32789494.240544822</c:v>
                </c:pt>
                <c:pt idx="246">
                  <c:v>33095301.54863606</c:v>
                </c:pt>
                <c:pt idx="247">
                  <c:v>33404351.420657869</c:v>
                </c:pt>
                <c:pt idx="248">
                  <c:v>33716755.742970094</c:v>
                </c:pt>
                <c:pt idx="249">
                  <c:v>34032624.425687559</c:v>
                </c:pt>
                <c:pt idx="250">
                  <c:v>34352065.288491398</c:v>
                </c:pt>
                <c:pt idx="251">
                  <c:v>34675183.95760788</c:v>
                </c:pt>
                <c:pt idx="252">
                  <c:v>35002083.773283601</c:v>
                </c:pt>
                <c:pt idx="253">
                  <c:v>35332865.707043722</c:v>
                </c:pt>
                <c:pt idx="254">
                  <c:v>35667628.287987888</c:v>
                </c:pt>
                <c:pt idx="255">
                  <c:v>36006467.537354544</c:v>
                </c:pt>
                <c:pt idx="256">
                  <c:v>36349476.910569645</c:v>
                </c:pt>
                <c:pt idx="257">
                  <c:v>36696747.245988227</c:v>
                </c:pt>
                <c:pt idx="258">
                  <c:v>37048366.719538301</c:v>
                </c:pt>
                <c:pt idx="259">
                  <c:v>37404420.80448328</c:v>
                </c:pt>
                <c:pt idx="260">
                  <c:v>37764992.235533416</c:v>
                </c:pt>
                <c:pt idx="261">
                  <c:v>38130160.976555765</c:v>
                </c:pt>
                <c:pt idx="262">
                  <c:v>38500004.191156924</c:v>
                </c:pt>
                <c:pt idx="263">
                  <c:v>38874596.215442389</c:v>
                </c:pt>
                <c:pt idx="264">
                  <c:v>39254008.532288939</c:v>
                </c:pt>
                <c:pt idx="265">
                  <c:v>39638309.746503636</c:v>
                </c:pt>
                <c:pt idx="266">
                  <c:v>40027565.56028223</c:v>
                </c:pt>
                <c:pt idx="267">
                  <c:v>40421838.748421781</c:v>
                </c:pt>
                <c:pt idx="268">
                  <c:v>40821189.132786036</c:v>
                </c:pt>
                <c:pt idx="269">
                  <c:v>41225673.555567108</c:v>
                </c:pt>
                <c:pt idx="270">
                  <c:v>41635345.850933321</c:v>
                </c:pt>
                <c:pt idx="271">
                  <c:v>42050256.814699657</c:v>
                </c:pt>
                <c:pt idx="272">
                  <c:v>42470454.171704113</c:v>
                </c:pt>
                <c:pt idx="273">
                  <c:v>42895982.540620402</c:v>
                </c:pt>
                <c:pt idx="274">
                  <c:v>43326883.395983398</c:v>
                </c:pt>
                <c:pt idx="275">
                  <c:v>43763195.027249843</c:v>
                </c:pt>
                <c:pt idx="276">
                  <c:v>44204952.494761795</c:v>
                </c:pt>
                <c:pt idx="277">
                  <c:v>44652187.582523666</c:v>
                </c:pt>
                <c:pt idx="278">
                  <c:v>45104928.747746937</c:v>
                </c:pt>
                <c:pt idx="279">
                  <c:v>45563201.067157313</c:v>
                </c:pt>
                <c:pt idx="280">
                  <c:v>46027026.180099137</c:v>
                </c:pt>
                <c:pt idx="281">
                  <c:v>46496422.228509925</c:v>
                </c:pt>
                <c:pt idx="282">
                  <c:v>46971403.793874256</c:v>
                </c:pt>
                <c:pt idx="283">
                  <c:v>47451981.831301227</c:v>
                </c:pt>
                <c:pt idx="284">
                  <c:v>47938163.600902438</c:v>
                </c:pt>
                <c:pt idx="285">
                  <c:v>48429952.596679024</c:v>
                </c:pt>
                <c:pt idx="286">
                  <c:v>48927348.473155119</c:v>
                </c:pt>
                <c:pt idx="287">
                  <c:v>49430346.970023312</c:v>
                </c:pt>
                <c:pt idx="288">
                  <c:v>49938939.835093014</c:v>
                </c:pt>
                <c:pt idx="289">
                  <c:v>50453114.745856844</c:v>
                </c:pt>
                <c:pt idx="290">
                  <c:v>50972855.230011955</c:v>
                </c:pt>
                <c:pt idx="291">
                  <c:v>51498140.585294165</c:v>
                </c:pt>
                <c:pt idx="292">
                  <c:v>52028945.799000666</c:v>
                </c:pt>
                <c:pt idx="293">
                  <c:v>52565241.46759434</c:v>
                </c:pt>
                <c:pt idx="294">
                  <c:v>53106993.716797613</c:v>
                </c:pt>
                <c:pt idx="295">
                  <c:v>53654164.122596942</c:v>
                </c:pt>
                <c:pt idx="296">
                  <c:v>54206709.633591071</c:v>
                </c:pt>
                <c:pt idx="297">
                  <c:v>54764582.495125338</c:v>
                </c:pt>
                <c:pt idx="298">
                  <c:v>55327730.175663218</c:v>
                </c:pt>
                <c:pt idx="299">
                  <c:v>55896095.29585208</c:v>
                </c:pt>
                <c:pt idx="300">
                  <c:v>56469615.560745433</c:v>
                </c:pt>
                <c:pt idx="301">
                  <c:v>57048223.695646584</c:v>
                </c:pt>
                <c:pt idx="302">
                  <c:v>57631847.386040166</c:v>
                </c:pt>
                <c:pt idx="303">
                  <c:v>58220409.222077735</c:v>
                </c:pt>
                <c:pt idx="304">
                  <c:v>58813826.648081541</c:v>
                </c:pt>
                <c:pt idx="305">
                  <c:v>59412011.917526849</c:v>
                </c:pt>
                <c:pt idx="306">
                  <c:v>60014872.053958021</c:v>
                </c:pt>
                <c:pt idx="307">
                  <c:v>60622308.818286352</c:v>
                </c:pt>
                <c:pt idx="308">
                  <c:v>61234218.682909116</c:v>
                </c:pt>
                <c:pt idx="309">
                  <c:v>61850492.813078918</c:v>
                </c:pt>
                <c:pt idx="310">
                  <c:v>62471017.055940568</c:v>
                </c:pt>
                <c:pt idx="311">
                  <c:v>63095671.937639013</c:v>
                </c:pt>
                <c:pt idx="312">
                  <c:v>63724332.668887191</c:v>
                </c:pt>
                <c:pt idx="313">
                  <c:v>64356869.159365349</c:v>
                </c:pt>
                <c:pt idx="314">
                  <c:v>64993146.041306198</c:v>
                </c:pt>
                <c:pt idx="315">
                  <c:v>65633022.70259992</c:v>
                </c:pt>
                <c:pt idx="316">
                  <c:v>66276353.329733029</c:v>
                </c:pt>
                <c:pt idx="317">
                  <c:v>66922986.960851915</c:v>
                </c:pt>
                <c:pt idx="318">
                  <c:v>67572767.549219891</c:v>
                </c:pt>
                <c:pt idx="319">
                  <c:v>68225534.037311062</c:v>
                </c:pt>
                <c:pt idx="320">
                  <c:v>68881120.441759542</c:v>
                </c:pt>
                <c:pt idx="321">
                  <c:v>69539355.949356273</c:v>
                </c:pt>
                <c:pt idx="322">
                  <c:v>70200065.024258748</c:v>
                </c:pt>
                <c:pt idx="323">
                  <c:v>70863067.526551157</c:v>
                </c:pt>
                <c:pt idx="324">
                  <c:v>71528178.842265517</c:v>
                </c:pt>
                <c:pt idx="325">
                  <c:v>72195210.024944872</c:v>
                </c:pt>
                <c:pt idx="326">
                  <c:v>72863967.948803037</c:v>
                </c:pt>
                <c:pt idx="327">
                  <c:v>73534255.473506033</c:v>
                </c:pt>
                <c:pt idx="328">
                  <c:v>74205871.620573804</c:v>
                </c:pt>
                <c:pt idx="329">
                  <c:v>74878611.761373177</c:v>
                </c:pt>
                <c:pt idx="330">
                  <c:v>75552267.816646919</c:v>
                </c:pt>
                <c:pt idx="331">
                  <c:v>76226628.46749872</c:v>
                </c:pt>
                <c:pt idx="332">
                  <c:v>76901479.377729952</c:v>
                </c:pt>
                <c:pt idx="333">
                  <c:v>77576603.427401066</c:v>
                </c:pt>
                <c:pt idx="334">
                  <c:v>78251780.957470536</c:v>
                </c:pt>
                <c:pt idx="335">
                  <c:v>78926790.025344595</c:v>
                </c:pt>
                <c:pt idx="336">
                  <c:v>79601406.671154648</c:v>
                </c:pt>
                <c:pt idx="337">
                  <c:v>80275405.194564402</c:v>
                </c:pt>
                <c:pt idx="338">
                  <c:v>80948558.441897064</c:v>
                </c:pt>
                <c:pt idx="339">
                  <c:v>81620638.103362918</c:v>
                </c:pt>
                <c:pt idx="340">
                  <c:v>82291415.020161241</c:v>
                </c:pt>
                <c:pt idx="341">
                  <c:v>82960659.501226276</c:v>
                </c:pt>
                <c:pt idx="342">
                  <c:v>83628141.649385437</c:v>
                </c:pt>
                <c:pt idx="343">
                  <c:v>84293631.696699947</c:v>
                </c:pt>
                <c:pt idx="344">
                  <c:v>84956900.348761812</c:v>
                </c:pt>
                <c:pt idx="345">
                  <c:v>85617719.137727931</c:v>
                </c:pt>
                <c:pt idx="346">
                  <c:v>86275860.783881322</c:v>
                </c:pt>
                <c:pt idx="347">
                  <c:v>86931099.565520644</c:v>
                </c:pt>
                <c:pt idx="348">
                  <c:v>87583211.696992099</c:v>
                </c:pt>
                <c:pt idx="349">
                  <c:v>88231975.71469222</c:v>
                </c:pt>
                <c:pt idx="350">
                  <c:v>88877172.870885342</c:v>
                </c:pt>
                <c:pt idx="351">
                  <c:v>89518587.535194904</c:v>
                </c:pt>
                <c:pt idx="352">
                  <c:v>90156007.603642955</c:v>
                </c:pt>
                <c:pt idx="353">
                  <c:v>90789224.91512607</c:v>
                </c:pt>
                <c:pt idx="354">
                  <c:v>91418035.675228223</c:v>
                </c:pt>
                <c:pt idx="355">
                  <c:v>92042240.887279898</c:v>
                </c:pt>
                <c:pt idx="356">
                  <c:v>92661646.790578291</c:v>
                </c:pt>
                <c:pt idx="357">
                  <c:v>93276065.305683643</c:v>
                </c:pt>
                <c:pt idx="358">
                  <c:v>93885314.486701354</c:v>
                </c:pt>
                <c:pt idx="359">
                  <c:v>94489218.980446324</c:v>
                </c:pt>
                <c:pt idx="360">
                  <c:v>95087610.492365032</c:v>
                </c:pt>
                <c:pt idx="361">
                  <c:v>95680328.259060144</c:v>
                </c:pt>
                <c:pt idx="362">
                  <c:v>96267219.527220815</c:v>
                </c:pt>
                <c:pt idx="363">
                  <c:v>96848140.038708627</c:v>
                </c:pt>
                <c:pt idx="364">
                  <c:v>97422954.521482676</c:v>
                </c:pt>
                <c:pt idx="365">
                  <c:v>97991537.185967132</c:v>
                </c:pt>
                <c:pt idx="366">
                  <c:v>98553772.226369336</c:v>
                </c:pt>
                <c:pt idx="367">
                  <c:v>99109554.326345488</c:v>
                </c:pt>
                <c:pt idx="368">
                  <c:v>99658789.168284521</c:v>
                </c:pt>
                <c:pt idx="369">
                  <c:v>100201393.94533664</c:v>
                </c:pt>
                <c:pt idx="370">
                  <c:v>100737297.87515327</c:v>
                </c:pt>
                <c:pt idx="371">
                  <c:v>101266442.71412863</c:v>
                </c:pt>
                <c:pt idx="372">
                  <c:v>101788783.27074036</c:v>
                </c:pt>
                <c:pt idx="373">
                  <c:v>102304287.91637965</c:v>
                </c:pt>
                <c:pt idx="374">
                  <c:v>102812939.09183981</c:v>
                </c:pt>
                <c:pt idx="375">
                  <c:v>103314733.80739883</c:v>
                </c:pt>
                <c:pt idx="376">
                  <c:v>103809684.13418801</c:v>
                </c:pt>
                <c:pt idx="377">
                  <c:v>104297817.68428797</c:v>
                </c:pt>
                <c:pt idx="378">
                  <c:v>104779178.07673739</c:v>
                </c:pt>
                <c:pt idx="379">
                  <c:v>105253825.38638334</c:v>
                </c:pt>
                <c:pt idx="380">
                  <c:v>105721836.57224719</c:v>
                </c:pt>
                <c:pt idx="381">
                  <c:v>106183305.88183342</c:v>
                </c:pt>
                <c:pt idx="382">
                  <c:v>106638345.22757134</c:v>
                </c:pt>
                <c:pt idx="383">
                  <c:v>107087084.53136086</c:v>
                </c:pt>
                <c:pt idx="384">
                  <c:v>107529672.03299378</c:v>
                </c:pt>
                <c:pt idx="385">
                  <c:v>107966274.55805048</c:v>
                </c:pt>
                <c:pt idx="386">
                  <c:v>108397077.74073185</c:v>
                </c:pt>
                <c:pt idx="387">
                  <c:v>108822286.19698371</c:v>
                </c:pt>
                <c:pt idx="388">
                  <c:v>109242123.6432109</c:v>
                </c:pt>
                <c:pt idx="389">
                  <c:v>109656832.95586671</c:v>
                </c:pt>
                <c:pt idx="390">
                  <c:v>110066676.16724336</c:v>
                </c:pt>
                <c:pt idx="391">
                  <c:v>110471934.39288746</c:v>
                </c:pt>
                <c:pt idx="392">
                  <c:v>110872907.68622123</c:v>
                </c:pt>
                <c:pt idx="393">
                  <c:v>111269914.81617308</c:v>
                </c:pt>
                <c:pt idx="394">
                  <c:v>111663292.96390636</c:v>
                </c:pt>
                <c:pt idx="395">
                  <c:v>112053397.33509006</c:v>
                </c:pt>
                <c:pt idx="396">
                  <c:v>112440600.68457375</c:v>
                </c:pt>
                <c:pt idx="397">
                  <c:v>112825292.75081545</c:v>
                </c:pt>
                <c:pt idx="398">
                  <c:v>113207879.59795839</c:v>
                </c:pt>
                <c:pt idx="399">
                  <c:v>113588782.86405987</c:v>
                </c:pt>
                <c:pt idx="400">
                  <c:v>113968438.91463716</c:v>
                </c:pt>
                <c:pt idx="401">
                  <c:v>114347297.90140294</c:v>
                </c:pt>
                <c:pt idx="402">
                  <c:v>114725822.72681226</c:v>
                </c:pt>
                <c:pt idx="403">
                  <c:v>115104487.91582164</c:v>
                </c:pt>
                <c:pt idx="404">
                  <c:v>115483778.39706162</c:v>
                </c:pt>
                <c:pt idx="405">
                  <c:v>115864188.19643392</c:v>
                </c:pt>
                <c:pt idx="406">
                  <c:v>116246219.04695331</c:v>
                </c:pt>
                <c:pt idx="407">
                  <c:v>116630378.9194482</c:v>
                </c:pt>
                <c:pt idx="408">
                  <c:v>117017180.47950213</c:v>
                </c:pt>
                <c:pt idx="409">
                  <c:v>117407139.47674726</c:v>
                </c:pt>
                <c:pt idx="410">
                  <c:v>117800773.07329775</c:v>
                </c:pt>
                <c:pt idx="411">
                  <c:v>118198598.11872552</c:v>
                </c:pt>
                <c:pt idx="412">
                  <c:v>118601129.37952095</c:v>
                </c:pt>
                <c:pt idx="413">
                  <c:v>119008877.73143674</c:v>
                </c:pt>
                <c:pt idx="414">
                  <c:v>119422348.32347861</c:v>
                </c:pt>
                <c:pt idx="415">
                  <c:v>119842038.7225713</c:v>
                </c:pt>
                <c:pt idx="416">
                  <c:v>120268437.04809199</c:v>
                </c:pt>
                <c:pt idx="417">
                  <c:v>120702020.10552023</c:v>
                </c:pt>
                <c:pt idx="418">
                  <c:v>121143251.52840613</c:v>
                </c:pt>
                <c:pt idx="419">
                  <c:v>121592579.93770657</c:v>
                </c:pt>
                <c:pt idx="420">
                  <c:v>122050437.12729095</c:v>
                </c:pt>
                <c:pt idx="421">
                  <c:v>122517236.28407566</c:v>
                </c:pt>
                <c:pt idx="422">
                  <c:v>122993370.25082538</c:v>
                </c:pt>
                <c:pt idx="423">
                  <c:v>123479209.8391646</c:v>
                </c:pt>
                <c:pt idx="424">
                  <c:v>123975102.19979313</c:v>
                </c:pt>
                <c:pt idx="425">
                  <c:v>124481369.2563069</c:v>
                </c:pt>
                <c:pt idx="426">
                  <c:v>124998306.20840491</c:v>
                </c:pt>
                <c:pt idx="427">
                  <c:v>125526180.10963635</c:v>
                </c:pt>
                <c:pt idx="428">
                  <c:v>126065228.52421865</c:v>
                </c:pt>
                <c:pt idx="429">
                  <c:v>126615658.26686308</c:v>
                </c:pt>
                <c:pt idx="430">
                  <c:v>127177644.22898631</c:v>
                </c:pt>
                <c:pt idx="431">
                  <c:v>127751328.29418828</c:v>
                </c:pt>
                <c:pt idx="432">
                  <c:v>128336818.34544609</c:v>
                </c:pt>
                <c:pt idx="433">
                  <c:v>128934187.36612459</c:v>
                </c:pt>
                <c:pt idx="434">
                  <c:v>129543472.63664667</c:v>
                </c:pt>
                <c:pt idx="435">
                  <c:v>130164675.02850424</c:v>
                </c:pt>
                <c:pt idx="436">
                  <c:v>130797758.39722925</c:v>
                </c:pt>
                <c:pt idx="437">
                  <c:v>131442649.07598464</c:v>
                </c:pt>
                <c:pt idx="438">
                  <c:v>132099235.47156818</c:v>
                </c:pt>
                <c:pt idx="439">
                  <c:v>132767367.76485123</c:v>
                </c:pt>
                <c:pt idx="440">
                  <c:v>133446857.71797822</c:v>
                </c:pt>
                <c:pt idx="441">
                  <c:v>134137478.59102656</c:v>
                </c:pt>
                <c:pt idx="442">
                  <c:v>134838965.17124942</c:v>
                </c:pt>
                <c:pt idx="443">
                  <c:v>135551013.91847795</c:v>
                </c:pt>
                <c:pt idx="444">
                  <c:v>136273283.23072422</c:v>
                </c:pt>
                <c:pt idx="445">
                  <c:v>137005393.8344757</c:v>
                </c:pt>
                <c:pt idx="446">
                  <c:v>137746929.30458745</c:v>
                </c:pt>
                <c:pt idx="447">
                  <c:v>138497436.71902516</c:v>
                </c:pt>
                <c:pt idx="448">
                  <c:v>139256427.45397794</c:v>
                </c:pt>
                <c:pt idx="449">
                  <c:v>140023378.12500465</c:v>
                </c:pt>
                <c:pt idx="450">
                  <c:v>140797731.67989466</c:v>
                </c:pt>
                <c:pt idx="451">
                  <c:v>141578898.64877632</c:v>
                </c:pt>
                <c:pt idx="452">
                  <c:v>142366258.55668595</c:v>
                </c:pt>
                <c:pt idx="453">
                  <c:v>143159161.50329775</c:v>
                </c:pt>
                <c:pt idx="454">
                  <c:v>143956929.91379538</c:v>
                </c:pt>
                <c:pt idx="455">
                  <c:v>144758860.46393892</c:v>
                </c:pt>
                <c:pt idx="456">
                  <c:v>145564226.18123436</c:v>
                </c:pt>
                <c:pt idx="457">
                  <c:v>146372278.72275874</c:v>
                </c:pt>
                <c:pt idx="458">
                  <c:v>147182250.82863042</c:v>
                </c:pt>
                <c:pt idx="459">
                  <c:v>147993358.94836152</c:v>
                </c:pt>
                <c:pt idx="460">
                  <c:v>148804806.03540164</c:v>
                </c:pt>
                <c:pt idx="461">
                  <c:v>149615784.50310579</c:v>
                </c:pt>
                <c:pt idx="462">
                  <c:v>150425479.33315906</c:v>
                </c:pt>
                <c:pt idx="463">
                  <c:v>151233071.32520729</c:v>
                </c:pt>
                <c:pt idx="464">
                  <c:v>152037740.47410539</c:v>
                </c:pt>
                <c:pt idx="465">
                  <c:v>152838669.45885164</c:v>
                </c:pt>
                <c:pt idx="466">
                  <c:v>153635047.22496825</c:v>
                </c:pt>
                <c:pt idx="467">
                  <c:v>154426072.63986087</c:v>
                </c:pt>
                <c:pt idx="468">
                  <c:v>155210958.19859236</c:v>
                </c:pt>
                <c:pt idx="469">
                  <c:v>155988933.75558335</c:v>
                </c:pt>
                <c:pt idx="470">
                  <c:v>156759250.25605118</c:v>
                </c:pt>
                <c:pt idx="471">
                  <c:v>157521183.43956286</c:v>
                </c:pt>
                <c:pt idx="472">
                  <c:v>158274037.48694614</c:v>
                </c:pt>
                <c:pt idx="473">
                  <c:v>159017148.58101377</c:v>
                </c:pt>
                <c:pt idx="474">
                  <c:v>159749888.35113677</c:v>
                </c:pt>
                <c:pt idx="475">
                  <c:v>160471667.17168003</c:v>
                </c:pt>
                <c:pt idx="476">
                  <c:v>161181937.28470257</c:v>
                </c:pt>
                <c:pt idx="477">
                  <c:v>161880195.71813786</c:v>
                </c:pt>
                <c:pt idx="478">
                  <c:v>162565986.97190312</c:v>
                </c:pt>
                <c:pt idx="479">
                  <c:v>163238905.44603908</c:v>
                </c:pt>
                <c:pt idx="480">
                  <c:v>163898597.58703229</c:v>
                </c:pt>
                <c:pt idx="481">
                  <c:v>164544763.73090169</c:v>
                </c:pt>
                <c:pt idx="482">
                  <c:v>165177159.62440324</c:v>
                </c:pt>
                <c:pt idx="483">
                  <c:v>165795597.6087859</c:v>
                </c:pt>
                <c:pt idx="484">
                  <c:v>166399947.45386997</c:v>
                </c:pt>
                <c:pt idx="485">
                  <c:v>166990136.83376577</c:v>
                </c:pt>
                <c:pt idx="486">
                  <c:v>167566151.43924946</c:v>
                </c:pt>
                <c:pt idx="487">
                  <c:v>168128034.72560331</c:v>
                </c:pt>
                <c:pt idx="488">
                  <c:v>168675887.29855138</c:v>
                </c:pt>
                <c:pt idx="489">
                  <c:v>169209865.94471219</c:v>
                </c:pt>
                <c:pt idx="490">
                  <c:v>169730182.31669056</c:v>
                </c:pt>
                <c:pt idx="491">
                  <c:v>170237101.28647801</c:v>
                </c:pt>
                <c:pt idx="492">
                  <c:v>170730938.98417142</c:v>
                </c:pt>
                <c:pt idx="493">
                  <c:v>171212060.54210177</c:v>
                </c:pt>
                <c:pt idx="494">
                  <c:v>171680877.56724018</c:v>
                </c:pt>
                <c:pt idx="495">
                  <c:v>172137845.36718252</c:v>
                </c:pt>
                <c:pt idx="496">
                  <c:v>172583459.95706886</c:v>
                </c:pt>
                <c:pt idx="497">
                  <c:v>173018254.87645125</c:v>
                </c:pt>
                <c:pt idx="498">
                  <c:v>173442797.84636158</c:v>
                </c:pt>
                <c:pt idx="499">
                  <c:v>173857687.29764751</c:v>
                </c:pt>
                <c:pt idx="500">
                  <c:v>174263548.80203378</c:v>
                </c:pt>
                <c:pt idx="501">
                  <c:v>174661031.4373413</c:v>
                </c:pt>
                <c:pt idx="502">
                  <c:v>175050804.11786753</c:v>
                </c:pt>
                <c:pt idx="503">
                  <c:v>175433551.92012748</c:v>
                </c:pt>
                <c:pt idx="504">
                  <c:v>175809972.43299589</c:v>
                </c:pt>
                <c:pt idx="505">
                  <c:v>176180772.15981498</c:v>
                </c:pt>
                <c:pt idx="506">
                  <c:v>176546662.99827757</c:v>
                </c:pt>
                <c:pt idx="507">
                  <c:v>176908358.8218962</c:v>
                </c:pt>
                <c:pt idx="508">
                  <c:v>177266572.18467581</c:v>
                </c:pt>
                <c:pt idx="509">
                  <c:v>177622011.1682567</c:v>
                </c:pt>
                <c:pt idx="510">
                  <c:v>177975376.38833568</c:v>
                </c:pt>
                <c:pt idx="511">
                  <c:v>178327358.17464513</c:v>
                </c:pt>
                <c:pt idx="512">
                  <c:v>178678633.93621683</c:v>
                </c:pt>
                <c:pt idx="513">
                  <c:v>179029865.72111702</c:v>
                </c:pt>
                <c:pt idx="514">
                  <c:v>179381697.97734898</c:v>
                </c:pt>
                <c:pt idx="515">
                  <c:v>179734755.51921061</c:v>
                </c:pt>
                <c:pt idx="516">
                  <c:v>180089641.70109856</c:v>
                </c:pt>
                <c:pt idx="517">
                  <c:v>180446936.79859051</c:v>
                </c:pt>
                <c:pt idx="518">
                  <c:v>180807196.59463403</c:v>
                </c:pt>
                <c:pt idx="519">
                  <c:v>181170951.16684279</c:v>
                </c:pt>
                <c:pt idx="520">
                  <c:v>181538703.87025794</c:v>
                </c:pt>
                <c:pt idx="521">
                  <c:v>181910930.50848514</c:v>
                </c:pt>
                <c:pt idx="522">
                  <c:v>182288078.68486959</c:v>
                </c:pt>
                <c:pt idx="523">
                  <c:v>182670567.32432252</c:v>
                </c:pt>
                <c:pt idx="524">
                  <c:v>183058786.35556152</c:v>
                </c:pt>
                <c:pt idx="525">
                  <c:v>183453096.5428701</c:v>
                </c:pt>
                <c:pt idx="526">
                  <c:v>183853829.45600682</c:v>
                </c:pt>
                <c:pt idx="527">
                  <c:v>184261287.56659719</c:v>
                </c:pt>
                <c:pt idx="528">
                  <c:v>184675744.45920593</c:v>
                </c:pt>
                <c:pt idx="529">
                  <c:v>185097445.14530408</c:v>
                </c:pt>
                <c:pt idx="530">
                  <c:v>185526606.46849868</c:v>
                </c:pt>
                <c:pt idx="531">
                  <c:v>185963417.58966827</c:v>
                </c:pt>
                <c:pt idx="532">
                  <c:v>186408040.54103309</c:v>
                </c:pt>
                <c:pt idx="533">
                  <c:v>186860610.83866584</c:v>
                </c:pt>
                <c:pt idx="534">
                  <c:v>187321238.14350781</c:v>
                </c:pt>
                <c:pt idx="535">
                  <c:v>187790006.96157566</c:v>
                </c:pt>
                <c:pt idx="536">
                  <c:v>188266977.37472042</c:v>
                </c:pt>
                <c:pt idx="537">
                  <c:v>188752185.79401246</c:v>
                </c:pt>
                <c:pt idx="538">
                  <c:v>189245645.72856635</c:v>
                </c:pt>
                <c:pt idx="539">
                  <c:v>189747348.5633775</c:v>
                </c:pt>
                <c:pt idx="540">
                  <c:v>190257264.34050223</c:v>
                </c:pt>
                <c:pt idx="541">
                  <c:v>190775342.5386748</c:v>
                </c:pt>
                <c:pt idx="542">
                  <c:v>191301512.84719944</c:v>
                </c:pt>
                <c:pt idx="543">
                  <c:v>191835685.930686</c:v>
                </c:pt>
                <c:pt idx="544">
                  <c:v>192377754.18189928</c:v>
                </c:pt>
                <c:pt idx="545">
                  <c:v>192927592.46066537</c:v>
                </c:pt>
                <c:pt idx="546">
                  <c:v>193485058.81741232</c:v>
                </c:pt>
                <c:pt idx="547">
                  <c:v>194049995.20052087</c:v>
                </c:pt>
                <c:pt idx="548">
                  <c:v>194622228.14721158</c:v>
                </c:pt>
                <c:pt idx="549">
                  <c:v>195201569.45820197</c:v>
                </c:pt>
                <c:pt idx="550">
                  <c:v>195787816.85682559</c:v>
                </c:pt>
                <c:pt idx="551">
                  <c:v>196380754.63371301</c:v>
                </c:pt>
                <c:pt idx="552">
                  <c:v>196980154.27849126</c:v>
                </c:pt>
                <c:pt idx="553">
                  <c:v>197585775.10026497</c:v>
                </c:pt>
                <c:pt idx="554">
                  <c:v>198197364.83889362</c:v>
                </c:pt>
                <c:pt idx="555">
                  <c:v>198814660.26928324</c:v>
                </c:pt>
                <c:pt idx="556">
                  <c:v>199437387.80105832</c:v>
                </c:pt>
                <c:pt idx="557">
                  <c:v>200065264.07608017</c:v>
                </c:pt>
                <c:pt idx="558">
                  <c:v>200697996.56632641</c:v>
                </c:pt>
                <c:pt idx="559">
                  <c:v>201335284.17464894</c:v>
                </c:pt>
                <c:pt idx="560">
                  <c:v>201976817.84087992</c:v>
                </c:pt>
                <c:pt idx="561">
                  <c:v>202622281.15566736</c:v>
                </c:pt>
                <c:pt idx="562">
                  <c:v>203271350.98428866</c:v>
                </c:pt>
                <c:pt idx="563">
                  <c:v>203923698.10251713</c:v>
                </c:pt>
                <c:pt idx="564">
                  <c:v>204578987.84640837</c:v>
                </c:pt>
                <c:pt idx="565">
                  <c:v>205236880.77762812</c:v>
                </c:pt>
                <c:pt idx="566">
                  <c:v>205897033.36566904</c:v>
                </c:pt>
                <c:pt idx="567">
                  <c:v>206559098.68800116</c:v>
                </c:pt>
                <c:pt idx="568">
                  <c:v>207222727.14887372</c:v>
                </c:pt>
                <c:pt idx="569">
                  <c:v>207887567.21714047</c:v>
                </c:pt>
                <c:pt idx="570">
                  <c:v>208553266.18311709</c:v>
                </c:pt>
                <c:pt idx="571">
                  <c:v>209219470.93410552</c:v>
                </c:pt>
                <c:pt idx="572">
                  <c:v>209885828.74783692</c:v>
                </c:pt>
                <c:pt idx="573">
                  <c:v>210551988.10270169</c:v>
                </c:pt>
                <c:pt idx="574">
                  <c:v>211217599.50324935</c:v>
                </c:pt>
                <c:pt idx="575">
                  <c:v>211882316.31906426</c:v>
                </c:pt>
                <c:pt idx="576">
                  <c:v>212545795.63475615</c:v>
                </c:pt>
                <c:pt idx="577">
                  <c:v>213207699.10845041</c:v>
                </c:pt>
                <c:pt idx="578">
                  <c:v>213867693.8358323</c:v>
                </c:pt>
                <c:pt idx="579">
                  <c:v>214525453.2164866</c:v>
                </c:pt>
                <c:pt idx="580">
                  <c:v>215180657.81899562</c:v>
                </c:pt>
                <c:pt idx="581">
                  <c:v>215832996.24100363</c:v>
                </c:pt>
                <c:pt idx="582">
                  <c:v>216482165.96024367</c:v>
                </c:pt>
                <c:pt idx="583">
                  <c:v>217127874.17234117</c:v>
                </c:pt>
                <c:pt idx="584">
                  <c:v>217769838.61107448</c:v>
                </c:pt>
                <c:pt idx="585">
                  <c:v>218407788.34667498</c:v>
                </c:pt>
                <c:pt idx="586">
                  <c:v>219041464.55770284</c:v>
                </c:pt>
                <c:pt idx="587">
                  <c:v>219670621.27202898</c:v>
                </c:pt>
                <c:pt idx="588">
                  <c:v>220295026.07249886</c:v>
                </c:pt>
                <c:pt idx="589">
                  <c:v>220914460.76294369</c:v>
                </c:pt>
                <c:pt idx="590">
                  <c:v>221528721.99034411</c:v>
                </c:pt>
                <c:pt idx="591">
                  <c:v>222137621.81913397</c:v>
                </c:pt>
                <c:pt idx="592">
                  <c:v>222740988.25386113</c:v>
                </c:pt>
                <c:pt idx="593">
                  <c:v>223338665.70669392</c:v>
                </c:pt>
                <c:pt idx="594">
                  <c:v>223930515.40657273</c:v>
                </c:pt>
                <c:pt idx="595">
                  <c:v>224516415.74715436</c:v>
                </c:pt>
                <c:pt idx="596">
                  <c:v>225096262.57107919</c:v>
                </c:pt>
                <c:pt idx="597">
                  <c:v>225669969.38850108</c:v>
                </c:pt>
                <c:pt idx="598">
                  <c:v>226237467.52825671</c:v>
                </c:pt>
                <c:pt idx="599">
                  <c:v>226798706.22050735</c:v>
                </c:pt>
                <c:pt idx="600">
                  <c:v>227353652.61015683</c:v>
                </c:pt>
                <c:pt idx="601">
                  <c:v>227902291.70083204</c:v>
                </c:pt>
                <c:pt idx="602">
                  <c:v>228444626.22969747</c:v>
                </c:pt>
                <c:pt idx="603">
                  <c:v>228980676.47386259</c:v>
                </c:pt>
                <c:pt idx="604">
                  <c:v>229510479.98961928</c:v>
                </c:pt>
                <c:pt idx="605">
                  <c:v>230034091.28621653</c:v>
                </c:pt>
                <c:pt idx="606">
                  <c:v>230551581.43633157</c:v>
                </c:pt>
                <c:pt idx="607">
                  <c:v>231063037.62582806</c:v>
                </c:pt>
                <c:pt idx="608">
                  <c:v>231568562.64579931</c:v>
                </c:pt>
                <c:pt idx="609">
                  <c:v>232068274.3302688</c:v>
                </c:pt>
                <c:pt idx="610">
                  <c:v>232562304.94326586</c:v>
                </c:pt>
                <c:pt idx="611">
                  <c:v>233050800.51929873</c:v>
                </c:pt>
                <c:pt idx="612">
                  <c:v>233533920.16151589</c:v>
                </c:pt>
                <c:pt idx="613">
                  <c:v>234011835.30207103</c:v>
                </c:pt>
                <c:pt idx="614">
                  <c:v>234484728.92939019</c:v>
                </c:pt>
                <c:pt idx="615">
                  <c:v>234952794.78717697</c:v>
                </c:pt>
                <c:pt idx="616">
                  <c:v>235416236.55008546</c:v>
                </c:pt>
                <c:pt idx="617">
                  <c:v>235875266.98103836</c:v>
                </c:pt>
                <c:pt idx="618">
                  <c:v>236330107.07517311</c:v>
                </c:pt>
                <c:pt idx="619">
                  <c:v>236780985.19535777</c:v>
                </c:pt>
                <c:pt idx="620">
                  <c:v>237228136.20414168</c:v>
                </c:pt>
                <c:pt idx="621">
                  <c:v>237671800.59688184</c:v>
                </c:pt>
                <c:pt idx="622">
                  <c:v>238112223.64063314</c:v>
                </c:pt>
                <c:pt idx="623">
                  <c:v>238549654.52319756</c:v>
                </c:pt>
                <c:pt idx="624">
                  <c:v>238984345.51650646</c:v>
                </c:pt>
                <c:pt idx="625">
                  <c:v>239416551.15826064</c:v>
                </c:pt>
                <c:pt idx="626">
                  <c:v>239846527.45547944</c:v>
                </c:pt>
                <c:pt idx="627">
                  <c:v>240274531.1133168</c:v>
                </c:pt>
                <c:pt idx="628">
                  <c:v>240700818.79219195</c:v>
                </c:pt>
                <c:pt idx="629">
                  <c:v>241125646.39595923</c:v>
                </c:pt>
                <c:pt idx="630">
                  <c:v>241549268.39351118</c:v>
                </c:pt>
                <c:pt idx="631">
                  <c:v>241971937.17587072</c:v>
                </c:pt>
                <c:pt idx="632">
                  <c:v>242393902.45049179</c:v>
                </c:pt>
                <c:pt idx="633">
                  <c:v>242815410.6741502</c:v>
                </c:pt>
                <c:pt idx="634">
                  <c:v>243236704.52547681</c:v>
                </c:pt>
                <c:pt idx="635">
                  <c:v>243658022.41786152</c:v>
                </c:pt>
                <c:pt idx="636">
                  <c:v>244079598.053146</c:v>
                </c:pt>
                <c:pt idx="637">
                  <c:v>244501660.01622552</c:v>
                </c:pt>
                <c:pt idx="638">
                  <c:v>244924431.41039804</c:v>
                </c:pt>
                <c:pt idx="639">
                  <c:v>245348129.53303716</c:v>
                </c:pt>
                <c:pt idx="640">
                  <c:v>245772965.59092185</c:v>
                </c:pt>
                <c:pt idx="641">
                  <c:v>246199144.45433697</c:v>
                </c:pt>
                <c:pt idx="642">
                  <c:v>246626864.44886181</c:v>
                </c:pt>
                <c:pt idx="643">
                  <c:v>247056317.18359423</c:v>
                </c:pt>
                <c:pt idx="644">
                  <c:v>247487687.41441846</c:v>
                </c:pt>
                <c:pt idx="645">
                  <c:v>247921152.94081083</c:v>
                </c:pt>
                <c:pt idx="646">
                  <c:v>248356884.53460518</c:v>
                </c:pt>
                <c:pt idx="647">
                  <c:v>248795045.89909765</c:v>
                </c:pt>
                <c:pt idx="648">
                  <c:v>249235793.65687603</c:v>
                </c:pt>
                <c:pt idx="649">
                  <c:v>249679277.36481246</c:v>
                </c:pt>
                <c:pt idx="650">
                  <c:v>250125639.5547694</c:v>
                </c:pt>
                <c:pt idx="651">
                  <c:v>250575015.7987479</c:v>
                </c:pt>
                <c:pt idx="652">
                  <c:v>251027534.7974712</c:v>
                </c:pt>
                <c:pt idx="653">
                  <c:v>251483318.49176002</c:v>
                </c:pt>
                <c:pt idx="654">
                  <c:v>251942482.19653919</c:v>
                </c:pt>
                <c:pt idx="655">
                  <c:v>252405134.75795329</c:v>
                </c:pt>
                <c:pt idx="656">
                  <c:v>252871378.73488173</c:v>
                </c:pt>
                <c:pt idx="657">
                  <c:v>253341310.60718283</c:v>
                </c:pt>
                <c:pt idx="658">
                  <c:v>253815021.01429701</c:v>
                </c:pt>
                <c:pt idx="659">
                  <c:v>254292595.02945808</c:v>
                </c:pt>
                <c:pt idx="660">
                  <c:v>254774112.4767552</c:v>
                </c:pt>
                <c:pt idx="661">
                  <c:v>255259648.30071914</c:v>
                </c:pt>
                <c:pt idx="662">
                  <c:v>255749273.00104025</c:v>
                </c:pt>
                <c:pt idx="663">
                  <c:v>256243053.14853102</c:v>
                </c:pt>
                <c:pt idx="664">
                  <c:v>256741052.00258601</c:v>
                </c:pt>
                <c:pt idx="665">
                  <c:v>257243330.25521931</c:v>
                </c:pt>
                <c:pt idx="666">
                  <c:v>257749946.93231922</c:v>
                </c:pt>
                <c:pt idx="667">
                  <c:v>258260960.4890627</c:v>
                </c:pt>
                <c:pt idx="668">
                  <c:v>258776430.14346176</c:v>
                </c:pt>
                <c:pt idx="669">
                  <c:v>259296417.49971271</c:v>
                </c:pt>
                <c:pt idx="670">
                  <c:v>259820988.52124983</c:v>
                </c:pt>
                <c:pt idx="671">
                  <c:v>260350215.92199346</c:v>
                </c:pt>
                <c:pt idx="672">
                  <c:v>260884182.05292675</c:v>
                </c:pt>
                <c:pt idx="673">
                  <c:v>261422982.36946663</c:v>
                </c:pt>
                <c:pt idx="674">
                  <c:v>261966729.57261696</c:v>
                </c:pt>
                <c:pt idx="675">
                  <c:v>262515558.52299201</c:v>
                </c:pt>
                <c:pt idx="676">
                  <c:v>263069632.03075016</c:v>
                </c:pt>
                <c:pt idx="677">
                  <c:v>263629147.62543678</c:v>
                </c:pt>
                <c:pt idx="678">
                  <c:v>264194345.40675756</c:v>
                </c:pt>
                <c:pt idx="679">
                  <c:v>264765517.0693838</c:v>
                </c:pt>
                <c:pt idx="680">
                  <c:v>265343016.18098572</c:v>
                </c:pt>
                <c:pt idx="681">
                  <c:v>265927269.77179402</c:v>
                </c:pt>
                <c:pt idx="682">
                  <c:v>266518791.26518235</c:v>
                </c:pt>
                <c:pt idx="683">
                  <c:v>267118194.74133232</c:v>
                </c:pt>
                <c:pt idx="684">
                  <c:v>267726210.47952607</c:v>
                </c:pt>
                <c:pt idx="685">
                  <c:v>268343701.66896439</c:v>
                </c:pt>
                <c:pt idx="686">
                  <c:v>268971682.11364889</c:v>
                </c:pt>
                <c:pt idx="687">
                  <c:v>269611334.68482435</c:v>
                </c:pt>
                <c:pt idx="688">
                  <c:v>270264030.19642615</c:v>
                </c:pt>
                <c:pt idx="689">
                  <c:v>270931346.29732525</c:v>
                </c:pt>
                <c:pt idx="690">
                  <c:v>271615085.89202762</c:v>
                </c:pt>
                <c:pt idx="691">
                  <c:v>272317294.52266049</c:v>
                </c:pt>
                <c:pt idx="692">
                  <c:v>273040276.0739271</c:v>
                </c:pt>
                <c:pt idx="693">
                  <c:v>273786606.10395396</c:v>
                </c:pt>
                <c:pt idx="694">
                  <c:v>274559142.06246167</c:v>
                </c:pt>
                <c:pt idx="695">
                  <c:v>275361029.63810152</c:v>
                </c:pt>
                <c:pt idx="696">
                  <c:v>276195704.48321706</c:v>
                </c:pt>
                <c:pt idx="697">
                  <c:v>277066888.59983921</c:v>
                </c:pt>
                <c:pt idx="698">
                  <c:v>277978580.73720068</c:v>
                </c:pt>
                <c:pt idx="699">
                  <c:v>278935040.24859494</c:v>
                </c:pt>
                <c:pt idx="700">
                  <c:v>279940763.98223722</c:v>
                </c:pt>
                <c:pt idx="701">
                  <c:v>281000455.93317443</c:v>
                </c:pt>
                <c:pt idx="702">
                  <c:v>282118989.55560064</c:v>
                </c:pt>
                <c:pt idx="703">
                  <c:v>283301362.81994343</c:v>
                </c:pt>
                <c:pt idx="704">
                  <c:v>284552646.28845799</c:v>
                </c:pt>
                <c:pt idx="705">
                  <c:v>285877924.6680519</c:v>
                </c:pt>
                <c:pt idx="706">
                  <c:v>287282232.47126573</c:v>
                </c:pt>
                <c:pt idx="707">
                  <c:v>288770484.56859595</c:v>
                </c:pt>
                <c:pt idx="708">
                  <c:v>290347402.54250729</c:v>
                </c:pt>
                <c:pt idx="709">
                  <c:v>292017437.85307086</c:v>
                </c:pt>
                <c:pt idx="710">
                  <c:v>293784692.89773583</c:v>
                </c:pt>
                <c:pt idx="711">
                  <c:v>295652841.09696895</c:v>
                </c:pt>
                <c:pt idx="712">
                  <c:v>297625047.16973996</c:v>
                </c:pt>
                <c:pt idx="713">
                  <c:v>299703888.78645366</c:v>
                </c:pt>
                <c:pt idx="714">
                  <c:v>301891280.81107324</c:v>
                </c:pt>
                <c:pt idx="715">
                  <c:v>304188403.37745428</c:v>
                </c:pt>
                <c:pt idx="716">
                  <c:v>306595635.09379947</c:v>
                </c:pt>
                <c:pt idx="717">
                  <c:v>309112492.73662615</c:v>
                </c:pt>
                <c:pt idx="718">
                  <c:v>311737578.87990123</c:v>
                </c:pt>
                <c:pt idx="719">
                  <c:v>314468538.99875718</c:v>
                </c:pt>
                <c:pt idx="720">
                  <c:v>317302029.6774587</c:v>
                </c:pt>
                <c:pt idx="721">
                  <c:v>320233699.6198948</c:v>
                </c:pt>
                <c:pt idx="722">
                  <c:v>323258185.18575859</c:v>
                </c:pt>
                <c:pt idx="723">
                  <c:v>326369122.13267857</c:v>
                </c:pt>
                <c:pt idx="724">
                  <c:v>329559175.11029971</c:v>
                </c:pt>
                <c:pt idx="725">
                  <c:v>332820086.2064029</c:v>
                </c:pt>
                <c:pt idx="726">
                  <c:v>336142743.47350079</c:v>
                </c:pt>
                <c:pt idx="727">
                  <c:v>339517269.86177057</c:v>
                </c:pt>
                <c:pt idx="728">
                  <c:v>342933132.35644686</c:v>
                </c:pt>
                <c:pt idx="729">
                  <c:v>346379270.3829906</c:v>
                </c:pt>
                <c:pt idx="730">
                  <c:v>349844241.73199385</c:v>
                </c:pt>
                <c:pt idx="731">
                  <c:v>353316383.40982664</c:v>
                </c:pt>
                <c:pt idx="732">
                  <c:v>356783983.99148875</c:v>
                </c:pt>
                <c:pt idx="733">
                  <c:v>360235463.29555798</c:v>
                </c:pt>
                <c:pt idx="734">
                  <c:v>363659554.57518828</c:v>
                </c:pt>
                <c:pt idx="735">
                  <c:v>367045483.97758442</c:v>
                </c:pt>
                <c:pt idx="736">
                  <c:v>370383141.81206548</c:v>
                </c:pt>
                <c:pt idx="737">
                  <c:v>373663240.21499395</c:v>
                </c:pt>
                <c:pt idx="738">
                  <c:v>376877452.12256289</c:v>
                </c:pt>
                <c:pt idx="739">
                  <c:v>380018527.05442262</c:v>
                </c:pt>
                <c:pt idx="740">
                  <c:v>383080380.0473237</c:v>
                </c:pt>
                <c:pt idx="741">
                  <c:v>386058151.11486053</c:v>
                </c:pt>
                <c:pt idx="742">
                  <c:v>388948233.78834772</c:v>
                </c:pt>
                <c:pt idx="743">
                  <c:v>391748272.5455671</c:v>
                </c:pt>
                <c:pt idx="744">
                  <c:v>394457130.18438751</c:v>
                </c:pt>
                <c:pt idx="745">
                  <c:v>397074827.37397701</c:v>
                </c:pt>
                <c:pt idx="746">
                  <c:v>399602457.65132952</c:v>
                </c:pt>
                <c:pt idx="747">
                  <c:v>402042081.97086781</c:v>
                </c:pt>
                <c:pt idx="748">
                  <c:v>404396607.5213576</c:v>
                </c:pt>
                <c:pt idx="749">
                  <c:v>406669655.87639594</c:v>
                </c:pt>
                <c:pt idx="750">
                  <c:v>408865425.63950288</c:v>
                </c:pt>
                <c:pt idx="751">
                  <c:v>410988554.59631443</c:v>
                </c:pt>
                <c:pt idx="752">
                  <c:v>413043986.02256912</c:v>
                </c:pt>
                <c:pt idx="753">
                  <c:v>415036843.25587249</c:v>
                </c:pt>
                <c:pt idx="754">
                  <c:v>416972315.96613079</c:v>
                </c:pt>
                <c:pt idx="755">
                  <c:v>418855560.80040503</c:v>
                </c:pt>
                <c:pt idx="756">
                  <c:v>420691618.27710652</c:v>
                </c:pt>
                <c:pt idx="757">
                  <c:v>422485347.00117123</c:v>
                </c:pt>
                <c:pt idx="758">
                  <c:v>424241375.49823743</c:v>
                </c:pt>
                <c:pt idx="759">
                  <c:v>425964071.24594653</c:v>
                </c:pt>
                <c:pt idx="760">
                  <c:v>427657525.83052719</c:v>
                </c:pt>
                <c:pt idx="761">
                  <c:v>429325554.58636135</c:v>
                </c:pt>
                <c:pt idx="762">
                  <c:v>430971708.59010679</c:v>
                </c:pt>
                <c:pt idx="763">
                  <c:v>432599296.48156685</c:v>
                </c:pt>
                <c:pt idx="764">
                  <c:v>434211413.27316582</c:v>
                </c:pt>
                <c:pt idx="765">
                  <c:v>435810973.09280622</c:v>
                </c:pt>
                <c:pt idx="766">
                  <c:v>437400742.68841016</c:v>
                </c:pt>
                <c:pt idx="767">
                  <c:v>438983372.51742494</c:v>
                </c:pt>
                <c:pt idx="768">
                  <c:v>440561422.36445391</c:v>
                </c:pt>
                <c:pt idx="769">
                  <c:v>442137378.68911475</c:v>
                </c:pt>
                <c:pt idx="770">
                  <c:v>443713661.31603193</c:v>
                </c:pt>
                <c:pt idx="771">
                  <c:v>445292617.64543605</c:v>
                </c:pt>
                <c:pt idx="772">
                  <c:v>446876503.28228444</c:v>
                </c:pt>
                <c:pt idx="773">
                  <c:v>448467448.83711511</c:v>
                </c:pt>
                <c:pt idx="774">
                  <c:v>450067413.61049259</c:v>
                </c:pt>
                <c:pt idx="775">
                  <c:v>451678127.88621956</c:v>
                </c:pt>
                <c:pt idx="776">
                  <c:v>453301026.56303328</c:v>
                </c:pt>
                <c:pt idx="777">
                  <c:v>454937177.77576786</c:v>
                </c:pt>
                <c:pt idx="778">
                  <c:v>456587210.91518241</c:v>
                </c:pt>
                <c:pt idx="779">
                  <c:v>458251248.97341126</c:v>
                </c:pt>
                <c:pt idx="780">
                  <c:v>459928850.35262638</c:v>
                </c:pt>
                <c:pt idx="781">
                  <c:v>461618965.13053489</c:v>
                </c:pt>
                <c:pt idx="782">
                  <c:v>463319910.25664234</c:v>
                </c:pt>
                <c:pt idx="783">
                  <c:v>465029367.2679745</c:v>
                </c:pt>
                <c:pt idx="784">
                  <c:v>466744404.90556079</c:v>
                </c:pt>
                <c:pt idx="785">
                  <c:v>468461527.55842924</c:v>
                </c:pt>
                <c:pt idx="786">
                  <c:v>470176748.86151761</c:v>
                </c:pt>
                <c:pt idx="787">
                  <c:v>471885688.14729184</c:v>
                </c:pt>
                <c:pt idx="788">
                  <c:v>473583685.92500353</c:v>
                </c:pt>
                <c:pt idx="789">
                  <c:v>475265933.25919884</c:v>
                </c:pt>
                <c:pt idx="790">
                  <c:v>476927608.94718426</c:v>
                </c:pt>
                <c:pt idx="791">
                  <c:v>478564017.83426446</c:v>
                </c:pt>
                <c:pt idx="792">
                  <c:v>480170723.50219232</c:v>
                </c:pt>
                <c:pt idx="793">
                  <c:v>481743668.92823029</c:v>
                </c:pt>
                <c:pt idx="794">
                  <c:v>483279279.50787807</c:v>
                </c:pt>
                <c:pt idx="795">
                  <c:v>484774543.99571574</c:v>
                </c:pt>
                <c:pt idx="796">
                  <c:v>486227070.34830743</c:v>
                </c:pt>
                <c:pt idx="797">
                  <c:v>487635115.03296071</c:v>
                </c:pt>
                <c:pt idx="798">
                  <c:v>488997585.96982485</c:v>
                </c:pt>
                <c:pt idx="799">
                  <c:v>490314020.7790814</c:v>
                </c:pt>
                <c:pt idx="800">
                  <c:v>491584543.30115885</c:v>
                </c:pt>
                <c:pt idx="801">
                  <c:v>492809802.36130041</c:v>
                </c:pt>
                <c:pt idx="802">
                  <c:v>493990897.40636432</c:v>
                </c:pt>
                <c:pt idx="803">
                  <c:v>495129295.93093127</c:v>
                </c:pt>
                <c:pt idx="804">
                  <c:v>496226747.54420781</c:v>
                </c:pt>
                <c:pt idx="805">
                  <c:v>497285199.15037</c:v>
                </c:pt>
                <c:pt idx="806">
                  <c:v>498306715.08674121</c:v>
                </c:pt>
                <c:pt idx="807">
                  <c:v>499293405.26428336</c:v>
                </c:pt>
                <c:pt idx="808">
                  <c:v>500247363.46596706</c:v>
                </c:pt>
                <c:pt idx="809">
                  <c:v>501170617.05983549</c:v>
                </c:pt>
                <c:pt idx="810">
                  <c:v>502065088.54366404</c:v>
                </c:pt>
                <c:pt idx="811">
                  <c:v>502932568.61032784</c:v>
                </c:pt>
                <c:pt idx="812">
                  <c:v>503774699.84274775</c:v>
                </c:pt>
                <c:pt idx="813">
                  <c:v>504592969.73193538</c:v>
                </c:pt>
                <c:pt idx="814">
                  <c:v>505388711.46245289</c:v>
                </c:pt>
                <c:pt idx="815">
                  <c:v>506163110.81503505</c:v>
                </c:pt>
                <c:pt idx="816">
                  <c:v>506917217.57652593</c:v>
                </c:pt>
                <c:pt idx="817">
                  <c:v>507651959.99960876</c:v>
                </c:pt>
                <c:pt idx="818">
                  <c:v>508368161.09743011</c:v>
                </c:pt>
                <c:pt idx="819">
                  <c:v>509066555.87485641</c:v>
                </c:pt>
                <c:pt idx="820">
                  <c:v>509747808.980286</c:v>
                </c:pt>
                <c:pt idx="821">
                  <c:v>510412532.70894051</c:v>
                </c:pt>
                <c:pt idx="822">
                  <c:v>511061305.80363637</c:v>
                </c:pt>
                <c:pt idx="823">
                  <c:v>511694694.08058858</c:v>
                </c:pt>
                <c:pt idx="824">
                  <c:v>512313274.53479362</c:v>
                </c:pt>
                <c:pt idx="825">
                  <c:v>512917665.191562</c:v>
                </c:pt>
                <c:pt idx="826">
                  <c:v>513508563.44643444</c:v>
                </c:pt>
                <c:pt idx="827">
                  <c:v>514086795.77627301</c:v>
                </c:pt>
                <c:pt idx="828">
                  <c:v>514653381.23442149</c:v>
                </c:pt>
                <c:pt idx="829">
                  <c:v>515209609.74206036</c:v>
                </c:pt>
                <c:pt idx="830">
                  <c:v>515757133.56558675</c:v>
                </c:pt>
                <c:pt idx="831">
                  <c:v>516298066.38595575</c:v>
                </c:pt>
                <c:pt idx="832">
                  <c:v>516835079.18345386</c:v>
                </c:pt>
                <c:pt idx="833">
                  <c:v>517371476.39200652</c:v>
                </c:pt>
                <c:pt idx="834">
                  <c:v>517911230.55901831</c:v>
                </c:pt>
                <c:pt idx="835">
                  <c:v>518458950.68334627</c:v>
                </c:pt>
                <c:pt idx="836">
                  <c:v>519019760.3085559</c:v>
                </c:pt>
                <c:pt idx="837">
                  <c:v>519599067.88712108</c:v>
                </c:pt>
                <c:pt idx="838">
                  <c:v>520202224.63460648</c:v>
                </c:pt>
                <c:pt idx="839">
                  <c:v>520834083.39322793</c:v>
                </c:pt>
                <c:pt idx="840">
                  <c:v>521498493.52818233</c:v>
                </c:pt>
                <c:pt idx="841">
                  <c:v>522197787.58401012</c:v>
                </c:pt>
                <c:pt idx="842">
                  <c:v>522932330.38271165</c:v>
                </c:pt>
                <c:pt idx="843">
                  <c:v>523700205.70619428</c:v>
                </c:pt>
                <c:pt idx="844">
                  <c:v>524497106.50700545</c:v>
                </c:pt>
                <c:pt idx="845">
                  <c:v>525316471.33351666</c:v>
                </c:pt>
                <c:pt idx="846">
                  <c:v>526149875.2822265</c:v>
                </c:pt>
                <c:pt idx="847">
                  <c:v>526987644.26997626</c:v>
                </c:pt>
                <c:pt idx="848">
                  <c:v>527819624.52250868</c:v>
                </c:pt>
                <c:pt idx="849">
                  <c:v>528636012.62975997</c:v>
                </c:pt>
                <c:pt idx="850">
                  <c:v>529428141.05835795</c:v>
                </c:pt>
                <c:pt idx="851">
                  <c:v>530189121.90158105</c:v>
                </c:pt>
                <c:pt idx="852">
                  <c:v>530914276.10136694</c:v>
                </c:pt>
                <c:pt idx="853">
                  <c:v>531601311.05298871</c:v>
                </c:pt>
                <c:pt idx="854">
                  <c:v>532250248.89925021</c:v>
                </c:pt>
                <c:pt idx="855">
                  <c:v>532863143.16352612</c:v>
                </c:pt>
                <c:pt idx="856">
                  <c:v>533443646.44284487</c:v>
                </c:pt>
                <c:pt idx="857">
                  <c:v>533996503.30413097</c:v>
                </c:pt>
                <c:pt idx="858">
                  <c:v>534527040.19094074</c:v>
                </c:pt>
                <c:pt idx="859">
                  <c:v>535040710.78311604</c:v>
                </c:pt>
                <c:pt idx="860">
                  <c:v>535542735.34828979</c:v>
                </c:pt>
                <c:pt idx="861">
                  <c:v>536037851.10682893</c:v>
                </c:pt>
                <c:pt idx="862">
                  <c:v>536530171.67722946</c:v>
                </c:pt>
                <c:pt idx="863">
                  <c:v>537023139.95479393</c:v>
                </c:pt>
                <c:pt idx="864">
                  <c:v>537519551.26588416</c:v>
                </c:pt>
                <c:pt idx="865">
                  <c:v>538021621.83016825</c:v>
                </c:pt>
                <c:pt idx="866">
                  <c:v>538531080.01086092</c:v>
                </c:pt>
                <c:pt idx="867">
                  <c:v>539049262.74532187</c:v>
                </c:pt>
                <c:pt idx="868">
                  <c:v>539577205.26982987</c:v>
                </c:pt>
                <c:pt idx="869">
                  <c:v>540115717.55806684</c:v>
                </c:pt>
                <c:pt idx="870">
                  <c:v>540665445.08354557</c:v>
                </c:pt>
                <c:pt idx="871">
                  <c:v>541226914.36132097</c:v>
                </c:pt>
                <c:pt idx="872">
                  <c:v>541800565.32447541</c:v>
                </c:pt>
                <c:pt idx="873">
                  <c:v>542386773.22345793</c:v>
                </c:pt>
                <c:pt idx="874">
                  <c:v>542985862.72738469</c:v>
                </c:pt>
                <c:pt idx="875">
                  <c:v>543598116.54698062</c:v>
                </c:pt>
                <c:pt idx="876">
                  <c:v>544223780.40601182</c:v>
                </c:pt>
                <c:pt idx="877">
                  <c:v>544863065.69874084</c:v>
                </c:pt>
                <c:pt idx="878">
                  <c:v>545516150.75503302</c:v>
                </c:pt>
                <c:pt idx="879">
                  <c:v>546183181.31532407</c:v>
                </c:pt>
                <c:pt idx="880">
                  <c:v>546864270.59044302</c:v>
                </c:pt>
                <c:pt idx="881">
                  <c:v>547559499.12950289</c:v>
                </c:pt>
                <c:pt idx="882">
                  <c:v>548268914.62305105</c:v>
                </c:pt>
                <c:pt idx="883">
                  <c:v>548992531.71079791</c:v>
                </c:pt>
                <c:pt idx="884">
                  <c:v>549730331.82987213</c:v>
                </c:pt>
                <c:pt idx="885">
                  <c:v>550482263.1210736</c:v>
                </c:pt>
                <c:pt idx="886">
                  <c:v>551248240.40075791</c:v>
                </c:pt>
                <c:pt idx="887">
                  <c:v>552028145.20092726</c:v>
                </c:pt>
                <c:pt idx="888">
                  <c:v>552821825.87761521</c:v>
                </c:pt>
                <c:pt idx="889">
                  <c:v>553629097.78648734</c:v>
                </c:pt>
                <c:pt idx="890">
                  <c:v>554449743.52409637</c:v>
                </c:pt>
                <c:pt idx="891">
                  <c:v>555283513.23309243</c:v>
                </c:pt>
                <c:pt idx="892">
                  <c:v>556130124.96973956</c:v>
                </c:pt>
                <c:pt idx="893">
                  <c:v>556989265.13224614</c:v>
                </c:pt>
                <c:pt idx="894">
                  <c:v>557860588.94864106</c:v>
                </c:pt>
                <c:pt idx="895">
                  <c:v>558743721.023206</c:v>
                </c:pt>
                <c:pt idx="896">
                  <c:v>559638255.94078457</c:v>
                </c:pt>
                <c:pt idx="897">
                  <c:v>560543758.92863023</c:v>
                </c:pt>
                <c:pt idx="898">
                  <c:v>561459766.57581353</c:v>
                </c:pt>
                <c:pt idx="899">
                  <c:v>562385787.61057889</c:v>
                </c:pt>
                <c:pt idx="900">
                  <c:v>563321303.73641026</c:v>
                </c:pt>
                <c:pt idx="901">
                  <c:v>564265770.527933</c:v>
                </c:pt>
                <c:pt idx="902">
                  <c:v>565218618.38812077</c:v>
                </c:pt>
                <c:pt idx="903">
                  <c:v>566179253.56860316</c:v>
                </c:pt>
                <c:pt idx="904">
                  <c:v>567147059.25515783</c:v>
                </c:pt>
                <c:pt idx="905">
                  <c:v>568121396.72071373</c:v>
                </c:pt>
                <c:pt idx="906">
                  <c:v>569101606.54839027</c:v>
                </c:pt>
                <c:pt idx="907">
                  <c:v>570087009.92723465</c:v>
                </c:pt>
                <c:pt idx="908">
                  <c:v>571076910.02338827</c:v>
                </c:pt>
                <c:pt idx="909">
                  <c:v>572070593.42941511</c:v>
                </c:pt>
                <c:pt idx="910">
                  <c:v>573067331.69444537</c:v>
                </c:pt>
                <c:pt idx="911">
                  <c:v>574066382.93762624</c:v>
                </c:pt>
                <c:pt idx="912">
                  <c:v>575066993.54712248</c:v>
                </c:pt>
                <c:pt idx="913">
                  <c:v>576068399.96656764</c:v>
                </c:pt>
                <c:pt idx="914">
                  <c:v>577069830.57043409</c:v>
                </c:pt>
                <c:pt idx="915">
                  <c:v>578070507.62925971</c:v>
                </c:pt>
                <c:pt idx="916">
                  <c:v>579069649.36503649</c:v>
                </c:pt>
                <c:pt idx="917">
                  <c:v>580066472.09634686</c:v>
                </c:pt>
                <c:pt idx="918">
                  <c:v>581060192.47200513</c:v>
                </c:pt>
                <c:pt idx="919">
                  <c:v>582050029.79104555</c:v>
                </c:pt>
                <c:pt idx="920">
                  <c:v>583035208.40588355</c:v>
                </c:pt>
                <c:pt idx="921">
                  <c:v>584014960.20437467</c:v>
                </c:pt>
                <c:pt idx="922">
                  <c:v>584988527.16530693</c:v>
                </c:pt>
                <c:pt idx="923">
                  <c:v>585955163.98059046</c:v>
                </c:pt>
                <c:pt idx="924">
                  <c:v>586914140.73606634</c:v>
                </c:pt>
                <c:pt idx="925">
                  <c:v>587864745.64144826</c:v>
                </c:pt>
                <c:pt idx="926">
                  <c:v>588806287.79844379</c:v>
                </c:pt>
                <c:pt idx="927">
                  <c:v>589738099.99459898</c:v>
                </c:pt>
                <c:pt idx="928">
                  <c:v>590659541.50886476</c:v>
                </c:pt>
                <c:pt idx="929">
                  <c:v>591570000.91334248</c:v>
                </c:pt>
                <c:pt idx="930">
                  <c:v>592468898.85410845</c:v>
                </c:pt>
                <c:pt idx="931">
                  <c:v>593355690.79250622</c:v>
                </c:pt>
                <c:pt idx="932">
                  <c:v>594229869.68681812</c:v>
                </c:pt>
                <c:pt idx="933">
                  <c:v>595090968.59283042</c:v>
                </c:pt>
                <c:pt idx="934">
                  <c:v>595938563.16052413</c:v>
                </c:pt>
                <c:pt idx="935">
                  <c:v>596772274.00295687</c:v>
                </c:pt>
                <c:pt idx="936">
                  <c:v>597591768.91242719</c:v>
                </c:pt>
                <c:pt idx="937">
                  <c:v>598396764.89823055</c:v>
                </c:pt>
                <c:pt idx="938">
                  <c:v>599187030.01977897</c:v>
                </c:pt>
                <c:pt idx="939">
                  <c:v>599962384.98861086</c:v>
                </c:pt>
                <c:pt idx="940">
                  <c:v>600722704.5128777</c:v>
                </c:pt>
                <c:pt idx="941">
                  <c:v>601467918.35832238</c:v>
                </c:pt>
                <c:pt idx="942">
                  <c:v>602198012.10057878</c:v>
                </c:pt>
                <c:pt idx="943">
                  <c:v>602913027.5448612</c:v>
                </c:pt>
                <c:pt idx="944">
                  <c:v>603613062.79080236</c:v>
                </c:pt>
                <c:pt idx="945">
                  <c:v>604298271.92235982</c:v>
                </c:pt>
                <c:pt idx="946">
                  <c:v>604968864.30535662</c:v>
                </c:pt>
                <c:pt idx="947">
                  <c:v>605625103.47835302</c:v>
                </c:pt>
                <c:pt idx="948">
                  <c:v>606267305.62617135</c:v>
                </c:pt>
                <c:pt idx="949">
                  <c:v>606895837.62947011</c:v>
                </c:pt>
                <c:pt idx="950">
                  <c:v>607511114.68829322</c:v>
                </c:pt>
                <c:pt idx="951">
                  <c:v>608113597.52243423</c:v>
                </c:pt>
                <c:pt idx="952">
                  <c:v>608703789.15670943</c:v>
                </c:pt>
                <c:pt idx="953">
                  <c:v>609282231.30476868</c:v>
                </c:pt>
                <c:pt idx="954">
                  <c:v>609849500.37078989</c:v>
                </c:pt>
                <c:pt idx="955">
                  <c:v>610406203.0942297</c:v>
                </c:pt>
                <c:pt idx="956">
                  <c:v>610952971.8686223</c:v>
                </c:pt>
                <c:pt idx="957">
                  <c:v>611490459.77112973</c:v>
                </c:pt>
                <c:pt idx="958">
                  <c:v>612019335.34503734</c:v>
                </c:pt>
                <c:pt idx="959">
                  <c:v>612540277.18252575</c:v>
                </c:pt>
                <c:pt idx="960">
                  <c:v>613053968.35973811</c:v>
                </c:pt>
                <c:pt idx="961">
                  <c:v>613561090.78026736</c:v>
                </c:pt>
                <c:pt idx="962">
                  <c:v>614062319.48660743</c:v>
                </c:pt>
                <c:pt idx="963">
                  <c:v>614558317.00176287</c:v>
                </c:pt>
                <c:pt idx="964">
                  <c:v>615049727.76497972</c:v>
                </c:pt>
                <c:pt idx="965">
                  <c:v>615537172.72640383</c:v>
                </c:pt>
                <c:pt idx="966">
                  <c:v>616021244.16532493</c:v>
                </c:pt>
                <c:pt idx="967">
                  <c:v>616502500.79549944</c:v>
                </c:pt>
                <c:pt idx="968">
                  <c:v>616981463.21884942</c:v>
                </c:pt>
                <c:pt idx="969">
                  <c:v>617458609.78562963</c:v>
                </c:pt>
                <c:pt idx="970">
                  <c:v>617934372.91496074</c:v>
                </c:pt>
                <c:pt idx="971">
                  <c:v>618409135.92451203</c:v>
                </c:pt>
                <c:pt idx="972">
                  <c:v>618883230.41215277</c:v>
                </c:pt>
                <c:pt idx="973">
                  <c:v>619356934.22567058</c:v>
                </c:pt>
                <c:pt idx="974">
                  <c:v>619830470.0492866</c:v>
                </c:pt>
                <c:pt idx="975">
                  <c:v>620304004.62781143</c:v>
                </c:pt>
                <c:pt idx="976">
                  <c:v>620777648.64100146</c:v>
                </c:pt>
                <c:pt idx="977">
                  <c:v>621251457.23214436</c:v>
                </c:pt>
                <c:pt idx="978">
                  <c:v>621725431.18625748</c:v>
                </c:pt>
                <c:pt idx="979">
                  <c:v>622199518.74466825</c:v>
                </c:pt>
                <c:pt idx="980">
                  <c:v>622673618.03430033</c:v>
                </c:pt>
                <c:pt idx="981">
                  <c:v>623147580.08184636</c:v>
                </c:pt>
                <c:pt idx="982">
                  <c:v>623621212.37528527</c:v>
                </c:pt>
                <c:pt idx="983">
                  <c:v>624094282.92802393</c:v>
                </c:pt>
                <c:pt idx="984">
                  <c:v>624566524.79440272</c:v>
                </c:pt>
                <c:pt idx="985">
                  <c:v>625037640.97949767</c:v>
                </c:pt>
                <c:pt idx="986">
                  <c:v>625507309.68115234</c:v>
                </c:pt>
                <c:pt idx="987">
                  <c:v>625975189.7980448</c:v>
                </c:pt>
                <c:pt idx="988">
                  <c:v>626440926.6343894</c:v>
                </c:pt>
                <c:pt idx="989">
                  <c:v>626904157.72962451</c:v>
                </c:pt>
                <c:pt idx="990">
                  <c:v>627364518.74017</c:v>
                </c:pt>
                <c:pt idx="991">
                  <c:v>627821649.30006278</c:v>
                </c:pt>
                <c:pt idx="992">
                  <c:v>628275198.78798902</c:v>
                </c:pt>
                <c:pt idx="993">
                  <c:v>628724831.92992508</c:v>
                </c:pt>
                <c:pt idx="994">
                  <c:v>629170234.16923273</c:v>
                </c:pt>
                <c:pt idx="995">
                  <c:v>629611116.73960149</c:v>
                </c:pt>
                <c:pt idx="996">
                  <c:v>630047221.38064337</c:v>
                </c:pt>
                <c:pt idx="997">
                  <c:v>630478324.64114964</c:v>
                </c:pt>
                <c:pt idx="998">
                  <c:v>630904241.72095513</c:v>
                </c:pt>
                <c:pt idx="999">
                  <c:v>631324829.80893195</c:v>
                </c:pt>
                <c:pt idx="1000">
                  <c:v>631739990.88175833</c:v>
                </c:pt>
                <c:pt idx="1001">
                  <c:v>632149673.93567383</c:v>
                </c:pt>
                <c:pt idx="1002">
                  <c:v>632553876.63132775</c:v>
                </c:pt>
                <c:pt idx="1003">
                  <c:v>632952646.33992803</c:v>
                </c:pt>
                <c:pt idx="1004">
                  <c:v>633346080.5870837</c:v>
                </c:pt>
                <c:pt idx="1005">
                  <c:v>633734326.89885974</c:v>
                </c:pt>
                <c:pt idx="1006">
                  <c:v>634117582.06252086</c:v>
                </c:pt>
                <c:pt idx="1007">
                  <c:v>634496090.82206321</c:v>
                </c:pt>
                <c:pt idx="1008">
                  <c:v>634870144.03584683</c:v>
                </c:pt>
                <c:pt idx="1009">
                  <c:v>635240076.3302592</c:v>
                </c:pt>
                <c:pt idx="1010">
                  <c:v>635606263.28933001</c:v>
                </c:pt>
                <c:pt idx="1011">
                  <c:v>635969118.22540784</c:v>
                </c:pt>
                <c:pt idx="1012">
                  <c:v>636329088.58039081</c:v>
                </c:pt>
                <c:pt idx="1013">
                  <c:v>636686652.01045036</c:v>
                </c:pt>
                <c:pt idx="1014">
                  <c:v>637042312.20971298</c:v>
                </c:pt>
                <c:pt idx="1015">
                  <c:v>637396594.52990484</c:v>
                </c:pt>
                <c:pt idx="1016">
                  <c:v>637750041.45354557</c:v>
                </c:pt>
                <c:pt idx="1017">
                  <c:v>638103207.97790539</c:v>
                </c:pt>
                <c:pt idx="1018">
                  <c:v>638456656.96566367</c:v>
                </c:pt>
                <c:pt idx="1019">
                  <c:v>638810954.51608551</c:v>
                </c:pt>
                <c:pt idx="1020">
                  <c:v>639166665.40763485</c:v>
                </c:pt>
                <c:pt idx="1021">
                  <c:v>639524348.65937376</c:v>
                </c:pt>
                <c:pt idx="1022">
                  <c:v>639884553.25434327</c:v>
                </c:pt>
                <c:pt idx="1023">
                  <c:v>640247814.06351209</c:v>
                </c:pt>
                <c:pt idx="1024">
                  <c:v>640614648.00391018</c:v>
                </c:pt>
                <c:pt idx="1025">
                  <c:v>640985550.45937204</c:v>
                </c:pt>
                <c:pt idx="1026">
                  <c:v>641360991.98700273</c:v>
                </c:pt>
                <c:pt idx="1027">
                  <c:v>641741415.3271699</c:v>
                </c:pt>
                <c:pt idx="1028">
                  <c:v>642127232.7296114</c:v>
                </c:pt>
                <c:pt idx="1029">
                  <c:v>642518823.60324037</c:v>
                </c:pt>
                <c:pt idx="1030">
                  <c:v>642916532.49249732</c:v>
                </c:pt>
                <c:pt idx="1031">
                  <c:v>643320667.37872469</c:v>
                </c:pt>
                <c:pt idx="1032">
                  <c:v>643731498.30107367</c:v>
                </c:pt>
                <c:pt idx="1033">
                  <c:v>644149256.2879492</c:v>
                </c:pt>
                <c:pt idx="1034">
                  <c:v>644574132.58697069</c:v>
                </c:pt>
                <c:pt idx="1035">
                  <c:v>645006278.17890799</c:v>
                </c:pt>
                <c:pt idx="1036">
                  <c:v>645445803.55903363</c:v>
                </c:pt>
                <c:pt idx="1037">
                  <c:v>645892778.76781404</c:v>
                </c:pt>
                <c:pt idx="1038">
                  <c:v>646347233.65181267</c:v>
                </c:pt>
                <c:pt idx="1039">
                  <c:v>646809158.33508956</c:v>
                </c:pt>
                <c:pt idx="1040">
                  <c:v>647278503.88119745</c:v>
                </c:pt>
                <c:pt idx="1041">
                  <c:v>647755183.12606287</c:v>
                </c:pt>
                <c:pt idx="1042">
                  <c:v>648239071.66256475</c:v>
                </c:pt>
                <c:pt idx="1043">
                  <c:v>648730008.95841277</c:v>
                </c:pt>
                <c:pt idx="1044">
                  <c:v>649227799.58996165</c:v>
                </c:pt>
                <c:pt idx="1045">
                  <c:v>649732214.57579494</c:v>
                </c:pt>
                <c:pt idx="1046">
                  <c:v>650242992.79525983</c:v>
                </c:pt>
                <c:pt idx="1047">
                  <c:v>650759842.47855186</c:v>
                </c:pt>
                <c:pt idx="1048">
                  <c:v>651282442.75641942</c:v>
                </c:pt>
                <c:pt idx="1049">
                  <c:v>651810445.25902784</c:v>
                </c:pt>
                <c:pt idx="1050">
                  <c:v>652343475.75496101</c:v>
                </c:pt>
                <c:pt idx="1051">
                  <c:v>652881135.82271385</c:v>
                </c:pt>
                <c:pt idx="1052">
                  <c:v>653423004.54831302</c:v>
                </c:pt>
                <c:pt idx="1053">
                  <c:v>653968640.24387681</c:v>
                </c:pt>
                <c:pt idx="1054">
                  <c:v>654517582.18296611</c:v>
                </c:pt>
                <c:pt idx="1055">
                  <c:v>655069352.34947956</c:v>
                </c:pt>
                <c:pt idx="1056">
                  <c:v>655623457.19759023</c:v>
                </c:pt>
                <c:pt idx="1057">
                  <c:v>656179389.42081726</c:v>
                </c:pt>
                <c:pt idx="1058">
                  <c:v>656736629.72875142</c:v>
                </c:pt>
                <c:pt idx="1059">
                  <c:v>657294648.63023734</c:v>
                </c:pt>
                <c:pt idx="1060">
                  <c:v>657852908.22193873</c:v>
                </c:pt>
                <c:pt idx="1061">
                  <c:v>658410863.98119891</c:v>
                </c:pt>
                <c:pt idx="1062">
                  <c:v>658967966.56196404</c:v>
                </c:pt>
                <c:pt idx="1063">
                  <c:v>659523663.59227347</c:v>
                </c:pt>
                <c:pt idx="1064">
                  <c:v>660077401.47145498</c:v>
                </c:pt>
                <c:pt idx="1065">
                  <c:v>660628627.1647054</c:v>
                </c:pt>
                <c:pt idx="1066">
                  <c:v>661176789.99222291</c:v>
                </c:pt>
                <c:pt idx="1067">
                  <c:v>661721343.40946937</c:v>
                </c:pt>
                <c:pt idx="1068">
                  <c:v>662261746.77454638</c:v>
                </c:pt>
                <c:pt idx="1069">
                  <c:v>662797467.09803462</c:v>
                </c:pt>
                <c:pt idx="1070">
                  <c:v>663327980.77003992</c:v>
                </c:pt>
                <c:pt idx="1071">
                  <c:v>663852775.25858164</c:v>
                </c:pt>
                <c:pt idx="1072">
                  <c:v>664371350.77291656</c:v>
                </c:pt>
                <c:pt idx="1073">
                  <c:v>664883221.88488221</c:v>
                </c:pt>
                <c:pt idx="1074">
                  <c:v>665387919.10092306</c:v>
                </c:pt>
                <c:pt idx="1075">
                  <c:v>665884990.37711859</c:v>
                </c:pt>
                <c:pt idx="1076">
                  <c:v>666374002.5692867</c:v>
                </c:pt>
                <c:pt idx="1077">
                  <c:v>666854542.81010139</c:v>
                </c:pt>
                <c:pt idx="1078">
                  <c:v>667326219.80513525</c:v>
                </c:pt>
                <c:pt idx="1079">
                  <c:v>667788665.03984177</c:v>
                </c:pt>
                <c:pt idx="1080">
                  <c:v>668241533.88970649</c:v>
                </c:pt>
                <c:pt idx="1081">
                  <c:v>668684506.62614775</c:v>
                </c:pt>
                <c:pt idx="1082">
                  <c:v>669117289.31120968</c:v>
                </c:pt>
                <c:pt idx="1083">
                  <c:v>669539614.57468569</c:v>
                </c:pt>
                <c:pt idx="1084">
                  <c:v>669951242.26800203</c:v>
                </c:pt>
                <c:pt idx="1085">
                  <c:v>670351959.99000001</c:v>
                </c:pt>
                <c:pt idx="1086">
                  <c:v>670741583.48065352</c:v>
                </c:pt>
                <c:pt idx="1087">
                  <c:v>671119956.87973344</c:v>
                </c:pt>
                <c:pt idx="1088">
                  <c:v>671486952.84848046</c:v>
                </c:pt>
                <c:pt idx="1089">
                  <c:v>671842472.55344474</c:v>
                </c:pt>
                <c:pt idx="1090">
                  <c:v>672186445.51278496</c:v>
                </c:pt>
                <c:pt idx="1091">
                  <c:v>672518829.30647182</c:v>
                </c:pt>
                <c:pt idx="1092">
                  <c:v>672839609.15299606</c:v>
                </c:pt>
                <c:pt idx="1093">
                  <c:v>673148797.35632122</c:v>
                </c:pt>
                <c:pt idx="1094">
                  <c:v>673446432.62792277</c:v>
                </c:pt>
                <c:pt idx="1095">
                  <c:v>673732579.28981626</c:v>
                </c:pt>
                <c:pt idx="1096">
                  <c:v>674007326.36546612</c:v>
                </c:pt>
                <c:pt idx="1097">
                  <c:v>674270786.56638026</c:v>
                </c:pt>
                <c:pt idx="1098">
                  <c:v>674523095.18301439</c:v>
                </c:pt>
                <c:pt idx="1099">
                  <c:v>674764408.88933122</c:v>
                </c:pt>
                <c:pt idx="1100">
                  <c:v>674994904.47096288</c:v>
                </c:pt>
                <c:pt idx="1101">
                  <c:v>675214777.4874121</c:v>
                </c:pt>
                <c:pt idx="1102">
                  <c:v>675424240.87909222</c:v>
                </c:pt>
                <c:pt idx="1103">
                  <c:v>675623523.53024125</c:v>
                </c:pt>
                <c:pt idx="1104">
                  <c:v>675812868.79885161</c:v>
                </c:pt>
                <c:pt idx="1105">
                  <c:v>675992533.02474535</c:v>
                </c:pt>
                <c:pt idx="1106">
                  <c:v>676162784.02677751</c:v>
                </c:pt>
                <c:pt idx="1107">
                  <c:v>676323899.59990084</c:v>
                </c:pt>
                <c:pt idx="1108">
                  <c:v>676476166.0224514</c:v>
                </c:pt>
                <c:pt idx="1109">
                  <c:v>676619876.58355212</c:v>
                </c:pt>
                <c:pt idx="1110">
                  <c:v>676755330.13996565</c:v>
                </c:pt>
                <c:pt idx="1111">
                  <c:v>676882829.71109557</c:v>
                </c:pt>
                <c:pt idx="1112">
                  <c:v>677002681.12011647</c:v>
                </c:pt>
                <c:pt idx="1113">
                  <c:v>677115191.68845618</c:v>
                </c:pt>
                <c:pt idx="1114">
                  <c:v>677220668.99004292</c:v>
                </c:pt>
                <c:pt idx="1115">
                  <c:v>677319419.67088675</c:v>
                </c:pt>
                <c:pt idx="1116">
                  <c:v>677411748.33871138</c:v>
                </c:pt>
                <c:pt idx="1117">
                  <c:v>677497956.52648842</c:v>
                </c:pt>
                <c:pt idx="1118">
                  <c:v>677578341.73286259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FE-4907-B42F-8268785C8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215552"/>
        <c:axId val="300063360"/>
      </c:lineChart>
      <c:dateAx>
        <c:axId val="3000183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b="1"/>
            </a:pPr>
            <a:endParaRPr lang="en-US"/>
          </a:p>
        </c:txPr>
        <c:crossAx val="300061056"/>
        <c:crosses val="autoZero"/>
        <c:auto val="1"/>
        <c:lblOffset val="100"/>
        <c:baseTimeUnit val="days"/>
      </c:dateAx>
      <c:valAx>
        <c:axId val="300061056"/>
        <c:scaling>
          <c:orientation val="minMax"/>
          <c:max val="4000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Daily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300018304"/>
        <c:crosses val="autoZero"/>
        <c:crossBetween val="between"/>
      </c:valAx>
      <c:valAx>
        <c:axId val="300063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19050">
            <a:solidFill>
              <a:srgbClr val="002060"/>
            </a:solidFill>
          </a:ln>
        </c:spPr>
        <c:txPr>
          <a:bodyPr/>
          <a:lstStyle/>
          <a:p>
            <a:pPr>
              <a:defRPr b="1">
                <a:solidFill>
                  <a:srgbClr val="002060"/>
                </a:solidFill>
              </a:defRPr>
            </a:pPr>
            <a:endParaRPr lang="en-US"/>
          </a:p>
        </c:txPr>
        <c:crossAx val="302215552"/>
        <c:crosses val="max"/>
        <c:crossBetween val="between"/>
      </c:valAx>
      <c:dateAx>
        <c:axId val="302215552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300063360"/>
        <c:crosses val="autoZero"/>
        <c:auto val="1"/>
        <c:lblOffset val="100"/>
        <c:baseTimeUnit val="days"/>
      </c:dateAx>
      <c:spPr>
        <a:noFill/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130502497219864"/>
          <c:y val="0.11934368175352125"/>
          <c:w val="0.21174057485076905"/>
          <c:h val="0.23006251127006072"/>
        </c:manualLayout>
      </c:layout>
      <c:overlay val="1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Solver_Covid19_world2023!$AA$1</c:f>
              <c:strCache>
                <c:ptCount val="1"/>
                <c:pt idx="0">
                  <c:v>Re (World)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Solver_Covid19_world2023!$A$2:$A$1120</c:f>
              <c:numCache>
                <c:formatCode>d\-mmm\-yy</c:formatCode>
                <c:ptCount val="111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  <c:pt idx="440">
                  <c:v>44292</c:v>
                </c:pt>
                <c:pt idx="441">
                  <c:v>44293</c:v>
                </c:pt>
                <c:pt idx="442">
                  <c:v>44294</c:v>
                </c:pt>
                <c:pt idx="443">
                  <c:v>44295</c:v>
                </c:pt>
                <c:pt idx="444">
                  <c:v>44296</c:v>
                </c:pt>
                <c:pt idx="445">
                  <c:v>44297</c:v>
                </c:pt>
                <c:pt idx="446">
                  <c:v>44298</c:v>
                </c:pt>
                <c:pt idx="447">
                  <c:v>44299</c:v>
                </c:pt>
                <c:pt idx="448">
                  <c:v>44300</c:v>
                </c:pt>
                <c:pt idx="449">
                  <c:v>44301</c:v>
                </c:pt>
                <c:pt idx="450">
                  <c:v>44302</c:v>
                </c:pt>
                <c:pt idx="451">
                  <c:v>44303</c:v>
                </c:pt>
                <c:pt idx="452">
                  <c:v>44304</c:v>
                </c:pt>
                <c:pt idx="453">
                  <c:v>44305</c:v>
                </c:pt>
                <c:pt idx="454">
                  <c:v>44306</c:v>
                </c:pt>
                <c:pt idx="455">
                  <c:v>44307</c:v>
                </c:pt>
                <c:pt idx="456">
                  <c:v>44308</c:v>
                </c:pt>
                <c:pt idx="457">
                  <c:v>44309</c:v>
                </c:pt>
                <c:pt idx="458">
                  <c:v>44310</c:v>
                </c:pt>
                <c:pt idx="459">
                  <c:v>44311</c:v>
                </c:pt>
                <c:pt idx="460">
                  <c:v>44312</c:v>
                </c:pt>
                <c:pt idx="461">
                  <c:v>44313</c:v>
                </c:pt>
                <c:pt idx="462">
                  <c:v>44314</c:v>
                </c:pt>
                <c:pt idx="463">
                  <c:v>44315</c:v>
                </c:pt>
                <c:pt idx="464">
                  <c:v>44316</c:v>
                </c:pt>
                <c:pt idx="465">
                  <c:v>44317</c:v>
                </c:pt>
                <c:pt idx="466">
                  <c:v>44318</c:v>
                </c:pt>
                <c:pt idx="467">
                  <c:v>44319</c:v>
                </c:pt>
                <c:pt idx="468">
                  <c:v>44320</c:v>
                </c:pt>
                <c:pt idx="469">
                  <c:v>44321</c:v>
                </c:pt>
                <c:pt idx="470">
                  <c:v>44322</c:v>
                </c:pt>
                <c:pt idx="471">
                  <c:v>44323</c:v>
                </c:pt>
                <c:pt idx="472">
                  <c:v>44324</c:v>
                </c:pt>
                <c:pt idx="473">
                  <c:v>44325</c:v>
                </c:pt>
                <c:pt idx="474">
                  <c:v>44326</c:v>
                </c:pt>
                <c:pt idx="475">
                  <c:v>44327</c:v>
                </c:pt>
                <c:pt idx="476">
                  <c:v>44328</c:v>
                </c:pt>
                <c:pt idx="477">
                  <c:v>44329</c:v>
                </c:pt>
                <c:pt idx="478">
                  <c:v>44330</c:v>
                </c:pt>
                <c:pt idx="479">
                  <c:v>44331</c:v>
                </c:pt>
                <c:pt idx="480">
                  <c:v>44332</c:v>
                </c:pt>
                <c:pt idx="481">
                  <c:v>44333</c:v>
                </c:pt>
                <c:pt idx="482">
                  <c:v>44334</c:v>
                </c:pt>
                <c:pt idx="483">
                  <c:v>44335</c:v>
                </c:pt>
                <c:pt idx="484">
                  <c:v>44336</c:v>
                </c:pt>
                <c:pt idx="485">
                  <c:v>44337</c:v>
                </c:pt>
                <c:pt idx="486">
                  <c:v>44338</c:v>
                </c:pt>
                <c:pt idx="487">
                  <c:v>44339</c:v>
                </c:pt>
                <c:pt idx="488">
                  <c:v>44340</c:v>
                </c:pt>
                <c:pt idx="489">
                  <c:v>44341</c:v>
                </c:pt>
                <c:pt idx="490">
                  <c:v>44342</c:v>
                </c:pt>
                <c:pt idx="491">
                  <c:v>44343</c:v>
                </c:pt>
                <c:pt idx="492">
                  <c:v>44344</c:v>
                </c:pt>
                <c:pt idx="493">
                  <c:v>44345</c:v>
                </c:pt>
                <c:pt idx="494">
                  <c:v>44346</c:v>
                </c:pt>
                <c:pt idx="495">
                  <c:v>44347</c:v>
                </c:pt>
                <c:pt idx="496">
                  <c:v>44348</c:v>
                </c:pt>
                <c:pt idx="497">
                  <c:v>44349</c:v>
                </c:pt>
                <c:pt idx="498">
                  <c:v>44350</c:v>
                </c:pt>
                <c:pt idx="499">
                  <c:v>44351</c:v>
                </c:pt>
                <c:pt idx="500">
                  <c:v>44352</c:v>
                </c:pt>
                <c:pt idx="501">
                  <c:v>44353</c:v>
                </c:pt>
                <c:pt idx="502">
                  <c:v>44354</c:v>
                </c:pt>
                <c:pt idx="503">
                  <c:v>44355</c:v>
                </c:pt>
                <c:pt idx="504">
                  <c:v>44356</c:v>
                </c:pt>
                <c:pt idx="505">
                  <c:v>44357</c:v>
                </c:pt>
                <c:pt idx="506">
                  <c:v>44358</c:v>
                </c:pt>
                <c:pt idx="507">
                  <c:v>44359</c:v>
                </c:pt>
                <c:pt idx="508">
                  <c:v>44360</c:v>
                </c:pt>
                <c:pt idx="509">
                  <c:v>44361</c:v>
                </c:pt>
                <c:pt idx="510">
                  <c:v>44362</c:v>
                </c:pt>
                <c:pt idx="511">
                  <c:v>44363</c:v>
                </c:pt>
                <c:pt idx="512">
                  <c:v>44364</c:v>
                </c:pt>
                <c:pt idx="513">
                  <c:v>44365</c:v>
                </c:pt>
                <c:pt idx="514">
                  <c:v>44366</c:v>
                </c:pt>
                <c:pt idx="515">
                  <c:v>44367</c:v>
                </c:pt>
                <c:pt idx="516">
                  <c:v>44368</c:v>
                </c:pt>
                <c:pt idx="517">
                  <c:v>44369</c:v>
                </c:pt>
                <c:pt idx="518">
                  <c:v>44370</c:v>
                </c:pt>
                <c:pt idx="519">
                  <c:v>44371</c:v>
                </c:pt>
                <c:pt idx="520">
                  <c:v>44372</c:v>
                </c:pt>
                <c:pt idx="521">
                  <c:v>44373</c:v>
                </c:pt>
                <c:pt idx="522">
                  <c:v>44374</c:v>
                </c:pt>
                <c:pt idx="523">
                  <c:v>44375</c:v>
                </c:pt>
                <c:pt idx="524">
                  <c:v>44376</c:v>
                </c:pt>
                <c:pt idx="525">
                  <c:v>44377</c:v>
                </c:pt>
                <c:pt idx="526">
                  <c:v>44378</c:v>
                </c:pt>
                <c:pt idx="527">
                  <c:v>44379</c:v>
                </c:pt>
                <c:pt idx="528">
                  <c:v>44380</c:v>
                </c:pt>
                <c:pt idx="529">
                  <c:v>44381</c:v>
                </c:pt>
                <c:pt idx="530">
                  <c:v>44382</c:v>
                </c:pt>
                <c:pt idx="531">
                  <c:v>44383</c:v>
                </c:pt>
                <c:pt idx="532">
                  <c:v>44384</c:v>
                </c:pt>
                <c:pt idx="533">
                  <c:v>44385</c:v>
                </c:pt>
                <c:pt idx="534">
                  <c:v>44386</c:v>
                </c:pt>
                <c:pt idx="535">
                  <c:v>44387</c:v>
                </c:pt>
                <c:pt idx="536">
                  <c:v>44388</c:v>
                </c:pt>
                <c:pt idx="537">
                  <c:v>44389</c:v>
                </c:pt>
                <c:pt idx="538">
                  <c:v>44390</c:v>
                </c:pt>
                <c:pt idx="539">
                  <c:v>44391</c:v>
                </c:pt>
                <c:pt idx="540">
                  <c:v>44392</c:v>
                </c:pt>
                <c:pt idx="541">
                  <c:v>44393</c:v>
                </c:pt>
                <c:pt idx="542">
                  <c:v>44394</c:v>
                </c:pt>
                <c:pt idx="543">
                  <c:v>44395</c:v>
                </c:pt>
                <c:pt idx="544">
                  <c:v>44396</c:v>
                </c:pt>
                <c:pt idx="545">
                  <c:v>44397</c:v>
                </c:pt>
                <c:pt idx="546">
                  <c:v>44398</c:v>
                </c:pt>
                <c:pt idx="547">
                  <c:v>44399</c:v>
                </c:pt>
                <c:pt idx="548">
                  <c:v>44400</c:v>
                </c:pt>
                <c:pt idx="549">
                  <c:v>44401</c:v>
                </c:pt>
                <c:pt idx="550">
                  <c:v>44402</c:v>
                </c:pt>
                <c:pt idx="551">
                  <c:v>44403</c:v>
                </c:pt>
                <c:pt idx="552">
                  <c:v>44404</c:v>
                </c:pt>
                <c:pt idx="553">
                  <c:v>44405</c:v>
                </c:pt>
                <c:pt idx="554">
                  <c:v>44406</c:v>
                </c:pt>
                <c:pt idx="555">
                  <c:v>44407</c:v>
                </c:pt>
                <c:pt idx="556">
                  <c:v>44408</c:v>
                </c:pt>
                <c:pt idx="557">
                  <c:v>44409</c:v>
                </c:pt>
                <c:pt idx="558">
                  <c:v>44410</c:v>
                </c:pt>
                <c:pt idx="559">
                  <c:v>44411</c:v>
                </c:pt>
                <c:pt idx="560">
                  <c:v>44412</c:v>
                </c:pt>
                <c:pt idx="561">
                  <c:v>44413</c:v>
                </c:pt>
                <c:pt idx="562">
                  <c:v>44414</c:v>
                </c:pt>
                <c:pt idx="563">
                  <c:v>44415</c:v>
                </c:pt>
                <c:pt idx="564">
                  <c:v>44416</c:v>
                </c:pt>
                <c:pt idx="565">
                  <c:v>44417</c:v>
                </c:pt>
                <c:pt idx="566">
                  <c:v>44418</c:v>
                </c:pt>
                <c:pt idx="567">
                  <c:v>44419</c:v>
                </c:pt>
                <c:pt idx="568">
                  <c:v>44420</c:v>
                </c:pt>
                <c:pt idx="569">
                  <c:v>44421</c:v>
                </c:pt>
                <c:pt idx="570">
                  <c:v>44422</c:v>
                </c:pt>
                <c:pt idx="571">
                  <c:v>44423</c:v>
                </c:pt>
                <c:pt idx="572">
                  <c:v>44424</c:v>
                </c:pt>
                <c:pt idx="573">
                  <c:v>44425</c:v>
                </c:pt>
                <c:pt idx="574">
                  <c:v>44426</c:v>
                </c:pt>
                <c:pt idx="575">
                  <c:v>44427</c:v>
                </c:pt>
                <c:pt idx="576">
                  <c:v>44428</c:v>
                </c:pt>
                <c:pt idx="577">
                  <c:v>44429</c:v>
                </c:pt>
                <c:pt idx="578">
                  <c:v>44430</c:v>
                </c:pt>
                <c:pt idx="579">
                  <c:v>44431</c:v>
                </c:pt>
                <c:pt idx="580">
                  <c:v>44432</c:v>
                </c:pt>
                <c:pt idx="581">
                  <c:v>44433</c:v>
                </c:pt>
                <c:pt idx="582">
                  <c:v>44434</c:v>
                </c:pt>
                <c:pt idx="583">
                  <c:v>44435</c:v>
                </c:pt>
                <c:pt idx="584">
                  <c:v>44436</c:v>
                </c:pt>
                <c:pt idx="585">
                  <c:v>44437</c:v>
                </c:pt>
                <c:pt idx="586">
                  <c:v>44438</c:v>
                </c:pt>
                <c:pt idx="587">
                  <c:v>44439</c:v>
                </c:pt>
                <c:pt idx="588">
                  <c:v>44440</c:v>
                </c:pt>
                <c:pt idx="589">
                  <c:v>44441</c:v>
                </c:pt>
                <c:pt idx="590">
                  <c:v>44442</c:v>
                </c:pt>
                <c:pt idx="591">
                  <c:v>44443</c:v>
                </c:pt>
                <c:pt idx="592">
                  <c:v>44444</c:v>
                </c:pt>
                <c:pt idx="593">
                  <c:v>44445</c:v>
                </c:pt>
                <c:pt idx="594">
                  <c:v>44446</c:v>
                </c:pt>
                <c:pt idx="595">
                  <c:v>44447</c:v>
                </c:pt>
                <c:pt idx="596">
                  <c:v>44448</c:v>
                </c:pt>
                <c:pt idx="597">
                  <c:v>44449</c:v>
                </c:pt>
                <c:pt idx="598">
                  <c:v>44450</c:v>
                </c:pt>
                <c:pt idx="599">
                  <c:v>44451</c:v>
                </c:pt>
                <c:pt idx="600">
                  <c:v>44452</c:v>
                </c:pt>
                <c:pt idx="601">
                  <c:v>44453</c:v>
                </c:pt>
                <c:pt idx="602">
                  <c:v>44454</c:v>
                </c:pt>
                <c:pt idx="603">
                  <c:v>44455</c:v>
                </c:pt>
                <c:pt idx="604">
                  <c:v>44456</c:v>
                </c:pt>
                <c:pt idx="605">
                  <c:v>44457</c:v>
                </c:pt>
                <c:pt idx="606">
                  <c:v>44458</c:v>
                </c:pt>
                <c:pt idx="607">
                  <c:v>44459</c:v>
                </c:pt>
                <c:pt idx="608">
                  <c:v>44460</c:v>
                </c:pt>
                <c:pt idx="609">
                  <c:v>44461</c:v>
                </c:pt>
                <c:pt idx="610">
                  <c:v>44462</c:v>
                </c:pt>
                <c:pt idx="611">
                  <c:v>44463</c:v>
                </c:pt>
                <c:pt idx="612">
                  <c:v>44464</c:v>
                </c:pt>
                <c:pt idx="613">
                  <c:v>44465</c:v>
                </c:pt>
                <c:pt idx="614">
                  <c:v>44466</c:v>
                </c:pt>
                <c:pt idx="615">
                  <c:v>44467</c:v>
                </c:pt>
                <c:pt idx="616">
                  <c:v>44468</c:v>
                </c:pt>
                <c:pt idx="617">
                  <c:v>44469</c:v>
                </c:pt>
                <c:pt idx="618">
                  <c:v>44470</c:v>
                </c:pt>
                <c:pt idx="619">
                  <c:v>44471</c:v>
                </c:pt>
                <c:pt idx="620">
                  <c:v>44472</c:v>
                </c:pt>
                <c:pt idx="621">
                  <c:v>44473</c:v>
                </c:pt>
                <c:pt idx="622">
                  <c:v>44474</c:v>
                </c:pt>
                <c:pt idx="623">
                  <c:v>44475</c:v>
                </c:pt>
                <c:pt idx="624">
                  <c:v>44476</c:v>
                </c:pt>
                <c:pt idx="625">
                  <c:v>44477</c:v>
                </c:pt>
                <c:pt idx="626">
                  <c:v>44478</c:v>
                </c:pt>
                <c:pt idx="627">
                  <c:v>44479</c:v>
                </c:pt>
                <c:pt idx="628">
                  <c:v>44480</c:v>
                </c:pt>
                <c:pt idx="629">
                  <c:v>44481</c:v>
                </c:pt>
                <c:pt idx="630">
                  <c:v>44482</c:v>
                </c:pt>
                <c:pt idx="631">
                  <c:v>44483</c:v>
                </c:pt>
                <c:pt idx="632">
                  <c:v>44484</c:v>
                </c:pt>
                <c:pt idx="633">
                  <c:v>44485</c:v>
                </c:pt>
                <c:pt idx="634">
                  <c:v>44486</c:v>
                </c:pt>
                <c:pt idx="635">
                  <c:v>44487</c:v>
                </c:pt>
                <c:pt idx="636">
                  <c:v>44488</c:v>
                </c:pt>
                <c:pt idx="637">
                  <c:v>44489</c:v>
                </c:pt>
                <c:pt idx="638">
                  <c:v>44490</c:v>
                </c:pt>
                <c:pt idx="639">
                  <c:v>44491</c:v>
                </c:pt>
                <c:pt idx="640">
                  <c:v>44492</c:v>
                </c:pt>
                <c:pt idx="641">
                  <c:v>44493</c:v>
                </c:pt>
                <c:pt idx="642">
                  <c:v>44494</c:v>
                </c:pt>
                <c:pt idx="643">
                  <c:v>44495</c:v>
                </c:pt>
                <c:pt idx="644">
                  <c:v>44496</c:v>
                </c:pt>
                <c:pt idx="645">
                  <c:v>44497</c:v>
                </c:pt>
                <c:pt idx="646">
                  <c:v>44498</c:v>
                </c:pt>
                <c:pt idx="647">
                  <c:v>44499</c:v>
                </c:pt>
                <c:pt idx="648">
                  <c:v>44500</c:v>
                </c:pt>
                <c:pt idx="649">
                  <c:v>44501</c:v>
                </c:pt>
                <c:pt idx="650">
                  <c:v>44502</c:v>
                </c:pt>
                <c:pt idx="651">
                  <c:v>44503</c:v>
                </c:pt>
                <c:pt idx="652">
                  <c:v>44504</c:v>
                </c:pt>
                <c:pt idx="653">
                  <c:v>44505</c:v>
                </c:pt>
                <c:pt idx="654">
                  <c:v>44506</c:v>
                </c:pt>
                <c:pt idx="655">
                  <c:v>44507</c:v>
                </c:pt>
                <c:pt idx="656">
                  <c:v>44508</c:v>
                </c:pt>
                <c:pt idx="657">
                  <c:v>44509</c:v>
                </c:pt>
                <c:pt idx="658">
                  <c:v>44510</c:v>
                </c:pt>
                <c:pt idx="659">
                  <c:v>44511</c:v>
                </c:pt>
                <c:pt idx="660">
                  <c:v>44512</c:v>
                </c:pt>
                <c:pt idx="661">
                  <c:v>44513</c:v>
                </c:pt>
                <c:pt idx="662">
                  <c:v>44514</c:v>
                </c:pt>
                <c:pt idx="663">
                  <c:v>44515</c:v>
                </c:pt>
                <c:pt idx="664">
                  <c:v>44516</c:v>
                </c:pt>
                <c:pt idx="665">
                  <c:v>44517</c:v>
                </c:pt>
                <c:pt idx="666">
                  <c:v>44518</c:v>
                </c:pt>
                <c:pt idx="667">
                  <c:v>44519</c:v>
                </c:pt>
                <c:pt idx="668">
                  <c:v>44520</c:v>
                </c:pt>
                <c:pt idx="669">
                  <c:v>44521</c:v>
                </c:pt>
                <c:pt idx="670">
                  <c:v>44522</c:v>
                </c:pt>
                <c:pt idx="671">
                  <c:v>44523</c:v>
                </c:pt>
                <c:pt idx="672">
                  <c:v>44524</c:v>
                </c:pt>
                <c:pt idx="673">
                  <c:v>44525</c:v>
                </c:pt>
                <c:pt idx="674">
                  <c:v>44526</c:v>
                </c:pt>
                <c:pt idx="675">
                  <c:v>44527</c:v>
                </c:pt>
                <c:pt idx="676">
                  <c:v>44528</c:v>
                </c:pt>
                <c:pt idx="677">
                  <c:v>44529</c:v>
                </c:pt>
                <c:pt idx="678">
                  <c:v>44530</c:v>
                </c:pt>
                <c:pt idx="679">
                  <c:v>44531</c:v>
                </c:pt>
                <c:pt idx="680">
                  <c:v>44532</c:v>
                </c:pt>
                <c:pt idx="681">
                  <c:v>44533</c:v>
                </c:pt>
                <c:pt idx="682">
                  <c:v>44534</c:v>
                </c:pt>
                <c:pt idx="683">
                  <c:v>44535</c:v>
                </c:pt>
                <c:pt idx="684">
                  <c:v>44536</c:v>
                </c:pt>
                <c:pt idx="685">
                  <c:v>44537</c:v>
                </c:pt>
                <c:pt idx="686">
                  <c:v>44538</c:v>
                </c:pt>
                <c:pt idx="687">
                  <c:v>44539</c:v>
                </c:pt>
                <c:pt idx="688">
                  <c:v>44540</c:v>
                </c:pt>
                <c:pt idx="689">
                  <c:v>44541</c:v>
                </c:pt>
                <c:pt idx="690">
                  <c:v>44542</c:v>
                </c:pt>
                <c:pt idx="691">
                  <c:v>44543</c:v>
                </c:pt>
                <c:pt idx="692">
                  <c:v>44544</c:v>
                </c:pt>
                <c:pt idx="693">
                  <c:v>44545</c:v>
                </c:pt>
                <c:pt idx="694">
                  <c:v>44546</c:v>
                </c:pt>
                <c:pt idx="695">
                  <c:v>44547</c:v>
                </c:pt>
                <c:pt idx="696">
                  <c:v>44548</c:v>
                </c:pt>
                <c:pt idx="697">
                  <c:v>44549</c:v>
                </c:pt>
                <c:pt idx="698">
                  <c:v>44550</c:v>
                </c:pt>
                <c:pt idx="699">
                  <c:v>44551</c:v>
                </c:pt>
                <c:pt idx="700">
                  <c:v>44552</c:v>
                </c:pt>
                <c:pt idx="701">
                  <c:v>44553</c:v>
                </c:pt>
                <c:pt idx="702">
                  <c:v>44554</c:v>
                </c:pt>
                <c:pt idx="703">
                  <c:v>44555</c:v>
                </c:pt>
                <c:pt idx="704">
                  <c:v>44556</c:v>
                </c:pt>
                <c:pt idx="705">
                  <c:v>44557</c:v>
                </c:pt>
                <c:pt idx="706">
                  <c:v>44558</c:v>
                </c:pt>
                <c:pt idx="707">
                  <c:v>44559</c:v>
                </c:pt>
                <c:pt idx="708">
                  <c:v>44560</c:v>
                </c:pt>
                <c:pt idx="709">
                  <c:v>44561</c:v>
                </c:pt>
                <c:pt idx="710">
                  <c:v>44562</c:v>
                </c:pt>
                <c:pt idx="711">
                  <c:v>44563</c:v>
                </c:pt>
                <c:pt idx="712">
                  <c:v>44564</c:v>
                </c:pt>
                <c:pt idx="713">
                  <c:v>44565</c:v>
                </c:pt>
                <c:pt idx="714">
                  <c:v>44566</c:v>
                </c:pt>
                <c:pt idx="715">
                  <c:v>44567</c:v>
                </c:pt>
                <c:pt idx="716">
                  <c:v>44568</c:v>
                </c:pt>
                <c:pt idx="717">
                  <c:v>44569</c:v>
                </c:pt>
                <c:pt idx="718">
                  <c:v>44570</c:v>
                </c:pt>
                <c:pt idx="719">
                  <c:v>44571</c:v>
                </c:pt>
                <c:pt idx="720">
                  <c:v>44572</c:v>
                </c:pt>
                <c:pt idx="721">
                  <c:v>44573</c:v>
                </c:pt>
                <c:pt idx="722">
                  <c:v>44574</c:v>
                </c:pt>
                <c:pt idx="723">
                  <c:v>44575</c:v>
                </c:pt>
                <c:pt idx="724">
                  <c:v>44576</c:v>
                </c:pt>
                <c:pt idx="725">
                  <c:v>44577</c:v>
                </c:pt>
                <c:pt idx="726">
                  <c:v>44578</c:v>
                </c:pt>
                <c:pt idx="727">
                  <c:v>44579</c:v>
                </c:pt>
                <c:pt idx="728">
                  <c:v>44580</c:v>
                </c:pt>
                <c:pt idx="729">
                  <c:v>44581</c:v>
                </c:pt>
                <c:pt idx="730">
                  <c:v>44582</c:v>
                </c:pt>
                <c:pt idx="731">
                  <c:v>44583</c:v>
                </c:pt>
                <c:pt idx="732">
                  <c:v>44584</c:v>
                </c:pt>
                <c:pt idx="733">
                  <c:v>44585</c:v>
                </c:pt>
                <c:pt idx="734">
                  <c:v>44586</c:v>
                </c:pt>
                <c:pt idx="735">
                  <c:v>44587</c:v>
                </c:pt>
                <c:pt idx="736">
                  <c:v>44588</c:v>
                </c:pt>
                <c:pt idx="737">
                  <c:v>44589</c:v>
                </c:pt>
                <c:pt idx="738">
                  <c:v>44590</c:v>
                </c:pt>
                <c:pt idx="739">
                  <c:v>44591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44597</c:v>
                </c:pt>
                <c:pt idx="746">
                  <c:v>44598</c:v>
                </c:pt>
                <c:pt idx="747">
                  <c:v>44599</c:v>
                </c:pt>
                <c:pt idx="748">
                  <c:v>44600</c:v>
                </c:pt>
                <c:pt idx="749">
                  <c:v>44601</c:v>
                </c:pt>
                <c:pt idx="750">
                  <c:v>44602</c:v>
                </c:pt>
                <c:pt idx="751">
                  <c:v>44603</c:v>
                </c:pt>
                <c:pt idx="752">
                  <c:v>44604</c:v>
                </c:pt>
                <c:pt idx="753">
                  <c:v>44605</c:v>
                </c:pt>
                <c:pt idx="754">
                  <c:v>44606</c:v>
                </c:pt>
                <c:pt idx="755">
                  <c:v>44607</c:v>
                </c:pt>
                <c:pt idx="756">
                  <c:v>44608</c:v>
                </c:pt>
                <c:pt idx="757">
                  <c:v>44609</c:v>
                </c:pt>
                <c:pt idx="758">
                  <c:v>44610</c:v>
                </c:pt>
                <c:pt idx="759">
                  <c:v>44611</c:v>
                </c:pt>
                <c:pt idx="760">
                  <c:v>44612</c:v>
                </c:pt>
                <c:pt idx="761">
                  <c:v>44613</c:v>
                </c:pt>
                <c:pt idx="762">
                  <c:v>44614</c:v>
                </c:pt>
                <c:pt idx="763">
                  <c:v>44615</c:v>
                </c:pt>
                <c:pt idx="764">
                  <c:v>44616</c:v>
                </c:pt>
                <c:pt idx="765">
                  <c:v>44617</c:v>
                </c:pt>
                <c:pt idx="766">
                  <c:v>44618</c:v>
                </c:pt>
                <c:pt idx="767">
                  <c:v>44619</c:v>
                </c:pt>
                <c:pt idx="768">
                  <c:v>44620</c:v>
                </c:pt>
                <c:pt idx="769">
                  <c:v>44621</c:v>
                </c:pt>
                <c:pt idx="770">
                  <c:v>44622</c:v>
                </c:pt>
                <c:pt idx="771">
                  <c:v>44623</c:v>
                </c:pt>
                <c:pt idx="772">
                  <c:v>44624</c:v>
                </c:pt>
                <c:pt idx="773">
                  <c:v>44625</c:v>
                </c:pt>
                <c:pt idx="774">
                  <c:v>44626</c:v>
                </c:pt>
                <c:pt idx="775">
                  <c:v>44627</c:v>
                </c:pt>
                <c:pt idx="776">
                  <c:v>44628</c:v>
                </c:pt>
                <c:pt idx="777">
                  <c:v>44629</c:v>
                </c:pt>
                <c:pt idx="778">
                  <c:v>44630</c:v>
                </c:pt>
                <c:pt idx="779">
                  <c:v>44631</c:v>
                </c:pt>
                <c:pt idx="780">
                  <c:v>44632</c:v>
                </c:pt>
                <c:pt idx="781">
                  <c:v>44633</c:v>
                </c:pt>
                <c:pt idx="782">
                  <c:v>44634</c:v>
                </c:pt>
                <c:pt idx="783">
                  <c:v>44635</c:v>
                </c:pt>
                <c:pt idx="784">
                  <c:v>44636</c:v>
                </c:pt>
                <c:pt idx="785">
                  <c:v>44637</c:v>
                </c:pt>
                <c:pt idx="786">
                  <c:v>44638</c:v>
                </c:pt>
                <c:pt idx="787">
                  <c:v>44639</c:v>
                </c:pt>
                <c:pt idx="788">
                  <c:v>44640</c:v>
                </c:pt>
                <c:pt idx="789">
                  <c:v>44641</c:v>
                </c:pt>
                <c:pt idx="790">
                  <c:v>44642</c:v>
                </c:pt>
                <c:pt idx="791">
                  <c:v>44643</c:v>
                </c:pt>
                <c:pt idx="792">
                  <c:v>44644</c:v>
                </c:pt>
                <c:pt idx="793">
                  <c:v>44645</c:v>
                </c:pt>
                <c:pt idx="794">
                  <c:v>44646</c:v>
                </c:pt>
                <c:pt idx="795">
                  <c:v>44647</c:v>
                </c:pt>
                <c:pt idx="796">
                  <c:v>44648</c:v>
                </c:pt>
                <c:pt idx="797">
                  <c:v>44649</c:v>
                </c:pt>
                <c:pt idx="798">
                  <c:v>44650</c:v>
                </c:pt>
                <c:pt idx="799">
                  <c:v>44651</c:v>
                </c:pt>
                <c:pt idx="800">
                  <c:v>44652</c:v>
                </c:pt>
                <c:pt idx="801">
                  <c:v>44653</c:v>
                </c:pt>
                <c:pt idx="802">
                  <c:v>44654</c:v>
                </c:pt>
                <c:pt idx="803">
                  <c:v>44655</c:v>
                </c:pt>
                <c:pt idx="804">
                  <c:v>44656</c:v>
                </c:pt>
                <c:pt idx="805">
                  <c:v>44657</c:v>
                </c:pt>
                <c:pt idx="806">
                  <c:v>44658</c:v>
                </c:pt>
                <c:pt idx="807">
                  <c:v>44659</c:v>
                </c:pt>
                <c:pt idx="808">
                  <c:v>44660</c:v>
                </c:pt>
                <c:pt idx="809">
                  <c:v>44661</c:v>
                </c:pt>
                <c:pt idx="810">
                  <c:v>44662</c:v>
                </c:pt>
                <c:pt idx="811">
                  <c:v>44663</c:v>
                </c:pt>
                <c:pt idx="812">
                  <c:v>44664</c:v>
                </c:pt>
                <c:pt idx="813">
                  <c:v>44665</c:v>
                </c:pt>
                <c:pt idx="814">
                  <c:v>44666</c:v>
                </c:pt>
                <c:pt idx="815">
                  <c:v>44667</c:v>
                </c:pt>
                <c:pt idx="816">
                  <c:v>44668</c:v>
                </c:pt>
                <c:pt idx="817">
                  <c:v>44669</c:v>
                </c:pt>
                <c:pt idx="818">
                  <c:v>44670</c:v>
                </c:pt>
                <c:pt idx="819">
                  <c:v>44671</c:v>
                </c:pt>
                <c:pt idx="820">
                  <c:v>44672</c:v>
                </c:pt>
                <c:pt idx="821">
                  <c:v>44673</c:v>
                </c:pt>
                <c:pt idx="822">
                  <c:v>44674</c:v>
                </c:pt>
                <c:pt idx="823">
                  <c:v>44675</c:v>
                </c:pt>
                <c:pt idx="824">
                  <c:v>44676</c:v>
                </c:pt>
                <c:pt idx="825">
                  <c:v>44677</c:v>
                </c:pt>
                <c:pt idx="826">
                  <c:v>44678</c:v>
                </c:pt>
                <c:pt idx="827">
                  <c:v>44679</c:v>
                </c:pt>
                <c:pt idx="828">
                  <c:v>44680</c:v>
                </c:pt>
                <c:pt idx="829">
                  <c:v>44681</c:v>
                </c:pt>
                <c:pt idx="830">
                  <c:v>44682</c:v>
                </c:pt>
                <c:pt idx="831">
                  <c:v>44683</c:v>
                </c:pt>
                <c:pt idx="832">
                  <c:v>44684</c:v>
                </c:pt>
                <c:pt idx="833">
                  <c:v>44685</c:v>
                </c:pt>
                <c:pt idx="834">
                  <c:v>44686</c:v>
                </c:pt>
                <c:pt idx="835">
                  <c:v>44687</c:v>
                </c:pt>
                <c:pt idx="836">
                  <c:v>44688</c:v>
                </c:pt>
                <c:pt idx="837">
                  <c:v>44689</c:v>
                </c:pt>
                <c:pt idx="838">
                  <c:v>44690</c:v>
                </c:pt>
                <c:pt idx="839">
                  <c:v>44691</c:v>
                </c:pt>
                <c:pt idx="840">
                  <c:v>44692</c:v>
                </c:pt>
                <c:pt idx="841">
                  <c:v>44693</c:v>
                </c:pt>
                <c:pt idx="842">
                  <c:v>44694</c:v>
                </c:pt>
                <c:pt idx="843">
                  <c:v>44695</c:v>
                </c:pt>
                <c:pt idx="844">
                  <c:v>44696</c:v>
                </c:pt>
                <c:pt idx="845">
                  <c:v>44697</c:v>
                </c:pt>
                <c:pt idx="846">
                  <c:v>44698</c:v>
                </c:pt>
                <c:pt idx="847">
                  <c:v>44699</c:v>
                </c:pt>
                <c:pt idx="848">
                  <c:v>44700</c:v>
                </c:pt>
                <c:pt idx="849">
                  <c:v>44701</c:v>
                </c:pt>
                <c:pt idx="850">
                  <c:v>44702</c:v>
                </c:pt>
                <c:pt idx="851">
                  <c:v>44703</c:v>
                </c:pt>
                <c:pt idx="852">
                  <c:v>44704</c:v>
                </c:pt>
                <c:pt idx="853">
                  <c:v>44705</c:v>
                </c:pt>
                <c:pt idx="854">
                  <c:v>44706</c:v>
                </c:pt>
                <c:pt idx="855">
                  <c:v>44707</c:v>
                </c:pt>
                <c:pt idx="856">
                  <c:v>44708</c:v>
                </c:pt>
                <c:pt idx="857">
                  <c:v>44709</c:v>
                </c:pt>
                <c:pt idx="858">
                  <c:v>44710</c:v>
                </c:pt>
                <c:pt idx="859">
                  <c:v>44711</c:v>
                </c:pt>
                <c:pt idx="860">
                  <c:v>44712</c:v>
                </c:pt>
                <c:pt idx="861">
                  <c:v>44713</c:v>
                </c:pt>
                <c:pt idx="862">
                  <c:v>44714</c:v>
                </c:pt>
                <c:pt idx="863">
                  <c:v>44715</c:v>
                </c:pt>
                <c:pt idx="864">
                  <c:v>44716</c:v>
                </c:pt>
                <c:pt idx="865">
                  <c:v>44717</c:v>
                </c:pt>
                <c:pt idx="866">
                  <c:v>44718</c:v>
                </c:pt>
                <c:pt idx="867">
                  <c:v>44719</c:v>
                </c:pt>
                <c:pt idx="868">
                  <c:v>44720</c:v>
                </c:pt>
                <c:pt idx="869">
                  <c:v>44721</c:v>
                </c:pt>
                <c:pt idx="870">
                  <c:v>44722</c:v>
                </c:pt>
                <c:pt idx="871">
                  <c:v>44723</c:v>
                </c:pt>
                <c:pt idx="872">
                  <c:v>44724</c:v>
                </c:pt>
                <c:pt idx="873">
                  <c:v>44725</c:v>
                </c:pt>
                <c:pt idx="874">
                  <c:v>44726</c:v>
                </c:pt>
                <c:pt idx="875">
                  <c:v>44727</c:v>
                </c:pt>
                <c:pt idx="876">
                  <c:v>44728</c:v>
                </c:pt>
                <c:pt idx="877">
                  <c:v>44729</c:v>
                </c:pt>
                <c:pt idx="878">
                  <c:v>44730</c:v>
                </c:pt>
                <c:pt idx="879">
                  <c:v>44731</c:v>
                </c:pt>
                <c:pt idx="880">
                  <c:v>44732</c:v>
                </c:pt>
                <c:pt idx="881">
                  <c:v>44733</c:v>
                </c:pt>
                <c:pt idx="882">
                  <c:v>44734</c:v>
                </c:pt>
                <c:pt idx="883">
                  <c:v>44735</c:v>
                </c:pt>
                <c:pt idx="884">
                  <c:v>44736</c:v>
                </c:pt>
                <c:pt idx="885">
                  <c:v>44737</c:v>
                </c:pt>
                <c:pt idx="886">
                  <c:v>44738</c:v>
                </c:pt>
                <c:pt idx="887">
                  <c:v>44739</c:v>
                </c:pt>
                <c:pt idx="888">
                  <c:v>44740</c:v>
                </c:pt>
                <c:pt idx="889">
                  <c:v>44741</c:v>
                </c:pt>
                <c:pt idx="890">
                  <c:v>44742</c:v>
                </c:pt>
                <c:pt idx="891">
                  <c:v>44743</c:v>
                </c:pt>
                <c:pt idx="892">
                  <c:v>44744</c:v>
                </c:pt>
                <c:pt idx="893">
                  <c:v>44745</c:v>
                </c:pt>
                <c:pt idx="894">
                  <c:v>44746</c:v>
                </c:pt>
                <c:pt idx="895">
                  <c:v>44747</c:v>
                </c:pt>
                <c:pt idx="896">
                  <c:v>44748</c:v>
                </c:pt>
                <c:pt idx="897">
                  <c:v>44749</c:v>
                </c:pt>
                <c:pt idx="898">
                  <c:v>44750</c:v>
                </c:pt>
                <c:pt idx="899">
                  <c:v>44751</c:v>
                </c:pt>
                <c:pt idx="900">
                  <c:v>44752</c:v>
                </c:pt>
                <c:pt idx="901">
                  <c:v>44753</c:v>
                </c:pt>
                <c:pt idx="902">
                  <c:v>44754</c:v>
                </c:pt>
                <c:pt idx="903">
                  <c:v>44755</c:v>
                </c:pt>
                <c:pt idx="904">
                  <c:v>44756</c:v>
                </c:pt>
                <c:pt idx="905">
                  <c:v>44757</c:v>
                </c:pt>
                <c:pt idx="906">
                  <c:v>44758</c:v>
                </c:pt>
                <c:pt idx="907">
                  <c:v>44759</c:v>
                </c:pt>
                <c:pt idx="908">
                  <c:v>44760</c:v>
                </c:pt>
                <c:pt idx="909">
                  <c:v>44761</c:v>
                </c:pt>
                <c:pt idx="910">
                  <c:v>44762</c:v>
                </c:pt>
                <c:pt idx="911">
                  <c:v>44763</c:v>
                </c:pt>
                <c:pt idx="912">
                  <c:v>44764</c:v>
                </c:pt>
                <c:pt idx="913">
                  <c:v>44765</c:v>
                </c:pt>
                <c:pt idx="914">
                  <c:v>44766</c:v>
                </c:pt>
                <c:pt idx="915">
                  <c:v>44767</c:v>
                </c:pt>
                <c:pt idx="916">
                  <c:v>44768</c:v>
                </c:pt>
                <c:pt idx="917">
                  <c:v>44769</c:v>
                </c:pt>
                <c:pt idx="918">
                  <c:v>44770</c:v>
                </c:pt>
                <c:pt idx="919">
                  <c:v>44771</c:v>
                </c:pt>
                <c:pt idx="920">
                  <c:v>44772</c:v>
                </c:pt>
                <c:pt idx="921">
                  <c:v>44773</c:v>
                </c:pt>
                <c:pt idx="922">
                  <c:v>44774</c:v>
                </c:pt>
                <c:pt idx="923">
                  <c:v>44775</c:v>
                </c:pt>
                <c:pt idx="924">
                  <c:v>44776</c:v>
                </c:pt>
                <c:pt idx="925">
                  <c:v>44777</c:v>
                </c:pt>
                <c:pt idx="926">
                  <c:v>44778</c:v>
                </c:pt>
                <c:pt idx="927">
                  <c:v>44779</c:v>
                </c:pt>
                <c:pt idx="928">
                  <c:v>44780</c:v>
                </c:pt>
                <c:pt idx="929">
                  <c:v>44781</c:v>
                </c:pt>
                <c:pt idx="930">
                  <c:v>44782</c:v>
                </c:pt>
                <c:pt idx="931">
                  <c:v>44783</c:v>
                </c:pt>
                <c:pt idx="932">
                  <c:v>44784</c:v>
                </c:pt>
                <c:pt idx="933">
                  <c:v>44785</c:v>
                </c:pt>
                <c:pt idx="934">
                  <c:v>44786</c:v>
                </c:pt>
                <c:pt idx="935">
                  <c:v>44787</c:v>
                </c:pt>
                <c:pt idx="936">
                  <c:v>44788</c:v>
                </c:pt>
                <c:pt idx="937">
                  <c:v>44789</c:v>
                </c:pt>
                <c:pt idx="938">
                  <c:v>44790</c:v>
                </c:pt>
                <c:pt idx="939">
                  <c:v>44791</c:v>
                </c:pt>
                <c:pt idx="940">
                  <c:v>44792</c:v>
                </c:pt>
                <c:pt idx="941">
                  <c:v>44793</c:v>
                </c:pt>
                <c:pt idx="942">
                  <c:v>44794</c:v>
                </c:pt>
                <c:pt idx="943">
                  <c:v>44795</c:v>
                </c:pt>
                <c:pt idx="944">
                  <c:v>44796</c:v>
                </c:pt>
                <c:pt idx="945">
                  <c:v>44797</c:v>
                </c:pt>
                <c:pt idx="946">
                  <c:v>44798</c:v>
                </c:pt>
                <c:pt idx="947">
                  <c:v>44799</c:v>
                </c:pt>
                <c:pt idx="948">
                  <c:v>44800</c:v>
                </c:pt>
                <c:pt idx="949">
                  <c:v>44801</c:v>
                </c:pt>
                <c:pt idx="950">
                  <c:v>44802</c:v>
                </c:pt>
                <c:pt idx="951">
                  <c:v>44803</c:v>
                </c:pt>
                <c:pt idx="952">
                  <c:v>44804</c:v>
                </c:pt>
                <c:pt idx="953">
                  <c:v>44805</c:v>
                </c:pt>
                <c:pt idx="954">
                  <c:v>44806</c:v>
                </c:pt>
                <c:pt idx="955">
                  <c:v>44807</c:v>
                </c:pt>
                <c:pt idx="956">
                  <c:v>44808</c:v>
                </c:pt>
                <c:pt idx="957">
                  <c:v>44809</c:v>
                </c:pt>
                <c:pt idx="958">
                  <c:v>44810</c:v>
                </c:pt>
                <c:pt idx="959">
                  <c:v>44811</c:v>
                </c:pt>
                <c:pt idx="960">
                  <c:v>44812</c:v>
                </c:pt>
                <c:pt idx="961">
                  <c:v>44813</c:v>
                </c:pt>
                <c:pt idx="962">
                  <c:v>44814</c:v>
                </c:pt>
                <c:pt idx="963">
                  <c:v>44815</c:v>
                </c:pt>
                <c:pt idx="964">
                  <c:v>44816</c:v>
                </c:pt>
                <c:pt idx="965">
                  <c:v>44817</c:v>
                </c:pt>
                <c:pt idx="966">
                  <c:v>44818</c:v>
                </c:pt>
                <c:pt idx="967">
                  <c:v>44819</c:v>
                </c:pt>
                <c:pt idx="968">
                  <c:v>44820</c:v>
                </c:pt>
                <c:pt idx="969">
                  <c:v>44821</c:v>
                </c:pt>
                <c:pt idx="970">
                  <c:v>44822</c:v>
                </c:pt>
                <c:pt idx="971">
                  <c:v>44823</c:v>
                </c:pt>
                <c:pt idx="972">
                  <c:v>44824</c:v>
                </c:pt>
                <c:pt idx="973">
                  <c:v>44825</c:v>
                </c:pt>
                <c:pt idx="974">
                  <c:v>44826</c:v>
                </c:pt>
                <c:pt idx="975">
                  <c:v>44827</c:v>
                </c:pt>
                <c:pt idx="976">
                  <c:v>44828</c:v>
                </c:pt>
                <c:pt idx="977">
                  <c:v>44829</c:v>
                </c:pt>
                <c:pt idx="978">
                  <c:v>44830</c:v>
                </c:pt>
                <c:pt idx="979">
                  <c:v>44831</c:v>
                </c:pt>
                <c:pt idx="980">
                  <c:v>44832</c:v>
                </c:pt>
                <c:pt idx="981">
                  <c:v>44833</c:v>
                </c:pt>
                <c:pt idx="982">
                  <c:v>44834</c:v>
                </c:pt>
                <c:pt idx="983">
                  <c:v>44835</c:v>
                </c:pt>
                <c:pt idx="984">
                  <c:v>44836</c:v>
                </c:pt>
                <c:pt idx="985">
                  <c:v>44837</c:v>
                </c:pt>
                <c:pt idx="986">
                  <c:v>44838</c:v>
                </c:pt>
                <c:pt idx="987">
                  <c:v>44839</c:v>
                </c:pt>
                <c:pt idx="988">
                  <c:v>44840</c:v>
                </c:pt>
                <c:pt idx="989">
                  <c:v>44841</c:v>
                </c:pt>
                <c:pt idx="990">
                  <c:v>44842</c:v>
                </c:pt>
                <c:pt idx="991">
                  <c:v>44843</c:v>
                </c:pt>
                <c:pt idx="992">
                  <c:v>44844</c:v>
                </c:pt>
                <c:pt idx="993">
                  <c:v>44845</c:v>
                </c:pt>
                <c:pt idx="994">
                  <c:v>44846</c:v>
                </c:pt>
                <c:pt idx="995">
                  <c:v>44847</c:v>
                </c:pt>
                <c:pt idx="996">
                  <c:v>44848</c:v>
                </c:pt>
                <c:pt idx="997">
                  <c:v>44849</c:v>
                </c:pt>
                <c:pt idx="998">
                  <c:v>44850</c:v>
                </c:pt>
                <c:pt idx="999">
                  <c:v>44851</c:v>
                </c:pt>
                <c:pt idx="1000">
                  <c:v>44852</c:v>
                </c:pt>
                <c:pt idx="1001">
                  <c:v>44853</c:v>
                </c:pt>
                <c:pt idx="1002">
                  <c:v>44854</c:v>
                </c:pt>
                <c:pt idx="1003">
                  <c:v>44855</c:v>
                </c:pt>
                <c:pt idx="1004">
                  <c:v>44856</c:v>
                </c:pt>
                <c:pt idx="1005">
                  <c:v>44857</c:v>
                </c:pt>
                <c:pt idx="1006">
                  <c:v>44858</c:v>
                </c:pt>
                <c:pt idx="1007">
                  <c:v>44859</c:v>
                </c:pt>
                <c:pt idx="1008">
                  <c:v>44860</c:v>
                </c:pt>
                <c:pt idx="1009">
                  <c:v>44861</c:v>
                </c:pt>
                <c:pt idx="1010">
                  <c:v>44862</c:v>
                </c:pt>
                <c:pt idx="1011">
                  <c:v>44863</c:v>
                </c:pt>
                <c:pt idx="1012">
                  <c:v>44864</c:v>
                </c:pt>
                <c:pt idx="1013">
                  <c:v>44865</c:v>
                </c:pt>
                <c:pt idx="1014">
                  <c:v>44866</c:v>
                </c:pt>
                <c:pt idx="1015">
                  <c:v>44867</c:v>
                </c:pt>
                <c:pt idx="1016">
                  <c:v>44868</c:v>
                </c:pt>
                <c:pt idx="1017">
                  <c:v>44869</c:v>
                </c:pt>
                <c:pt idx="1018">
                  <c:v>44870</c:v>
                </c:pt>
                <c:pt idx="1019">
                  <c:v>44871</c:v>
                </c:pt>
                <c:pt idx="1020">
                  <c:v>44872</c:v>
                </c:pt>
                <c:pt idx="1021">
                  <c:v>44873</c:v>
                </c:pt>
                <c:pt idx="1022">
                  <c:v>44874</c:v>
                </c:pt>
                <c:pt idx="1023">
                  <c:v>44875</c:v>
                </c:pt>
                <c:pt idx="1024">
                  <c:v>44876</c:v>
                </c:pt>
                <c:pt idx="1025">
                  <c:v>44877</c:v>
                </c:pt>
                <c:pt idx="1026">
                  <c:v>44878</c:v>
                </c:pt>
                <c:pt idx="1027">
                  <c:v>44879</c:v>
                </c:pt>
                <c:pt idx="1028">
                  <c:v>44880</c:v>
                </c:pt>
                <c:pt idx="1029">
                  <c:v>44881</c:v>
                </c:pt>
                <c:pt idx="1030">
                  <c:v>44882</c:v>
                </c:pt>
                <c:pt idx="1031">
                  <c:v>44883</c:v>
                </c:pt>
                <c:pt idx="1032">
                  <c:v>44884</c:v>
                </c:pt>
                <c:pt idx="1033">
                  <c:v>44885</c:v>
                </c:pt>
                <c:pt idx="1034">
                  <c:v>44886</c:v>
                </c:pt>
                <c:pt idx="1035">
                  <c:v>44887</c:v>
                </c:pt>
                <c:pt idx="1036">
                  <c:v>44888</c:v>
                </c:pt>
                <c:pt idx="1037">
                  <c:v>44889</c:v>
                </c:pt>
                <c:pt idx="1038">
                  <c:v>44890</c:v>
                </c:pt>
                <c:pt idx="1039">
                  <c:v>44891</c:v>
                </c:pt>
                <c:pt idx="1040">
                  <c:v>44892</c:v>
                </c:pt>
                <c:pt idx="1041">
                  <c:v>44893</c:v>
                </c:pt>
                <c:pt idx="1042">
                  <c:v>44894</c:v>
                </c:pt>
                <c:pt idx="1043">
                  <c:v>44895</c:v>
                </c:pt>
                <c:pt idx="1044">
                  <c:v>44896</c:v>
                </c:pt>
                <c:pt idx="1045">
                  <c:v>44897</c:v>
                </c:pt>
                <c:pt idx="1046">
                  <c:v>44898</c:v>
                </c:pt>
                <c:pt idx="1047">
                  <c:v>44899</c:v>
                </c:pt>
                <c:pt idx="1048">
                  <c:v>44900</c:v>
                </c:pt>
                <c:pt idx="1049">
                  <c:v>44901</c:v>
                </c:pt>
                <c:pt idx="1050">
                  <c:v>44902</c:v>
                </c:pt>
                <c:pt idx="1051">
                  <c:v>44903</c:v>
                </c:pt>
                <c:pt idx="1052">
                  <c:v>44904</c:v>
                </c:pt>
                <c:pt idx="1053">
                  <c:v>44905</c:v>
                </c:pt>
                <c:pt idx="1054">
                  <c:v>44906</c:v>
                </c:pt>
                <c:pt idx="1055">
                  <c:v>44907</c:v>
                </c:pt>
                <c:pt idx="1056">
                  <c:v>44908</c:v>
                </c:pt>
                <c:pt idx="1057">
                  <c:v>44909</c:v>
                </c:pt>
                <c:pt idx="1058">
                  <c:v>44910</c:v>
                </c:pt>
                <c:pt idx="1059">
                  <c:v>44911</c:v>
                </c:pt>
                <c:pt idx="1060">
                  <c:v>44912</c:v>
                </c:pt>
                <c:pt idx="1061">
                  <c:v>44913</c:v>
                </c:pt>
                <c:pt idx="1062">
                  <c:v>44914</c:v>
                </c:pt>
                <c:pt idx="1063">
                  <c:v>44915</c:v>
                </c:pt>
                <c:pt idx="1064">
                  <c:v>44916</c:v>
                </c:pt>
                <c:pt idx="1065">
                  <c:v>44917</c:v>
                </c:pt>
                <c:pt idx="1066">
                  <c:v>44918</c:v>
                </c:pt>
                <c:pt idx="1067">
                  <c:v>44919</c:v>
                </c:pt>
                <c:pt idx="1068">
                  <c:v>44920</c:v>
                </c:pt>
                <c:pt idx="1069">
                  <c:v>44921</c:v>
                </c:pt>
                <c:pt idx="1070">
                  <c:v>44922</c:v>
                </c:pt>
                <c:pt idx="1071">
                  <c:v>44923</c:v>
                </c:pt>
                <c:pt idx="1072">
                  <c:v>44924</c:v>
                </c:pt>
                <c:pt idx="1073">
                  <c:v>44925</c:v>
                </c:pt>
                <c:pt idx="1074">
                  <c:v>44926</c:v>
                </c:pt>
                <c:pt idx="1075">
                  <c:v>44927</c:v>
                </c:pt>
                <c:pt idx="1076">
                  <c:v>44928</c:v>
                </c:pt>
                <c:pt idx="1077">
                  <c:v>44929</c:v>
                </c:pt>
                <c:pt idx="1078">
                  <c:v>44930</c:v>
                </c:pt>
                <c:pt idx="1079">
                  <c:v>44931</c:v>
                </c:pt>
                <c:pt idx="1080">
                  <c:v>44932</c:v>
                </c:pt>
                <c:pt idx="1081">
                  <c:v>44933</c:v>
                </c:pt>
                <c:pt idx="1082">
                  <c:v>44934</c:v>
                </c:pt>
                <c:pt idx="1083">
                  <c:v>44935</c:v>
                </c:pt>
                <c:pt idx="1084">
                  <c:v>44936</c:v>
                </c:pt>
                <c:pt idx="1085">
                  <c:v>44937</c:v>
                </c:pt>
                <c:pt idx="1086">
                  <c:v>44938</c:v>
                </c:pt>
                <c:pt idx="1087">
                  <c:v>44939</c:v>
                </c:pt>
                <c:pt idx="1088">
                  <c:v>44940</c:v>
                </c:pt>
                <c:pt idx="1089">
                  <c:v>44941</c:v>
                </c:pt>
                <c:pt idx="1090">
                  <c:v>44942</c:v>
                </c:pt>
                <c:pt idx="1091">
                  <c:v>44943</c:v>
                </c:pt>
                <c:pt idx="1092">
                  <c:v>44944</c:v>
                </c:pt>
                <c:pt idx="1093">
                  <c:v>44945</c:v>
                </c:pt>
                <c:pt idx="1094">
                  <c:v>44946</c:v>
                </c:pt>
                <c:pt idx="1095">
                  <c:v>44947</c:v>
                </c:pt>
                <c:pt idx="1096">
                  <c:v>44948</c:v>
                </c:pt>
                <c:pt idx="1097">
                  <c:v>44949</c:v>
                </c:pt>
                <c:pt idx="1098">
                  <c:v>44950</c:v>
                </c:pt>
                <c:pt idx="1099">
                  <c:v>44951</c:v>
                </c:pt>
                <c:pt idx="1100">
                  <c:v>44952</c:v>
                </c:pt>
                <c:pt idx="1101">
                  <c:v>44953</c:v>
                </c:pt>
                <c:pt idx="1102">
                  <c:v>44954</c:v>
                </c:pt>
                <c:pt idx="1103">
                  <c:v>44955</c:v>
                </c:pt>
                <c:pt idx="1104">
                  <c:v>44956</c:v>
                </c:pt>
                <c:pt idx="1105">
                  <c:v>44957</c:v>
                </c:pt>
                <c:pt idx="1106">
                  <c:v>44958</c:v>
                </c:pt>
                <c:pt idx="1107">
                  <c:v>44959</c:v>
                </c:pt>
                <c:pt idx="1108">
                  <c:v>44960</c:v>
                </c:pt>
                <c:pt idx="1109">
                  <c:v>44961</c:v>
                </c:pt>
                <c:pt idx="1110">
                  <c:v>44962</c:v>
                </c:pt>
                <c:pt idx="1111">
                  <c:v>44963</c:v>
                </c:pt>
                <c:pt idx="1112">
                  <c:v>44964</c:v>
                </c:pt>
                <c:pt idx="1113">
                  <c:v>44965</c:v>
                </c:pt>
                <c:pt idx="1114">
                  <c:v>44966</c:v>
                </c:pt>
                <c:pt idx="1115">
                  <c:v>44967</c:v>
                </c:pt>
                <c:pt idx="1116">
                  <c:v>44968</c:v>
                </c:pt>
                <c:pt idx="1117">
                  <c:v>44969</c:v>
                </c:pt>
                <c:pt idx="1118">
                  <c:v>44970</c:v>
                </c:pt>
              </c:numCache>
            </c:numRef>
          </c:cat>
          <c:val>
            <c:numRef>
              <c:f>Solver_Covid19_world2023!$AA$2:$AA$1120</c:f>
              <c:numCache>
                <c:formatCode>General</c:formatCode>
                <c:ptCount val="1119"/>
                <c:pt idx="0">
                  <c:v>16.387100758534014</c:v>
                </c:pt>
                <c:pt idx="1">
                  <c:v>17.377493902693619</c:v>
                </c:pt>
                <c:pt idx="2">
                  <c:v>18.347215768912601</c:v>
                </c:pt>
                <c:pt idx="3">
                  <c:v>19.2861555288764</c:v>
                </c:pt>
                <c:pt idx="4">
                  <c:v>20.184447752749442</c:v>
                </c:pt>
                <c:pt idx="5">
                  <c:v>21.032701853995526</c:v>
                </c:pt>
                <c:pt idx="6">
                  <c:v>21.822226926404628</c:v>
                </c:pt>
                <c:pt idx="7">
                  <c:v>22.545246813946907</c:v>
                </c:pt>
                <c:pt idx="8">
                  <c:v>23.19510017851983</c:v>
                </c:pt>
                <c:pt idx="9">
                  <c:v>23.766420170518781</c:v>
                </c:pt>
                <c:pt idx="10">
                  <c:v>24.255288142885028</c:v>
                </c:pt>
                <c:pt idx="11">
                  <c:v>24.659355792949782</c:v>
                </c:pt>
                <c:pt idx="12">
                  <c:v>24.977930290223693</c:v>
                </c:pt>
                <c:pt idx="13">
                  <c:v>25.212017460852973</c:v>
                </c:pt>
                <c:pt idx="14">
                  <c:v>25.364319023930534</c:v>
                </c:pt>
                <c:pt idx="15">
                  <c:v>25.439181232991672</c:v>
                </c:pt>
                <c:pt idx="16">
                  <c:v>25.442494030673242</c:v>
                </c:pt>
                <c:pt idx="17">
                  <c:v>25.381541881377903</c:v>
                </c:pt>
                <c:pt idx="18">
                  <c:v>25.264809664969896</c:v>
                </c:pt>
                <c:pt idx="19">
                  <c:v>25.101749223726401</c:v>
                </c:pt>
                <c:pt idx="20">
                  <c:v>24.902514176112565</c:v>
                </c:pt>
                <c:pt idx="21">
                  <c:v>24.677672278248767</c:v>
                </c:pt>
                <c:pt idx="22">
                  <c:v>24.437905792261681</c:v>
                </c:pt>
                <c:pt idx="23">
                  <c:v>24.193710919987549</c:v>
                </c:pt>
                <c:pt idx="24">
                  <c:v>23.95510734283733</c:v>
                </c:pt>
                <c:pt idx="25">
                  <c:v>23.731368289072883</c:v>
                </c:pt>
                <c:pt idx="26">
                  <c:v>23.530780391090012</c:v>
                </c:pt>
                <c:pt idx="27">
                  <c:v>23.360440998440808</c:v>
                </c:pt>
                <c:pt idx="28">
                  <c:v>23.226098703702633</c:v>
                </c:pt>
                <c:pt idx="29">
                  <c:v>23.132040756407605</c:v>
                </c:pt>
                <c:pt idx="30">
                  <c:v>23.081028922707489</c:v>
                </c:pt>
                <c:pt idx="31">
                  <c:v>23.074283320972601</c:v>
                </c:pt>
                <c:pt idx="32">
                  <c:v>23.111511931524401</c:v>
                </c:pt>
                <c:pt idx="33">
                  <c:v>23.190981921980001</c:v>
                </c:pt>
                <c:pt idx="34">
                  <c:v>23.309627700105096</c:v>
                </c:pt>
                <c:pt idx="35">
                  <c:v>23.463189727927301</c:v>
                </c:pt>
                <c:pt idx="36">
                  <c:v>23.64637760341726</c:v>
                </c:pt>
                <c:pt idx="37">
                  <c:v>23.853050717592552</c:v>
                </c:pt>
                <c:pt idx="38">
                  <c:v>24.076409887747388</c:v>
                </c:pt>
                <c:pt idx="39">
                  <c:v>24.309193703279448</c:v>
                </c:pt>
                <c:pt idx="40">
                  <c:v>24.543873845356373</c:v>
                </c:pt>
                <c:pt idx="41">
                  <c:v>24.772844300580839</c:v>
                </c:pt>
                <c:pt idx="42">
                  <c:v>24.98860012988569</c:v>
                </c:pt>
                <c:pt idx="43">
                  <c:v>25.183902230862017</c:v>
                </c:pt>
                <c:pt idx="44">
                  <c:v>25.351925305944579</c:v>
                </c:pt>
                <c:pt idx="45">
                  <c:v>25.48638699025377</c:v>
                </c:pt>
                <c:pt idx="46">
                  <c:v>25.581656779973788</c:v>
                </c:pt>
                <c:pt idx="47">
                  <c:v>25.632844021566044</c:v>
                </c:pt>
                <c:pt idx="48">
                  <c:v>25.635864767507492</c:v>
                </c:pt>
                <c:pt idx="49">
                  <c:v>25.58748777485</c:v>
                </c:pt>
                <c:pt idx="50">
                  <c:v>25.485360322048486</c:v>
                </c:pt>
                <c:pt idx="51">
                  <c:v>25.328014853107767</c:v>
                </c:pt>
                <c:pt idx="52">
                  <c:v>25.114857733276761</c:v>
                </c:pt>
                <c:pt idx="53">
                  <c:v>24.846141624488968</c:v>
                </c:pt>
                <c:pt idx="54">
                  <c:v>24.522923167987944</c:v>
                </c:pt>
                <c:pt idx="55">
                  <c:v>24.147007801289103</c:v>
                </c:pt>
                <c:pt idx="56">
                  <c:v>23.720883640519155</c:v>
                </c:pt>
                <c:pt idx="57">
                  <c:v>23.247646429462719</c:v>
                </c:pt>
                <c:pt idx="58">
                  <c:v>22.730917594302671</c:v>
                </c:pt>
                <c:pt idx="59">
                  <c:v>22.174757448148164</c:v>
                </c:pt>
                <c:pt idx="60">
                  <c:v>21.583575561642729</c:v>
                </c:pt>
                <c:pt idx="61">
                  <c:v>20.962040254886524</c:v>
                </c:pt>
                <c:pt idx="62">
                  <c:v>20.314989071680529</c:v>
                </c:pt>
                <c:pt idx="63">
                  <c:v>19.647341970570167</c:v>
                </c:pt>
                <c:pt idx="64">
                  <c:v>18.964018810214654</c:v>
                </c:pt>
                <c:pt idx="65">
                  <c:v>18.269862522253032</c:v>
                </c:pt>
                <c:pt idx="66">
                  <c:v>17.569569157239485</c:v>
                </c:pt>
                <c:pt idx="67">
                  <c:v>16.867625763568025</c:v>
                </c:pt>
                <c:pt idx="68">
                  <c:v>16.168256821626233</c:v>
                </c:pt>
                <c:pt idx="69">
                  <c:v>15.475379712299643</c:v>
                </c:pt>
                <c:pt idx="70">
                  <c:v>14.792569457239713</c:v>
                </c:pt>
                <c:pt idx="71">
                  <c:v>14.123032734784609</c:v>
                </c:pt>
                <c:pt idx="72">
                  <c:v>13.469590956471336</c:v>
                </c:pt>
                <c:pt idx="73">
                  <c:v>12.834671990411781</c:v>
                </c:pt>
                <c:pt idx="74">
                  <c:v>12.220309944219053</c:v>
                </c:pt>
                <c:pt idx="75">
                  <c:v>11.628152275364027</c:v>
                </c:pt>
                <c:pt idx="76">
                  <c:v>11.059473383304752</c:v>
                </c:pt>
                <c:pt idx="77">
                  <c:v>10.515193756697473</c:v>
                </c:pt>
                <c:pt idx="78">
                  <c:v>9.9959037004690359</c:v>
                </c:pt>
                <c:pt idx="79">
                  <c:v>9.5018906503527791</c:v>
                </c:pt>
                <c:pt idx="80">
                  <c:v>9.0331690944882013</c:v>
                </c:pt>
                <c:pt idx="81">
                  <c:v>8.5895121598272137</c:v>
                </c:pt>
                <c:pt idx="82">
                  <c:v>8.1704839816858854</c:v>
                </c:pt>
                <c:pt idx="83">
                  <c:v>7.7754720536868556</c:v>
                </c:pt>
                <c:pt idx="84">
                  <c:v>7.403718848166843</c:v>
                </c:pt>
                <c:pt idx="85">
                  <c:v>7.0543520994457385</c:v>
                </c:pt>
                <c:pt idx="86">
                  <c:v>6.7264132498748994</c:v>
                </c:pt>
                <c:pt idx="87">
                  <c:v>6.4188836673014791</c:v>
                </c:pt>
                <c:pt idx="88">
                  <c:v>6.1307083489205958</c:v>
                </c:pt>
                <c:pt idx="89">
                  <c:v>5.8608169273652617</c:v>
                </c:pt>
                <c:pt idx="90">
                  <c:v>5.608141887803348</c:v>
                </c:pt>
                <c:pt idx="91">
                  <c:v>5.3716339878665096</c:v>
                </c:pt>
                <c:pt idx="92">
                  <c:v>5.1502749441184736</c:v>
                </c:pt>
                <c:pt idx="93">
                  <c:v>4.9430875087380297</c:v>
                </c:pt>
                <c:pt idx="94">
                  <c:v>4.7491431079245157</c:v>
                </c:pt>
                <c:pt idx="95">
                  <c:v>4.5675672494661566</c:v>
                </c:pt>
                <c:pt idx="96">
                  <c:v>4.3975429315627101</c:v>
                </c:pt>
                <c:pt idx="97">
                  <c:v>4.2383122992849298</c:v>
                </c:pt>
                <c:pt idx="98">
                  <c:v>4.0891768001285467</c:v>
                </c:pt>
                <c:pt idx="99">
                  <c:v>3.9494960872680376</c:v>
                </c:pt>
                <c:pt idx="100">
                  <c:v>3.8186859096970029</c:v>
                </c:pt>
                <c:pt idx="101">
                  <c:v>3.6962152138273021</c:v>
                </c:pt>
                <c:pt idx="102">
                  <c:v>3.5816026626337236</c:v>
                </c:pt>
                <c:pt idx="103">
                  <c:v>3.4744127573119807</c:v>
                </c:pt>
                <c:pt idx="104">
                  <c:v>3.3742517237823737</c:v>
                </c:pt>
                <c:pt idx="105">
                  <c:v>3.2807633031942744</c:v>
                </c:pt>
                <c:pt idx="106">
                  <c:v>3.1936245626887008</c:v>
                </c:pt>
                <c:pt idx="107">
                  <c:v>3.1125418207204931</c:v>
                </c:pt>
                <c:pt idx="108">
                  <c:v>3.0372467607371907</c:v>
                </c:pt>
                <c:pt idx="109">
                  <c:v>2.9674927883224536</c:v>
                </c:pt>
                <c:pt idx="110">
                  <c:v>2.9030516702707612</c:v>
                </c:pt>
                <c:pt idx="111">
                  <c:v>2.843710479584689</c:v>
                </c:pt>
                <c:pt idx="112">
                  <c:v>2.7892688580971381</c:v>
                </c:pt>
                <c:pt idx="113">
                  <c:v>2.7395365982602606</c:v>
                </c:pt>
                <c:pt idx="114">
                  <c:v>2.6943315374917804</c:v>
                </c:pt>
                <c:pt idx="115">
                  <c:v>2.6534777521650654</c:v>
                </c:pt>
                <c:pt idx="116">
                  <c:v>2.6168040336800771</c:v>
                </c:pt>
                <c:pt idx="117">
                  <c:v>2.5841426258508866</c:v>
                </c:pt>
                <c:pt idx="118">
                  <c:v>2.5553282008798797</c:v>
                </c:pt>
                <c:pt idx="119">
                  <c:v>2.5301970502512554</c:v>
                </c:pt>
                <c:pt idx="120">
                  <c:v>2.5085864667703541</c:v>
                </c:pt>
                <c:pt idx="121">
                  <c:v>2.4903342945195361</c:v>
                </c:pt>
                <c:pt idx="122">
                  <c:v>2.4752786245339014</c:v>
                </c:pt>
                <c:pt idx="123">
                  <c:v>2.463257615379566</c:v>
                </c:pt>
                <c:pt idx="124">
                  <c:v>2.4541094194229323</c:v>
                </c:pt>
                <c:pt idx="125">
                  <c:v>2.4476721973117539</c:v>
                </c:pt>
                <c:pt idx="126">
                  <c:v>2.4437842049669132</c:v>
                </c:pt>
                <c:pt idx="127">
                  <c:v>2.442283939145149</c:v>
                </c:pt>
                <c:pt idx="128">
                  <c:v>2.4430103293299563</c:v>
                </c:pt>
                <c:pt idx="129">
                  <c:v>2.4458029653071689</c:v>
                </c:pt>
                <c:pt idx="130">
                  <c:v>2.4505023512609587</c:v>
                </c:pt>
                <c:pt idx="131">
                  <c:v>2.4569501785723822</c:v>
                </c:pt>
                <c:pt idx="132">
                  <c:v>2.4649896107109415</c:v>
                </c:pt>
                <c:pt idx="133">
                  <c:v>2.474465574680182</c:v>
                </c:pt>
                <c:pt idx="134">
                  <c:v>2.4852250544160603</c:v>
                </c:pt>
                <c:pt idx="135">
                  <c:v>2.4971173823492796</c:v>
                </c:pt>
                <c:pt idx="136">
                  <c:v>2.5099945260397307</c:v>
                </c:pt>
                <c:pt idx="137">
                  <c:v>2.5237113673834255</c:v>
                </c:pt>
                <c:pt idx="138">
                  <c:v>2.5381259723910237</c:v>
                </c:pt>
                <c:pt idx="139">
                  <c:v>2.5530998499534157</c:v>
                </c:pt>
                <c:pt idx="140">
                  <c:v>2.5684981983545732</c:v>
                </c:pt>
                <c:pt idx="141">
                  <c:v>2.5841901385750066</c:v>
                </c:pt>
                <c:pt idx="142">
                  <c:v>2.6000489336599633</c:v>
                </c:pt>
                <c:pt idx="143">
                  <c:v>2.6159521936132548</c:v>
                </c:pt>
                <c:pt idx="144">
                  <c:v>2.6317820654276276</c:v>
                </c:pt>
                <c:pt idx="145">
                  <c:v>2.6474254079825648</c:v>
                </c:pt>
                <c:pt idx="146">
                  <c:v>2.662773951635677</c:v>
                </c:pt>
                <c:pt idx="147">
                  <c:v>2.6777244424095081</c:v>
                </c:pt>
                <c:pt idx="148">
                  <c:v>2.6921787707354952</c:v>
                </c:pt>
                <c:pt idx="149">
                  <c:v>2.706044084764609</c:v>
                </c:pt>
                <c:pt idx="150">
                  <c:v>2.7192328882926349</c:v>
                </c:pt>
                <c:pt idx="151">
                  <c:v>2.7316631233795383</c:v>
                </c:pt>
                <c:pt idx="152">
                  <c:v>2.7432582377688743</c:v>
                </c:pt>
                <c:pt idx="153">
                  <c:v>2.753947237236285</c:v>
                </c:pt>
                <c:pt idx="154">
                  <c:v>2.7636647230170315</c:v>
                </c:pt>
                <c:pt idx="155">
                  <c:v>2.7723509144823315</c:v>
                </c:pt>
                <c:pt idx="156">
                  <c:v>2.7799516572536502</c:v>
                </c:pt>
                <c:pt idx="157">
                  <c:v>2.7864184169637207</c:v>
                </c:pt>
                <c:pt idx="158">
                  <c:v>2.7917082588933235</c:v>
                </c:pt>
                <c:pt idx="159">
                  <c:v>2.7957838137340123</c:v>
                </c:pt>
                <c:pt idx="160">
                  <c:v>2.7986132297492858</c:v>
                </c:pt>
                <c:pt idx="161">
                  <c:v>2.8001701116301274</c:v>
                </c:pt>
                <c:pt idx="162">
                  <c:v>2.8004334463655081</c:v>
                </c:pt>
                <c:pt idx="163">
                  <c:v>2.7993875164742206</c:v>
                </c:pt>
                <c:pt idx="164">
                  <c:v>2.7970218009711503</c:v>
                </c:pt>
                <c:pt idx="165">
                  <c:v>2.7933308644687251</c:v>
                </c:pt>
                <c:pt idx="166">
                  <c:v>2.7883142348425114</c:v>
                </c:pt>
                <c:pt idx="167">
                  <c:v>2.7819762699185095</c:v>
                </c:pt>
                <c:pt idx="168">
                  <c:v>2.7743260136685204</c:v>
                </c:pt>
                <c:pt idx="169">
                  <c:v>2.7653770424285153</c:v>
                </c:pt>
                <c:pt idx="170">
                  <c:v>2.7551473016831789</c:v>
                </c:pt>
                <c:pt idx="171">
                  <c:v>2.7436589339872488</c:v>
                </c:pt>
                <c:pt idx="172">
                  <c:v>2.7309380986207183</c:v>
                </c:pt>
                <c:pt idx="173">
                  <c:v>2.7170147836001637</c:v>
                </c:pt>
                <c:pt idx="174">
                  <c:v>2.701922610691994</c:v>
                </c:pt>
                <c:pt idx="175">
                  <c:v>2.685698634095159</c:v>
                </c:pt>
                <c:pt idx="176">
                  <c:v>2.668383133480392</c:v>
                </c:pt>
                <c:pt idx="177">
                  <c:v>2.6500194020903787</c:v>
                </c:pt>
                <c:pt idx="178">
                  <c:v>2.6306535306198029</c:v>
                </c:pt>
                <c:pt idx="179">
                  <c:v>2.6103341876061901</c:v>
                </c:pt>
                <c:pt idx="180">
                  <c:v>2.5891123970713474</c:v>
                </c:pt>
                <c:pt idx="181">
                  <c:v>2.5670413141590624</c:v>
                </c:pt>
                <c:pt idx="182">
                  <c:v>2.5441759995173694</c:v>
                </c:pt>
                <c:pt idx="183">
                  <c:v>2.5205731931730249</c:v>
                </c:pt>
                <c:pt idx="184">
                  <c:v>2.4962910886418226</c:v>
                </c:pt>
                <c:pt idx="185">
                  <c:v>2.471389108010996</c:v>
                </c:pt>
                <c:pt idx="186">
                  <c:v>2.4459276787191886</c:v>
                </c:pt>
                <c:pt idx="187">
                  <c:v>2.4199680127453407</c:v>
                </c:pt>
                <c:pt idx="188">
                  <c:v>2.3935718889004742</c:v>
                </c:pt>
                <c:pt idx="189">
                  <c:v>2.3668014388957292</c:v>
                </c:pt>
                <c:pt idx="190">
                  <c:v>2.3397189378363636</c:v>
                </c:pt>
                <c:pt idx="191">
                  <c:v>2.3123865997647846</c:v>
                </c:pt>
                <c:pt idx="192">
                  <c:v>2.2848663788463095</c:v>
                </c:pt>
                <c:pt idx="193">
                  <c:v>2.2572197767593978</c:v>
                </c:pt>
                <c:pt idx="194">
                  <c:v>2.2295076568176815</c:v>
                </c:pt>
                <c:pt idx="195">
                  <c:v>2.2017900653146758</c:v>
                </c:pt>
                <c:pt idx="196">
                  <c:v>2.1741260605435633</c:v>
                </c:pt>
                <c:pt idx="197">
                  <c:v>2.1465735499043404</c:v>
                </c:pt>
                <c:pt idx="198">
                  <c:v>2.1191891354691275</c:v>
                </c:pt>
                <c:pt idx="199">
                  <c:v>2.0920279683337157</c:v>
                </c:pt>
                <c:pt idx="200">
                  <c:v>2.0651436120399489</c:v>
                </c:pt>
                <c:pt idx="201">
                  <c:v>2.0385879153093396</c:v>
                </c:pt>
                <c:pt idx="202">
                  <c:v>2.0124108942839043</c:v>
                </c:pt>
                <c:pt idx="203">
                  <c:v>1.9866606244256424</c:v>
                </c:pt>
                <c:pt idx="204">
                  <c:v>1.9613831421818235</c:v>
                </c:pt>
                <c:pt idx="205">
                  <c:v>1.9366223564793728</c:v>
                </c:pt>
                <c:pt idx="206">
                  <c:v>1.9124199700685838</c:v>
                </c:pt>
                <c:pt idx="207">
                  <c:v>1.8888154106942241</c:v>
                </c:pt>
                <c:pt idx="208">
                  <c:v>1.8658457720311594</c:v>
                </c:pt>
                <c:pt idx="209">
                  <c:v>1.8435457642820892</c:v>
                </c:pt>
                <c:pt idx="210">
                  <c:v>1.8219476742970531</c:v>
                </c:pt>
                <c:pt idx="211">
                  <c:v>1.8010813350382275</c:v>
                </c:pt>
                <c:pt idx="212">
                  <c:v>1.7809741041793339</c:v>
                </c:pt>
                <c:pt idx="213">
                  <c:v>1.7616508515969034</c:v>
                </c:pt>
                <c:pt idx="214">
                  <c:v>1.7431339554807606</c:v>
                </c:pt>
                <c:pt idx="215">
                  <c:v>1.7254433067635888</c:v>
                </c:pt>
                <c:pt idx="216">
                  <c:v>1.7085963215443092</c:v>
                </c:pt>
                <c:pt idx="217">
                  <c:v>1.6926079611574261</c:v>
                </c:pt>
                <c:pt idx="218">
                  <c:v>1.6774907595204116</c:v>
                </c:pt>
                <c:pt idx="219">
                  <c:v>1.6632548573737369</c:v>
                </c:pt>
                <c:pt idx="220">
                  <c:v>1.6499080430132582</c:v>
                </c:pt>
                <c:pt idx="221">
                  <c:v>1.6374557991023653</c:v>
                </c:pt>
                <c:pt idx="222">
                  <c:v>1.6259013551415622</c:v>
                </c:pt>
                <c:pt idx="223">
                  <c:v>1.6152457451659401</c:v>
                </c:pt>
                <c:pt idx="224">
                  <c:v>1.6054878702362569</c:v>
                </c:pt>
                <c:pt idx="225">
                  <c:v>1.5966245652870061</c:v>
                </c:pt>
                <c:pt idx="226">
                  <c:v>1.5886506698948495</c:v>
                </c:pt>
                <c:pt idx="227">
                  <c:v>1.5815591025329938</c:v>
                </c:pt>
                <c:pt idx="228">
                  <c:v>1.5753409378814374</c:v>
                </c:pt>
                <c:pt idx="229">
                  <c:v>1.5699854867693617</c:v>
                </c:pt>
                <c:pt idx="230">
                  <c:v>1.5654803783341624</c:v>
                </c:pt>
                <c:pt idx="231">
                  <c:v>1.5618116439916203</c:v>
                </c:pt>
                <c:pt idx="232">
                  <c:v>1.5589638028232953</c:v>
                </c:pt>
                <c:pt idx="233">
                  <c:v>1.5569199480003169</c:v>
                </c:pt>
                <c:pt idx="234">
                  <c:v>1.555661833877156</c:v>
                </c:pt>
                <c:pt idx="235">
                  <c:v>1.5551699634045393</c:v>
                </c:pt>
                <c:pt idx="236">
                  <c:v>1.555423675527307</c:v>
                </c:pt>
                <c:pt idx="237">
                  <c:v>1.5564012322505296</c:v>
                </c:pt>
                <c:pt idx="238">
                  <c:v>1.5580799050754255</c:v>
                </c:pt>
                <c:pt idx="239">
                  <c:v>1.5604360605254981</c:v>
                </c:pt>
                <c:pt idx="240">
                  <c:v>1.5634452445025726</c:v>
                </c:pt>
                <c:pt idx="241">
                  <c:v>1.567082265232044</c:v>
                </c:pt>
                <c:pt idx="242">
                  <c:v>1.5713212745764211</c:v>
                </c:pt>
                <c:pt idx="243">
                  <c:v>1.5761358475160858</c:v>
                </c:pt>
                <c:pt idx="244">
                  <c:v>1.5814990596159744</c:v>
                </c:pt>
                <c:pt idx="245">
                  <c:v>1.5873835623164469</c:v>
                </c:pt>
                <c:pt idx="246">
                  <c:v>1.5937616559059176</c:v>
                </c:pt>
                <c:pt idx="247">
                  <c:v>1.6006053600517194</c:v>
                </c:pt>
                <c:pt idx="248">
                  <c:v>1.607886481784085</c:v>
                </c:pt>
                <c:pt idx="249">
                  <c:v>1.6155766808459806</c:v>
                </c:pt>
                <c:pt idx="250">
                  <c:v>1.6236475323387429</c:v>
                </c:pt>
                <c:pt idx="251">
                  <c:v>1.6320705866099621</c:v>
                </c:pt>
                <c:pt idx="252">
                  <c:v>1.6408174263457915</c:v>
                </c:pt>
                <c:pt idx="253">
                  <c:v>1.6498597208447943</c:v>
                </c:pt>
                <c:pt idx="254">
                  <c:v>1.6591692774644806</c:v>
                </c:pt>
                <c:pt idx="255">
                  <c:v>1.6687180902448939</c:v>
                </c:pt>
                <c:pt idx="256">
                  <c:v>1.6784783857258379</c:v>
                </c:pt>
                <c:pt idx="257">
                  <c:v>1.6884226659856905</c:v>
                </c:pt>
                <c:pt idx="258">
                  <c:v>1.6985237489401372</c:v>
                </c:pt>
                <c:pt idx="259">
                  <c:v>1.7087548059486013</c:v>
                </c:pt>
                <c:pt idx="260">
                  <c:v>1.7190893967846672</c:v>
                </c:pt>
                <c:pt idx="261">
                  <c:v>1.729501502034378</c:v>
                </c:pt>
                <c:pt idx="262">
                  <c:v>1.7399655529929592</c:v>
                </c:pt>
                <c:pt idx="263">
                  <c:v>1.7504564591362908</c:v>
                </c:pt>
                <c:pt idx="264">
                  <c:v>1.7609496332483876</c:v>
                </c:pt>
                <c:pt idx="265">
                  <c:v>1.7714210142902027</c:v>
                </c:pt>
                <c:pt idx="266">
                  <c:v>1.7818470880983688</c:v>
                </c:pt>
                <c:pt idx="267">
                  <c:v>1.7922049060049812</c:v>
                </c:pt>
                <c:pt idx="268">
                  <c:v>1.8024721014713512</c:v>
                </c:pt>
                <c:pt idx="269">
                  <c:v>1.8126269048297159</c:v>
                </c:pt>
                <c:pt idx="270">
                  <c:v>1.8226481562274122</c:v>
                </c:pt>
                <c:pt idx="271">
                  <c:v>1.8325153168678474</c:v>
                </c:pt>
                <c:pt idx="272">
                  <c:v>1.8422084786419612</c:v>
                </c:pt>
                <c:pt idx="273">
                  <c:v>1.8517083722426795</c:v>
                </c:pt>
                <c:pt idx="274">
                  <c:v>1.8609963738532354</c:v>
                </c:pt>
                <c:pt idx="275">
                  <c:v>1.8700545104982138</c:v>
                </c:pt>
                <c:pt idx="276">
                  <c:v>1.8788654641437459</c:v>
                </c:pt>
                <c:pt idx="277">
                  <c:v>1.8874125746306045</c:v>
                </c:pt>
                <c:pt idx="278">
                  <c:v>1.8956798415209435</c:v>
                </c:pt>
                <c:pt idx="279">
                  <c:v>1.9036519249362118</c:v>
                </c:pt>
                <c:pt idx="280">
                  <c:v>1.9113141454603897</c:v>
                </c:pt>
                <c:pt idx="281">
                  <c:v>1.9186524831791159</c:v>
                </c:pt>
                <c:pt idx="282">
                  <c:v>1.9256535759216402</c:v>
                </c:pt>
                <c:pt idx="283">
                  <c:v>1.9323047167687806</c:v>
                </c:pt>
                <c:pt idx="284">
                  <c:v>1.9385938508862932</c:v>
                </c:pt>
                <c:pt idx="285">
                  <c:v>1.9445095717392658</c:v>
                </c:pt>
                <c:pt idx="286">
                  <c:v>1.9500411167393801</c:v>
                </c:pt>
                <c:pt idx="287">
                  <c:v>1.9551783623731374</c:v>
                </c:pt>
                <c:pt idx="288">
                  <c:v>1.9599118188555169</c:v>
                </c:pt>
                <c:pt idx="289">
                  <c:v>1.9642326243498998</c:v>
                </c:pt>
                <c:pt idx="290">
                  <c:v>1.9681325387917037</c:v>
                </c:pt>
                <c:pt idx="291">
                  <c:v>1.971603937349756</c:v>
                </c:pt>
                <c:pt idx="292">
                  <c:v>1.9746398035562955</c:v>
                </c:pt>
                <c:pt idx="293">
                  <c:v>1.977233722133404</c:v>
                </c:pt>
                <c:pt idx="294">
                  <c:v>1.9793798715408191</c:v>
                </c:pt>
                <c:pt idx="295">
                  <c:v>1.98107301626735</c:v>
                </c:pt>
                <c:pt idx="296">
                  <c:v>1.9823084988856134</c:v>
                </c:pt>
                <c:pt idx="297">
                  <c:v>1.9830822318874448</c:v>
                </c:pt>
                <c:pt idx="298">
                  <c:v>1.9833906893152118</c:v>
                </c:pt>
                <c:pt idx="299">
                  <c:v>1.9832308982022953</c:v>
                </c:pt>
                <c:pt idx="300">
                  <c:v>1.9826004298342415</c:v>
                </c:pt>
                <c:pt idx="301">
                  <c:v>1.9814973908405156</c:v>
                </c:pt>
                <c:pt idx="302">
                  <c:v>1.9799204141254467</c:v>
                </c:pt>
                <c:pt idx="303">
                  <c:v>1.9778686496457285</c:v>
                </c:pt>
                <c:pt idx="304">
                  <c:v>1.9753417550408958</c:v>
                </c:pt>
                <c:pt idx="305">
                  <c:v>1.9723398861223684</c:v>
                </c:pt>
                <c:pt idx="306">
                  <c:v>1.9688636872260312</c:v>
                </c:pt>
                <c:pt idx="307">
                  <c:v>1.9649142814329108</c:v>
                </c:pt>
                <c:pt idx="308">
                  <c:v>1.9604932606621877</c:v>
                </c:pt>
                <c:pt idx="309">
                  <c:v>1.9556026756407483</c:v>
                </c:pt>
                <c:pt idx="310">
                  <c:v>1.9502450257534978</c:v>
                </c:pt>
                <c:pt idx="311">
                  <c:v>1.9444232487789064</c:v>
                </c:pt>
                <c:pt idx="312">
                  <c:v>1.9381407105146562</c:v>
                </c:pt>
                <c:pt idx="313">
                  <c:v>1.9314011942987535</c:v>
                </c:pt>
                <c:pt idx="314">
                  <c:v>1.924208890432203</c:v>
                </c:pt>
                <c:pt idx="315">
                  <c:v>1.9165683855101181</c:v>
                </c:pt>
                <c:pt idx="316">
                  <c:v>1.9084846516691381</c:v>
                </c:pt>
                <c:pt idx="317">
                  <c:v>1.8999630357601014</c:v>
                </c:pt>
                <c:pt idx="318">
                  <c:v>1.8910092484561645</c:v>
                </c:pt>
                <c:pt idx="319">
                  <c:v>1.8816293533079103</c:v>
                </c:pt>
                <c:pt idx="320">
                  <c:v>1.8718297557584693</c:v>
                </c:pt>
                <c:pt idx="321">
                  <c:v>1.8616171921332922</c:v>
                </c:pt>
                <c:pt idx="322">
                  <c:v>1.8509987186209174</c:v>
                </c:pt>
                <c:pt idx="323">
                  <c:v>1.8399817002629411</c:v>
                </c:pt>
                <c:pt idx="324">
                  <c:v>1.8285737999733287</c:v>
                </c:pt>
                <c:pt idx="325">
                  <c:v>1.8167829676092715</c:v>
                </c:pt>
                <c:pt idx="326">
                  <c:v>1.8046174291179593</c:v>
                </c:pt>
                <c:pt idx="327">
                  <c:v>1.7920856757858958</c:v>
                </c:pt>
                <c:pt idx="328">
                  <c:v>1.7791964536197351</c:v>
                </c:pt>
                <c:pt idx="329">
                  <c:v>1.7659587528900522</c:v>
                </c:pt>
                <c:pt idx="330">
                  <c:v>1.752381797871972</c:v>
                </c:pt>
                <c:pt idx="331">
                  <c:v>1.7384750368191459</c:v>
                </c:pt>
                <c:pt idx="332">
                  <c:v>1.7242481322101904</c:v>
                </c:pt>
                <c:pt idx="333">
                  <c:v>1.7097109513093431</c:v>
                </c:pt>
                <c:pt idx="334">
                  <c:v>1.6948735570857689</c:v>
                </c:pt>
                <c:pt idx="335">
                  <c:v>1.6797461995385903</c:v>
                </c:pt>
                <c:pt idx="336">
                  <c:v>1.6643393074773323</c:v>
                </c:pt>
                <c:pt idx="337">
                  <c:v>1.6486634808100407</c:v>
                </c:pt>
                <c:pt idx="338">
                  <c:v>1.6327294833937556</c:v>
                </c:pt>
                <c:pt idx="339">
                  <c:v>1.6165482365043564</c:v>
                </c:pt>
                <c:pt idx="340">
                  <c:v>1.6001308129849048</c:v>
                </c:pt>
                <c:pt idx="341">
                  <c:v>1.5834884321335052</c:v>
                </c:pt>
                <c:pt idx="342">
                  <c:v>1.5666324553933237</c:v>
                </c:pt>
                <c:pt idx="343">
                  <c:v>1.5495743829086266</c:v>
                </c:pt>
                <c:pt idx="344">
                  <c:v>1.532325851011582</c:v>
                </c:pt>
                <c:pt idx="345">
                  <c:v>1.5148986307048991</c:v>
                </c:pt>
                <c:pt idx="346">
                  <c:v>1.4973046272051758</c:v>
                </c:pt>
                <c:pt idx="347">
                  <c:v>1.4795558806109956</c:v>
                </c:pt>
                <c:pt idx="348">
                  <c:v>1.4616645677582254</c:v>
                </c:pt>
                <c:pt idx="349">
                  <c:v>1.4436430053225699</c:v>
                </c:pt>
                <c:pt idx="350">
                  <c:v>1.4255036542261472</c:v>
                </c:pt>
                <c:pt idx="351">
                  <c:v>1.4072591254005271</c:v>
                </c:pt>
                <c:pt idx="352">
                  <c:v>1.3889221869532493</c:v>
                </c:pt>
                <c:pt idx="353">
                  <c:v>1.3705057727782444</c:v>
                </c:pt>
                <c:pt idx="354">
                  <c:v>1.3520229926426302</c:v>
                </c:pt>
                <c:pt idx="355">
                  <c:v>1.3334871437730869</c:v>
                </c:pt>
                <c:pt idx="356">
                  <c:v>1.3149117239541923</c:v>
                </c:pt>
                <c:pt idx="357">
                  <c:v>1.2963104461388038</c:v>
                </c:pt>
                <c:pt idx="358">
                  <c:v>1.277697254556557</c:v>
                </c:pt>
                <c:pt idx="359">
                  <c:v>1.2590863422909346</c:v>
                </c:pt>
                <c:pt idx="360">
                  <c:v>1.2404921702779552</c:v>
                </c:pt>
                <c:pt idx="361">
                  <c:v>1.221929487660373</c:v>
                </c:pt>
                <c:pt idx="362">
                  <c:v>1.2034133534103977</c:v>
                </c:pt>
                <c:pt idx="363">
                  <c:v>1.1849591591112565</c:v>
                </c:pt>
                <c:pt idx="364">
                  <c:v>1.1665826527635457</c:v>
                </c:pt>
                <c:pt idx="365">
                  <c:v>1.1482999634563409</c:v>
                </c:pt>
                <c:pt idx="366">
                  <c:v>1.1301276267154525</c:v>
                </c:pt>
                <c:pt idx="367">
                  <c:v>1.1120826103122974</c:v>
                </c:pt>
                <c:pt idx="368">
                  <c:v>1.094182340286685</c:v>
                </c:pt>
                <c:pt idx="369">
                  <c:v>1.0764447269056348</c:v>
                </c:pt>
                <c:pt idx="370">
                  <c:v>1.0588881902484071</c:v>
                </c:pt>
                <c:pt idx="371">
                  <c:v>1.0415316850755438</c:v>
                </c:pt>
                <c:pt idx="372">
                  <c:v>1.0243947246071865</c:v>
                </c:pt>
                <c:pt idx="373">
                  <c:v>1.0074974028036934</c:v>
                </c:pt>
                <c:pt idx="374">
                  <c:v>0.99086041470999786</c:v>
                </c:pt>
                <c:pt idx="375">
                  <c:v>0.97450507439475242</c:v>
                </c:pt>
                <c:pt idx="376">
                  <c:v>0.95845332998653476</c:v>
                </c:pt>
                <c:pt idx="377">
                  <c:v>0.94272777528286278</c:v>
                </c:pt>
                <c:pt idx="378">
                  <c:v>0.92735165738399228</c:v>
                </c:pt>
                <c:pt idx="379">
                  <c:v>0.91234887978310952</c:v>
                </c:pt>
                <c:pt idx="380">
                  <c:v>0.8977440003281697</c:v>
                </c:pt>
                <c:pt idx="381">
                  <c:v>0.88356222345893909</c:v>
                </c:pt>
                <c:pt idx="382">
                  <c:v>0.86982938611641225</c:v>
                </c:pt>
                <c:pt idx="383">
                  <c:v>0.85657193672134757</c:v>
                </c:pt>
                <c:pt idx="384">
                  <c:v>0.843816906624829</c:v>
                </c:pt>
                <c:pt idx="385">
                  <c:v>0.83159187344713292</c:v>
                </c:pt>
                <c:pt idx="386">
                  <c:v>0.81992491574235016</c:v>
                </c:pt>
                <c:pt idx="387">
                  <c:v>0.80884455845568348</c:v>
                </c:pt>
                <c:pt idx="388">
                  <c:v>0.7983797086786325</c:v>
                </c:pt>
                <c:pt idx="389">
                  <c:v>0.7885595812547509</c:v>
                </c:pt>
                <c:pt idx="390">
                  <c:v>0.77941361384565033</c:v>
                </c:pt>
                <c:pt idx="391">
                  <c:v>0.77097137113366088</c:v>
                </c:pt>
                <c:pt idx="392">
                  <c:v>0.76326243791410397</c:v>
                </c:pt>
                <c:pt idx="393">
                  <c:v>0.75631630091653379</c:v>
                </c:pt>
                <c:pt idx="394">
                  <c:v>0.75016221929033255</c:v>
                </c:pt>
                <c:pt idx="395">
                  <c:v>0.74482908379546753</c:v>
                </c:pt>
                <c:pt idx="396">
                  <c:v>0.7403452648535328</c:v>
                </c:pt>
                <c:pt idx="397">
                  <c:v>0.73673844973681635</c:v>
                </c:pt>
                <c:pt idx="398">
                  <c:v>0.73403546930324515</c:v>
                </c:pt>
                <c:pt idx="399">
                  <c:v>0.7322621148217473</c:v>
                </c:pt>
                <c:pt idx="400">
                  <c:v>0.73144294557465594</c:v>
                </c:pt>
                <c:pt idx="401">
                  <c:v>0.73160108807002799</c:v>
                </c:pt>
                <c:pt idx="402">
                  <c:v>0.73275802784565125</c:v>
                </c:pt>
                <c:pt idx="403">
                  <c:v>0.73493339499650068</c:v>
                </c:pt>
                <c:pt idx="404">
                  <c:v>0.73814474470667957</c:v>
                </c:pt>
                <c:pt idx="405">
                  <c:v>0.74240733421362592</c:v>
                </c:pt>
                <c:pt idx="406">
                  <c:v>0.74773389777450161</c:v>
                </c:pt>
                <c:pt idx="407">
                  <c:v>0.75413442134022868</c:v>
                </c:pt>
                <c:pt idx="408">
                  <c:v>0.76161591876936852</c:v>
                </c:pt>
                <c:pt idx="409">
                  <c:v>0.77018221152984812</c:v>
                </c:pt>
                <c:pt idx="410">
                  <c:v>0.77983371393917467</c:v>
                </c:pt>
                <c:pt idx="411">
                  <c:v>0.79056722608115515</c:v>
                </c:pt>
                <c:pt idx="412">
                  <c:v>0.80237573660710337</c:v>
                </c:pt>
                <c:pt idx="413">
                  <c:v>0.81524823768010313</c:v>
                </c:pt>
                <c:pt idx="414">
                  <c:v>0.82916955435023021</c:v>
                </c:pt>
                <c:pt idx="415">
                  <c:v>0.84412019065501964</c:v>
                </c:pt>
                <c:pt idx="416">
                  <c:v>0.86007619472139885</c:v>
                </c:pt>
                <c:pt idx="417">
                  <c:v>0.87700904510156774</c:v>
                </c:pt>
                <c:pt idx="418">
                  <c:v>0.89488556050487111</c:v>
                </c:pt>
                <c:pt idx="419">
                  <c:v>0.91366783498994564</c:v>
                </c:pt>
                <c:pt idx="420">
                  <c:v>0.93331320055595801</c:v>
                </c:pt>
                <c:pt idx="421">
                  <c:v>0.95377421891861736</c:v>
                </c:pt>
                <c:pt idx="422">
                  <c:v>0.97499870407620548</c:v>
                </c:pt>
                <c:pt idx="423">
                  <c:v>0.99692977706391306</c:v>
                </c:pt>
                <c:pt idx="424">
                  <c:v>1.0195059540624651</c:v>
                </c:pt>
                <c:pt idx="425">
                  <c:v>1.0426612687709165</c:v>
                </c:pt>
                <c:pt idx="426">
                  <c:v>1.0663254296755869</c:v>
                </c:pt>
                <c:pt idx="427">
                  <c:v>1.0904240125496962</c:v>
                </c:pt>
                <c:pt idx="428">
                  <c:v>1.1148786882041124</c:v>
                </c:pt>
                <c:pt idx="429">
                  <c:v>1.1396074851817315</c:v>
                </c:pt>
                <c:pt idx="430">
                  <c:v>1.1645250867498176</c:v>
                </c:pt>
                <c:pt idx="431">
                  <c:v>1.1895431611997089</c:v>
                </c:pt>
                <c:pt idx="432">
                  <c:v>1.2145707241155708</c:v>
                </c:pt>
                <c:pt idx="433">
                  <c:v>1.2395145309274114</c:v>
                </c:pt>
                <c:pt idx="434">
                  <c:v>1.2642794977225367</c:v>
                </c:pt>
                <c:pt idx="435">
                  <c:v>1.2887691479583108</c:v>
                </c:pt>
                <c:pt idx="436">
                  <c:v>1.3128860824017927</c:v>
                </c:pt>
                <c:pt idx="437">
                  <c:v>1.3365324693227749</c:v>
                </c:pt>
                <c:pt idx="438">
                  <c:v>1.3596105516900929</c:v>
                </c:pt>
                <c:pt idx="439">
                  <c:v>1.382023167870772</c:v>
                </c:pt>
                <c:pt idx="440">
                  <c:v>1.4036742821113686</c:v>
                </c:pt>
                <c:pt idx="441">
                  <c:v>1.4244695208941325</c:v>
                </c:pt>
                <c:pt idx="442">
                  <c:v>1.4443167111105077</c:v>
                </c:pt>
                <c:pt idx="443">
                  <c:v>1.4631264158835975</c:v>
                </c:pt>
                <c:pt idx="444">
                  <c:v>1.4808124638018001</c:v>
                </c:pt>
                <c:pt idx="445">
                  <c:v>1.4972924672995709</c:v>
                </c:pt>
                <c:pt idx="446">
                  <c:v>1.5124883259393362</c:v>
                </c:pt>
                <c:pt idx="447">
                  <c:v>1.5263267104116047</c:v>
                </c:pt>
                <c:pt idx="448">
                  <c:v>1.5387395231783063</c:v>
                </c:pt>
                <c:pt idx="449">
                  <c:v>1.5496643318367551</c:v>
                </c:pt>
                <c:pt idx="450">
                  <c:v>1.5590447714772266</c:v>
                </c:pt>
                <c:pt idx="451">
                  <c:v>1.5668309125441811</c:v>
                </c:pt>
                <c:pt idx="452">
                  <c:v>1.572979590987351</c:v>
                </c:pt>
                <c:pt idx="453">
                  <c:v>1.577454697801334</c:v>
                </c:pt>
                <c:pt idx="454">
                  <c:v>1.5802274253976347</c:v>
                </c:pt>
                <c:pt idx="455">
                  <c:v>1.5812764686274061</c:v>
                </c:pt>
                <c:pt idx="456">
                  <c:v>1.5805881786722236</c:v>
                </c:pt>
                <c:pt idx="457">
                  <c:v>1.578156668439427</c:v>
                </c:pt>
                <c:pt idx="458">
                  <c:v>1.5739838685330232</c:v>
                </c:pt>
                <c:pt idx="459">
                  <c:v>1.5680795333157036</c:v>
                </c:pt>
                <c:pt idx="460">
                  <c:v>1.5604611970269704</c:v>
                </c:pt>
                <c:pt idx="461">
                  <c:v>1.5511540803713213</c:v>
                </c:pt>
                <c:pt idx="462">
                  <c:v>1.5401909484336251</c:v>
                </c:pt>
                <c:pt idx="463">
                  <c:v>1.5276119212110038</c:v>
                </c:pt>
                <c:pt idx="464">
                  <c:v>1.5134642384666785</c:v>
                </c:pt>
                <c:pt idx="465">
                  <c:v>1.4978019810064804</c:v>
                </c:pt>
                <c:pt idx="466">
                  <c:v>1.4806857508486611</c:v>
                </c:pt>
                <c:pt idx="467">
                  <c:v>1.4621823130980465</c:v>
                </c:pt>
                <c:pt idx="468">
                  <c:v>1.4423642026428161</c:v>
                </c:pt>
                <c:pt idx="469">
                  <c:v>1.4213092990630707</c:v>
                </c:pt>
                <c:pt idx="470">
                  <c:v>1.3991003733721388</c:v>
                </c:pt>
                <c:pt idx="471">
                  <c:v>1.3758246104021694</c:v>
                </c:pt>
                <c:pt idx="472">
                  <c:v>1.351573110793441</c:v>
                </c:pt>
                <c:pt idx="473">
                  <c:v>1.3264403766509603</c:v>
                </c:pt>
                <c:pt idx="474">
                  <c:v>1.3005237849920561</c:v>
                </c:pt>
                <c:pt idx="475">
                  <c:v>1.2739230531249535</c:v>
                </c:pt>
                <c:pt idx="476">
                  <c:v>1.2467397000715761</c:v>
                </c:pt>
                <c:pt idx="477">
                  <c:v>1.2190765080794299</c:v>
                </c:pt>
                <c:pt idx="478">
                  <c:v>1.1910369881592016</c:v>
                </c:pt>
                <c:pt idx="479">
                  <c:v>1.1627248534390382</c:v>
                </c:pt>
                <c:pt idx="480">
                  <c:v>1.1342435039461185</c:v>
                </c:pt>
                <c:pt idx="481">
                  <c:v>1.1056955262141979</c:v>
                </c:pt>
                <c:pt idx="482">
                  <c:v>1.0771822108758073</c:v>
                </c:pt>
                <c:pt idx="483">
                  <c:v>1.0488030911334465</c:v>
                </c:pt>
                <c:pt idx="484">
                  <c:v>1.02065550471926</c:v>
                </c:pt>
                <c:pt idx="485">
                  <c:v>0.99283418165150772</c:v>
                </c:pt>
                <c:pt idx="486">
                  <c:v>0.96543085978264587</c:v>
                </c:pt>
                <c:pt idx="487">
                  <c:v>0.9385339298122205</c:v>
                </c:pt>
                <c:pt idx="488">
                  <c:v>0.91222811111209745</c:v>
                </c:pt>
                <c:pt idx="489">
                  <c:v>0.88659415938580288</c:v>
                </c:pt>
                <c:pt idx="490">
                  <c:v>0.86170860686173978</c:v>
                </c:pt>
                <c:pt idx="491">
                  <c:v>0.83764353540540015</c:v>
                </c:pt>
                <c:pt idx="492">
                  <c:v>0.81446638263177717</c:v>
                </c:pt>
                <c:pt idx="493">
                  <c:v>0.79223978080908863</c:v>
                </c:pt>
                <c:pt idx="494">
                  <c:v>0.77102142807141605</c:v>
                </c:pt>
                <c:pt idx="495">
                  <c:v>0.75086399120339098</c:v>
                </c:pt>
                <c:pt idx="496">
                  <c:v>0.73181503902668266</c:v>
                </c:pt>
                <c:pt idx="497">
                  <c:v>0.7139170052074798</c:v>
                </c:pt>
                <c:pt idx="498">
                  <c:v>0.69720717911773655</c:v>
                </c:pt>
                <c:pt idx="499">
                  <c:v>0.6817177232216235</c:v>
                </c:pt>
                <c:pt idx="500">
                  <c:v>0.66747571532298022</c:v>
                </c:pt>
                <c:pt idx="501">
                  <c:v>0.65450321389980759</c:v>
                </c:pt>
                <c:pt idx="502">
                  <c:v>0.64281734466785712</c:v>
                </c:pt>
                <c:pt idx="503">
                  <c:v>0.63243040645670989</c:v>
                </c:pt>
                <c:pt idx="504">
                  <c:v>0.62334999444761252</c:v>
                </c:pt>
                <c:pt idx="505">
                  <c:v>0.61557913881173776</c:v>
                </c:pt>
                <c:pt idx="506">
                  <c:v>0.60911645679914916</c:v>
                </c:pt>
                <c:pt idx="507">
                  <c:v>0.60395631636106084</c:v>
                </c:pt>
                <c:pt idx="508">
                  <c:v>0.60008900943931709</c:v>
                </c:pt>
                <c:pt idx="509">
                  <c:v>0.59750093312548169</c:v>
                </c:pt>
                <c:pt idx="510">
                  <c:v>0.59617477697558097</c:v>
                </c:pt>
                <c:pt idx="511">
                  <c:v>0.59608971486331164</c:v>
                </c:pt>
                <c:pt idx="512">
                  <c:v>0.59722159986228074</c:v>
                </c:pt>
                <c:pt idx="513">
                  <c:v>0.59954316076447944</c:v>
                </c:pt>
                <c:pt idx="514">
                  <c:v>0.60302419896555115</c:v>
                </c:pt>
                <c:pt idx="515">
                  <c:v>0.60763178457543376</c:v>
                </c:pt>
                <c:pt idx="516">
                  <c:v>0.61333045074359671</c:v>
                </c:pt>
                <c:pt idx="517">
                  <c:v>0.62008238531944304</c:v>
                </c:pt>
                <c:pt idx="518">
                  <c:v>0.6278476190986666</c:v>
                </c:pt>
                <c:pt idx="519">
                  <c:v>0.63658421003377175</c:v>
                </c:pt>
                <c:pt idx="520">
                  <c:v>0.64624842291004037</c:v>
                </c:pt>
                <c:pt idx="521">
                  <c:v>0.65679490410556041</c:v>
                </c:pt>
                <c:pt idx="522">
                  <c:v>0.66817685116433534</c:v>
                </c:pt>
                <c:pt idx="523">
                  <c:v>0.68034617701391809</c:v>
                </c:pt>
                <c:pt idx="524">
                  <c:v>0.6932536687525882</c:v>
                </c:pt>
                <c:pt idx="525">
                  <c:v>0.70684914101518692</c:v>
                </c:pt>
                <c:pt idx="526">
                  <c:v>0.72108158400077349</c:v>
                </c:pt>
                <c:pt idx="527">
                  <c:v>0.73589930630902811</c:v>
                </c:pt>
                <c:pt idx="528">
                  <c:v>0.751250072785561</c:v>
                </c:pt>
                <c:pt idx="529">
                  <c:v>0.76708123761908253</c:v>
                </c:pt>
                <c:pt idx="530">
                  <c:v>0.78333987296581853</c:v>
                </c:pt>
                <c:pt idx="531">
                  <c:v>0.79997289339898137</c:v>
                </c:pt>
                <c:pt idx="532">
                  <c:v>0.81692717649389179</c:v>
                </c:pt>
                <c:pt idx="533">
                  <c:v>0.83414967986304323</c:v>
                </c:pt>
                <c:pt idx="534">
                  <c:v>0.85158755495063254</c:v>
                </c:pt>
                <c:pt idx="535">
                  <c:v>0.86918825788352627</c:v>
                </c:pt>
                <c:pt idx="536">
                  <c:v>0.88689965765610279</c:v>
                </c:pt>
                <c:pt idx="537">
                  <c:v>0.9046701419006854</c:v>
                </c:pt>
                <c:pt idx="538">
                  <c:v>0.9224487204642503</c:v>
                </c:pt>
                <c:pt idx="539">
                  <c:v>0.94018512697662282</c:v>
                </c:pt>
                <c:pt idx="540">
                  <c:v>0.95782991855636501</c:v>
                </c:pt>
                <c:pt idx="541">
                  <c:v>0.97533457375889243</c:v>
                </c:pt>
                <c:pt idx="542">
                  <c:v>0.99265158882791094</c:v>
                </c:pt>
                <c:pt idx="543">
                  <c:v>1.0097345722668909</c:v>
                </c:pt>
                <c:pt idx="544">
                  <c:v>1.0265383377028081</c:v>
                </c:pt>
                <c:pt idx="545">
                  <c:v>1.0430189949705471</c:v>
                </c:pt>
                <c:pt idx="546">
                  <c:v>1.0591340393039117</c:v>
                </c:pt>
                <c:pt idx="547">
                  <c:v>1.0748424384787649</c:v>
                </c:pt>
                <c:pt idx="548">
                  <c:v>1.0901047177160685</c:v>
                </c:pt>
                <c:pt idx="549">
                  <c:v>1.1048830421179878</c:v>
                </c:pt>
                <c:pt idx="550">
                  <c:v>1.1191412963793117</c:v>
                </c:pt>
                <c:pt idx="551">
                  <c:v>1.1328451614895187</c:v>
                </c:pt>
                <c:pt idx="552">
                  <c:v>1.1459621881183422</c:v>
                </c:pt>
                <c:pt idx="553">
                  <c:v>1.158461866359755</c:v>
                </c:pt>
                <c:pt idx="554">
                  <c:v>1.1703156914962578</c:v>
                </c:pt>
                <c:pt idx="555">
                  <c:v>1.1814972254371694</c:v>
                </c:pt>
                <c:pt idx="556">
                  <c:v>1.1919821534814765</c:v>
                </c:pt>
                <c:pt idx="557">
                  <c:v>1.2017483360575547</c:v>
                </c:pt>
                <c:pt idx="558">
                  <c:v>1.2107758550987637</c:v>
                </c:pt>
                <c:pt idx="559">
                  <c:v>1.2190470547253263</c:v>
                </c:pt>
                <c:pt idx="560">
                  <c:v>1.2265465759188856</c:v>
                </c:pt>
                <c:pt idx="561">
                  <c:v>1.2332613848964575</c:v>
                </c:pt>
                <c:pt idx="562">
                  <c:v>1.2391807949148574</c:v>
                </c:pt>
                <c:pt idx="563">
                  <c:v>1.2442964812647901</c:v>
                </c:pt>
                <c:pt idx="564">
                  <c:v>1.2486024892453069</c:v>
                </c:pt>
                <c:pt idx="565">
                  <c:v>1.2520952349438319</c:v>
                </c:pt>
                <c:pt idx="566">
                  <c:v>1.2547734986841175</c:v>
                </c:pt>
                <c:pt idx="567">
                  <c:v>1.2566384110438045</c:v>
                </c:pt>
                <c:pt idx="568">
                  <c:v>1.2576934313843906</c:v>
                </c:pt>
                <c:pt idx="569">
                  <c:v>1.2579443188788317</c:v>
                </c:pt>
                <c:pt idx="570">
                  <c:v>1.2573990960653592</c:v>
                </c:pt>
                <c:pt idx="571">
                  <c:v>1.2560680049998725</c:v>
                </c:pt>
                <c:pt idx="572">
                  <c:v>1.2539634561230908</c:v>
                </c:pt>
                <c:pt idx="573">
                  <c:v>1.2510999700020637</c:v>
                </c:pt>
                <c:pt idx="574">
                  <c:v>1.2474941121482588</c:v>
                </c:pt>
                <c:pt idx="575">
                  <c:v>1.2431644211558424</c:v>
                </c:pt>
                <c:pt idx="576">
                  <c:v>1.2381313304436417</c:v>
                </c:pt>
                <c:pt idx="577">
                  <c:v>1.232417083922182</c:v>
                </c:pt>
                <c:pt idx="578">
                  <c:v>1.2260456459429145</c:v>
                </c:pt>
                <c:pt idx="579">
                  <c:v>1.219042605919912</c:v>
                </c:pt>
                <c:pt idx="580">
                  <c:v>1.211435078044699</c:v>
                </c:pt>
                <c:pt idx="581">
                  <c:v>1.2032515965422586</c:v>
                </c:pt>
                <c:pt idx="582">
                  <c:v>1.1945220069404101</c:v>
                </c:pt>
                <c:pt idx="583">
                  <c:v>1.1852773538455463</c:v>
                </c:pt>
                <c:pt idx="584">
                  <c:v>1.1755497657349849</c:v>
                </c:pt>
                <c:pt idx="585">
                  <c:v>1.1653723372898965</c:v>
                </c:pt>
                <c:pt idx="586">
                  <c:v>1.154779009802777</c:v>
                </c:pt>
                <c:pt idx="587">
                  <c:v>1.1438044501998068</c:v>
                </c:pt>
                <c:pt idx="588">
                  <c:v>1.132483929221088</c:v>
                </c:pt>
                <c:pt idx="589">
                  <c:v>1.1208531993008239</c:v>
                </c:pt>
                <c:pt idx="590">
                  <c:v>1.1089483726849503</c:v>
                </c:pt>
                <c:pt idx="591">
                  <c:v>1.0968058003157652</c:v>
                </c:pt>
                <c:pt idx="592">
                  <c:v>1.0844619520017678</c:v>
                </c:pt>
                <c:pt idx="593">
                  <c:v>1.0719532983763909</c:v>
                </c:pt>
                <c:pt idx="594">
                  <c:v>1.0593161951318022</c:v>
                </c:pt>
                <c:pt idx="595">
                  <c:v>1.0465867699935811</c:v>
                </c:pt>
                <c:pt idx="596">
                  <c:v>1.0338008128791254</c:v>
                </c:pt>
                <c:pt idx="597">
                  <c:v>1.0209936696573079</c:v>
                </c:pt>
                <c:pt idx="598">
                  <c:v>1.0082001398994325</c:v>
                </c:pt>
                <c:pt idx="599">
                  <c:v>0.99545437898217548</c:v>
                </c:pt>
                <c:pt idx="600">
                  <c:v>0.98278980487222611</c:v>
                </c:pt>
                <c:pt idx="601">
                  <c:v>0.97023900988999612</c:v>
                </c:pt>
                <c:pt idx="602">
                  <c:v>0.95783367771635597</c:v>
                </c:pt>
                <c:pt idx="603">
                  <c:v>0.94560450587209743</c:v>
                </c:pt>
                <c:pt idx="604">
                  <c:v>0.93358113386504937</c:v>
                </c:pt>
                <c:pt idx="605">
                  <c:v>0.9217920771646797</c:v>
                </c:pt>
                <c:pt idx="606">
                  <c:v>0.91026466712893417</c:v>
                </c:pt>
                <c:pt idx="607">
                  <c:v>0.89902499697315841</c:v>
                </c:pt>
                <c:pt idx="608">
                  <c:v>0.88809787383655847</c:v>
                </c:pt>
                <c:pt idx="609">
                  <c:v>0.87750677696791324</c:v>
                </c:pt>
                <c:pt idx="610">
                  <c:v>0.86727382201944081</c:v>
                </c:pt>
                <c:pt idx="611">
                  <c:v>0.85741973140602212</c:v>
                </c:pt>
                <c:pt idx="612">
                  <c:v>0.84796381065655002</c:v>
                </c:pt>
                <c:pt idx="613">
                  <c:v>0.83892393065524951</c:v>
                </c:pt>
                <c:pt idx="614">
                  <c:v>0.83031651564345399</c:v>
                </c:pt>
                <c:pt idx="615">
                  <c:v>0.82215653682675227</c:v>
                </c:pt>
                <c:pt idx="616">
                  <c:v>0.81445751140868894</c:v>
                </c:pt>
                <c:pt idx="617">
                  <c:v>0.80723150685044476</c:v>
                </c:pt>
                <c:pt idx="618">
                  <c:v>0.80048915013619659</c:v>
                </c:pt>
                <c:pt idx="619">
                  <c:v>0.7942396418062313</c:v>
                </c:pt>
                <c:pt idx="620">
                  <c:v>0.78849077450440663</c:v>
                </c:pt>
                <c:pt idx="621">
                  <c:v>0.78324895577322795</c:v>
                </c:pt>
                <c:pt idx="622">
                  <c:v>0.77851923481865215</c:v>
                </c:pt>
                <c:pt idx="623">
                  <c:v>0.77430533295775006</c:v>
                </c:pt>
                <c:pt idx="624">
                  <c:v>0.77060967745547526</c:v>
                </c:pt>
                <c:pt idx="625">
                  <c:v>0.76743343845203749</c:v>
                </c:pt>
                <c:pt idx="626">
                  <c:v>0.76477656867963728</c:v>
                </c:pt>
                <c:pt idx="627">
                  <c:v>0.76263784566655446</c:v>
                </c:pt>
                <c:pt idx="628">
                  <c:v>0.76101491612772643</c:v>
                </c:pt>
                <c:pt idx="629">
                  <c:v>0.75990434224388959</c:v>
                </c:pt>
                <c:pt idx="630">
                  <c:v>0.75930164953602741</c:v>
                </c:pt>
                <c:pt idx="631">
                  <c:v>0.75920137604815707</c:v>
                </c:pt>
                <c:pt idx="632">
                  <c:v>0.75959712255931655</c:v>
                </c:pt>
                <c:pt idx="633">
                  <c:v>0.76048160355488104</c:v>
                </c:pt>
                <c:pt idx="634">
                  <c:v>0.76184669869798249</c:v>
                </c:pt>
                <c:pt idx="635">
                  <c:v>0.76368350455375533</c:v>
                </c:pt>
                <c:pt idx="636">
                  <c:v>0.76598238633236415</c:v>
                </c:pt>
                <c:pt idx="637">
                  <c:v>0.76873302943129029</c:v>
                </c:pt>
                <c:pt idx="638">
                  <c:v>0.77192449057323476</c:v>
                </c:pt>
                <c:pt idx="639">
                  <c:v>0.77554524835337335</c:v>
                </c:pt>
                <c:pt idx="640">
                  <c:v>0.77958325302883524</c:v>
                </c:pt>
                <c:pt idx="641">
                  <c:v>0.78402597540455377</c:v>
                </c:pt>
                <c:pt idx="642">
                  <c:v>0.78886045469361499</c:v>
                </c:pt>
                <c:pt idx="643">
                  <c:v>0.79407334525775208</c:v>
                </c:pt>
                <c:pt idx="644">
                  <c:v>0.79965096216575959</c:v>
                </c:pt>
                <c:pt idx="645">
                  <c:v>0.80557932554587253</c:v>
                </c:pt>
                <c:pt idx="646">
                  <c:v>0.81184420375448973</c:v>
                </c:pt>
                <c:pt idx="647">
                  <c:v>0.81843115544061318</c:v>
                </c:pt>
                <c:pt idx="648">
                  <c:v>0.82532557065621903</c:v>
                </c:pt>
                <c:pt idx="649">
                  <c:v>0.83251271125160198</c:v>
                </c:pt>
                <c:pt idx="650">
                  <c:v>0.83997775090654292</c:v>
                </c:pt>
                <c:pt idx="651">
                  <c:v>0.84770581528910449</c:v>
                </c:pt>
                <c:pt idx="652">
                  <c:v>0.85568202301127927</c:v>
                </c:pt>
                <c:pt idx="653">
                  <c:v>0.86389152827321392</c:v>
                </c:pt>
                <c:pt idx="654">
                  <c:v>0.87231956636519248</c:v>
                </c:pt>
                <c:pt idx="655">
                  <c:v>0.88095150354006735</c:v>
                </c:pt>
                <c:pt idx="656">
                  <c:v>0.88977289319041875</c:v>
                </c:pt>
                <c:pt idx="657">
                  <c:v>0.89876954077703775</c:v>
                </c:pt>
                <c:pt idx="658">
                  <c:v>0.90792758057094314</c:v>
                </c:pt>
                <c:pt idx="659">
                  <c:v>0.91723356800167022</c:v>
                </c:pt>
                <c:pt idx="660">
                  <c:v>0.92667459225946169</c:v>
                </c:pt>
                <c:pt idx="661">
                  <c:v>0.93623841478384096</c:v>
                </c:pt>
                <c:pt idx="662">
                  <c:v>0.94591364038564507</c:v>
                </c:pt>
                <c:pt idx="663">
                  <c:v>0.95568992898538718</c:v>
                </c:pt>
                <c:pt idx="664">
                  <c:v>0.96555825728815692</c:v>
                </c:pt>
                <c:pt idx="665">
                  <c:v>0.97551124112001153</c:v>
                </c:pt>
                <c:pt idx="666">
                  <c:v>0.98554353057123789</c:v>
                </c:pt>
                <c:pt idx="667">
                  <c:v>0.99565229145480105</c:v>
                </c:pt>
                <c:pt idx="668">
                  <c:v>1.0058377877963842</c:v>
                </c:pt>
                <c:pt idx="669">
                  <c:v>1.0161040810010136</c:v>
                </c:pt>
                <c:pt idx="670">
                  <c:v>1.0264598618373604</c:v>
                </c:pt>
                <c:pt idx="671">
                  <c:v>1.0369194312624286</c:v>
                </c:pt>
                <c:pt idx="672">
                  <c:v>1.0475038451681045</c:v>
                </c:pt>
                <c:pt idx="673">
                  <c:v>1.0582422361363748</c:v>
                </c:pt>
                <c:pt idx="674">
                  <c:v>1.0691733219974728</c:v>
                </c:pt>
                <c:pt idx="675">
                  <c:v>1.0803471061477958</c:v>
                </c:pt>
                <c:pt idx="676">
                  <c:v>1.0918267679685367</c:v>
                </c:pt>
                <c:pt idx="677">
                  <c:v>1.1036907330909052</c:v>
                </c:pt>
                <c:pt idx="678">
                  <c:v>1.1160349025358329</c:v>
                </c:pt>
                <c:pt idx="679">
                  <c:v>1.128975006854964</c:v>
                </c:pt>
                <c:pt idx="680">
                  <c:v>1.1426490363683848</c:v>
                </c:pt>
                <c:pt idx="681">
                  <c:v>1.1572196816283593</c:v>
                </c:pt>
                <c:pt idx="682">
                  <c:v>1.1728766997035558</c:v>
                </c:pt>
                <c:pt idx="683">
                  <c:v>1.1898391023359636</c:v>
                </c:pt>
                <c:pt idx="684">
                  <c:v>1.2083570422455852</c:v>
                </c:pt>
                <c:pt idx="685">
                  <c:v>1.2287132548368465</c:v>
                </c:pt>
                <c:pt idx="686">
                  <c:v>1.2512238954968302</c:v>
                </c:pt>
                <c:pt idx="687">
                  <c:v>1.276238598957038</c:v>
                </c:pt>
                <c:pt idx="688">
                  <c:v>1.3041395783488776</c:v>
                </c:pt>
                <c:pt idx="689">
                  <c:v>1.3353395792296689</c:v>
                </c:pt>
                <c:pt idx="690">
                  <c:v>1.3702785095968977</c:v>
                </c:pt>
                <c:pt idx="691">
                  <c:v>1.4094185822414766</c:v>
                </c:pt>
                <c:pt idx="692">
                  <c:v>1.4532378319850829</c:v>
                </c:pt>
                <c:pt idx="693">
                  <c:v>1.5022219083132666</c:v>
                </c:pt>
                <c:pt idx="694">
                  <c:v>1.5568540940742481</c:v>
                </c:pt>
                <c:pt idx="695">
                  <c:v>1.6176035630643621</c:v>
                </c:pt>
                <c:pt idx="696">
                  <c:v>1.6849119625379909</c:v>
                </c:pt>
                <c:pt idx="697">
                  <c:v>1.7591784892266911</c:v>
                </c:pt>
                <c:pt idx="698">
                  <c:v>1.8407437167428911</c:v>
                </c:pt>
                <c:pt idx="699">
                  <c:v>1.9298725248517132</c:v>
                </c:pt>
                <c:pt idx="700">
                  <c:v>2.0267365728223501</c:v>
                </c:pt>
                <c:pt idx="701">
                  <c:v>2.1313968450825156</c:v>
                </c:pt>
                <c:pt idx="702">
                  <c:v>2.2437868724215</c:v>
                </c:pt>
                <c:pt idx="703">
                  <c:v>2.3636972905673779</c:v>
                </c:pt>
                <c:pt idx="704">
                  <c:v>2.4907624347853288</c:v>
                </c:pt>
                <c:pt idx="705">
                  <c:v>2.6244496793756231</c:v>
                </c:pt>
                <c:pt idx="706">
                  <c:v>2.7640522106127143</c:v>
                </c:pt>
                <c:pt idx="707">
                  <c:v>2.9086858679927268</c:v>
                </c:pt>
                <c:pt idx="708">
                  <c:v>3.0572906004111378</c:v>
                </c:pt>
                <c:pt idx="709">
                  <c:v>3.2086369616337276</c:v>
                </c:pt>
                <c:pt idx="710">
                  <c:v>3.3613379156717964</c:v>
                </c:pt>
                <c:pt idx="711">
                  <c:v>3.5138660419632264</c:v>
                </c:pt>
                <c:pt idx="712">
                  <c:v>3.6645760290730292</c:v>
                </c:pt>
                <c:pt idx="713">
                  <c:v>3.8117321321702669</c:v>
                </c:pt>
                <c:pt idx="714">
                  <c:v>3.9535400534077794</c:v>
                </c:pt>
                <c:pt idx="715">
                  <c:v>4.088182496039181</c:v>
                </c:pt>
                <c:pt idx="716">
                  <c:v>4.2138574535177362</c:v>
                </c:pt>
                <c:pt idx="717">
                  <c:v>4.3288181345173049</c:v>
                </c:pt>
                <c:pt idx="718">
                  <c:v>4.4314133034430654</c:v>
                </c:pt>
                <c:pt idx="719">
                  <c:v>4.5201267416317954</c:v>
                </c:pt>
                <c:pt idx="720">
                  <c:v>4.5936145130058161</c:v>
                </c:pt>
                <c:pt idx="721">
                  <c:v>4.6507387527620976</c:v>
                </c:pt>
                <c:pt idx="722">
                  <c:v>4.6905967891486453</c:v>
                </c:pt>
                <c:pt idx="723">
                  <c:v>4.7125445538457864</c:v>
                </c:pt>
                <c:pt idx="724">
                  <c:v>4.7162134302695842</c:v>
                </c:pt>
                <c:pt idx="725">
                  <c:v>4.7015199228380284</c:v>
                </c:pt>
                <c:pt idx="726">
                  <c:v>4.6686677931667342</c:v>
                </c:pt>
                <c:pt idx="727">
                  <c:v>4.6181425888567915</c:v>
                </c:pt>
                <c:pt idx="728">
                  <c:v>4.5506987735788975</c:v>
                </c:pt>
                <c:pt idx="729">
                  <c:v>4.4673399399231037</c:v>
                </c:pt>
                <c:pt idx="730">
                  <c:v>4.369292835963333</c:v>
                </c:pt>
                <c:pt idx="731">
                  <c:v>4.257976151053847</c:v>
                </c:pt>
                <c:pt idx="732">
                  <c:v>4.1349651764613373</c:v>
                </c:pt>
                <c:pt idx="733">
                  <c:v>4.0019535750575654</c:v>
                </c:pt>
                <c:pt idx="734">
                  <c:v>3.8607135574059837</c:v>
                </c:pt>
                <c:pt idx="735">
                  <c:v>3.7130557682067127</c:v>
                </c:pt>
                <c:pt idx="736">
                  <c:v>3.5607901392776133</c:v>
                </c:pt>
                <c:pt idx="737">
                  <c:v>3.4056888678755284</c:v>
                </c:pt>
                <c:pt idx="738">
                  <c:v>3.2494525393812741</c:v>
                </c:pt>
                <c:pt idx="739">
                  <c:v>3.0936802401657899</c:v>
                </c:pt>
                <c:pt idx="740">
                  <c:v>2.9398443099748146</c:v>
                </c:pt>
                <c:pt idx="741">
                  <c:v>2.789270174076568</c:v>
                </c:pt>
                <c:pt idx="742">
                  <c:v>2.6431214842379935</c:v>
                </c:pt>
                <c:pt idx="743">
                  <c:v>2.5023905941378954</c:v>
                </c:pt>
                <c:pt idx="744">
                  <c:v>2.3678942076871343</c:v>
                </c:pt>
                <c:pt idx="745">
                  <c:v>2.2402738749184019</c:v>
                </c:pt>
                <c:pt idx="746">
                  <c:v>2.1200008748082069</c:v>
                </c:pt>
                <c:pt idx="747">
                  <c:v>2.00738492082567</c:v>
                </c:pt>
                <c:pt idx="748">
                  <c:v>1.9025860544408735</c:v>
                </c:pt>
                <c:pt idx="749">
                  <c:v>1.8056290537061443</c:v>
                </c:pt>
                <c:pt idx="750">
                  <c:v>1.7164196761495505</c:v>
                </c:pt>
                <c:pt idx="751">
                  <c:v>1.6347620740359443</c:v>
                </c:pt>
                <c:pt idx="752">
                  <c:v>1.5603767609735077</c:v>
                </c:pt>
                <c:pt idx="753">
                  <c:v>1.4929185666231182</c:v>
                </c:pt>
                <c:pt idx="754">
                  <c:v>1.4319940853662803</c:v>
                </c:pt>
                <c:pt idx="755">
                  <c:v>1.3771781997556074</c:v>
                </c:pt>
                <c:pt idx="756">
                  <c:v>1.3280293354077519</c:v>
                </c:pt>
                <c:pt idx="757">
                  <c:v>1.2841031764706692</c:v>
                </c:pt>
                <c:pt idx="758">
                  <c:v>1.2449646367154288</c:v>
                </c:pt>
                <c:pt idx="759">
                  <c:v>1.2101979387203829</c:v>
                </c:pt>
                <c:pt idx="760">
                  <c:v>1.1794147019393322</c:v>
                </c:pt>
                <c:pt idx="761">
                  <c:v>1.1522599804411626</c:v>
                </c:pt>
                <c:pt idx="762">
                  <c:v>1.1284162247833425</c:v>
                </c:pt>
                <c:pt idx="763">
                  <c:v>1.1076051728374263</c:v>
                </c:pt>
                <c:pt idx="764">
                  <c:v>1.0895877050419442</c:v>
                </c:pt>
                <c:pt idx="765">
                  <c:v>1.0741617342684757</c:v>
                </c:pt>
                <c:pt idx="766">
                  <c:v>1.061158242563804</c:v>
                </c:pt>
                <c:pt idx="767">
                  <c:v>1.0504356287502454</c:v>
                </c:pt>
                <c:pt idx="768">
                  <c:v>1.0418725929000325</c:v>
                </c:pt>
                <c:pt idx="769">
                  <c:v>1.0353598546657374</c:v>
                </c:pt>
                <c:pt idx="770">
                  <c:v>1.0307910786524488</c:v>
                </c:pt>
                <c:pt idx="771">
                  <c:v>1.0280534554611211</c:v>
                </c:pt>
                <c:pt idx="772">
                  <c:v>1.0270184537447196</c:v>
                </c:pt>
                <c:pt idx="773">
                  <c:v>1.0275333073203474</c:v>
                </c:pt>
                <c:pt idx="774">
                  <c:v>1.0294138224611344</c:v>
                </c:pt>
                <c:pt idx="775">
                  <c:v>1.0324390752188914</c:v>
                </c:pt>
                <c:pt idx="776">
                  <c:v>1.0363485104630721</c:v>
                </c:pt>
                <c:pt idx="777">
                  <c:v>1.0408418501723466</c:v>
                </c:pt>
                <c:pt idx="778">
                  <c:v>1.0455820697500344</c:v>
                </c:pt>
                <c:pt idx="779">
                  <c:v>1.0502015141649619</c:v>
                </c:pt>
                <c:pt idx="780">
                  <c:v>1.0543110120143337</c:v>
                </c:pt>
                <c:pt idx="781">
                  <c:v>1.0575116210532922</c:v>
                </c:pt>
                <c:pt idx="782">
                  <c:v>1.0594084223567759</c:v>
                </c:pt>
                <c:pt idx="783">
                  <c:v>1.0596255923852413</c:v>
                </c:pt>
                <c:pt idx="784">
                  <c:v>1.0578218422236785</c:v>
                </c:pt>
                <c:pt idx="785">
                  <c:v>1.0537052373606637</c:v>
                </c:pt>
                <c:pt idx="786">
                  <c:v>1.0470464104907486</c:v>
                </c:pt>
                <c:pt idx="787">
                  <c:v>1.0376892580039887</c:v>
                </c:pt>
                <c:pt idx="788">
                  <c:v>1.0255583643985546</c:v>
                </c:pt>
                <c:pt idx="789">
                  <c:v>1.0106626164816526</c:v>
                </c:pt>
                <c:pt idx="790">
                  <c:v>0.99309473289600325</c:v>
                </c:pt>
                <c:pt idx="791">
                  <c:v>0.97302672134090118</c:v>
                </c:pt>
                <c:pt idx="792">
                  <c:v>0.95070156051948018</c:v>
                </c:pt>
                <c:pt idx="793">
                  <c:v>0.92642166129079662</c:v>
                </c:pt>
                <c:pt idx="794">
                  <c:v>0.90053486965904728</c:v>
                </c:pt>
                <c:pt idx="795">
                  <c:v>0.8734189162871443</c:v>
                </c:pt>
                <c:pt idx="796">
                  <c:v>0.84546528328306847</c:v>
                </c:pt>
                <c:pt idx="797">
                  <c:v>0.81706344687902199</c:v>
                </c:pt>
                <c:pt idx="798">
                  <c:v>0.78858636968184337</c:v>
                </c:pt>
                <c:pt idx="799">
                  <c:v>0.76037797038511357</c:v>
                </c:pt>
                <c:pt idx="800">
                  <c:v>0.73274310908742268</c:v>
                </c:pt>
                <c:pt idx="801">
                  <c:v>0.70594041236109828</c:v>
                </c:pt>
                <c:pt idx="802">
                  <c:v>0.68017804422323236</c:v>
                </c:pt>
                <c:pt idx="803">
                  <c:v>0.65561232587288076</c:v>
                </c:pt>
                <c:pt idx="804">
                  <c:v>0.63234893385948221</c:v>
                </c:pt>
                <c:pt idx="805">
                  <c:v>0.61044627411049279</c:v>
                </c:pt>
                <c:pt idx="806">
                  <c:v>0.58992054376275715</c:v>
                </c:pt>
                <c:pt idx="807">
                  <c:v>0.57075195478014673</c:v>
                </c:pt>
                <c:pt idx="808">
                  <c:v>0.55289159924250408</c:v>
                </c:pt>
                <c:pt idx="809">
                  <c:v>0.5362684788774057</c:v>
                </c:pt>
                <c:pt idx="810">
                  <c:v>0.5207962916061547</c:v>
                </c:pt>
                <c:pt idx="811">
                  <c:v>0.50637965542219465</c:v>
                </c:pt>
                <c:pt idx="812">
                  <c:v>0.49291954495671608</c:v>
                </c:pt>
                <c:pt idx="813">
                  <c:v>0.48031781007222407</c:v>
                </c:pt>
                <c:pt idx="814">
                  <c:v>0.46848073228286774</c:v>
                </c:pt>
                <c:pt idx="815">
                  <c:v>0.45732164978099737</c:v>
                </c:pt>
                <c:pt idx="816">
                  <c:v>0.44676274411895034</c:v>
                </c:pt>
                <c:pt idx="817">
                  <c:v>0.43673613254730903</c:v>
                </c:pt>
                <c:pt idx="818">
                  <c:v>0.4271844532661932</c:v>
                </c:pt>
                <c:pt idx="819">
                  <c:v>0.41806117143260041</c:v>
                </c:pt>
                <c:pt idx="820">
                  <c:v>0.40933087670258378</c:v>
                </c:pt>
                <c:pt idx="821">
                  <c:v>0.40096989115477782</c:v>
                </c:pt>
                <c:pt idx="822">
                  <c:v>0.39296755704126118</c:v>
                </c:pt>
                <c:pt idx="823">
                  <c:v>0.38532861509951422</c:v>
                </c:pt>
                <c:pt idx="824">
                  <c:v>0.3780770912930147</c:v>
                </c:pt>
                <c:pt idx="825">
                  <c:v>0.37126204301417309</c:v>
                </c:pt>
                <c:pt idx="826">
                  <c:v>0.36496532256008996</c:v>
                </c:pt>
                <c:pt idx="827">
                  <c:v>0.35931114070006998</c:v>
                </c:pt>
                <c:pt idx="828">
                  <c:v>0.3544766171880786</c:v>
                </c:pt>
                <c:pt idx="829">
                  <c:v>0.3507016933265994</c:v>
                </c:pt>
                <c:pt idx="830">
                  <c:v>0.34829583611810561</c:v>
                </c:pt>
                <c:pt idx="831">
                  <c:v>0.34763806863486091</c:v>
                </c:pt>
                <c:pt idx="832">
                  <c:v>0.34916630755921613</c:v>
                </c:pt>
                <c:pt idx="833">
                  <c:v>0.35335213791954739</c:v>
                </c:pt>
                <c:pt idx="834">
                  <c:v>0.36065835566226628</c:v>
                </c:pt>
                <c:pt idx="835">
                  <c:v>0.37147906997518626</c:v>
                </c:pt>
                <c:pt idx="836">
                  <c:v>0.38606580559026438</c:v>
                </c:pt>
                <c:pt idx="837">
                  <c:v>0.40444741351947999</c:v>
                </c:pt>
                <c:pt idx="838">
                  <c:v>0.42635580644222243</c:v>
                </c:pt>
                <c:pt idx="839">
                  <c:v>0.45117240757189614</c:v>
                </c:pt>
                <c:pt idx="840">
                  <c:v>0.47791053859261445</c:v>
                </c:pt>
                <c:pt idx="841">
                  <c:v>0.50524591839759214</c:v>
                </c:pt>
                <c:pt idx="842">
                  <c:v>0.53160086302169862</c:v>
                </c:pt>
                <c:pt idx="843">
                  <c:v>0.55527848497521615</c:v>
                </c:pt>
                <c:pt idx="844">
                  <c:v>0.57463293428942397</c:v>
                </c:pt>
                <c:pt idx="845">
                  <c:v>0.58825284700065938</c:v>
                </c:pt>
                <c:pt idx="846">
                  <c:v>0.59513001645671348</c:v>
                </c:pt>
                <c:pt idx="847">
                  <c:v>0.59478554187675792</c:v>
                </c:pt>
                <c:pt idx="848">
                  <c:v>0.58733175604247223</c:v>
                </c:pt>
                <c:pt idx="849">
                  <c:v>0.57345903664429621</c:v>
                </c:pt>
                <c:pt idx="850">
                  <c:v>0.55434984736981008</c:v>
                </c:pt>
                <c:pt idx="851">
                  <c:v>0.53153505839881265</c:v>
                </c:pt>
                <c:pt idx="852">
                  <c:v>0.50671693567657961</c:v>
                </c:pt>
                <c:pt idx="853">
                  <c:v>0.4815872504713869</c:v>
                </c:pt>
                <c:pt idx="854">
                  <c:v>0.45766721458727649</c:v>
                </c:pt>
                <c:pt idx="855">
                  <c:v>0.43618929110767024</c:v>
                </c:pt>
                <c:pt idx="856">
                  <c:v>0.41803133129725301</c:v>
                </c:pt>
                <c:pt idx="857">
                  <c:v>0.40370335277149871</c:v>
                </c:pt>
                <c:pt idx="858">
                  <c:v>0.3933787819516793</c:v>
                </c:pt>
                <c:pt idx="859">
                  <c:v>0.38695657702391772</c:v>
                </c:pt>
                <c:pt idx="860">
                  <c:v>0.38413880423289753</c:v>
                </c:pt>
                <c:pt idx="861">
                  <c:v>0.38450954830445411</c:v>
                </c:pt>
                <c:pt idx="862">
                  <c:v>0.38760448810039044</c:v>
                </c:pt>
                <c:pt idx="863">
                  <c:v>0.39296483778154334</c:v>
                </c:pt>
                <c:pt idx="864">
                  <c:v>0.40017354751453071</c:v>
                </c:pt>
                <c:pt idx="865">
                  <c:v>0.40887493071897768</c:v>
                </c:pt>
                <c:pt idx="866">
                  <c:v>0.41878091002023027</c:v>
                </c:pt>
                <c:pt idx="867">
                  <c:v>0.4296678871677736</c:v>
                </c:pt>
                <c:pt idx="868">
                  <c:v>0.44136811443037488</c:v>
                </c:pt>
                <c:pt idx="869">
                  <c:v>0.45375874139425465</c:v>
                </c:pt>
                <c:pt idx="870">
                  <c:v>0.46675077622364386</c:v>
                </c:pt>
                <c:pt idx="871">
                  <c:v>0.48027929122187435</c:v>
                </c:pt>
                <c:pt idx="872">
                  <c:v>0.49429546755858417</c:v>
                </c:pt>
                <c:pt idx="873">
                  <c:v>0.50876056633469779</c:v>
                </c:pt>
                <c:pt idx="874">
                  <c:v>0.52364161958473865</c:v>
                </c:pt>
                <c:pt idx="875">
                  <c:v>0.53890850777264176</c:v>
                </c:pt>
                <c:pt idx="876">
                  <c:v>0.55453207314262565</c:v>
                </c:pt>
                <c:pt idx="877">
                  <c:v>0.57048296090751061</c:v>
                </c:pt>
                <c:pt idx="878">
                  <c:v>0.58673094615033272</c:v>
                </c:pt>
                <c:pt idx="879">
                  <c:v>0.60324457102488749</c:v>
                </c:pt>
                <c:pt idx="880">
                  <c:v>0.61999097327697661</c:v>
                </c:pt>
                <c:pt idx="881">
                  <c:v>0.63693582980845176</c:v>
                </c:pt>
                <c:pt idx="882">
                  <c:v>0.65404336875584612</c:v>
                </c:pt>
                <c:pt idx="883">
                  <c:v>0.67127642293616518</c:v>
                </c:pt>
                <c:pt idx="884">
                  <c:v>0.68859650942411577</c:v>
                </c:pt>
                <c:pt idx="885">
                  <c:v>0.70596392696826293</c:v>
                </c:pt>
                <c:pt idx="886">
                  <c:v>0.72333786680101242</c:v>
                </c:pt>
                <c:pt idx="887">
                  <c:v>0.74067653442211179</c:v>
                </c:pt>
                <c:pt idx="888">
                  <c:v>0.75793728094074853</c:v>
                </c:pt>
                <c:pt idx="889">
                  <c:v>0.775076743023149</c:v>
                </c:pt>
                <c:pt idx="890">
                  <c:v>0.79205099067788354</c:v>
                </c:pt>
                <c:pt idx="891">
                  <c:v>0.80881568216254496</c:v>
                </c:pt>
                <c:pt idx="892">
                  <c:v>0.82532622528611332</c:v>
                </c:pt>
                <c:pt idx="893">
                  <c:v>0.84153794434707319</c:v>
                </c:pt>
                <c:pt idx="894">
                  <c:v>0.85740625190539643</c:v>
                </c:pt>
                <c:pt idx="895">
                  <c:v>0.87288682454484467</c:v>
                </c:pt>
                <c:pt idx="896">
                  <c:v>0.88793578174448906</c:v>
                </c:pt>
                <c:pt idx="897">
                  <c:v>0.90250986694669488</c:v>
                </c:pt>
                <c:pt idx="898">
                  <c:v>0.91656662988403448</c:v>
                </c:pt>
                <c:pt idx="899">
                  <c:v>0.93006460921023337</c:v>
                </c:pt>
                <c:pt idx="900">
                  <c:v>0.94296351447058491</c:v>
                </c:pt>
                <c:pt idx="901">
                  <c:v>0.95522440644550632</c:v>
                </c:pt>
                <c:pt idx="902">
                  <c:v>0.96680987490703785</c:v>
                </c:pt>
                <c:pt idx="903">
                  <c:v>0.97768421284203755</c:v>
                </c:pt>
                <c:pt idx="904">
                  <c:v>0.98781358621738369</c:v>
                </c:pt>
                <c:pt idx="905">
                  <c:v>0.99716619839131149</c:v>
                </c:pt>
                <c:pt idx="906">
                  <c:v>1.0057124483106299</c:v>
                </c:pt>
                <c:pt idx="907">
                  <c:v>1.0134250816753818</c:v>
                </c:pt>
                <c:pt idx="908">
                  <c:v>1.0202793342998402</c:v>
                </c:pt>
                <c:pt idx="909">
                  <c:v>1.0262530669506911</c:v>
                </c:pt>
                <c:pt idx="910">
                  <c:v>1.0313268909989945</c:v>
                </c:pt>
                <c:pt idx="911">
                  <c:v>1.0354842842808798</c:v>
                </c:pt>
                <c:pt idx="912">
                  <c:v>1.0387116966219396</c:v>
                </c:pt>
                <c:pt idx="913">
                  <c:v>1.040998644540666</c:v>
                </c:pt>
                <c:pt idx="914">
                  <c:v>1.0423377947058312</c:v>
                </c:pt>
                <c:pt idx="915">
                  <c:v>1.0427250357802578</c:v>
                </c:pt>
                <c:pt idx="916">
                  <c:v>1.0421595383376601</c:v>
                </c:pt>
                <c:pt idx="917">
                  <c:v>1.040643802589071</c:v>
                </c:pt>
                <c:pt idx="918">
                  <c:v>1.0381836936996232</c:v>
                </c:pt>
                <c:pt idx="919">
                  <c:v>1.0347884645142096</c:v>
                </c:pt>
                <c:pt idx="920">
                  <c:v>1.030470765540936</c:v>
                </c:pt>
                <c:pt idx="921">
                  <c:v>1.0252466420636575</c:v>
                </c:pt>
                <c:pt idx="922">
                  <c:v>1.0191355182688702</c:v>
                </c:pt>
                <c:pt idx="923">
                  <c:v>1.0121601682776222</c:v>
                </c:pt>
                <c:pt idx="924">
                  <c:v>1.0043466739700841</c:v>
                </c:pt>
                <c:pt idx="925">
                  <c:v>0.99572436947943754</c:v>
                </c:pt>
                <c:pt idx="926">
                  <c:v>0.98632577221363005</c:v>
                </c:pt>
                <c:pt idx="927">
                  <c:v>0.97618650023947162</c:v>
                </c:pt>
                <c:pt idx="928">
                  <c:v>0.96534517583511925</c:v>
                </c:pt>
                <c:pt idx="929">
                  <c:v>0.95384331498611108</c:v>
                </c:pt>
                <c:pt idx="930">
                  <c:v>0.94172520256907932</c:v>
                </c:pt>
                <c:pt idx="931">
                  <c:v>0.92903775293876301</c:v>
                </c:pt>
                <c:pt idx="932">
                  <c:v>0.91583035561086013</c:v>
                </c:pt>
                <c:pt idx="933">
                  <c:v>0.90215470571879963</c:v>
                </c:pt>
                <c:pt idx="934">
                  <c:v>0.88806461892007371</c:v>
                </c:pt>
                <c:pt idx="935">
                  <c:v>0.87361583044077551</c:v>
                </c:pt>
                <c:pt idx="936">
                  <c:v>0.85886577797894259</c:v>
                </c:pt>
                <c:pt idx="937">
                  <c:v>0.84387336824158032</c:v>
                </c:pt>
                <c:pt idx="938">
                  <c:v>0.82869872696998337</c:v>
                </c:pt>
                <c:pt idx="939">
                  <c:v>0.81340293241601036</c:v>
                </c:pt>
                <c:pt idx="940">
                  <c:v>0.79804773237062177</c:v>
                </c:pt>
                <c:pt idx="941">
                  <c:v>0.78269524501702348</c:v>
                </c:pt>
                <c:pt idx="942">
                  <c:v>0.76740764408513662</c:v>
                </c:pt>
                <c:pt idx="943">
                  <c:v>0.75224682902197992</c:v>
                </c:pt>
                <c:pt idx="944">
                  <c:v>0.7372740811630778</c:v>
                </c:pt>
                <c:pt idx="945">
                  <c:v>0.72254970719124156</c:v>
                </c:pt>
                <c:pt idx="946">
                  <c:v>0.70813267149799075</c:v>
                </c:pt>
                <c:pt idx="947">
                  <c:v>0.69408021941519293</c:v>
                </c:pt>
                <c:pt idx="948">
                  <c:v>0.68044749365473567</c:v>
                </c:pt>
                <c:pt idx="949">
                  <c:v>0.66728714667552957</c:v>
                </c:pt>
                <c:pt idx="950">
                  <c:v>0.65464895208203533</c:v>
                </c:pt>
                <c:pt idx="951">
                  <c:v>0.64257941853795719</c:v>
                </c:pt>
                <c:pt idx="952">
                  <c:v>0.63112141004293554</c:v>
                </c:pt>
                <c:pt idx="953">
                  <c:v>0.62031377675850763</c:v>
                </c:pt>
                <c:pt idx="954">
                  <c:v>0.61019100087124101</c:v>
                </c:pt>
                <c:pt idx="955">
                  <c:v>0.60078286223448174</c:v>
                </c:pt>
                <c:pt idx="956">
                  <c:v>0.5921141287243773</c:v>
                </c:pt>
                <c:pt idx="957">
                  <c:v>0.58420427636980887</c:v>
                </c:pt>
                <c:pt idx="958">
                  <c:v>0.57706724435940993</c:v>
                </c:pt>
                <c:pt idx="959">
                  <c:v>0.57071122998280055</c:v>
                </c:pt>
                <c:pt idx="960">
                  <c:v>0.56513852841975354</c:v>
                </c:pt>
                <c:pt idx="961">
                  <c:v>0.56034542204417548</c:v>
                </c:pt>
                <c:pt idx="962">
                  <c:v>0.55632212355554478</c:v>
                </c:pt>
                <c:pt idx="963">
                  <c:v>0.55305277678708775</c:v>
                </c:pt>
                <c:pt idx="964">
                  <c:v>0.55051551846836611</c:v>
                </c:pt>
                <c:pt idx="965">
                  <c:v>0.54868260354366705</c:v>
                </c:pt>
                <c:pt idx="966">
                  <c:v>0.54752059587304724</c:v>
                </c:pt>
                <c:pt idx="967">
                  <c:v>0.54699062527934383</c:v>
                </c:pt>
                <c:pt idx="968">
                  <c:v>0.54704871096402319</c:v>
                </c:pt>
                <c:pt idx="969">
                  <c:v>0.54764615031210939</c:v>
                </c:pt>
                <c:pt idx="970">
                  <c:v>0.54872997105884991</c:v>
                </c:pt>
                <c:pt idx="971">
                  <c:v>0.55024344371752587</c:v>
                </c:pt>
                <c:pt idx="972">
                  <c:v>0.55212665009000106</c:v>
                </c:pt>
                <c:pt idx="973">
                  <c:v>0.55431710262157829</c:v>
                </c:pt>
                <c:pt idx="974">
                  <c:v>0.55675040834260592</c:v>
                </c:pt>
                <c:pt idx="975">
                  <c:v>0.55936097018437914</c:v>
                </c:pt>
                <c:pt idx="976">
                  <c:v>0.56208271758910022</c:v>
                </c:pt>
                <c:pt idx="977">
                  <c:v>0.56484985757485873</c:v>
                </c:pt>
                <c:pt idx="978">
                  <c:v>0.56759763678701247</c:v>
                </c:pt>
                <c:pt idx="979">
                  <c:v>0.57026310458495022</c:v>
                </c:pt>
                <c:pt idx="980">
                  <c:v>0.57278586689323097</c:v>
                </c:pt>
                <c:pt idx="981">
                  <c:v>0.57510882040043232</c:v>
                </c:pt>
                <c:pt idx="982">
                  <c:v>0.57717885672596947</c:v>
                </c:pt>
                <c:pt idx="983">
                  <c:v>0.57894752639892566</c:v>
                </c:pt>
                <c:pt idx="984">
                  <c:v>0.58037165290361337</c:v>
                </c:pt>
                <c:pt idx="985">
                  <c:v>0.58141388763991109</c:v>
                </c:pt>
                <c:pt idx="986">
                  <c:v>0.58204319741387389</c:v>
                </c:pt>
                <c:pt idx="987">
                  <c:v>0.58223527700300637</c:v>
                </c:pt>
                <c:pt idx="988">
                  <c:v>0.58197288041438433</c:v>
                </c:pt>
                <c:pt idx="989">
                  <c:v>0.58124606565244008</c:v>
                </c:pt>
                <c:pt idx="990">
                  <c:v>0.58005234911360537</c:v>
                </c:pt>
                <c:pt idx="991">
                  <c:v>0.5783967671015745</c:v>
                </c:pt>
                <c:pt idx="992">
                  <c:v>0.57629184338228479</c:v>
                </c:pt>
                <c:pt idx="993">
                  <c:v>0.57375746314328302</c:v>
                </c:pt>
                <c:pt idx="994">
                  <c:v>0.5708206551589331</c:v>
                </c:pt>
                <c:pt idx="995">
                  <c:v>0.56751528536223916</c:v>
                </c:pt>
                <c:pt idx="996">
                  <c:v>0.56388166635820147</c:v>
                </c:pt>
                <c:pt idx="997">
                  <c:v>0.5599660886565927</c:v>
                </c:pt>
                <c:pt idx="998">
                  <c:v>0.55582028053017429</c:v>
                </c:pt>
                <c:pt idx="999">
                  <c:v>0.55150080439683891</c:v>
                </c:pt>
                <c:pt idx="1000">
                  <c:v>0.54706839846359057</c:v>
                </c:pt>
                <c:pt idx="1001">
                  <c:v>0.54258727304290122</c:v>
                </c:pt>
                <c:pt idx="1002">
                  <c:v>0.53812437144815906</c:v>
                </c:pt>
                <c:pt idx="1003">
                  <c:v>0.53374860568909788</c:v>
                </c:pt>
                <c:pt idx="1004">
                  <c:v>0.52953007731891089</c:v>
                </c:pt>
                <c:pt idx="1005">
                  <c:v>0.52553929373497865</c:v>
                </c:pt>
                <c:pt idx="1006">
                  <c:v>0.52184639001147759</c:v>
                </c:pt>
                <c:pt idx="1007">
                  <c:v>0.51852036595489159</c:v>
                </c:pt>
                <c:pt idx="1008">
                  <c:v>0.5156283475362361</c:v>
                </c:pt>
                <c:pt idx="1009">
                  <c:v>0.51323488118301397</c:v>
                </c:pt>
                <c:pt idx="1010">
                  <c:v>0.51140126862824553</c:v>
                </c:pt>
                <c:pt idx="1011">
                  <c:v>0.51018494913381551</c:v>
                </c:pt>
                <c:pt idx="1012">
                  <c:v>0.50963893495244172</c:v>
                </c:pt>
                <c:pt idx="1013">
                  <c:v>0.50981130488899962</c:v>
                </c:pt>
                <c:pt idx="1014">
                  <c:v>0.51074475978991518</c:v>
                </c:pt>
                <c:pt idx="1015">
                  <c:v>0.51247624275051307</c:v>
                </c:pt>
                <c:pt idx="1016">
                  <c:v>0.51503662580518028</c:v>
                </c:pt>
                <c:pt idx="1017">
                  <c:v>0.51845046387305138</c:v>
                </c:pt>
                <c:pt idx="1018">
                  <c:v>0.52273581578984496</c:v>
                </c:pt>
                <c:pt idx="1019">
                  <c:v>0.52790413137945891</c:v>
                </c:pt>
                <c:pt idx="1020">
                  <c:v>0.53396020271948952</c:v>
                </c:pt>
                <c:pt idx="1021">
                  <c:v>0.5409021770429161</c:v>
                </c:pt>
                <c:pt idx="1022">
                  <c:v>0.54872162810099834</c:v>
                </c:pt>
                <c:pt idx="1023">
                  <c:v>0.55740368229455195</c:v>
                </c:pt>
                <c:pt idx="1024">
                  <c:v>0.5669271954641103</c:v>
                </c:pt>
                <c:pt idx="1025">
                  <c:v>0.57726497591353421</c:v>
                </c:pt>
                <c:pt idx="1026">
                  <c:v>0.58838404902358732</c:v>
                </c:pt>
                <c:pt idx="1027">
                  <c:v>0.60024595868702468</c:v>
                </c:pt>
                <c:pt idx="1028">
                  <c:v>0.61280710075828171</c:v>
                </c:pt>
                <c:pt idx="1029">
                  <c:v>0.62601908375089332</c:v>
                </c:pt>
                <c:pt idx="1030">
                  <c:v>0.63982911212525018</c:v>
                </c:pt>
                <c:pt idx="1031">
                  <c:v>0.65418038767830422</c:v>
                </c:pt>
                <c:pt idx="1032">
                  <c:v>0.66901252476511519</c:v>
                </c:pt>
                <c:pt idx="1033">
                  <c:v>0.6842619753392134</c:v>
                </c:pt>
                <c:pt idx="1034">
                  <c:v>0.699862460084407</c:v>
                </c:pt>
                <c:pt idx="1035">
                  <c:v>0.71574540221501048</c:v>
                </c:pt>
                <c:pt idx="1036">
                  <c:v>0.7318403608353562</c:v>
                </c:pt>
                <c:pt idx="1037">
                  <c:v>0.74807546106448486</c:v>
                </c:pt>
                <c:pt idx="1038">
                  <c:v>0.76437781844073949</c:v>
                </c:pt>
                <c:pt idx="1039">
                  <c:v>0.78067395541731555</c:v>
                </c:pt>
                <c:pt idx="1040">
                  <c:v>0.7968902080385174</c:v>
                </c:pt>
                <c:pt idx="1041">
                  <c:v>0.81295312114357043</c:v>
                </c:pt>
                <c:pt idx="1042">
                  <c:v>0.82878983067754075</c:v>
                </c:pt>
                <c:pt idx="1043">
                  <c:v>0.84432843189555584</c:v>
                </c:pt>
                <c:pt idx="1044">
                  <c:v>0.85949833242643447</c:v>
                </c:pt>
                <c:pt idx="1045">
                  <c:v>0.87423058931536735</c:v>
                </c:pt>
                <c:pt idx="1046">
                  <c:v>0.888458229293558</c:v>
                </c:pt>
                <c:pt idx="1047">
                  <c:v>0.9021165516276235</c:v>
                </c:pt>
                <c:pt idx="1048">
                  <c:v>0.91514341298543811</c:v>
                </c:pt>
                <c:pt idx="1049">
                  <c:v>0.92747949382090866</c:v>
                </c:pt>
                <c:pt idx="1050">
                  <c:v>0.93906854583095134</c:v>
                </c:pt>
                <c:pt idx="1051">
                  <c:v>0.94985762007711683</c:v>
                </c:pt>
                <c:pt idx="1052">
                  <c:v>0.95979727539512572</c:v>
                </c:pt>
                <c:pt idx="1053">
                  <c:v>0.96884176674139044</c:v>
                </c:pt>
                <c:pt idx="1054">
                  <c:v>0.97694921314945327</c:v>
                </c:pt>
                <c:pt idx="1055">
                  <c:v>0.98408174499405054</c:v>
                </c:pt>
                <c:pt idx="1056">
                  <c:v>0.99020563028870134</c:v>
                </c:pt>
                <c:pt idx="1057">
                  <c:v>0.99529137977647786</c:v>
                </c:pt>
                <c:pt idx="1058">
                  <c:v>0.99931383061465129</c:v>
                </c:pt>
                <c:pt idx="1059">
                  <c:v>1.0022522085035164</c:v>
                </c:pt>
                <c:pt idx="1060">
                  <c:v>1.0040901681687093</c:v>
                </c:pt>
                <c:pt idx="1061">
                  <c:v>1.0048158121751598</c:v>
                </c:pt>
                <c:pt idx="1062">
                  <c:v>1.0044216881294317</c:v>
                </c:pt>
                <c:pt idx="1063">
                  <c:v>1.0029047644152158</c:v>
                </c:pt>
                <c:pt idx="1064">
                  <c:v>1.0002663847033375</c:v>
                </c:pt>
                <c:pt idx="1065">
                  <c:v>0.99651220158180598</c:v>
                </c:pt>
                <c:pt idx="1066">
                  <c:v>0.99165208976175045</c:v>
                </c:pt>
                <c:pt idx="1067">
                  <c:v>0.98570003943004703</c:v>
                </c:pt>
                <c:pt idx="1068">
                  <c:v>0.97867403043726509</c:v>
                </c:pt>
                <c:pt idx="1069">
                  <c:v>0.97059588812845266</c:v>
                </c:pt>
                <c:pt idx="1070">
                  <c:v>0.96149112174228235</c:v>
                </c:pt>
                <c:pt idx="1071">
                  <c:v>0.95138874641930649</c:v>
                </c:pt>
                <c:pt idx="1072">
                  <c:v>0.94032108997061792</c:v>
                </c:pt>
                <c:pt idx="1073">
                  <c:v>0.92832358566229101</c:v>
                </c:pt>
                <c:pt idx="1074">
                  <c:v>0.91543455236681037</c:v>
                </c:pt>
                <c:pt idx="1075">
                  <c:v>0.90169496351884104</c:v>
                </c:pt>
                <c:pt idx="1076">
                  <c:v>0.88714820638763581</c:v>
                </c:pt>
                <c:pt idx="1077">
                  <c:v>0.87183983324100978</c:v>
                </c:pt>
                <c:pt idx="1078">
                  <c:v>0.85581730602509842</c:v>
                </c:pt>
                <c:pt idx="1079">
                  <c:v>0.83912973621931697</c:v>
                </c:pt>
                <c:pt idx="1080">
                  <c:v>0.82182762154649114</c:v>
                </c:pt>
                <c:pt idx="1081">
                  <c:v>0.80396258122374964</c:v>
                </c:pt>
                <c:pt idx="1082">
                  <c:v>0.78558709143034344</c:v>
                </c:pt>
                <c:pt idx="1083">
                  <c:v>0.76675422264426496</c:v>
                </c:pt>
                <c:pt idx="1084">
                  <c:v>0.74751738046069049</c:v>
                </c:pt>
                <c:pt idx="1085">
                  <c:v>0.72793005145244061</c:v>
                </c:pt>
                <c:pt idx="1086">
                  <c:v>0.70804555556655979</c:v>
                </c:pt>
                <c:pt idx="1087">
                  <c:v>0.68791680647266029</c:v>
                </c:pt>
                <c:pt idx="1088">
                  <c:v>0.66759608118889369</c:v>
                </c:pt>
                <c:pt idx="1089">
                  <c:v>0.64713480021147418</c:v>
                </c:pt>
                <c:pt idx="1090">
                  <c:v>0.62658331926484012</c:v>
                </c:pt>
                <c:pt idx="1091">
                  <c:v>0.60599073367315914</c:v>
                </c:pt>
                <c:pt idx="1092">
                  <c:v>0.58540469623135805</c:v>
                </c:pt>
                <c:pt idx="1093">
                  <c:v>0.56487124932663524</c:v>
                </c:pt>
                <c:pt idx="1094">
                  <c:v>0.54443467193093587</c:v>
                </c:pt>
                <c:pt idx="1095">
                  <c:v>0.52413734195261141</c:v>
                </c:pt>
                <c:pt idx="1096">
                  <c:v>0.5040196143028346</c:v>
                </c:pt>
                <c:pt idx="1097">
                  <c:v>0.48411971490071815</c:v>
                </c:pt>
                <c:pt idx="1098">
                  <c:v>0.46447365071177638</c:v>
                </c:pt>
                <c:pt idx="1099">
                  <c:v>0.44511513578865031</c:v>
                </c:pt>
                <c:pt idx="1100">
                  <c:v>0.42607553316202118</c:v>
                </c:pt>
                <c:pt idx="1101">
                  <c:v>0.40738381231444482</c:v>
                </c:pt>
                <c:pt idx="1102">
                  <c:v>0.38906652186139223</c:v>
                </c:pt>
                <c:pt idx="1103">
                  <c:v>0.37114777696291368</c:v>
                </c:pt>
                <c:pt idx="1104">
                  <c:v>0.35364926089677928</c:v>
                </c:pt>
                <c:pt idx="1105">
                  <c:v>0.33659024014027172</c:v>
                </c:pt>
                <c:pt idx="1106">
                  <c:v>0.31998759223348039</c:v>
                </c:pt>
                <c:pt idx="1107">
                  <c:v>0.30385584563231904</c:v>
                </c:pt>
                <c:pt idx="1108">
                  <c:v>0.28820723070475951</c:v>
                </c:pt>
                <c:pt idx="1109">
                  <c:v>0.27305174097905233</c:v>
                </c:pt>
                <c:pt idx="1110">
                  <c:v>0.25839720371795422</c:v>
                </c:pt>
                <c:pt idx="1111">
                  <c:v>0.2442493588680765</c:v>
                </c:pt>
                <c:pt idx="1112">
                  <c:v>0.23061194541817004</c:v>
                </c:pt>
                <c:pt idx="1113">
                  <c:v>0.21748679419413566</c:v>
                </c:pt>
                <c:pt idx="1114">
                  <c:v>0.20487392612138286</c:v>
                </c:pt>
                <c:pt idx="1115">
                  <c:v>0.19277165499635485</c:v>
                </c:pt>
                <c:pt idx="1116">
                  <c:v>0.18117669382803461</c:v>
                </c:pt>
                <c:pt idx="1117">
                  <c:v>0.17008426383643452</c:v>
                </c:pt>
                <c:pt idx="1118">
                  <c:v>0.1594882052277791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9-490E-8FD0-405431CB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050240"/>
        <c:axId val="293051776"/>
      </c:lineChart>
      <c:dateAx>
        <c:axId val="29305024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ln w="25400">
            <a:solidFill>
              <a:schemeClr val="tx1"/>
            </a:solidFill>
            <a:prstDash val="dash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93051776"/>
        <c:crosses val="autoZero"/>
        <c:auto val="1"/>
        <c:lblOffset val="100"/>
        <c:baseTimeUnit val="days"/>
      </c:dateAx>
      <c:valAx>
        <c:axId val="29305177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in"/>
        <c:tickLblPos val="nextTo"/>
        <c:spPr>
          <a:ln w="22225">
            <a:solidFill>
              <a:schemeClr val="tx1"/>
            </a:solidFill>
          </a:ln>
        </c:spPr>
        <c:crossAx val="293050240"/>
        <c:crosses val="autoZero"/>
        <c:crossBetween val="between"/>
      </c:valAx>
      <c:spPr>
        <a:ln w="2222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0297156605424316"/>
          <c:y val="9.4375810782272931E-2"/>
          <c:w val="0.20536176727909011"/>
          <c:h val="5.77359942076206E-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434340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1</xdr:row>
      <xdr:rowOff>30480</xdr:rowOff>
    </xdr:from>
    <xdr:to>
      <xdr:col>21</xdr:col>
      <xdr:colOff>76200</xdr:colOff>
      <xdr:row>22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0.93561</cdr:x>
      <cdr:y>0.32379</cdr:y>
    </cdr:from>
    <cdr:to>
      <cdr:x>0.97083</cdr:x>
      <cdr:y>0.53753</cdr:y>
    </cdr:to>
    <cdr:sp macro="" textlink="">
      <cdr:nvSpPr>
        <cdr:cNvPr id="2" name="TextBox 5"/>
        <cdr:cNvSpPr txBox="1"/>
      </cdr:nvSpPr>
      <cdr:spPr>
        <a:xfrm xmlns:a="http://schemas.openxmlformats.org/drawingml/2006/main" rot="16200000">
          <a:off x="6379210" y="1593850"/>
          <a:ext cx="853440" cy="25146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002060"/>
              </a:solidFill>
            </a:rPr>
            <a:t>Total Cases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0"/>
  <sheetViews>
    <sheetView tabSelected="1" topLeftCell="A50" zoomScale="70" zoomScaleNormal="70" workbookViewId="0">
      <selection activeCell="N58" sqref="N58"/>
    </sheetView>
  </sheetViews>
  <sheetFormatPr defaultRowHeight="14.4" x14ac:dyDescent="0.3"/>
  <cols>
    <col min="1" max="1" width="13.5546875" customWidth="1"/>
    <col min="3" max="3" width="14.6640625" customWidth="1"/>
    <col min="4" max="4" width="14.88671875" customWidth="1"/>
    <col min="5" max="5" width="11.33203125" customWidth="1"/>
    <col min="6" max="6" width="12.6640625" customWidth="1"/>
    <col min="7" max="7" width="11.44140625" customWidth="1"/>
    <col min="8" max="8" width="12.44140625" customWidth="1"/>
    <col min="9" max="9" width="16.6640625" customWidth="1"/>
    <col min="10" max="10" width="13.88671875" customWidth="1"/>
    <col min="11" max="11" width="16.6640625" customWidth="1"/>
    <col min="12" max="12" width="14.5546875" customWidth="1"/>
    <col min="13" max="13" width="17.77734375" style="10" customWidth="1"/>
    <col min="14" max="14" width="15.6640625" customWidth="1"/>
    <col min="16" max="16" width="12" bestFit="1" customWidth="1"/>
    <col min="17" max="17" width="12.6640625" bestFit="1" customWidth="1"/>
    <col min="18" max="18" width="12" bestFit="1" customWidth="1"/>
    <col min="19" max="19" width="12.6640625" bestFit="1" customWidth="1"/>
    <col min="20" max="20" width="12" bestFit="1" customWidth="1"/>
    <col min="22" max="23" width="12" bestFit="1" customWidth="1"/>
    <col min="25" max="25" width="11.6640625" customWidth="1"/>
  </cols>
  <sheetData>
    <row r="1" spans="1:27" s="8" customFormat="1" ht="43.2" x14ac:dyDescent="0.3">
      <c r="A1" s="7" t="s">
        <v>16</v>
      </c>
      <c r="B1" s="8" t="s">
        <v>16</v>
      </c>
      <c r="C1" s="8" t="s">
        <v>26</v>
      </c>
      <c r="D1" s="8" t="s">
        <v>30</v>
      </c>
      <c r="E1" s="8" t="s">
        <v>17</v>
      </c>
      <c r="F1" s="8" t="s">
        <v>18</v>
      </c>
      <c r="G1" s="8" t="s">
        <v>13</v>
      </c>
      <c r="H1" s="8" t="s">
        <v>12</v>
      </c>
      <c r="I1" s="8" t="s">
        <v>27</v>
      </c>
      <c r="J1" s="8" t="s">
        <v>28</v>
      </c>
      <c r="K1" s="8" t="s">
        <v>14</v>
      </c>
      <c r="L1" s="8" t="s">
        <v>19</v>
      </c>
      <c r="M1" s="8" t="s">
        <v>0</v>
      </c>
      <c r="N1" s="8" t="s">
        <v>32</v>
      </c>
      <c r="O1" s="8" t="s">
        <v>10</v>
      </c>
      <c r="P1" s="8" t="s">
        <v>31</v>
      </c>
      <c r="Q1" s="8" t="s">
        <v>6</v>
      </c>
      <c r="R1" s="8" t="s">
        <v>7</v>
      </c>
      <c r="S1" s="8" t="s">
        <v>8</v>
      </c>
      <c r="T1" s="8" t="s">
        <v>9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29</v>
      </c>
      <c r="AA1" s="8" t="s">
        <v>21</v>
      </c>
    </row>
    <row r="2" spans="1:27" x14ac:dyDescent="0.3">
      <c r="A2" s="5">
        <v>43852</v>
      </c>
      <c r="B2">
        <v>0</v>
      </c>
      <c r="C2" s="4">
        <v>988</v>
      </c>
      <c r="D2" s="4">
        <v>0</v>
      </c>
      <c r="E2" s="4">
        <f>AVERAGE(D2:D1120)</f>
        <v>605658.11617515644</v>
      </c>
      <c r="F2" s="4">
        <f>(D2-$E$2)^2</f>
        <v>366821753688.83929</v>
      </c>
      <c r="G2">
        <f>AVERAGE(C2:C1120)</f>
        <v>270853666.77747989</v>
      </c>
      <c r="H2">
        <f>(C2-$G$2)^2</f>
        <v>7.3361173600936704E+16</v>
      </c>
      <c r="I2">
        <f>(V2+W2+X2)*$N$54</f>
        <v>970.00000000000011</v>
      </c>
      <c r="K2">
        <f t="shared" ref="K2:K65" si="0">(C2-I2)^2</f>
        <v>323.99999999999591</v>
      </c>
      <c r="L2">
        <f t="shared" ref="L2:L65" si="1">(D2-J2)^2</f>
        <v>0</v>
      </c>
      <c r="M2" s="10" t="s">
        <v>33</v>
      </c>
      <c r="N2">
        <v>1.3005365865811316E-2</v>
      </c>
      <c r="O2">
        <v>0</v>
      </c>
      <c r="P2">
        <f>$N$2*EXP(-((O2-$N$3)^2)/($N$4^2)) + $N$5*EXP(-((O2-$N$6)^2)/($N$7^2)) + $N$8*EXP(-((O2-$N$9)^2)/($N$10^2)) + $N$11*EXP(-((O2-$N$12)^2)/($N$13^2))+ $N$14*EXP(-((O2-$N$15)^2)/($N$16^2))+ $N$17*EXP(-((O2-$N$18)^2)/($N$19^2))+$N$20*EXP(-((O2-$N$21)^2)/($N$22^2))+$N$23*EXP(-((O2-$N$24)^2)/($N$25^2))+$N$26*EXP(-((O2-$N$27)^2)/($N$28^2))+$N$29*EXP(-((O2-$N$30)^2)/($N$31^2))+$N$32*EXP(-((O2-$N$33)^2)/($N$34^2))+$N$35*EXP(-((O2-$N$36)^2)/($N$37^2))+$N$38*EXP(-((O2-$N$39)^2)/($N$40^2))+$N$41*EXP(-((O2-$N$42)^2)/($N$43^2))+$N$44*EXP(-((O2-$N$45)^2)/($N$46^2))</f>
        <v>0.28085907818319311</v>
      </c>
      <c r="Q2">
        <f>$N$52*$N$54 -(P2*(U2*W2)) + $N$47*X2 - $N$53*U2</f>
        <v>-3.4950648638622145E-8</v>
      </c>
      <c r="R2">
        <f>(P2*(U2*W2)) - $N$50*V2 - $N$53*V2</f>
        <v>3.4950648638622145E-8</v>
      </c>
      <c r="S2">
        <f>$N$50*V2 - $N$49*W2 - $N$53*W2</f>
        <v>-2.1328146542591236E-9</v>
      </c>
      <c r="T2">
        <f>$N$49*W2- $N$47*X2 - $N$53*X2</f>
        <v>2.1328146542591236E-9</v>
      </c>
      <c r="U2">
        <f>1-(970/$N$54)</f>
        <v>0.99999987555804426</v>
      </c>
      <c r="V2">
        <v>0</v>
      </c>
      <c r="W2">
        <f>970/$N$54</f>
        <v>1.2444195578094452E-7</v>
      </c>
      <c r="X2">
        <v>0</v>
      </c>
      <c r="Y2">
        <f>U2+V2+W2+X2</f>
        <v>1</v>
      </c>
      <c r="AA2">
        <f>(P2/$N$49)*U2</f>
        <v>16.387100758534014</v>
      </c>
    </row>
    <row r="3" spans="1:27" x14ac:dyDescent="0.3">
      <c r="A3" s="3">
        <v>43853</v>
      </c>
      <c r="B3">
        <v>1</v>
      </c>
      <c r="C3">
        <v>1259</v>
      </c>
      <c r="D3">
        <v>271</v>
      </c>
      <c r="E3" s="4"/>
      <c r="F3" s="4">
        <f t="shared" ref="F3:F66" si="2">(D3-$E$2)^2</f>
        <v>366493560430.87238</v>
      </c>
      <c r="H3">
        <f t="shared" ref="H3:H65" si="3">(C3-$G$2)^2</f>
        <v>7.336102679885824E+16</v>
      </c>
      <c r="I3">
        <f t="shared" ref="I3:I66" si="4">(V3+W3+X3)*$N$54</f>
        <v>1242.4332719355641</v>
      </c>
      <c r="J3">
        <f>I3-I2</f>
        <v>272.43327193556399</v>
      </c>
      <c r="K3">
        <f t="shared" si="0"/>
        <v>274.4564787609678</v>
      </c>
      <c r="L3">
        <f t="shared" si="1"/>
        <v>2.0542684412753571</v>
      </c>
      <c r="M3" s="10" t="s">
        <v>34</v>
      </c>
      <c r="N3" s="2">
        <v>1.6479129321070189E-5</v>
      </c>
      <c r="O3" s="1">
        <f>O2+$N$51</f>
        <v>1</v>
      </c>
      <c r="P3">
        <f t="shared" ref="P3:P66" si="5">$N$2*EXP(-((O3-$N$3)^2)/($N$4^2)) + $N$5*EXP(-((O3-$N$6)^2)/($N$7^2)) + $N$8*EXP(-((O3-$N$9)^2)/($N$10^2)) + $N$11*EXP(-((O3-$N$12)^2)/($N$13^2))+ $N$14*EXP(-((O3-$N$15)^2)/($N$16^2))+ $N$17*EXP(-((O3-$N$18)^2)/($N$19^2))+$N$20*EXP(-((O3-$N$21)^2)/($N$22^2))+$N$23*EXP(-((O3-$N$24)^2)/($N$25^2))+$N$26*EXP(-((O3-$N$27)^2)/($N$28^2))+$N$29*EXP(-((O3-$N$30)^2)/($N$31^2))+$N$32*EXP(-((O3-$N$33)^2)/($N$34^2))+$N$35*EXP(-((O3-$N$36)^2)/($N$37^2))+$N$38*EXP(-((O3-$N$39)^2)/($N$40^2))+$N$41*EXP(-((O3-$N$42)^2)/($N$43^2))+$N$44*EXP(-((O3-$N$45)^2)/($N$46^2))</f>
        <v>0.29783347043155128</v>
      </c>
      <c r="Q3">
        <f t="shared" ref="Q3:Q66" si="6">$N$52*$N$54 -(P3*(U3*W3)) + $N$47*X3 - $N$53*U3</f>
        <v>-3.6427750160948191E-8</v>
      </c>
      <c r="R3">
        <f t="shared" ref="R3:R66" si="7">(P3*(U3*W3)) - $N$50*V3 - $N$53*V3</f>
        <v>3.5149776373056188E-8</v>
      </c>
      <c r="S3">
        <f t="shared" ref="S3:S66" si="8">$N$50*V3 - $N$49*W3 - $N$53*W3</f>
        <v>-8.1828648789504139E-10</v>
      </c>
      <c r="T3">
        <f t="shared" ref="T3:T66" si="9">$N$49*W3- $N$47*X3 - $N$53*X3</f>
        <v>2.0962602757870438E-9</v>
      </c>
      <c r="U3">
        <f xml:space="preserve"> U2+($N$51*Q2)</f>
        <v>0.99999984060739566</v>
      </c>
      <c r="V3">
        <f xml:space="preserve"> V2+($N$51*R2)</f>
        <v>3.4950648638622145E-8</v>
      </c>
      <c r="W3">
        <f xml:space="preserve"> W2+($N$51*S2)</f>
        <v>1.2230914112668539E-7</v>
      </c>
      <c r="X3">
        <f xml:space="preserve"> X2+($N$51*T2)</f>
        <v>2.1328146542591236E-9</v>
      </c>
      <c r="Y3">
        <f>U3+V3+W3+X3</f>
        <v>1</v>
      </c>
      <c r="AA3">
        <f t="shared" ref="AA3:AA66" si="10">(P3/$N$49)*U3</f>
        <v>17.377493902693619</v>
      </c>
    </row>
    <row r="4" spans="1:27" x14ac:dyDescent="0.3">
      <c r="A4" s="3">
        <v>43854</v>
      </c>
      <c r="B4">
        <v>2</v>
      </c>
      <c r="C4">
        <v>1734</v>
      </c>
      <c r="D4">
        <v>475</v>
      </c>
      <c r="F4" s="4">
        <f t="shared" si="2"/>
        <v>366246604103.4729</v>
      </c>
      <c r="H4">
        <f t="shared" si="3"/>
        <v>7.336076948929648E+16</v>
      </c>
      <c r="I4">
        <f>(V4+W4+X4)*$N$54</f>
        <v>1526.3802529547302</v>
      </c>
      <c r="J4">
        <f t="shared" ref="J4:J67" si="11">I4-I3</f>
        <v>283.94698101916606</v>
      </c>
      <c r="K4">
        <f t="shared" si="0"/>
        <v>43105.959363141832</v>
      </c>
      <c r="L4">
        <f t="shared" si="1"/>
        <v>36501.256061690896</v>
      </c>
      <c r="M4" s="10" t="s">
        <v>35</v>
      </c>
      <c r="N4">
        <v>12.498322301965253</v>
      </c>
      <c r="O4" s="1">
        <f t="shared" ref="O4:O67" si="12">O3+$N$51</f>
        <v>2</v>
      </c>
      <c r="P4">
        <f t="shared" si="5"/>
        <v>0.31445357856929457</v>
      </c>
      <c r="Q4">
        <f t="shared" si="6"/>
        <v>-3.8203226523638786E-8</v>
      </c>
      <c r="R4">
        <f t="shared" si="7"/>
        <v>3.5639997823327442E-8</v>
      </c>
      <c r="S4">
        <f t="shared" si="8"/>
        <v>4.8099306277280826E-10</v>
      </c>
      <c r="T4">
        <f t="shared" si="9"/>
        <v>2.0822356375385343E-9</v>
      </c>
      <c r="U4">
        <f t="shared" ref="U4:X19" si="13" xml:space="preserve"> U3+($N$51*Q3)</f>
        <v>0.99999980417964551</v>
      </c>
      <c r="V4">
        <f t="shared" si="13"/>
        <v>7.010042501167834E-8</v>
      </c>
      <c r="W4">
        <f t="shared" si="13"/>
        <v>1.2149085463879036E-7</v>
      </c>
      <c r="X4">
        <f t="shared" si="13"/>
        <v>4.2290749300461678E-9</v>
      </c>
      <c r="Y4">
        <f t="shared" ref="Y4:Y67" si="14">U4+V4+W4+X4</f>
        <v>1</v>
      </c>
      <c r="AA4">
        <f t="shared" si="10"/>
        <v>18.347215768912601</v>
      </c>
    </row>
    <row r="5" spans="1:27" x14ac:dyDescent="0.3">
      <c r="A5" s="3">
        <v>43855</v>
      </c>
      <c r="B5">
        <v>3</v>
      </c>
      <c r="C5">
        <v>2435</v>
      </c>
      <c r="D5">
        <v>701</v>
      </c>
      <c r="F5" s="4">
        <f t="shared" si="2"/>
        <v>365973112410.96173</v>
      </c>
      <c r="H5">
        <f t="shared" si="3"/>
        <v>7.3360389755378128E+16</v>
      </c>
      <c r="I5">
        <f t="shared" si="4"/>
        <v>1824.1667148869212</v>
      </c>
      <c r="J5">
        <f t="shared" si="11"/>
        <v>297.78646193219106</v>
      </c>
      <c r="K5">
        <f t="shared" si="0"/>
        <v>373117.30220203579</v>
      </c>
      <c r="L5">
        <f t="shared" si="1"/>
        <v>162581.15728116041</v>
      </c>
      <c r="M5" s="10" t="s">
        <v>36</v>
      </c>
      <c r="N5">
        <v>0.25017204456074893</v>
      </c>
      <c r="O5" s="1">
        <f t="shared" si="12"/>
        <v>3</v>
      </c>
      <c r="P5">
        <f t="shared" si="5"/>
        <v>0.33054611288009994</v>
      </c>
      <c r="Q5">
        <f t="shared" si="6"/>
        <v>-4.0317310703351624E-8</v>
      </c>
      <c r="R5">
        <f t="shared" si="7"/>
        <v>3.6450902096719207E-8</v>
      </c>
      <c r="S5">
        <f t="shared" si="8"/>
        <v>1.775929213630217E-9</v>
      </c>
      <c r="T5">
        <f t="shared" si="9"/>
        <v>2.0904793930022032E-9</v>
      </c>
      <c r="U5">
        <f t="shared" si="13"/>
        <v>0.99999976597641904</v>
      </c>
      <c r="V5">
        <f t="shared" si="13"/>
        <v>1.0574042283500578E-7</v>
      </c>
      <c r="W5">
        <f t="shared" si="13"/>
        <v>1.2197184770156317E-7</v>
      </c>
      <c r="X5">
        <f t="shared" si="13"/>
        <v>6.3113105675847017E-9</v>
      </c>
      <c r="Y5">
        <f t="shared" si="14"/>
        <v>1.0000000000000002</v>
      </c>
      <c r="AA5">
        <f t="shared" si="10"/>
        <v>19.2861555288764</v>
      </c>
    </row>
    <row r="6" spans="1:27" x14ac:dyDescent="0.3">
      <c r="A6" s="3">
        <v>43856</v>
      </c>
      <c r="B6">
        <v>4</v>
      </c>
      <c r="C6">
        <v>3222</v>
      </c>
      <c r="D6">
        <v>787</v>
      </c>
      <c r="F6" s="4">
        <f t="shared" si="2"/>
        <v>365869067182.97961</v>
      </c>
      <c r="H6">
        <f t="shared" si="3"/>
        <v>7.3359963436158688E+16</v>
      </c>
      <c r="I6">
        <f t="shared" si="4"/>
        <v>2138.4320375172774</v>
      </c>
      <c r="J6" s="9">
        <f t="shared" si="11"/>
        <v>314.2653226303562</v>
      </c>
      <c r="K6">
        <f t="shared" si="0"/>
        <v>1174119.529318959</v>
      </c>
      <c r="L6">
        <f t="shared" si="1"/>
        <v>223478.07518778121</v>
      </c>
      <c r="M6" s="10" t="s">
        <v>37</v>
      </c>
      <c r="N6" s="2">
        <v>49.315193569982078</v>
      </c>
      <c r="O6" s="1">
        <f t="shared" si="12"/>
        <v>4</v>
      </c>
      <c r="P6">
        <f t="shared" si="5"/>
        <v>0.34594198954301719</v>
      </c>
      <c r="Q6">
        <f t="shared" si="6"/>
        <v>-4.2809540403156743E-8</v>
      </c>
      <c r="R6">
        <f t="shared" si="7"/>
        <v>3.7610301098408239E-8</v>
      </c>
      <c r="S6">
        <f t="shared" si="8"/>
        <v>3.0783222042385149E-9</v>
      </c>
      <c r="T6">
        <f t="shared" si="9"/>
        <v>2.1209171005099908E-9</v>
      </c>
      <c r="U6">
        <f t="shared" si="13"/>
        <v>0.99999972565910833</v>
      </c>
      <c r="V6">
        <f t="shared" si="13"/>
        <v>1.4219132493172498E-7</v>
      </c>
      <c r="W6">
        <f t="shared" si="13"/>
        <v>1.2374777691519338E-7</v>
      </c>
      <c r="X6">
        <f t="shared" si="13"/>
        <v>8.4017899605869058E-9</v>
      </c>
      <c r="Y6">
        <f t="shared" si="14"/>
        <v>1.0000000000000002</v>
      </c>
      <c r="AA6">
        <f t="shared" si="10"/>
        <v>20.184447752749442</v>
      </c>
    </row>
    <row r="7" spans="1:27" x14ac:dyDescent="0.3">
      <c r="A7" s="3">
        <v>43857</v>
      </c>
      <c r="B7">
        <v>5</v>
      </c>
      <c r="C7">
        <v>5006</v>
      </c>
      <c r="D7">
        <v>1784</v>
      </c>
      <c r="F7" s="4">
        <f t="shared" si="2"/>
        <v>364663948186.32635</v>
      </c>
      <c r="H7">
        <f t="shared" si="3"/>
        <v>7.3358997044954368E+16</v>
      </c>
      <c r="I7">
        <f t="shared" si="4"/>
        <v>2472.1237890689731</v>
      </c>
      <c r="J7">
        <f t="shared" si="11"/>
        <v>333.69175155169569</v>
      </c>
      <c r="K7">
        <f t="shared" si="0"/>
        <v>6420528.6523221778</v>
      </c>
      <c r="L7">
        <f t="shared" si="1"/>
        <v>2103394.0155171882</v>
      </c>
      <c r="M7" s="10" t="s">
        <v>38</v>
      </c>
      <c r="N7">
        <v>22.843423889599602</v>
      </c>
      <c r="O7" s="1">
        <f t="shared" si="12"/>
        <v>5</v>
      </c>
      <c r="P7">
        <f t="shared" si="5"/>
        <v>0.3604802630942216</v>
      </c>
      <c r="Q7">
        <f t="shared" si="6"/>
        <v>-4.571829107820627E-8</v>
      </c>
      <c r="R7">
        <f t="shared" si="7"/>
        <v>3.9143827540698391E-8</v>
      </c>
      <c r="S7">
        <f t="shared" si="8"/>
        <v>4.4007869744313517E-9</v>
      </c>
      <c r="T7">
        <f t="shared" si="9"/>
        <v>2.1736765630765257E-9</v>
      </c>
      <c r="U7">
        <f t="shared" si="13"/>
        <v>0.99999968284956797</v>
      </c>
      <c r="V7">
        <f t="shared" si="13"/>
        <v>1.7980162603013323E-7</v>
      </c>
      <c r="W7">
        <f t="shared" si="13"/>
        <v>1.268260991194319E-7</v>
      </c>
      <c r="X7">
        <f t="shared" si="13"/>
        <v>1.0522707061096897E-8</v>
      </c>
      <c r="Y7">
        <f t="shared" si="14"/>
        <v>1.0000000000000002</v>
      </c>
      <c r="AA7">
        <f t="shared" si="10"/>
        <v>21.032701853995526</v>
      </c>
    </row>
    <row r="8" spans="1:27" x14ac:dyDescent="0.3">
      <c r="A8" s="3">
        <v>43858</v>
      </c>
      <c r="B8">
        <v>6</v>
      </c>
      <c r="C8">
        <v>6485</v>
      </c>
      <c r="D8">
        <v>1479</v>
      </c>
      <c r="F8" s="4">
        <f t="shared" si="2"/>
        <v>365032404422.19318</v>
      </c>
      <c r="H8">
        <f t="shared" si="3"/>
        <v>7.3358195876803232E+16</v>
      </c>
      <c r="I8">
        <f t="shared" si="4"/>
        <v>2828.4886667146102</v>
      </c>
      <c r="J8">
        <f t="shared" si="11"/>
        <v>356.36487764563708</v>
      </c>
      <c r="K8">
        <f t="shared" si="0"/>
        <v>13370075.130444499</v>
      </c>
      <c r="L8">
        <f t="shared" si="1"/>
        <v>1260309.6179435954</v>
      </c>
      <c r="M8" s="10" t="s">
        <v>39</v>
      </c>
      <c r="N8">
        <v>4.4332364061248436E-2</v>
      </c>
      <c r="O8" s="1">
        <f t="shared" si="12"/>
        <v>6</v>
      </c>
      <c r="P8">
        <f t="shared" si="5"/>
        <v>0.37401197991498275</v>
      </c>
      <c r="Q8">
        <f t="shared" si="6"/>
        <v>-4.9080409676291654E-8</v>
      </c>
      <c r="R8">
        <f t="shared" si="7"/>
        <v>4.1074648365972267E-8</v>
      </c>
      <c r="S8">
        <f t="shared" si="8"/>
        <v>5.7566595187462773E-9</v>
      </c>
      <c r="T8">
        <f t="shared" si="9"/>
        <v>2.2491017915731122E-9</v>
      </c>
      <c r="U8">
        <f t="shared" si="13"/>
        <v>0.99999963713127693</v>
      </c>
      <c r="V8">
        <f t="shared" si="13"/>
        <v>2.189454535708316E-7</v>
      </c>
      <c r="W8">
        <f t="shared" si="13"/>
        <v>1.3122688609386324E-7</v>
      </c>
      <c r="X8">
        <f t="shared" si="13"/>
        <v>1.2696383624173424E-8</v>
      </c>
      <c r="Y8">
        <f t="shared" si="14"/>
        <v>1.0000000000000002</v>
      </c>
      <c r="AA8">
        <f t="shared" si="10"/>
        <v>21.822226926404628</v>
      </c>
    </row>
    <row r="9" spans="1:27" x14ac:dyDescent="0.3">
      <c r="A9" s="3">
        <v>43859</v>
      </c>
      <c r="B9">
        <v>7</v>
      </c>
      <c r="C9">
        <v>8248</v>
      </c>
      <c r="D9">
        <v>1763</v>
      </c>
      <c r="F9" s="4">
        <f t="shared" si="2"/>
        <v>364689311340.20569</v>
      </c>
      <c r="H9">
        <f t="shared" si="3"/>
        <v>7.3357240872748448E+16</v>
      </c>
      <c r="I9">
        <f t="shared" si="4"/>
        <v>3211.0605821689719</v>
      </c>
      <c r="J9">
        <f t="shared" si="11"/>
        <v>382.57191545436172</v>
      </c>
      <c r="K9">
        <f t="shared" si="0"/>
        <v>25370758.698899981</v>
      </c>
      <c r="L9">
        <f t="shared" si="1"/>
        <v>1905581.6966023399</v>
      </c>
      <c r="M9" s="10" t="s">
        <v>40</v>
      </c>
      <c r="N9" s="2">
        <v>160.02236406858142</v>
      </c>
      <c r="O9" s="1">
        <f t="shared" si="12"/>
        <v>7</v>
      </c>
      <c r="P9">
        <f t="shared" si="5"/>
        <v>0.38640386431913681</v>
      </c>
      <c r="Q9">
        <f t="shared" si="6"/>
        <v>-5.2930949567981304E-8</v>
      </c>
      <c r="R9">
        <f t="shared" si="7"/>
        <v>4.3423289837940254E-8</v>
      </c>
      <c r="S9">
        <f t="shared" si="8"/>
        <v>7.1598943671337241E-9</v>
      </c>
      <c r="T9">
        <f t="shared" si="9"/>
        <v>2.3477653629073261E-9</v>
      </c>
      <c r="U9">
        <f t="shared" si="13"/>
        <v>0.99999958805086731</v>
      </c>
      <c r="V9">
        <f t="shared" si="13"/>
        <v>2.6002010193680385E-7</v>
      </c>
      <c r="W9">
        <f t="shared" si="13"/>
        <v>1.3698354561260951E-7</v>
      </c>
      <c r="X9">
        <f t="shared" si="13"/>
        <v>1.4945485415746536E-8</v>
      </c>
      <c r="Y9">
        <f t="shared" si="14"/>
        <v>1.0000000000000002</v>
      </c>
      <c r="AA9">
        <f t="shared" si="10"/>
        <v>22.545246813946907</v>
      </c>
    </row>
    <row r="10" spans="1:27" x14ac:dyDescent="0.3">
      <c r="A10" s="3">
        <v>43860</v>
      </c>
      <c r="B10">
        <v>8</v>
      </c>
      <c r="C10">
        <v>10264</v>
      </c>
      <c r="D10">
        <v>2016</v>
      </c>
      <c r="F10" s="4">
        <f t="shared" si="2"/>
        <v>364383804420.42108</v>
      </c>
      <c r="H10">
        <f t="shared" si="3"/>
        <v>7.3356148828084192E+16</v>
      </c>
      <c r="I10">
        <f t="shared" si="4"/>
        <v>3623.6466811155451</v>
      </c>
      <c r="J10">
        <f t="shared" si="11"/>
        <v>412.5860989465732</v>
      </c>
      <c r="K10">
        <f t="shared" si="0"/>
        <v>44094292.199619792</v>
      </c>
      <c r="L10">
        <f t="shared" si="1"/>
        <v>2570936.1380913681</v>
      </c>
      <c r="M10" s="10" t="s">
        <v>41</v>
      </c>
      <c r="N10">
        <v>53.811314590724017</v>
      </c>
      <c r="O10" s="1">
        <f t="shared" si="12"/>
        <v>8</v>
      </c>
      <c r="P10">
        <f t="shared" si="5"/>
        <v>0.39754174751851795</v>
      </c>
      <c r="Q10">
        <f t="shared" si="6"/>
        <v>-5.7303008383838092E-8</v>
      </c>
      <c r="R10">
        <f t="shared" si="7"/>
        <v>4.6207571935524595E-8</v>
      </c>
      <c r="S10">
        <f t="shared" si="8"/>
        <v>8.6249574271922846E-9</v>
      </c>
      <c r="T10">
        <f t="shared" si="9"/>
        <v>2.4704790211212108E-9</v>
      </c>
      <c r="U10">
        <f t="shared" si="13"/>
        <v>0.99999953511991768</v>
      </c>
      <c r="V10">
        <f t="shared" si="13"/>
        <v>3.0344339177474407E-7</v>
      </c>
      <c r="W10">
        <f t="shared" si="13"/>
        <v>1.4414343997974324E-7</v>
      </c>
      <c r="X10">
        <f t="shared" si="13"/>
        <v>1.7293250778653862E-8</v>
      </c>
      <c r="Y10">
        <f t="shared" si="14"/>
        <v>1.0000000000000002</v>
      </c>
      <c r="AA10">
        <f t="shared" si="10"/>
        <v>23.19510017851983</v>
      </c>
    </row>
    <row r="11" spans="1:27" x14ac:dyDescent="0.3">
      <c r="A11" s="3">
        <v>43861</v>
      </c>
      <c r="B11">
        <v>9</v>
      </c>
      <c r="C11">
        <v>12400</v>
      </c>
      <c r="D11">
        <v>2136</v>
      </c>
      <c r="F11" s="4">
        <f t="shared" si="2"/>
        <v>364238944712.539</v>
      </c>
      <c r="H11">
        <f t="shared" si="3"/>
        <v>7.3354991789630032E+16</v>
      </c>
      <c r="I11">
        <f t="shared" si="4"/>
        <v>4070.3120986067929</v>
      </c>
      <c r="J11">
        <f t="shared" si="11"/>
        <v>446.66541749124781</v>
      </c>
      <c r="K11">
        <f t="shared" si="0"/>
        <v>69383700.534616366</v>
      </c>
      <c r="L11">
        <f t="shared" si="1"/>
        <v>2853851.3316600202</v>
      </c>
      <c r="M11" s="10" t="s">
        <v>42</v>
      </c>
      <c r="N11">
        <v>0.18576021897322822</v>
      </c>
      <c r="O11" s="1">
        <f t="shared" si="12"/>
        <v>9</v>
      </c>
      <c r="P11">
        <f t="shared" si="5"/>
        <v>0.40733364700034164</v>
      </c>
      <c r="Q11">
        <f t="shared" si="6"/>
        <v>-6.2227675967907453E-8</v>
      </c>
      <c r="R11">
        <f t="shared" si="7"/>
        <v>4.9442655261907842E-8</v>
      </c>
      <c r="S11">
        <f t="shared" si="8"/>
        <v>1.016671826409049E-8</v>
      </c>
      <c r="T11">
        <f t="shared" si="9"/>
        <v>2.6183024419091189E-9</v>
      </c>
      <c r="U11">
        <f t="shared" si="13"/>
        <v>0.99999947781690934</v>
      </c>
      <c r="V11">
        <f t="shared" si="13"/>
        <v>3.4965096371026869E-7</v>
      </c>
      <c r="W11">
        <f t="shared" si="13"/>
        <v>1.5276839740693553E-7</v>
      </c>
      <c r="X11">
        <f t="shared" si="13"/>
        <v>1.9763729799775074E-8</v>
      </c>
      <c r="Y11">
        <f t="shared" si="14"/>
        <v>1.0000000000000002</v>
      </c>
      <c r="AA11">
        <f t="shared" si="10"/>
        <v>23.766420170518781</v>
      </c>
    </row>
    <row r="12" spans="1:27" x14ac:dyDescent="0.3">
      <c r="A12" s="3">
        <v>43862</v>
      </c>
      <c r="B12">
        <v>10</v>
      </c>
      <c r="C12">
        <v>15026</v>
      </c>
      <c r="D12">
        <v>2626</v>
      </c>
      <c r="F12" s="4">
        <f t="shared" si="2"/>
        <v>363647733138.68738</v>
      </c>
      <c r="H12">
        <f t="shared" si="3"/>
        <v>7.3353569338192784E+16</v>
      </c>
      <c r="I12">
        <f t="shared" si="4"/>
        <v>4555.3643087723376</v>
      </c>
      <c r="J12">
        <f t="shared" si="11"/>
        <v>485.05221016554469</v>
      </c>
      <c r="K12">
        <f t="shared" si="0"/>
        <v>109634211.77841058</v>
      </c>
      <c r="L12">
        <f t="shared" si="1"/>
        <v>4583657.438797039</v>
      </c>
      <c r="M12" s="10" t="s">
        <v>43</v>
      </c>
      <c r="N12" s="2">
        <v>44.151083746000957</v>
      </c>
      <c r="O12" s="1">
        <f t="shared" si="12"/>
        <v>10</v>
      </c>
      <c r="P12">
        <f t="shared" si="5"/>
        <v>0.415712401035083</v>
      </c>
      <c r="Q12">
        <f t="shared" si="6"/>
        <v>-6.7734108563965757E-8</v>
      </c>
      <c r="R12">
        <f t="shared" si="7"/>
        <v>5.3141212471107814E-8</v>
      </c>
      <c r="S12">
        <f t="shared" si="8"/>
        <v>1.180034594194025E-8</v>
      </c>
      <c r="T12">
        <f t="shared" si="9"/>
        <v>2.7925501509176947E-9</v>
      </c>
      <c r="U12">
        <f t="shared" si="13"/>
        <v>0.99999941558923333</v>
      </c>
      <c r="V12">
        <f t="shared" si="13"/>
        <v>3.9909361897217651E-7</v>
      </c>
      <c r="W12">
        <f t="shared" si="13"/>
        <v>1.6293511567102603E-7</v>
      </c>
      <c r="X12">
        <f t="shared" si="13"/>
        <v>2.2382032241684194E-8</v>
      </c>
      <c r="Y12">
        <f t="shared" si="14"/>
        <v>1.0000000000000002</v>
      </c>
      <c r="AA12">
        <f t="shared" si="10"/>
        <v>24.255288142885028</v>
      </c>
    </row>
    <row r="13" spans="1:27" x14ac:dyDescent="0.3">
      <c r="A13" s="3">
        <v>43863</v>
      </c>
      <c r="B13">
        <v>11</v>
      </c>
      <c r="C13">
        <v>17883</v>
      </c>
      <c r="D13">
        <v>2857</v>
      </c>
      <c r="F13" s="4">
        <f t="shared" si="2"/>
        <v>363369185662.01447</v>
      </c>
      <c r="H13">
        <f t="shared" si="3"/>
        <v>7.335202177436184E+16</v>
      </c>
      <c r="I13">
        <f t="shared" si="4"/>
        <v>5083.338052794028</v>
      </c>
      <c r="J13">
        <f t="shared" si="11"/>
        <v>527.97374402169044</v>
      </c>
      <c r="K13">
        <f t="shared" si="0"/>
        <v>163831345.96275258</v>
      </c>
      <c r="L13">
        <f t="shared" si="1"/>
        <v>5424363.301036342</v>
      </c>
      <c r="M13" s="10" t="s">
        <v>44</v>
      </c>
      <c r="N13">
        <v>48.990924672643374</v>
      </c>
      <c r="O13" s="1">
        <f t="shared" si="12"/>
        <v>11</v>
      </c>
      <c r="P13">
        <f t="shared" si="5"/>
        <v>0.42263776206793646</v>
      </c>
      <c r="Q13">
        <f t="shared" si="6"/>
        <v>-7.3849756289240382E-8</v>
      </c>
      <c r="R13">
        <f t="shared" si="7"/>
        <v>5.7313746713795219E-8</v>
      </c>
      <c r="S13">
        <f t="shared" si="8"/>
        <v>1.3541212918577335E-8</v>
      </c>
      <c r="T13">
        <f t="shared" si="9"/>
        <v>2.9947966568678306E-9</v>
      </c>
      <c r="U13">
        <f t="shared" si="13"/>
        <v>0.99999934785512479</v>
      </c>
      <c r="V13">
        <f t="shared" si="13"/>
        <v>4.5223483144328434E-7</v>
      </c>
      <c r="W13">
        <f t="shared" si="13"/>
        <v>1.7473546161296629E-7</v>
      </c>
      <c r="X13">
        <f t="shared" si="13"/>
        <v>2.517458239260189E-8</v>
      </c>
      <c r="Y13">
        <f t="shared" si="14"/>
        <v>1.0000000000000002</v>
      </c>
      <c r="AA13">
        <f t="shared" si="10"/>
        <v>24.659355792949782</v>
      </c>
    </row>
    <row r="14" spans="1:27" x14ac:dyDescent="0.3">
      <c r="A14" s="3">
        <v>43864</v>
      </c>
      <c r="B14">
        <v>12</v>
      </c>
      <c r="C14">
        <v>21137</v>
      </c>
      <c r="D14">
        <v>3254</v>
      </c>
      <c r="F14" s="4">
        <f t="shared" si="2"/>
        <v>362890719184.77136</v>
      </c>
      <c r="H14">
        <f t="shared" si="3"/>
        <v>7.3350259185669536E+16</v>
      </c>
      <c r="I14">
        <f t="shared" si="4"/>
        <v>5658.9820399928558</v>
      </c>
      <c r="J14">
        <f t="shared" si="11"/>
        <v>575.64398719882774</v>
      </c>
      <c r="K14">
        <f t="shared" si="0"/>
        <v>239569039.97030371</v>
      </c>
      <c r="L14">
        <f t="shared" si="1"/>
        <v>7173590.9313081931</v>
      </c>
      <c r="M14" s="10" t="s">
        <v>45</v>
      </c>
      <c r="N14">
        <v>0.28480218093109333</v>
      </c>
      <c r="O14" s="1">
        <f t="shared" si="12"/>
        <v>12</v>
      </c>
      <c r="P14">
        <f t="shared" si="5"/>
        <v>0.42809785572627868</v>
      </c>
      <c r="Q14">
        <f t="shared" si="6"/>
        <v>-8.0600782134450676E-8</v>
      </c>
      <c r="R14">
        <f t="shared" si="7"/>
        <v>6.1969089965430639E-8</v>
      </c>
      <c r="S14">
        <f t="shared" si="8"/>
        <v>1.5404812231493841E-8</v>
      </c>
      <c r="T14">
        <f t="shared" si="9"/>
        <v>3.2268799375261949E-9</v>
      </c>
      <c r="U14">
        <f t="shared" si="13"/>
        <v>0.99999927400536848</v>
      </c>
      <c r="V14">
        <f t="shared" si="13"/>
        <v>5.095485781570796E-7</v>
      </c>
      <c r="W14">
        <f t="shared" si="13"/>
        <v>1.8827667453154361E-7</v>
      </c>
      <c r="X14">
        <f t="shared" si="13"/>
        <v>2.8169379049469719E-8</v>
      </c>
      <c r="Y14">
        <f t="shared" si="14"/>
        <v>1.0000000000000002</v>
      </c>
      <c r="AA14">
        <f t="shared" si="10"/>
        <v>24.977930290223693</v>
      </c>
    </row>
    <row r="15" spans="1:27" x14ac:dyDescent="0.3">
      <c r="A15" s="3">
        <v>43865</v>
      </c>
      <c r="B15">
        <v>13</v>
      </c>
      <c r="C15">
        <v>25082</v>
      </c>
      <c r="D15">
        <v>3945</v>
      </c>
      <c r="F15" s="4">
        <f t="shared" si="2"/>
        <v>362058674177.21729</v>
      </c>
      <c r="H15">
        <f t="shared" si="3"/>
        <v>7.3348122332572608E+16</v>
      </c>
      <c r="I15">
        <f t="shared" si="4"/>
        <v>6287.2489149368866</v>
      </c>
      <c r="J15">
        <f t="shared" si="11"/>
        <v>628.26687494403086</v>
      </c>
      <c r="K15">
        <f t="shared" si="0"/>
        <v>353242668.34948117</v>
      </c>
      <c r="L15">
        <f t="shared" si="1"/>
        <v>11000718.622843536</v>
      </c>
      <c r="M15" s="10" t="s">
        <v>46</v>
      </c>
      <c r="N15" s="2">
        <v>11.891181662384964</v>
      </c>
      <c r="O15" s="1">
        <f t="shared" si="12"/>
        <v>13</v>
      </c>
      <c r="P15">
        <f t="shared" si="5"/>
        <v>0.43210992096054546</v>
      </c>
      <c r="Q15">
        <f t="shared" si="6"/>
        <v>-8.8012720155588821E-8</v>
      </c>
      <c r="R15">
        <f t="shared" si="7"/>
        <v>6.7115122324725719E-8</v>
      </c>
      <c r="S15">
        <f t="shared" si="8"/>
        <v>1.7406694324539297E-8</v>
      </c>
      <c r="T15">
        <f t="shared" si="9"/>
        <v>3.4909035063238122E-9</v>
      </c>
      <c r="U15">
        <f t="shared" si="13"/>
        <v>0.99999919340458632</v>
      </c>
      <c r="V15">
        <f t="shared" si="13"/>
        <v>5.7151766812251028E-7</v>
      </c>
      <c r="W15">
        <f t="shared" si="13"/>
        <v>2.0368148676303745E-7</v>
      </c>
      <c r="X15">
        <f t="shared" si="13"/>
        <v>3.1396258986995912E-8</v>
      </c>
      <c r="Y15">
        <f t="shared" si="14"/>
        <v>1.0000000000000002</v>
      </c>
      <c r="AA15">
        <f t="shared" si="10"/>
        <v>25.212017460852973</v>
      </c>
    </row>
    <row r="16" spans="1:27" x14ac:dyDescent="0.3">
      <c r="A16" s="3">
        <v>43866</v>
      </c>
      <c r="B16">
        <v>14</v>
      </c>
      <c r="C16">
        <v>28810</v>
      </c>
      <c r="D16">
        <v>3728</v>
      </c>
      <c r="F16" s="4">
        <f t="shared" si="2"/>
        <v>362319864758.63733</v>
      </c>
      <c r="H16">
        <f t="shared" si="3"/>
        <v>7.3346103048542496E+16</v>
      </c>
      <c r="I16">
        <f t="shared" si="4"/>
        <v>6973.2903550216297</v>
      </c>
      <c r="J16">
        <f t="shared" si="11"/>
        <v>686.04144008474304</v>
      </c>
      <c r="K16">
        <f t="shared" si="0"/>
        <v>476841888.11909145</v>
      </c>
      <c r="L16">
        <f t="shared" si="1"/>
        <v>9253511.8802417032</v>
      </c>
      <c r="M16" s="10" t="s">
        <v>47</v>
      </c>
      <c r="N16">
        <v>17.882309858901877</v>
      </c>
      <c r="O16" s="1">
        <f t="shared" si="12"/>
        <v>14</v>
      </c>
      <c r="P16">
        <f t="shared" si="5"/>
        <v>0.43472026268037722</v>
      </c>
      <c r="Q16">
        <f t="shared" si="6"/>
        <v>-9.6111426175777643E-8</v>
      </c>
      <c r="R16">
        <f t="shared" si="7"/>
        <v>7.2759757520964692E-8</v>
      </c>
      <c r="S16">
        <f t="shared" si="8"/>
        <v>1.956243125856749E-8</v>
      </c>
      <c r="T16">
        <f t="shared" si="9"/>
        <v>3.7892373962454574E-9</v>
      </c>
      <c r="U16">
        <f t="shared" si="13"/>
        <v>0.99999910539186621</v>
      </c>
      <c r="V16">
        <f t="shared" si="13"/>
        <v>6.3863279044723599E-7</v>
      </c>
      <c r="W16">
        <f t="shared" si="13"/>
        <v>2.2108818108757674E-7</v>
      </c>
      <c r="X16">
        <f t="shared" si="13"/>
        <v>3.4887162493319723E-8</v>
      </c>
      <c r="Y16">
        <f t="shared" si="14"/>
        <v>1.0000000000000002</v>
      </c>
      <c r="AA16">
        <f t="shared" si="10"/>
        <v>25.364319023930534</v>
      </c>
    </row>
    <row r="17" spans="1:27" x14ac:dyDescent="0.3">
      <c r="A17" s="3">
        <v>43867</v>
      </c>
      <c r="B17">
        <v>15</v>
      </c>
      <c r="C17">
        <v>31994</v>
      </c>
      <c r="D17">
        <v>3184</v>
      </c>
      <c r="F17" s="4">
        <f t="shared" si="2"/>
        <v>362975060661.03589</v>
      </c>
      <c r="H17">
        <f t="shared" si="3"/>
        <v>7.3344378445992384E+16</v>
      </c>
      <c r="I17">
        <f t="shared" si="4"/>
        <v>7722.459578580072</v>
      </c>
      <c r="J17">
        <f t="shared" si="11"/>
        <v>749.16922355844235</v>
      </c>
      <c r="K17">
        <f t="shared" si="0"/>
        <v>589107674.42862153</v>
      </c>
      <c r="L17">
        <f t="shared" si="1"/>
        <v>5928400.9099069983</v>
      </c>
      <c r="M17" s="10" t="s">
        <v>48</v>
      </c>
      <c r="N17">
        <v>3.4180015795687808E-2</v>
      </c>
      <c r="O17" s="1">
        <f t="shared" si="12"/>
        <v>15</v>
      </c>
      <c r="P17">
        <f t="shared" si="5"/>
        <v>0.43600337152503171</v>
      </c>
      <c r="Q17">
        <f t="shared" si="6"/>
        <v>-1.0492437439174928E-7</v>
      </c>
      <c r="R17">
        <f t="shared" si="7"/>
        <v>7.8912238290778048E-8</v>
      </c>
      <c r="S17">
        <f t="shared" si="8"/>
        <v>2.188761757064706E-8</v>
      </c>
      <c r="T17">
        <f t="shared" si="9"/>
        <v>4.1245185303241808E-9</v>
      </c>
      <c r="U17">
        <f t="shared" si="13"/>
        <v>0.99999900928044005</v>
      </c>
      <c r="V17">
        <f t="shared" si="13"/>
        <v>7.1139254796820063E-7</v>
      </c>
      <c r="W17">
        <f t="shared" si="13"/>
        <v>2.4065061234614422E-7</v>
      </c>
      <c r="X17">
        <f t="shared" si="13"/>
        <v>3.8676399889565178E-8</v>
      </c>
      <c r="Y17">
        <f t="shared" si="14"/>
        <v>1.0000000000000002</v>
      </c>
      <c r="AA17">
        <f t="shared" si="10"/>
        <v>25.439181232991672</v>
      </c>
    </row>
    <row r="18" spans="1:27" x14ac:dyDescent="0.3">
      <c r="A18" s="3">
        <v>43868</v>
      </c>
      <c r="B18">
        <v>16</v>
      </c>
      <c r="C18">
        <v>35447</v>
      </c>
      <c r="D18">
        <v>3453</v>
      </c>
      <c r="F18" s="4">
        <f t="shared" si="2"/>
        <v>362651001947.53363</v>
      </c>
      <c r="H18">
        <f t="shared" si="3"/>
        <v>7.3342508163443392E+16</v>
      </c>
      <c r="I18">
        <f t="shared" si="4"/>
        <v>8540.3239597792453</v>
      </c>
      <c r="J18">
        <f t="shared" si="11"/>
        <v>817.86438119917329</v>
      </c>
      <c r="K18">
        <f t="shared" si="0"/>
        <v>723969215.53338969</v>
      </c>
      <c r="L18">
        <f t="shared" si="1"/>
        <v>6943939.729472816</v>
      </c>
      <c r="M18" s="10" t="s">
        <v>49</v>
      </c>
      <c r="N18" s="2">
        <v>299.12894701466331</v>
      </c>
      <c r="O18" s="1">
        <f t="shared" si="12"/>
        <v>16</v>
      </c>
      <c r="P18">
        <f t="shared" si="5"/>
        <v>0.43606019547993219</v>
      </c>
      <c r="Q18">
        <f t="shared" si="6"/>
        <v>-1.144823464264455E-7</v>
      </c>
      <c r="R18">
        <f t="shared" si="7"/>
        <v>8.5584776835462864E-8</v>
      </c>
      <c r="S18">
        <f t="shared" si="8"/>
        <v>2.4397918484120773E-8</v>
      </c>
      <c r="T18">
        <f t="shared" si="9"/>
        <v>4.4996511068618753E-9</v>
      </c>
      <c r="U18">
        <f t="shared" si="13"/>
        <v>0.99999890435606564</v>
      </c>
      <c r="V18">
        <f t="shared" si="13"/>
        <v>7.9030478625897871E-7</v>
      </c>
      <c r="W18">
        <f t="shared" si="13"/>
        <v>2.625382299167913E-7</v>
      </c>
      <c r="X18">
        <f t="shared" si="13"/>
        <v>4.280091841988936E-8</v>
      </c>
      <c r="Y18">
        <f t="shared" si="14"/>
        <v>1.0000000000000002</v>
      </c>
      <c r="AA18">
        <f t="shared" si="10"/>
        <v>25.442494030673242</v>
      </c>
    </row>
    <row r="19" spans="1:27" x14ac:dyDescent="0.3">
      <c r="A19" s="3">
        <v>43869</v>
      </c>
      <c r="B19">
        <v>17</v>
      </c>
      <c r="C19">
        <v>38132</v>
      </c>
      <c r="D19">
        <v>2685</v>
      </c>
      <c r="F19" s="4">
        <f t="shared" si="2"/>
        <v>363576578829.9787</v>
      </c>
      <c r="H19">
        <f t="shared" si="3"/>
        <v>7.3341053876812416E+16</v>
      </c>
      <c r="I19">
        <f t="shared" si="4"/>
        <v>9432.6908093418624</v>
      </c>
      <c r="J19">
        <f t="shared" si="11"/>
        <v>892.36684956261706</v>
      </c>
      <c r="K19">
        <f t="shared" si="0"/>
        <v>823650348.02099478</v>
      </c>
      <c r="L19">
        <f t="shared" si="1"/>
        <v>3213533.6120470567</v>
      </c>
      <c r="M19" s="10" t="s">
        <v>50</v>
      </c>
      <c r="N19">
        <v>89.243876194740579</v>
      </c>
      <c r="O19" s="1">
        <f t="shared" si="12"/>
        <v>17</v>
      </c>
      <c r="P19">
        <f t="shared" si="5"/>
        <v>0.43501558330369711</v>
      </c>
      <c r="Q19">
        <f t="shared" si="6"/>
        <v>-1.2482154491752426E-7</v>
      </c>
      <c r="R19">
        <f t="shared" si="7"/>
        <v>9.2794559830731818E-8</v>
      </c>
      <c r="S19">
        <f t="shared" si="8"/>
        <v>2.7109177275868872E-8</v>
      </c>
      <c r="T19">
        <f t="shared" si="9"/>
        <v>4.9178078109235814E-9</v>
      </c>
      <c r="U19">
        <f t="shared" si="13"/>
        <v>0.99999878987371926</v>
      </c>
      <c r="V19">
        <f t="shared" si="13"/>
        <v>8.7588956309444152E-7</v>
      </c>
      <c r="W19">
        <f t="shared" si="13"/>
        <v>2.8693614840091208E-7</v>
      </c>
      <c r="X19">
        <f t="shared" si="13"/>
        <v>4.7300569526751234E-8</v>
      </c>
      <c r="Y19">
        <f t="shared" si="14"/>
        <v>1.0000000000000002</v>
      </c>
      <c r="AA19">
        <f t="shared" si="10"/>
        <v>25.381541881377903</v>
      </c>
    </row>
    <row r="20" spans="1:27" x14ac:dyDescent="0.3">
      <c r="A20" s="3">
        <v>43870</v>
      </c>
      <c r="B20">
        <v>18</v>
      </c>
      <c r="C20">
        <v>41138</v>
      </c>
      <c r="D20">
        <v>3006</v>
      </c>
      <c r="F20" s="4">
        <f t="shared" si="2"/>
        <v>363189573130.39423</v>
      </c>
      <c r="H20">
        <f t="shared" si="3"/>
        <v>7.3339425742853376E+16</v>
      </c>
      <c r="I20">
        <f t="shared" si="4"/>
        <v>10405.649630265012</v>
      </c>
      <c r="J20">
        <f t="shared" si="11"/>
        <v>972.95882092314969</v>
      </c>
      <c r="K20">
        <f t="shared" si="0"/>
        <v>944477359.24815023</v>
      </c>
      <c r="L20">
        <f t="shared" si="1"/>
        <v>4133256.4358221898</v>
      </c>
      <c r="M20" s="10" t="s">
        <v>51</v>
      </c>
      <c r="N20">
        <v>2.0455764153185479E-2</v>
      </c>
      <c r="O20" s="1">
        <f t="shared" si="12"/>
        <v>18</v>
      </c>
      <c r="P20">
        <f t="shared" si="5"/>
        <v>0.43301495774735238</v>
      </c>
      <c r="Q20">
        <f t="shared" si="6"/>
        <v>-1.3598614189403803E-7</v>
      </c>
      <c r="R20">
        <f t="shared" si="7"/>
        <v>1.0056611491126185E-7</v>
      </c>
      <c r="S20">
        <f t="shared" si="8"/>
        <v>3.0037594116773428E-8</v>
      </c>
      <c r="T20">
        <f t="shared" si="9"/>
        <v>5.3824328660027557E-9</v>
      </c>
      <c r="U20">
        <f t="shared" ref="U20:X35" si="15" xml:space="preserve"> U19+($N$51*Q19)</f>
        <v>0.99999866505217438</v>
      </c>
      <c r="V20">
        <f t="shared" si="15"/>
        <v>9.6868412292517336E-7</v>
      </c>
      <c r="W20">
        <f t="shared" si="15"/>
        <v>3.1404532567678093E-7</v>
      </c>
      <c r="X20">
        <f t="shared" si="15"/>
        <v>5.2218377337674815E-8</v>
      </c>
      <c r="Y20">
        <f t="shared" si="14"/>
        <v>1.0000000000000002</v>
      </c>
      <c r="AA20">
        <f t="shared" si="10"/>
        <v>25.264809664969896</v>
      </c>
    </row>
    <row r="21" spans="1:27" x14ac:dyDescent="0.3">
      <c r="A21" s="3">
        <v>43871</v>
      </c>
      <c r="B21">
        <v>19</v>
      </c>
      <c r="C21">
        <v>43705</v>
      </c>
      <c r="D21">
        <v>2567</v>
      </c>
      <c r="F21" s="4">
        <f t="shared" si="2"/>
        <v>363718894409.39606</v>
      </c>
      <c r="H21">
        <f t="shared" si="3"/>
        <v>7.3338035397920112E+16</v>
      </c>
      <c r="I21">
        <f t="shared" si="4"/>
        <v>11465.634237622136</v>
      </c>
      <c r="J21">
        <f t="shared" si="11"/>
        <v>1059.9846073571243</v>
      </c>
      <c r="K21">
        <f t="shared" si="0"/>
        <v>1039376704.7603821</v>
      </c>
      <c r="L21">
        <f t="shared" si="1"/>
        <v>2271095.3936625607</v>
      </c>
      <c r="M21" s="10" t="s">
        <v>52</v>
      </c>
      <c r="N21" s="2">
        <v>565.18814082413405</v>
      </c>
      <c r="O21" s="1">
        <f t="shared" si="12"/>
        <v>19</v>
      </c>
      <c r="P21">
        <f t="shared" si="5"/>
        <v>0.43022031441074349</v>
      </c>
      <c r="Q21">
        <f t="shared" si="6"/>
        <v>-1.4803124419244398E-7</v>
      </c>
      <c r="R21">
        <f t="shared" si="7"/>
        <v>1.089340076638425E-7</v>
      </c>
      <c r="S21">
        <f t="shared" si="8"/>
        <v>3.3199988377762516E-8</v>
      </c>
      <c r="T21">
        <f t="shared" si="9"/>
        <v>5.8972481508389658E-9</v>
      </c>
      <c r="U21">
        <f t="shared" si="15"/>
        <v>0.99999852906603248</v>
      </c>
      <c r="V21">
        <f t="shared" si="15"/>
        <v>1.0692502378364352E-6</v>
      </c>
      <c r="W21">
        <f t="shared" si="15"/>
        <v>3.4408291979355435E-7</v>
      </c>
      <c r="X21">
        <f t="shared" si="15"/>
        <v>5.7600810203677569E-8</v>
      </c>
      <c r="Y21">
        <f t="shared" si="14"/>
        <v>1.0000000000000002</v>
      </c>
      <c r="AA21">
        <f t="shared" si="10"/>
        <v>25.101749223726401</v>
      </c>
    </row>
    <row r="22" spans="1:27" x14ac:dyDescent="0.3">
      <c r="A22" s="3">
        <v>43872</v>
      </c>
      <c r="B22">
        <v>20</v>
      </c>
      <c r="C22">
        <v>45763</v>
      </c>
      <c r="D22">
        <v>2058</v>
      </c>
      <c r="F22" s="4">
        <f t="shared" si="2"/>
        <v>364333100246.66235</v>
      </c>
      <c r="H22">
        <f t="shared" si="3"/>
        <v>7.33369207483528E+16</v>
      </c>
      <c r="I22">
        <f t="shared" si="4"/>
        <v>12619.507993185998</v>
      </c>
      <c r="J22">
        <f t="shared" si="11"/>
        <v>1153.8737555638618</v>
      </c>
      <c r="K22">
        <f t="shared" si="0"/>
        <v>1098491062.4057438</v>
      </c>
      <c r="L22">
        <f t="shared" si="1"/>
        <v>817444.26587819553</v>
      </c>
      <c r="M22" s="10" t="s">
        <v>53</v>
      </c>
      <c r="N22">
        <v>50.320214051309229</v>
      </c>
      <c r="O22" s="1">
        <f t="shared" si="12"/>
        <v>20</v>
      </c>
      <c r="P22">
        <f t="shared" si="5"/>
        <v>0.4268056767248663</v>
      </c>
      <c r="Q22">
        <f t="shared" si="6"/>
        <v>-1.6102622624250397E-7</v>
      </c>
      <c r="R22">
        <f t="shared" si="7"/>
        <v>1.1794580737460312E-7</v>
      </c>
      <c r="S22">
        <f t="shared" si="8"/>
        <v>3.6614155055993602E-8</v>
      </c>
      <c r="T22">
        <f t="shared" si="9"/>
        <v>6.4662638119072512E-9</v>
      </c>
      <c r="U22">
        <f t="shared" si="15"/>
        <v>0.99999838103478833</v>
      </c>
      <c r="V22">
        <f t="shared" si="15"/>
        <v>1.1781842455002777E-6</v>
      </c>
      <c r="W22">
        <f t="shared" si="15"/>
        <v>3.7728290817131688E-7</v>
      </c>
      <c r="X22">
        <f t="shared" si="15"/>
        <v>6.3498058354516537E-8</v>
      </c>
      <c r="Y22">
        <f t="shared" si="14"/>
        <v>1.0000000000000002</v>
      </c>
      <c r="AA22">
        <f t="shared" si="10"/>
        <v>24.902514176112565</v>
      </c>
    </row>
    <row r="23" spans="1:27" x14ac:dyDescent="0.3">
      <c r="A23" s="3">
        <v>43873</v>
      </c>
      <c r="B23">
        <v>21</v>
      </c>
      <c r="C23">
        <v>59946</v>
      </c>
      <c r="D23">
        <v>14183</v>
      </c>
      <c r="F23" s="4">
        <f t="shared" si="2"/>
        <v>349842813054.41479</v>
      </c>
      <c r="H23">
        <f t="shared" si="3"/>
        <v>7.3329239212511744E+16</v>
      </c>
      <c r="I23">
        <f t="shared" si="4"/>
        <v>13874.675018446995</v>
      </c>
      <c r="J23">
        <f t="shared" si="11"/>
        <v>1255.1670252609965</v>
      </c>
      <c r="K23">
        <f t="shared" si="0"/>
        <v>2122566985.5558703</v>
      </c>
      <c r="L23">
        <f t="shared" si="1"/>
        <v>167128865.4227491</v>
      </c>
      <c r="M23" s="10" t="s">
        <v>54</v>
      </c>
      <c r="N23">
        <v>2.3503678591449806E-2</v>
      </c>
      <c r="O23" s="1">
        <f t="shared" si="12"/>
        <v>21</v>
      </c>
      <c r="P23">
        <f t="shared" si="5"/>
        <v>0.42295216612460762</v>
      </c>
      <c r="Q23">
        <f t="shared" si="6"/>
        <v>-1.7505834784168967E-7</v>
      </c>
      <c r="R23">
        <f t="shared" si="7"/>
        <v>1.2766522932191636E-7</v>
      </c>
      <c r="S23">
        <f t="shared" si="8"/>
        <v>4.0299323535066077E-8</v>
      </c>
      <c r="T23">
        <f t="shared" si="9"/>
        <v>7.0937949847072276E-9</v>
      </c>
      <c r="U23">
        <f t="shared" si="15"/>
        <v>0.99999822000856209</v>
      </c>
      <c r="V23">
        <f t="shared" si="15"/>
        <v>1.2961300528748808E-6</v>
      </c>
      <c r="W23">
        <f t="shared" si="15"/>
        <v>4.1389706322731046E-7</v>
      </c>
      <c r="X23">
        <f t="shared" si="15"/>
        <v>6.9964322166423783E-8</v>
      </c>
      <c r="Y23">
        <f t="shared" si="14"/>
        <v>1.0000000000000002</v>
      </c>
      <c r="AA23">
        <f t="shared" si="10"/>
        <v>24.677672278248767</v>
      </c>
    </row>
    <row r="24" spans="1:27" x14ac:dyDescent="0.3">
      <c r="A24" s="3">
        <v>43874</v>
      </c>
      <c r="B24">
        <v>22</v>
      </c>
      <c r="C24">
        <v>65121</v>
      </c>
      <c r="D24">
        <v>5175</v>
      </c>
      <c r="F24" s="4">
        <f t="shared" si="2"/>
        <v>360579972811.42639</v>
      </c>
      <c r="H24">
        <f t="shared" si="3"/>
        <v>7.332643652428232E+16</v>
      </c>
      <c r="I24">
        <f t="shared" si="4"/>
        <v>15239.219607454823</v>
      </c>
      <c r="J24">
        <f t="shared" si="11"/>
        <v>1364.5445890078281</v>
      </c>
      <c r="K24">
        <f t="shared" si="0"/>
        <v>2488192015.1301041</v>
      </c>
      <c r="L24">
        <f t="shared" si="1"/>
        <v>14519570.439159522</v>
      </c>
      <c r="M24" s="10" t="s">
        <v>55</v>
      </c>
      <c r="N24" s="2">
        <v>718.73814417694314</v>
      </c>
      <c r="O24" s="1">
        <f t="shared" si="12"/>
        <v>22</v>
      </c>
      <c r="P24">
        <f t="shared" si="5"/>
        <v>0.4188428666716088</v>
      </c>
      <c r="Q24">
        <f t="shared" si="6"/>
        <v>-1.9023654474079739E-7</v>
      </c>
      <c r="R24">
        <f t="shared" si="7"/>
        <v>1.3817533498227269E-7</v>
      </c>
      <c r="S24">
        <f t="shared" si="8"/>
        <v>4.4276723380766583E-8</v>
      </c>
      <c r="T24">
        <f t="shared" si="9"/>
        <v>7.7844863777581241E-9</v>
      </c>
      <c r="U24">
        <f t="shared" si="15"/>
        <v>0.99999804495021427</v>
      </c>
      <c r="V24">
        <f t="shared" si="15"/>
        <v>1.4237952821967972E-6</v>
      </c>
      <c r="W24">
        <f t="shared" si="15"/>
        <v>4.5419638676237655E-7</v>
      </c>
      <c r="X24">
        <f t="shared" si="15"/>
        <v>7.7058117151131008E-8</v>
      </c>
      <c r="Y24">
        <f t="shared" si="14"/>
        <v>1.0000000000000004</v>
      </c>
      <c r="AA24">
        <f t="shared" si="10"/>
        <v>24.437905792261681</v>
      </c>
    </row>
    <row r="25" spans="1:27" x14ac:dyDescent="0.3">
      <c r="A25" s="3">
        <v>43875</v>
      </c>
      <c r="B25">
        <v>23</v>
      </c>
      <c r="C25">
        <v>67804</v>
      </c>
      <c r="D25">
        <v>2683</v>
      </c>
      <c r="F25" s="4">
        <f t="shared" si="2"/>
        <v>363578990726.44342</v>
      </c>
      <c r="H25">
        <f t="shared" si="3"/>
        <v>7.332498348014416E+16</v>
      </c>
      <c r="I25">
        <f t="shared" si="4"/>
        <v>16722.075186512106</v>
      </c>
      <c r="J25">
        <f t="shared" si="11"/>
        <v>1482.8555790572827</v>
      </c>
      <c r="K25">
        <f t="shared" si="0"/>
        <v>2609363042.6508303</v>
      </c>
      <c r="L25">
        <f t="shared" si="1"/>
        <v>1440346.6311199302</v>
      </c>
      <c r="M25" s="10" t="s">
        <v>56</v>
      </c>
      <c r="N25">
        <v>93.431079304764708</v>
      </c>
      <c r="O25" s="1">
        <f t="shared" si="12"/>
        <v>23</v>
      </c>
      <c r="P25">
        <f t="shared" si="5"/>
        <v>0.41465767365797312</v>
      </c>
      <c r="Q25">
        <f t="shared" si="6"/>
        <v>-2.0669525681155006E-7</v>
      </c>
      <c r="R25">
        <f t="shared" si="7"/>
        <v>1.4958165280231017E-7</v>
      </c>
      <c r="S25">
        <f t="shared" si="8"/>
        <v>4.8570257455454734E-8</v>
      </c>
      <c r="T25">
        <f t="shared" si="9"/>
        <v>8.5433465537851615E-9</v>
      </c>
      <c r="U25">
        <f t="shared" si="15"/>
        <v>0.99999785471366953</v>
      </c>
      <c r="V25">
        <f t="shared" si="15"/>
        <v>1.5619706171790698E-6</v>
      </c>
      <c r="W25">
        <f t="shared" si="15"/>
        <v>4.9847311014314311E-7</v>
      </c>
      <c r="X25">
        <f t="shared" si="15"/>
        <v>8.4842603528889136E-8</v>
      </c>
      <c r="Y25">
        <f t="shared" si="14"/>
        <v>1.0000000000000004</v>
      </c>
      <c r="AA25">
        <f t="shared" si="10"/>
        <v>24.193710919987549</v>
      </c>
    </row>
    <row r="26" spans="1:27" x14ac:dyDescent="0.3">
      <c r="A26" s="3">
        <v>43876</v>
      </c>
      <c r="B26">
        <v>24</v>
      </c>
      <c r="C26">
        <v>69936</v>
      </c>
      <c r="D26">
        <v>2132</v>
      </c>
      <c r="F26" s="4">
        <f t="shared" si="2"/>
        <v>364243772905.46844</v>
      </c>
      <c r="H26">
        <f t="shared" si="3"/>
        <v>7.3323828853770704E+16</v>
      </c>
      <c r="I26">
        <f t="shared" si="4"/>
        <v>18333.223113664058</v>
      </c>
      <c r="J26">
        <f t="shared" si="11"/>
        <v>1611.1479271519529</v>
      </c>
      <c r="K26">
        <f t="shared" si="0"/>
        <v>2662846582.3809667</v>
      </c>
      <c r="L26">
        <f t="shared" si="1"/>
        <v>271286.88179010735</v>
      </c>
      <c r="M26" s="10" t="s">
        <v>57</v>
      </c>
      <c r="N26">
        <v>2.5862765160800327E-2</v>
      </c>
      <c r="O26" s="1">
        <f t="shared" si="12"/>
        <v>24</v>
      </c>
      <c r="P26">
        <f t="shared" si="5"/>
        <v>0.4105683154189243</v>
      </c>
      <c r="Q26">
        <f t="shared" si="6"/>
        <v>-2.2459814564410617E-7</v>
      </c>
      <c r="R26">
        <f t="shared" si="7"/>
        <v>1.6201507428942559E-7</v>
      </c>
      <c r="S26">
        <f t="shared" si="8"/>
        <v>5.3207277607245682E-8</v>
      </c>
      <c r="T26">
        <f t="shared" si="9"/>
        <v>9.3757937474349017E-9</v>
      </c>
      <c r="U26">
        <f t="shared" si="15"/>
        <v>0.99999764801841273</v>
      </c>
      <c r="V26">
        <f t="shared" si="15"/>
        <v>1.71155226998138E-6</v>
      </c>
      <c r="W26">
        <f t="shared" si="15"/>
        <v>5.4704336759859786E-7</v>
      </c>
      <c r="X26">
        <f t="shared" si="15"/>
        <v>9.3385950082674297E-8</v>
      </c>
      <c r="Y26">
        <f t="shared" si="14"/>
        <v>1.0000000000000004</v>
      </c>
      <c r="AA26">
        <f t="shared" si="10"/>
        <v>23.95510734283733</v>
      </c>
    </row>
    <row r="27" spans="1:27" x14ac:dyDescent="0.3">
      <c r="A27" s="3">
        <v>43877</v>
      </c>
      <c r="B27">
        <v>25</v>
      </c>
      <c r="C27">
        <v>72094</v>
      </c>
      <c r="D27">
        <v>2158</v>
      </c>
      <c r="F27" s="4">
        <f t="shared" si="2"/>
        <v>364212390223.42731</v>
      </c>
      <c r="H27">
        <f t="shared" si="3"/>
        <v>7.3322660155845632E+16</v>
      </c>
      <c r="I27">
        <f t="shared" si="4"/>
        <v>20083.920456112475</v>
      </c>
      <c r="J27">
        <f t="shared" si="11"/>
        <v>1750.6973424484167</v>
      </c>
      <c r="K27">
        <f t="shared" si="0"/>
        <v>2705048374.1615071</v>
      </c>
      <c r="L27">
        <f t="shared" si="1"/>
        <v>165895.4548485823</v>
      </c>
      <c r="M27" s="10" t="s">
        <v>58</v>
      </c>
      <c r="N27" s="2">
        <v>456.60802037161011</v>
      </c>
      <c r="O27" s="1">
        <f t="shared" si="12"/>
        <v>25</v>
      </c>
      <c r="P27">
        <f t="shared" si="5"/>
        <v>0.40673372696397209</v>
      </c>
      <c r="Q27">
        <f t="shared" si="6"/>
        <v>-2.4414155298530349E-7</v>
      </c>
      <c r="R27">
        <f t="shared" si="7"/>
        <v>1.7563438504729198E-7</v>
      </c>
      <c r="S27">
        <f t="shared" si="8"/>
        <v>5.8219452960459273E-8</v>
      </c>
      <c r="T27">
        <f t="shared" si="9"/>
        <v>1.0287714977552245E-8</v>
      </c>
      <c r="U27">
        <f t="shared" si="15"/>
        <v>0.9999974234202671</v>
      </c>
      <c r="V27">
        <f t="shared" si="15"/>
        <v>1.8735673442708056E-6</v>
      </c>
      <c r="W27">
        <f t="shared" si="15"/>
        <v>6.0025064520584351E-7</v>
      </c>
      <c r="X27">
        <f t="shared" si="15"/>
        <v>1.027617438301092E-7</v>
      </c>
      <c r="Y27">
        <f t="shared" si="14"/>
        <v>1.0000000000000004</v>
      </c>
      <c r="AA27">
        <f t="shared" si="10"/>
        <v>23.731368289072883</v>
      </c>
    </row>
    <row r="28" spans="1:27" x14ac:dyDescent="0.3">
      <c r="A28" s="3">
        <v>43878</v>
      </c>
      <c r="B28">
        <v>26</v>
      </c>
      <c r="C28">
        <v>74125</v>
      </c>
      <c r="D28">
        <v>2031</v>
      </c>
      <c r="F28" s="4">
        <f t="shared" si="2"/>
        <v>364365695381.93579</v>
      </c>
      <c r="H28">
        <f t="shared" si="3"/>
        <v>7.3321560245221968E+16</v>
      </c>
      <c r="I28">
        <f t="shared" si="4"/>
        <v>21986.954725459826</v>
      </c>
      <c r="J28">
        <f t="shared" si="11"/>
        <v>1903.0342693473503</v>
      </c>
      <c r="K28">
        <f t="shared" si="0"/>
        <v>2718375765.0500007</v>
      </c>
      <c r="L28">
        <f t="shared" si="1"/>
        <v>16375.228221466479</v>
      </c>
      <c r="M28" s="10" t="s">
        <v>59</v>
      </c>
      <c r="N28">
        <v>39.144969559470162</v>
      </c>
      <c r="O28" s="1">
        <f t="shared" si="12"/>
        <v>26</v>
      </c>
      <c r="P28">
        <f t="shared" si="5"/>
        <v>0.40329593417809567</v>
      </c>
      <c r="Q28">
        <f t="shared" si="6"/>
        <v>-2.6555756430233428E-7</v>
      </c>
      <c r="R28">
        <f t="shared" si="7"/>
        <v>1.9062830838925337E-7</v>
      </c>
      <c r="S28">
        <f t="shared" si="8"/>
        <v>6.3643715871965715E-8</v>
      </c>
      <c r="T28">
        <f t="shared" si="9"/>
        <v>1.1285540041115183E-8</v>
      </c>
      <c r="U28">
        <f t="shared" si="15"/>
        <v>0.99999717927871412</v>
      </c>
      <c r="V28">
        <f t="shared" si="15"/>
        <v>2.0492017293180977E-6</v>
      </c>
      <c r="W28">
        <f t="shared" si="15"/>
        <v>6.5847009816630283E-7</v>
      </c>
      <c r="X28">
        <f t="shared" si="15"/>
        <v>1.1304945880766144E-7</v>
      </c>
      <c r="Y28">
        <f t="shared" si="14"/>
        <v>1.0000000000000004</v>
      </c>
      <c r="AA28">
        <f t="shared" si="10"/>
        <v>23.530780391090012</v>
      </c>
    </row>
    <row r="29" spans="1:27" x14ac:dyDescent="0.3">
      <c r="A29" s="3">
        <v>43879</v>
      </c>
      <c r="B29">
        <v>27</v>
      </c>
      <c r="C29">
        <v>76006</v>
      </c>
      <c r="D29">
        <v>1881</v>
      </c>
      <c r="F29" s="4">
        <f t="shared" si="2"/>
        <v>364546806016.78833</v>
      </c>
      <c r="H29">
        <f t="shared" si="3"/>
        <v>7.3320541576123968E+16</v>
      </c>
      <c r="I29">
        <f t="shared" si="4"/>
        <v>24056.922492815567</v>
      </c>
      <c r="J29">
        <f t="shared" si="11"/>
        <v>2069.9677673557417</v>
      </c>
      <c r="K29">
        <f t="shared" si="0"/>
        <v>2698706653.8474555</v>
      </c>
      <c r="L29">
        <f t="shared" si="1"/>
        <v>35708.817099413711</v>
      </c>
      <c r="M29" s="10" t="s">
        <v>60</v>
      </c>
      <c r="N29">
        <v>6.097126987413657E-2</v>
      </c>
      <c r="O29" s="1">
        <f t="shared" si="12"/>
        <v>27</v>
      </c>
      <c r="P29">
        <f t="shared" si="5"/>
        <v>0.40037657997593373</v>
      </c>
      <c r="Q29">
        <f t="shared" si="6"/>
        <v>-2.8911656692091976E-7</v>
      </c>
      <c r="R29">
        <f t="shared" si="7"/>
        <v>2.0721696880130112E-7</v>
      </c>
      <c r="S29">
        <f t="shared" si="8"/>
        <v>6.9523266399673071E-8</v>
      </c>
      <c r="T29">
        <f t="shared" si="9"/>
        <v>1.2376331719945562E-8</v>
      </c>
      <c r="U29">
        <f t="shared" si="15"/>
        <v>0.99999691372114985</v>
      </c>
      <c r="V29">
        <f t="shared" si="15"/>
        <v>2.239830037707351E-6</v>
      </c>
      <c r="W29">
        <f t="shared" si="15"/>
        <v>7.2211381403826849E-7</v>
      </c>
      <c r="X29">
        <f t="shared" si="15"/>
        <v>1.2433499884877662E-7</v>
      </c>
      <c r="Y29">
        <f t="shared" si="14"/>
        <v>1.0000000000000004</v>
      </c>
      <c r="AA29">
        <f t="shared" si="10"/>
        <v>23.360440998440808</v>
      </c>
    </row>
    <row r="30" spans="1:27" x14ac:dyDescent="0.3">
      <c r="A30" s="3">
        <v>43880</v>
      </c>
      <c r="B30">
        <v>28</v>
      </c>
      <c r="C30">
        <v>76540</v>
      </c>
      <c r="D30">
        <v>534</v>
      </c>
      <c r="F30" s="4">
        <f t="shared" si="2"/>
        <v>366175195976.76422</v>
      </c>
      <c r="H30">
        <f t="shared" si="3"/>
        <v>7.3320252385867408E+16</v>
      </c>
      <c r="I30">
        <f t="shared" si="4"/>
        <v>26310.527944074762</v>
      </c>
      <c r="J30">
        <f t="shared" si="11"/>
        <v>2253.6054512591945</v>
      </c>
      <c r="K30">
        <f t="shared" si="0"/>
        <v>2522999863.0169744</v>
      </c>
      <c r="L30">
        <f t="shared" si="1"/>
        <v>2957042.9080003379</v>
      </c>
      <c r="M30" s="10" t="s">
        <v>61</v>
      </c>
      <c r="N30" s="2">
        <v>723.89480173201503</v>
      </c>
      <c r="O30" s="1">
        <f t="shared" si="12"/>
        <v>28</v>
      </c>
      <c r="P30">
        <f t="shared" si="5"/>
        <v>0.39807419108014269</v>
      </c>
      <c r="Q30">
        <f t="shared" si="6"/>
        <v>-3.1512922673504136E-7</v>
      </c>
      <c r="R30">
        <f t="shared" si="7"/>
        <v>2.2565272046494388E-7</v>
      </c>
      <c r="S30">
        <f t="shared" si="8"/>
        <v>7.5908613067060122E-8</v>
      </c>
      <c r="T30">
        <f t="shared" si="9"/>
        <v>1.356789320303734E-8</v>
      </c>
      <c r="U30">
        <f t="shared" si="15"/>
        <v>0.99999662460458294</v>
      </c>
      <c r="V30">
        <f t="shared" si="15"/>
        <v>2.4470470065086523E-6</v>
      </c>
      <c r="W30">
        <f t="shared" si="15"/>
        <v>7.9163708043794156E-7</v>
      </c>
      <c r="X30">
        <f t="shared" si="15"/>
        <v>1.3671133056872219E-7</v>
      </c>
      <c r="Y30">
        <f t="shared" si="14"/>
        <v>1.0000000000000004</v>
      </c>
      <c r="AA30">
        <f t="shared" si="10"/>
        <v>23.226098703702633</v>
      </c>
    </row>
    <row r="31" spans="1:27" x14ac:dyDescent="0.3">
      <c r="A31" s="3">
        <v>43881</v>
      </c>
      <c r="B31">
        <v>29</v>
      </c>
      <c r="C31">
        <v>77574</v>
      </c>
      <c r="D31">
        <v>1034</v>
      </c>
      <c r="F31" s="4">
        <f t="shared" si="2"/>
        <v>365570321860.58905</v>
      </c>
      <c r="H31">
        <f t="shared" si="3"/>
        <v>7.33196924198384E+16</v>
      </c>
      <c r="I31">
        <f t="shared" si="4"/>
        <v>28766.896843251106</v>
      </c>
      <c r="J31">
        <f t="shared" si="11"/>
        <v>2456.3688991763447</v>
      </c>
      <c r="K31">
        <f t="shared" si="0"/>
        <v>2382133318.5535283</v>
      </c>
      <c r="L31">
        <f t="shared" si="1"/>
        <v>2023133.2853441266</v>
      </c>
      <c r="M31" s="10" t="s">
        <v>62</v>
      </c>
      <c r="N31">
        <v>19.430229409762127</v>
      </c>
      <c r="O31" s="1">
        <f t="shared" si="12"/>
        <v>29</v>
      </c>
      <c r="P31">
        <f t="shared" si="5"/>
        <v>0.39646224841355332</v>
      </c>
      <c r="Q31">
        <f t="shared" si="6"/>
        <v>-3.4394784689579862E-7</v>
      </c>
      <c r="R31">
        <f t="shared" si="7"/>
        <v>2.4622032746418725E-7</v>
      </c>
      <c r="S31">
        <f t="shared" si="8"/>
        <v>8.2858626085029979E-8</v>
      </c>
      <c r="T31">
        <f t="shared" si="9"/>
        <v>1.4868893346581392E-8</v>
      </c>
      <c r="U31">
        <f t="shared" si="15"/>
        <v>0.99999630947535623</v>
      </c>
      <c r="V31">
        <f t="shared" si="15"/>
        <v>2.6726997269735961E-6</v>
      </c>
      <c r="W31">
        <f t="shared" si="15"/>
        <v>8.6754569350500168E-7</v>
      </c>
      <c r="X31">
        <f t="shared" si="15"/>
        <v>1.5027922377175952E-7</v>
      </c>
      <c r="Y31">
        <f t="shared" si="14"/>
        <v>1.0000000000000004</v>
      </c>
      <c r="AA31">
        <f t="shared" si="10"/>
        <v>23.132040756407605</v>
      </c>
    </row>
    <row r="32" spans="1:27" x14ac:dyDescent="0.3">
      <c r="A32" s="3">
        <v>43882</v>
      </c>
      <c r="B32">
        <v>30</v>
      </c>
      <c r="C32">
        <v>78632</v>
      </c>
      <c r="D32">
        <v>1058</v>
      </c>
      <c r="F32" s="4">
        <f t="shared" si="2"/>
        <v>365541300479.01263</v>
      </c>
      <c r="H32">
        <f t="shared" si="3"/>
        <v>7.331911945874544E+16</v>
      </c>
      <c r="I32">
        <f t="shared" si="4"/>
        <v>31447.901086516245</v>
      </c>
      <c r="J32">
        <f t="shared" si="11"/>
        <v>2681.0042432651389</v>
      </c>
      <c r="K32">
        <f t="shared" si="0"/>
        <v>2226339190.2774191</v>
      </c>
      <c r="L32">
        <f t="shared" si="1"/>
        <v>2634142.7736566463</v>
      </c>
      <c r="M32" s="10" t="s">
        <v>63</v>
      </c>
      <c r="N32">
        <v>5.1470668036300215E-3</v>
      </c>
      <c r="O32" s="1">
        <f t="shared" si="12"/>
        <v>30</v>
      </c>
      <c r="P32">
        <f t="shared" si="5"/>
        <v>0.39558808780223287</v>
      </c>
      <c r="Q32">
        <f t="shared" si="6"/>
        <v>-3.7596711059051812E-7</v>
      </c>
      <c r="R32">
        <f t="shared" si="7"/>
        <v>2.6923652149347862E-7</v>
      </c>
      <c r="S32">
        <f t="shared" si="8"/>
        <v>9.0441579111846193E-8</v>
      </c>
      <c r="T32">
        <f t="shared" si="9"/>
        <v>1.6289009985193322E-8</v>
      </c>
      <c r="U32">
        <f t="shared" si="15"/>
        <v>0.99999596552750936</v>
      </c>
      <c r="V32">
        <f t="shared" si="15"/>
        <v>2.9189200544377833E-6</v>
      </c>
      <c r="W32">
        <f t="shared" si="15"/>
        <v>9.5040431959003165E-7</v>
      </c>
      <c r="X32">
        <f t="shared" si="15"/>
        <v>1.651481171183409E-7</v>
      </c>
      <c r="Y32">
        <f t="shared" si="14"/>
        <v>1.0000000000000004</v>
      </c>
      <c r="AA32">
        <f t="shared" si="10"/>
        <v>23.081028922707489</v>
      </c>
    </row>
    <row r="33" spans="1:27" x14ac:dyDescent="0.3">
      <c r="A33" s="3">
        <v>43883</v>
      </c>
      <c r="B33">
        <v>31</v>
      </c>
      <c r="C33">
        <v>79673</v>
      </c>
      <c r="D33">
        <v>1041</v>
      </c>
      <c r="F33" s="4">
        <f t="shared" si="2"/>
        <v>365561857171.96259</v>
      </c>
      <c r="H33">
        <f t="shared" si="3"/>
        <v>7.331855570620672E+16</v>
      </c>
      <c r="I33">
        <f t="shared" si="4"/>
        <v>34378.489046052688</v>
      </c>
      <c r="J33">
        <f t="shared" si="11"/>
        <v>2930.5879595364422</v>
      </c>
      <c r="K33">
        <f t="shared" si="0"/>
        <v>2051592722.5572531</v>
      </c>
      <c r="L33">
        <f t="shared" si="1"/>
        <v>3570542.6568250949</v>
      </c>
      <c r="M33" s="10" t="s">
        <v>64</v>
      </c>
      <c r="N33" s="2">
        <v>787.46348348841059</v>
      </c>
      <c r="O33" s="1">
        <f t="shared" si="12"/>
        <v>31</v>
      </c>
      <c r="P33">
        <f t="shared" si="5"/>
        <v>0.39547262293753327</v>
      </c>
      <c r="Q33">
        <f t="shared" si="6"/>
        <v>-4.1162424218154024E-7</v>
      </c>
      <c r="R33">
        <f t="shared" si="7"/>
        <v>2.9504899409778121E-7</v>
      </c>
      <c r="S33">
        <f t="shared" si="8"/>
        <v>9.8736156985860961E-8</v>
      </c>
      <c r="T33">
        <f t="shared" si="9"/>
        <v>1.7839091097898067E-8</v>
      </c>
      <c r="U33">
        <f t="shared" si="15"/>
        <v>0.9999955895603988</v>
      </c>
      <c r="V33">
        <f t="shared" si="15"/>
        <v>3.1881565759312618E-6</v>
      </c>
      <c r="W33">
        <f t="shared" si="15"/>
        <v>1.0408458987018779E-6</v>
      </c>
      <c r="X33">
        <f t="shared" si="15"/>
        <v>1.8143712710353421E-7</v>
      </c>
      <c r="Y33">
        <f t="shared" si="14"/>
        <v>1.0000000000000007</v>
      </c>
      <c r="AA33">
        <f t="shared" si="10"/>
        <v>23.074283320972601</v>
      </c>
    </row>
    <row r="34" spans="1:27" x14ac:dyDescent="0.3">
      <c r="A34" s="3">
        <v>43884</v>
      </c>
      <c r="B34">
        <v>32</v>
      </c>
      <c r="C34">
        <v>80297</v>
      </c>
      <c r="D34">
        <v>624</v>
      </c>
      <c r="F34" s="4">
        <f t="shared" si="2"/>
        <v>366066281735.85272</v>
      </c>
      <c r="H34">
        <f t="shared" si="3"/>
        <v>7.3318217780651856E+16</v>
      </c>
      <c r="I34">
        <f t="shared" si="4"/>
        <v>37587.017169951185</v>
      </c>
      <c r="J34">
        <f t="shared" si="11"/>
        <v>3208.5281238984971</v>
      </c>
      <c r="K34">
        <f t="shared" si="0"/>
        <v>1824142633.3430645</v>
      </c>
      <c r="L34">
        <f t="shared" si="1"/>
        <v>6679785.623222285</v>
      </c>
      <c r="M34" s="10" t="s">
        <v>65</v>
      </c>
      <c r="N34">
        <v>14.140024763286261</v>
      </c>
      <c r="O34" s="1">
        <f t="shared" si="12"/>
        <v>32</v>
      </c>
      <c r="P34">
        <f t="shared" si="5"/>
        <v>0.39611085114639472</v>
      </c>
      <c r="Q34">
        <f t="shared" si="6"/>
        <v>-4.5139864134606492E-7</v>
      </c>
      <c r="R34">
        <f t="shared" si="7"/>
        <v>3.2403489876254454E-7</v>
      </c>
      <c r="S34">
        <f t="shared" si="8"/>
        <v>1.0783240933784244E-7</v>
      </c>
      <c r="T34">
        <f t="shared" si="9"/>
        <v>1.9531333245677941E-8</v>
      </c>
      <c r="U34">
        <f t="shared" si="15"/>
        <v>0.99999517793615667</v>
      </c>
      <c r="V34">
        <f t="shared" si="15"/>
        <v>3.4832055700290431E-6</v>
      </c>
      <c r="W34">
        <f t="shared" si="15"/>
        <v>1.1395820556877387E-6</v>
      </c>
      <c r="X34">
        <f t="shared" si="15"/>
        <v>1.9927621820143228E-7</v>
      </c>
      <c r="Y34">
        <f t="shared" si="14"/>
        <v>1.0000000000000007</v>
      </c>
      <c r="AA34">
        <f t="shared" si="10"/>
        <v>23.111511931524401</v>
      </c>
    </row>
    <row r="35" spans="1:27" x14ac:dyDescent="0.3">
      <c r="A35" s="3">
        <v>43885</v>
      </c>
      <c r="B35">
        <v>33</v>
      </c>
      <c r="C35">
        <v>81296</v>
      </c>
      <c r="D35">
        <v>999</v>
      </c>
      <c r="F35" s="4">
        <f t="shared" si="2"/>
        <v>365612646773.72131</v>
      </c>
      <c r="H35">
        <f t="shared" si="3"/>
        <v>7.331767677645704E+16</v>
      </c>
      <c r="I35">
        <f t="shared" si="4"/>
        <v>41105.578730301801</v>
      </c>
      <c r="J35">
        <f t="shared" si="11"/>
        <v>3518.5615603506158</v>
      </c>
      <c r="K35">
        <f t="shared" si="0"/>
        <v>1615269961.8358095</v>
      </c>
      <c r="L35">
        <f t="shared" si="1"/>
        <v>6348190.4563964298</v>
      </c>
      <c r="M35" s="10" t="s">
        <v>66</v>
      </c>
      <c r="N35">
        <v>5.486155637406771E-3</v>
      </c>
      <c r="O35" s="1">
        <f t="shared" si="12"/>
        <v>33</v>
      </c>
      <c r="P35">
        <f t="shared" si="5"/>
        <v>0.39747307583827657</v>
      </c>
      <c r="Q35">
        <f t="shared" si="6"/>
        <v>-4.9581104960411823E-7</v>
      </c>
      <c r="R35">
        <f t="shared" si="7"/>
        <v>3.5659894016301797E-7</v>
      </c>
      <c r="S35">
        <f t="shared" si="8"/>
        <v>1.1783263308808748E-7</v>
      </c>
      <c r="T35">
        <f t="shared" si="9"/>
        <v>2.1379476353012775E-8</v>
      </c>
      <c r="U35">
        <f t="shared" si="15"/>
        <v>0.99999472653751531</v>
      </c>
      <c r="V35">
        <f t="shared" si="15"/>
        <v>3.8072404687915874E-6</v>
      </c>
      <c r="W35">
        <f t="shared" si="15"/>
        <v>1.2474144650255812E-6</v>
      </c>
      <c r="X35">
        <f t="shared" si="15"/>
        <v>2.1880755144711023E-7</v>
      </c>
      <c r="Y35">
        <f t="shared" si="14"/>
        <v>1.0000000000000007</v>
      </c>
      <c r="AA35">
        <f t="shared" si="10"/>
        <v>23.190981921980001</v>
      </c>
    </row>
    <row r="36" spans="1:27" x14ac:dyDescent="0.3">
      <c r="A36" s="3">
        <v>43886</v>
      </c>
      <c r="B36">
        <v>34</v>
      </c>
      <c r="C36">
        <v>82159</v>
      </c>
      <c r="D36">
        <v>863</v>
      </c>
      <c r="F36" s="4">
        <f t="shared" si="2"/>
        <v>365777132549.32098</v>
      </c>
      <c r="H36">
        <f t="shared" si="3"/>
        <v>7.3317209424089856E+16</v>
      </c>
      <c r="I36">
        <f t="shared" si="4"/>
        <v>44970.326074538258</v>
      </c>
      <c r="J36">
        <f t="shared" si="11"/>
        <v>3864.7473442364571</v>
      </c>
      <c r="K36">
        <f t="shared" si="0"/>
        <v>1382997468.3343182</v>
      </c>
      <c r="L36">
        <f t="shared" si="1"/>
        <v>9010487.1186306234</v>
      </c>
      <c r="M36" s="10" t="s">
        <v>67</v>
      </c>
      <c r="N36" s="2">
        <v>846.33458038661763</v>
      </c>
      <c r="O36" s="1">
        <f t="shared" si="12"/>
        <v>34</v>
      </c>
      <c r="P36">
        <f t="shared" si="5"/>
        <v>0.39950675842300165</v>
      </c>
      <c r="Q36">
        <f t="shared" si="6"/>
        <v>-5.4542229590523055E-7</v>
      </c>
      <c r="R36">
        <f t="shared" si="7"/>
        <v>3.9317111233905641E-7</v>
      </c>
      <c r="S36">
        <f t="shared" si="8"/>
        <v>1.2885216995160787E-7</v>
      </c>
      <c r="T36">
        <f t="shared" si="9"/>
        <v>2.3399013614566281E-8</v>
      </c>
      <c r="U36">
        <f t="shared" ref="U36:X51" si="16" xml:space="preserve"> U35+($N$51*Q35)</f>
        <v>0.99999423072646576</v>
      </c>
      <c r="V36">
        <f t="shared" si="16"/>
        <v>4.1638394089546058E-6</v>
      </c>
      <c r="W36">
        <f t="shared" si="16"/>
        <v>1.3652470981136687E-6</v>
      </c>
      <c r="X36">
        <f t="shared" si="16"/>
        <v>2.4018702780012299E-7</v>
      </c>
      <c r="Y36">
        <f t="shared" si="14"/>
        <v>1.0000000000000007</v>
      </c>
      <c r="AA36">
        <f t="shared" si="10"/>
        <v>23.309627700105096</v>
      </c>
    </row>
    <row r="37" spans="1:27" x14ac:dyDescent="0.3">
      <c r="A37" s="3">
        <v>43887</v>
      </c>
      <c r="B37">
        <v>35</v>
      </c>
      <c r="C37">
        <v>83297</v>
      </c>
      <c r="D37">
        <v>1138</v>
      </c>
      <c r="F37" s="4">
        <f t="shared" si="2"/>
        <v>365444570860.42462</v>
      </c>
      <c r="H37">
        <f t="shared" si="3"/>
        <v>7.33165931494332E+16</v>
      </c>
      <c r="I37">
        <f t="shared" si="4"/>
        <v>49221.783098882835</v>
      </c>
      <c r="J37">
        <f t="shared" si="11"/>
        <v>4251.4570243445778</v>
      </c>
      <c r="K37">
        <f t="shared" si="0"/>
        <v>1161120406.8581808</v>
      </c>
      <c r="L37">
        <f t="shared" si="1"/>
        <v>9693614.6424405929</v>
      </c>
      <c r="M37" s="10" t="s">
        <v>68</v>
      </c>
      <c r="N37">
        <v>8.7582649176278515</v>
      </c>
      <c r="O37" s="1">
        <f t="shared" si="12"/>
        <v>35</v>
      </c>
      <c r="P37">
        <f t="shared" si="5"/>
        <v>0.4021388974429938</v>
      </c>
      <c r="Q37">
        <f t="shared" si="6"/>
        <v>-6.0083163823715517E-7</v>
      </c>
      <c r="R37">
        <f t="shared" si="7"/>
        <v>4.3420411559581977E-7</v>
      </c>
      <c r="S37">
        <f t="shared" si="8"/>
        <v>1.4102010757099613E-7</v>
      </c>
      <c r="T37">
        <f t="shared" si="9"/>
        <v>2.5607415070339276E-8</v>
      </c>
      <c r="U37">
        <f t="shared" si="16"/>
        <v>0.99999368530416988</v>
      </c>
      <c r="V37">
        <f t="shared" si="16"/>
        <v>4.5570105212936622E-6</v>
      </c>
      <c r="W37">
        <f t="shared" si="16"/>
        <v>1.4940992680652765E-6</v>
      </c>
      <c r="X37">
        <f t="shared" si="16"/>
        <v>2.6358604141468926E-7</v>
      </c>
      <c r="Y37">
        <f t="shared" si="14"/>
        <v>1.0000000000000007</v>
      </c>
      <c r="AA37">
        <f t="shared" si="10"/>
        <v>23.463189727927301</v>
      </c>
    </row>
    <row r="38" spans="1:27" x14ac:dyDescent="0.3">
      <c r="A38" s="3">
        <v>43888</v>
      </c>
      <c r="B38">
        <v>36</v>
      </c>
      <c r="C38">
        <v>84753</v>
      </c>
      <c r="D38">
        <v>1456</v>
      </c>
      <c r="F38" s="4">
        <f t="shared" si="2"/>
        <v>365060197190.53723</v>
      </c>
      <c r="H38">
        <f t="shared" si="3"/>
        <v>7.3315804668236336E+16</v>
      </c>
      <c r="I38">
        <f t="shared" si="4"/>
        <v>53905.144794965112</v>
      </c>
      <c r="J38">
        <f t="shared" si="11"/>
        <v>4683.3616960822765</v>
      </c>
      <c r="K38">
        <f t="shared" si="0"/>
        <v>951590170.75079799</v>
      </c>
      <c r="L38">
        <f t="shared" si="1"/>
        <v>10415863.517339068</v>
      </c>
      <c r="M38" s="10" t="s">
        <v>69</v>
      </c>
      <c r="N38">
        <v>1.9006976398684192E-2</v>
      </c>
      <c r="O38" s="1">
        <f t="shared" si="12"/>
        <v>36</v>
      </c>
      <c r="P38">
        <f t="shared" si="5"/>
        <v>0.40527882362325074</v>
      </c>
      <c r="Q38">
        <f t="shared" si="6"/>
        <v>-6.626746742648481E-7</v>
      </c>
      <c r="R38">
        <f t="shared" si="7"/>
        <v>4.8017043688600439E-7</v>
      </c>
      <c r="S38">
        <f t="shared" si="8"/>
        <v>1.5447987418128227E-7</v>
      </c>
      <c r="T38">
        <f t="shared" si="9"/>
        <v>2.8024363197561448E-8</v>
      </c>
      <c r="U38">
        <f t="shared" si="16"/>
        <v>0.99999308447253166</v>
      </c>
      <c r="V38">
        <f t="shared" si="16"/>
        <v>4.9912146368894819E-6</v>
      </c>
      <c r="W38">
        <f t="shared" si="16"/>
        <v>1.6351193756362726E-6</v>
      </c>
      <c r="X38">
        <f t="shared" si="16"/>
        <v>2.8919345648502854E-7</v>
      </c>
      <c r="Y38">
        <f t="shared" si="14"/>
        <v>1.0000000000000007</v>
      </c>
      <c r="AA38">
        <f t="shared" si="10"/>
        <v>23.64637760341726</v>
      </c>
    </row>
    <row r="39" spans="1:27" x14ac:dyDescent="0.3">
      <c r="A39" s="3">
        <v>43889</v>
      </c>
      <c r="B39">
        <v>37</v>
      </c>
      <c r="C39">
        <v>86579</v>
      </c>
      <c r="D39">
        <v>1826</v>
      </c>
      <c r="F39" s="4">
        <f t="shared" si="2"/>
        <v>364613224524.56763</v>
      </c>
      <c r="H39">
        <f t="shared" si="3"/>
        <v>7.3314815823497504E+16</v>
      </c>
      <c r="I39">
        <f t="shared" si="4"/>
        <v>59070.56051029198</v>
      </c>
      <c r="J39">
        <f t="shared" si="11"/>
        <v>5165.4157153268679</v>
      </c>
      <c r="K39">
        <f t="shared" si="0"/>
        <v>756714243.15892768</v>
      </c>
      <c r="L39">
        <f t="shared" si="1"/>
        <v>11151697.319772057</v>
      </c>
      <c r="M39" s="10" t="s">
        <v>70</v>
      </c>
      <c r="N39" s="2">
        <v>915.61236346049816</v>
      </c>
      <c r="O39" s="1">
        <f t="shared" si="12"/>
        <v>37</v>
      </c>
      <c r="P39">
        <f t="shared" si="5"/>
        <v>0.40882129614091783</v>
      </c>
      <c r="Q39">
        <f t="shared" si="6"/>
        <v>-7.3162074047134723E-7</v>
      </c>
      <c r="R39">
        <f t="shared" si="7"/>
        <v>5.3155902545007555E-7</v>
      </c>
      <c r="S39">
        <f t="shared" si="8"/>
        <v>1.6938971632670856E-7</v>
      </c>
      <c r="T39">
        <f t="shared" si="9"/>
        <v>3.067199869456315E-8</v>
      </c>
      <c r="U39">
        <f t="shared" si="16"/>
        <v>0.99999242179785741</v>
      </c>
      <c r="V39">
        <f t="shared" si="16"/>
        <v>5.471385073775486E-6</v>
      </c>
      <c r="W39">
        <f t="shared" si="16"/>
        <v>1.7895992498175548E-6</v>
      </c>
      <c r="X39">
        <f t="shared" si="16"/>
        <v>3.1721781968258998E-7</v>
      </c>
      <c r="Y39">
        <f t="shared" si="14"/>
        <v>1.0000000000000007</v>
      </c>
      <c r="AA39">
        <f t="shared" si="10"/>
        <v>23.853050717592552</v>
      </c>
    </row>
    <row r="40" spans="1:27" x14ac:dyDescent="0.3">
      <c r="A40" s="3">
        <v>43890</v>
      </c>
      <c r="B40">
        <v>38</v>
      </c>
      <c r="C40">
        <v>88795</v>
      </c>
      <c r="D40">
        <v>2216</v>
      </c>
      <c r="F40" s="4">
        <f t="shared" si="2"/>
        <v>364142387573.95099</v>
      </c>
      <c r="H40">
        <f t="shared" si="3"/>
        <v>7.331361578867512E+16</v>
      </c>
      <c r="I40">
        <f t="shared" si="4"/>
        <v>64773.39693554429</v>
      </c>
      <c r="J40">
        <f t="shared" si="11"/>
        <v>5702.8364252523097</v>
      </c>
      <c r="K40">
        <f t="shared" si="0"/>
        <v>577037413.786268</v>
      </c>
      <c r="L40">
        <f t="shared" si="1"/>
        <v>12158028.256466307</v>
      </c>
      <c r="M40" s="10" t="s">
        <v>71</v>
      </c>
      <c r="N40">
        <v>45.256848253484335</v>
      </c>
      <c r="O40" s="1">
        <f t="shared" si="12"/>
        <v>38</v>
      </c>
      <c r="P40">
        <f t="shared" si="5"/>
        <v>0.41264978700753291</v>
      </c>
      <c r="Q40">
        <f t="shared" si="6"/>
        <v>-8.0836966216499992E-7</v>
      </c>
      <c r="R40">
        <f t="shared" si="7"/>
        <v>5.8887144087837861E-7</v>
      </c>
      <c r="S40">
        <f t="shared" si="8"/>
        <v>1.8592304683437115E-7</v>
      </c>
      <c r="T40">
        <f t="shared" si="9"/>
        <v>3.3575174452250184E-8</v>
      </c>
      <c r="U40">
        <f t="shared" si="16"/>
        <v>0.99999169017711698</v>
      </c>
      <c r="V40">
        <f t="shared" si="16"/>
        <v>6.0029440992255612E-6</v>
      </c>
      <c r="W40">
        <f t="shared" si="16"/>
        <v>1.9589889661442635E-6</v>
      </c>
      <c r="X40">
        <f t="shared" si="16"/>
        <v>3.4788981837715312E-7</v>
      </c>
      <c r="Y40">
        <f t="shared" si="14"/>
        <v>1.0000000000000007</v>
      </c>
      <c r="AA40">
        <f t="shared" si="10"/>
        <v>24.076409887747388</v>
      </c>
    </row>
    <row r="41" spans="1:27" x14ac:dyDescent="0.3">
      <c r="A41" s="3">
        <v>43891</v>
      </c>
      <c r="B41">
        <v>39</v>
      </c>
      <c r="C41">
        <v>91420</v>
      </c>
      <c r="D41">
        <v>2625</v>
      </c>
      <c r="F41" s="4">
        <f t="shared" si="2"/>
        <v>363648939203.91974</v>
      </c>
      <c r="H41">
        <f t="shared" si="3"/>
        <v>7.3312194279988912E+16</v>
      </c>
      <c r="I41">
        <f t="shared" si="4"/>
        <v>71074.475758833883</v>
      </c>
      <c r="J41">
        <f t="shared" si="11"/>
        <v>6301.0788232895939</v>
      </c>
      <c r="K41">
        <f t="shared" si="0"/>
        <v>413940356.64787811</v>
      </c>
      <c r="L41">
        <f t="shared" si="1"/>
        <v>13513555.515038205</v>
      </c>
      <c r="M41" s="10" t="s">
        <v>72</v>
      </c>
      <c r="N41">
        <v>8.5241833000086423E-3</v>
      </c>
      <c r="O41" s="1">
        <f t="shared" si="12"/>
        <v>39</v>
      </c>
      <c r="P41">
        <f t="shared" si="5"/>
        <v>0.41663984621172656</v>
      </c>
      <c r="Q41">
        <f t="shared" si="6"/>
        <v>-8.9364766269934735E-7</v>
      </c>
      <c r="R41">
        <f t="shared" si="7"/>
        <v>6.5261730123238199E-7</v>
      </c>
      <c r="S41">
        <f t="shared" si="8"/>
        <v>2.0426864597745535E-7</v>
      </c>
      <c r="T41">
        <f t="shared" si="9"/>
        <v>3.6761715489510009E-8</v>
      </c>
      <c r="U41">
        <f t="shared" si="16"/>
        <v>0.99999088180745477</v>
      </c>
      <c r="V41">
        <f t="shared" si="16"/>
        <v>6.5918155401039396E-6</v>
      </c>
      <c r="W41">
        <f t="shared" si="16"/>
        <v>2.1449120129786347E-6</v>
      </c>
      <c r="X41">
        <f t="shared" si="16"/>
        <v>3.8146499282940331E-7</v>
      </c>
      <c r="Y41">
        <f t="shared" si="14"/>
        <v>1.0000000000000007</v>
      </c>
      <c r="AA41">
        <f t="shared" si="10"/>
        <v>24.309193703279448</v>
      </c>
    </row>
    <row r="42" spans="1:27" x14ac:dyDescent="0.3">
      <c r="A42" s="3">
        <v>43892</v>
      </c>
      <c r="B42">
        <v>40</v>
      </c>
      <c r="C42">
        <v>94051</v>
      </c>
      <c r="D42">
        <v>2631</v>
      </c>
      <c r="F42" s="4">
        <f t="shared" si="2"/>
        <v>363641702842.52563</v>
      </c>
      <c r="H42">
        <f t="shared" si="3"/>
        <v>7.3310769535968528E+16</v>
      </c>
      <c r="I42">
        <f t="shared" si="4"/>
        <v>78040.27943315306</v>
      </c>
      <c r="J42">
        <f t="shared" si="11"/>
        <v>6965.8036743191769</v>
      </c>
      <c r="K42">
        <f t="shared" si="0"/>
        <v>256343173.0696556</v>
      </c>
      <c r="L42">
        <f t="shared" si="1"/>
        <v>18790522.894891039</v>
      </c>
      <c r="M42" s="10" t="s">
        <v>73</v>
      </c>
      <c r="N42" s="2">
        <v>989.19848533636218</v>
      </c>
      <c r="O42" s="1">
        <f t="shared" si="12"/>
        <v>40</v>
      </c>
      <c r="P42">
        <f t="shared" si="5"/>
        <v>0.42066244926431973</v>
      </c>
      <c r="Q42">
        <f t="shared" si="6"/>
        <v>-9.8820219593930315E-7</v>
      </c>
      <c r="R42">
        <f t="shared" si="7"/>
        <v>7.233088208520937E-7</v>
      </c>
      <c r="S42">
        <f t="shared" si="8"/>
        <v>2.2463069275084838E-7</v>
      </c>
      <c r="T42">
        <f t="shared" si="9"/>
        <v>4.0262682336361011E-8</v>
      </c>
      <c r="U42">
        <f t="shared" si="16"/>
        <v>0.99998998815979212</v>
      </c>
      <c r="V42">
        <f t="shared" si="16"/>
        <v>7.2444328413363217E-6</v>
      </c>
      <c r="W42">
        <f t="shared" si="16"/>
        <v>2.3491806589560899E-6</v>
      </c>
      <c r="X42">
        <f t="shared" si="16"/>
        <v>4.1822670831891333E-7</v>
      </c>
      <c r="Y42">
        <f t="shared" si="14"/>
        <v>1.0000000000000009</v>
      </c>
      <c r="AA42">
        <f t="shared" si="10"/>
        <v>24.543873845356373</v>
      </c>
    </row>
    <row r="43" spans="1:27" x14ac:dyDescent="0.3">
      <c r="A43" s="3">
        <v>43893</v>
      </c>
      <c r="B43">
        <v>41</v>
      </c>
      <c r="C43">
        <v>97390</v>
      </c>
      <c r="D43">
        <v>3339</v>
      </c>
      <c r="F43" s="4">
        <f t="shared" si="2"/>
        <v>362788317710.02161</v>
      </c>
      <c r="H43">
        <f t="shared" si="3"/>
        <v>7.3308961414403296E+16</v>
      </c>
      <c r="I43">
        <f t="shared" si="4"/>
        <v>85743.116663937762</v>
      </c>
      <c r="J43">
        <f t="shared" si="11"/>
        <v>7702.8372307847021</v>
      </c>
      <c r="K43">
        <f t="shared" si="0"/>
        <v>135649891.44384423</v>
      </c>
      <c r="L43">
        <f t="shared" si="1"/>
        <v>19043075.376782697</v>
      </c>
      <c r="M43" s="10" t="s">
        <v>74</v>
      </c>
      <c r="N43">
        <v>29.345940116412706</v>
      </c>
      <c r="O43" s="1">
        <f t="shared" si="12"/>
        <v>41</v>
      </c>
      <c r="P43">
        <f t="shared" si="5"/>
        <v>0.42458724008114401</v>
      </c>
      <c r="Q43">
        <f t="shared" si="6"/>
        <v>-1.0927954373823871E-6</v>
      </c>
      <c r="R43">
        <f t="shared" si="7"/>
        <v>8.0145420654412378E-7</v>
      </c>
      <c r="S43">
        <f t="shared" si="8"/>
        <v>2.4722859588512779E-7</v>
      </c>
      <c r="T43">
        <f t="shared" si="9"/>
        <v>4.4112634953135545E-8</v>
      </c>
      <c r="U43">
        <f t="shared" si="16"/>
        <v>0.99998899995759616</v>
      </c>
      <c r="V43">
        <f t="shared" si="16"/>
        <v>7.9677416621884154E-6</v>
      </c>
      <c r="W43">
        <f t="shared" si="16"/>
        <v>2.5738113517069384E-6</v>
      </c>
      <c r="X43">
        <f t="shared" si="16"/>
        <v>4.5848939065527436E-7</v>
      </c>
      <c r="Y43">
        <f t="shared" si="14"/>
        <v>1.0000000000000007</v>
      </c>
      <c r="AA43">
        <f t="shared" si="10"/>
        <v>24.772844300580839</v>
      </c>
    </row>
    <row r="44" spans="1:27" x14ac:dyDescent="0.3">
      <c r="A44" s="3">
        <v>43894</v>
      </c>
      <c r="B44">
        <v>42</v>
      </c>
      <c r="C44">
        <v>100585</v>
      </c>
      <c r="D44">
        <v>3195</v>
      </c>
      <c r="F44" s="4">
        <f t="shared" si="2"/>
        <v>362961806351.48004</v>
      </c>
      <c r="H44">
        <f t="shared" si="3"/>
        <v>7.3307231292002704E+16</v>
      </c>
      <c r="I44">
        <f t="shared" si="4"/>
        <v>94261.237161230936</v>
      </c>
      <c r="J44">
        <f t="shared" si="11"/>
        <v>8518.1204972931737</v>
      </c>
      <c r="K44">
        <f t="shared" si="0"/>
        <v>39989976.440996565</v>
      </c>
      <c r="L44">
        <f t="shared" si="1"/>
        <v>28335611.828702725</v>
      </c>
      <c r="M44" s="10" t="s">
        <v>75</v>
      </c>
      <c r="N44">
        <v>1.8789953881357218E-2</v>
      </c>
      <c r="O44" s="1">
        <f t="shared" si="12"/>
        <v>42</v>
      </c>
      <c r="P44">
        <f t="shared" si="5"/>
        <v>0.42828559484049661</v>
      </c>
      <c r="Q44">
        <f t="shared" si="6"/>
        <v>-1.2081961613263274E-6</v>
      </c>
      <c r="R44">
        <f t="shared" si="7"/>
        <v>8.8754968128512536E-7</v>
      </c>
      <c r="S44">
        <f t="shared" si="8"/>
        <v>2.7229658628779578E-7</v>
      </c>
      <c r="T44">
        <f t="shared" si="9"/>
        <v>4.8349893753406275E-8</v>
      </c>
      <c r="U44">
        <f t="shared" si="16"/>
        <v>0.9999879071621588</v>
      </c>
      <c r="V44">
        <f t="shared" si="16"/>
        <v>8.7691958687325392E-6</v>
      </c>
      <c r="W44">
        <f t="shared" si="16"/>
        <v>2.8210399475920662E-6</v>
      </c>
      <c r="X44">
        <f t="shared" si="16"/>
        <v>5.026020256084099E-7</v>
      </c>
      <c r="Y44">
        <f t="shared" si="14"/>
        <v>1.0000000000000009</v>
      </c>
      <c r="AA44">
        <f t="shared" si="10"/>
        <v>24.98860012988569</v>
      </c>
    </row>
    <row r="45" spans="1:27" x14ac:dyDescent="0.3">
      <c r="A45" s="3">
        <v>43895</v>
      </c>
      <c r="B45">
        <v>43</v>
      </c>
      <c r="C45">
        <v>104933</v>
      </c>
      <c r="D45">
        <v>4348</v>
      </c>
      <c r="F45" s="4">
        <f t="shared" si="2"/>
        <v>361573855814.58014</v>
      </c>
      <c r="H45">
        <f t="shared" si="3"/>
        <v>7.3304876842108672E+16</v>
      </c>
      <c r="I45">
        <f t="shared" si="4"/>
        <v>103678.88307600204</v>
      </c>
      <c r="J45">
        <f t="shared" si="11"/>
        <v>9417.6459147710993</v>
      </c>
      <c r="K45">
        <f t="shared" si="0"/>
        <v>1572809.2590581162</v>
      </c>
      <c r="L45">
        <f t="shared" si="1"/>
        <v>25701309.701155297</v>
      </c>
      <c r="M45" s="10" t="s">
        <v>76</v>
      </c>
      <c r="N45" s="2">
        <v>1061.3832451207641</v>
      </c>
      <c r="O45" s="1">
        <f t="shared" si="12"/>
        <v>43</v>
      </c>
      <c r="P45">
        <f t="shared" si="5"/>
        <v>0.43163344576911189</v>
      </c>
      <c r="Q45">
        <f t="shared" si="6"/>
        <v>-1.3351697476676151E-6</v>
      </c>
      <c r="R45">
        <f t="shared" si="7"/>
        <v>9.8206992921023057E-7</v>
      </c>
      <c r="S45">
        <f t="shared" si="8"/>
        <v>3.0008302481563469E-7</v>
      </c>
      <c r="T45">
        <f t="shared" si="9"/>
        <v>5.3016793641749842E-8</v>
      </c>
      <c r="U45">
        <f t="shared" si="16"/>
        <v>0.99998669896599746</v>
      </c>
      <c r="V45">
        <f t="shared" si="16"/>
        <v>9.6567455500176645E-6</v>
      </c>
      <c r="W45">
        <f t="shared" si="16"/>
        <v>3.0933365338798622E-6</v>
      </c>
      <c r="X45">
        <f t="shared" si="16"/>
        <v>5.5095191936181613E-7</v>
      </c>
      <c r="Y45">
        <f t="shared" si="14"/>
        <v>1.0000000000000007</v>
      </c>
      <c r="AA45">
        <f t="shared" si="10"/>
        <v>25.183902230862017</v>
      </c>
    </row>
    <row r="46" spans="1:27" x14ac:dyDescent="0.3">
      <c r="A46" s="3">
        <v>43896</v>
      </c>
      <c r="B46">
        <v>44</v>
      </c>
      <c r="C46">
        <v>109986</v>
      </c>
      <c r="D46">
        <v>5053</v>
      </c>
      <c r="F46" s="4">
        <f t="shared" si="2"/>
        <v>360726505575.77313</v>
      </c>
      <c r="H46">
        <f t="shared" si="3"/>
        <v>7.3302140680937936E+16</v>
      </c>
      <c r="I46">
        <f t="shared" si="4"/>
        <v>114086.26254147252</v>
      </c>
      <c r="J46">
        <f t="shared" si="11"/>
        <v>10407.379465470483</v>
      </c>
      <c r="K46">
        <f t="shared" si="0"/>
        <v>16812152.90900268</v>
      </c>
      <c r="L46">
        <f t="shared" si="1"/>
        <v>28669379.46025198</v>
      </c>
      <c r="M46" s="10" t="s">
        <v>77</v>
      </c>
      <c r="N46">
        <v>41.77465427945959</v>
      </c>
      <c r="O46" s="1">
        <f t="shared" si="12"/>
        <v>44</v>
      </c>
      <c r="P46">
        <f t="shared" si="5"/>
        <v>0.43451381708049119</v>
      </c>
      <c r="Q46">
        <f t="shared" si="6"/>
        <v>-1.4744661045021856E-6</v>
      </c>
      <c r="R46">
        <f t="shared" si="7"/>
        <v>1.0854568057835183E-6</v>
      </c>
      <c r="S46">
        <f t="shared" si="8"/>
        <v>3.3084937253126841E-7</v>
      </c>
      <c r="T46">
        <f t="shared" si="9"/>
        <v>5.8159926187398849E-8</v>
      </c>
      <c r="U46">
        <f t="shared" si="16"/>
        <v>0.9999853637962498</v>
      </c>
      <c r="V46">
        <f t="shared" si="16"/>
        <v>1.0638815479227896E-5</v>
      </c>
      <c r="W46">
        <f t="shared" si="16"/>
        <v>3.3934195586954971E-6</v>
      </c>
      <c r="X46">
        <f t="shared" si="16"/>
        <v>6.0396871300356597E-7</v>
      </c>
      <c r="Y46">
        <f t="shared" si="14"/>
        <v>1.0000000000000007</v>
      </c>
      <c r="AA46">
        <f t="shared" si="10"/>
        <v>25.351925305944579</v>
      </c>
    </row>
    <row r="47" spans="1:27" x14ac:dyDescent="0.3">
      <c r="A47" s="3">
        <v>43897</v>
      </c>
      <c r="B47">
        <v>45</v>
      </c>
      <c r="C47">
        <v>115794</v>
      </c>
      <c r="D47">
        <v>5808</v>
      </c>
      <c r="F47" s="4">
        <f t="shared" si="2"/>
        <v>359820161875.34869</v>
      </c>
      <c r="H47">
        <f t="shared" si="3"/>
        <v>7.329899575607488E+16</v>
      </c>
      <c r="I47">
        <f t="shared" si="4"/>
        <v>125579.42907354441</v>
      </c>
      <c r="J47">
        <f t="shared" si="11"/>
        <v>11493.166532071889</v>
      </c>
      <c r="K47">
        <f t="shared" si="0"/>
        <v>95754622.153368175</v>
      </c>
      <c r="L47">
        <f t="shared" si="1"/>
        <v>32321118.497390315</v>
      </c>
      <c r="M47" s="10" t="s">
        <v>78</v>
      </c>
      <c r="N47">
        <v>0</v>
      </c>
      <c r="O47" s="1">
        <f t="shared" si="12"/>
        <v>45</v>
      </c>
      <c r="P47">
        <f t="shared" si="5"/>
        <v>0.43681903799653043</v>
      </c>
      <c r="Q47">
        <f t="shared" si="6"/>
        <v>-1.62680536243248E-6</v>
      </c>
      <c r="R47">
        <f t="shared" si="7"/>
        <v>1.1981062324885516E-6</v>
      </c>
      <c r="S47">
        <f t="shared" si="8"/>
        <v>3.6486876579484029E-7</v>
      </c>
      <c r="T47">
        <f t="shared" si="9"/>
        <v>6.3830364149088115E-8</v>
      </c>
      <c r="U47">
        <f t="shared" si="16"/>
        <v>0.99998388933014526</v>
      </c>
      <c r="V47">
        <f t="shared" si="16"/>
        <v>1.1724272285011414E-5</v>
      </c>
      <c r="W47">
        <f t="shared" si="16"/>
        <v>3.7242689312267652E-6</v>
      </c>
      <c r="X47">
        <f t="shared" si="16"/>
        <v>6.6212863919096485E-7</v>
      </c>
      <c r="Y47">
        <f t="shared" si="14"/>
        <v>1.0000000000000007</v>
      </c>
      <c r="AA47">
        <f t="shared" si="10"/>
        <v>25.48638699025377</v>
      </c>
    </row>
    <row r="48" spans="1:27" x14ac:dyDescent="0.3">
      <c r="A48" s="3">
        <v>43898</v>
      </c>
      <c r="B48">
        <v>46</v>
      </c>
      <c r="C48">
        <v>121670</v>
      </c>
      <c r="D48">
        <v>5876</v>
      </c>
      <c r="F48" s="4">
        <f t="shared" si="2"/>
        <v>359738586883.54883</v>
      </c>
      <c r="H48">
        <f t="shared" si="3"/>
        <v>7.3295814079121376E+16</v>
      </c>
      <c r="I48">
        <f t="shared" si="4"/>
        <v>138260.04946123154</v>
      </c>
      <c r="J48">
        <f t="shared" si="11"/>
        <v>12680.62038768713</v>
      </c>
      <c r="K48">
        <f t="shared" si="0"/>
        <v>275229741.12610883</v>
      </c>
      <c r="L48">
        <f t="shared" si="1"/>
        <v>46302858.620527342</v>
      </c>
      <c r="N48" s="1"/>
      <c r="O48" s="1">
        <f t="shared" si="12"/>
        <v>46</v>
      </c>
      <c r="P48">
        <f t="shared" si="5"/>
        <v>0.43845260956002896</v>
      </c>
      <c r="Q48">
        <f t="shared" si="6"/>
        <v>-1.7928612927125862E-6</v>
      </c>
      <c r="R48">
        <f t="shared" si="7"/>
        <v>1.3203532945538798E-6</v>
      </c>
      <c r="S48">
        <f t="shared" si="8"/>
        <v>4.0242413658035468E-7</v>
      </c>
      <c r="T48">
        <f t="shared" si="9"/>
        <v>7.0083861578351747E-8</v>
      </c>
      <c r="U48">
        <f t="shared" si="16"/>
        <v>0.99998226252478284</v>
      </c>
      <c r="V48">
        <f t="shared" si="16"/>
        <v>1.2922378517499965E-5</v>
      </c>
      <c r="W48">
        <f t="shared" si="16"/>
        <v>4.0891376970216055E-6</v>
      </c>
      <c r="X48">
        <f t="shared" si="16"/>
        <v>7.2595900334005298E-7</v>
      </c>
      <c r="Y48">
        <f t="shared" si="14"/>
        <v>1.0000000000000007</v>
      </c>
      <c r="AA48">
        <f t="shared" si="10"/>
        <v>25.581656779973788</v>
      </c>
    </row>
    <row r="49" spans="1:27" x14ac:dyDescent="0.3">
      <c r="A49" s="3">
        <v>43899</v>
      </c>
      <c r="B49">
        <v>47</v>
      </c>
      <c r="C49">
        <v>128905</v>
      </c>
      <c r="D49">
        <v>7235</v>
      </c>
      <c r="F49" s="4">
        <f t="shared" si="2"/>
        <v>358110225972.78479</v>
      </c>
      <c r="H49">
        <f t="shared" si="3"/>
        <v>7.3291896639473232E+16</v>
      </c>
      <c r="I49">
        <f t="shared" si="4"/>
        <v>152235.04240486951</v>
      </c>
      <c r="J49">
        <f t="shared" si="11"/>
        <v>13974.992943637975</v>
      </c>
      <c r="K49">
        <f t="shared" si="0"/>
        <v>544290878.61300969</v>
      </c>
      <c r="L49">
        <f t="shared" si="1"/>
        <v>45427504.880289696</v>
      </c>
      <c r="M49" s="14" t="s">
        <v>1</v>
      </c>
      <c r="N49" s="15">
        <v>1.7139031935607976E-2</v>
      </c>
      <c r="O49" s="1">
        <f t="shared" si="12"/>
        <v>47</v>
      </c>
      <c r="P49">
        <f t="shared" si="5"/>
        <v>0.43933071256273393</v>
      </c>
      <c r="Q49">
        <f t="shared" si="6"/>
        <v>-1.9732425220327813E-6</v>
      </c>
      <c r="R49">
        <f t="shared" si="7"/>
        <v>1.4524556802210254E-6</v>
      </c>
      <c r="S49">
        <f t="shared" si="8"/>
        <v>4.438058201048941E-7</v>
      </c>
      <c r="T49">
        <f t="shared" si="9"/>
        <v>7.6981021706861915E-8</v>
      </c>
      <c r="U49">
        <f t="shared" si="16"/>
        <v>0.99998046966349008</v>
      </c>
      <c r="V49">
        <f t="shared" si="16"/>
        <v>1.4242731812053844E-5</v>
      </c>
      <c r="W49">
        <f t="shared" si="16"/>
        <v>4.4915618336019603E-6</v>
      </c>
      <c r="X49">
        <f t="shared" si="16"/>
        <v>7.9604286491840472E-7</v>
      </c>
      <c r="Y49">
        <f t="shared" si="14"/>
        <v>1.0000000000000007</v>
      </c>
      <c r="AA49">
        <f t="shared" si="10"/>
        <v>25.632844021566044</v>
      </c>
    </row>
    <row r="50" spans="1:27" x14ac:dyDescent="0.3">
      <c r="A50" s="3">
        <v>43900</v>
      </c>
      <c r="B50">
        <v>48</v>
      </c>
      <c r="C50">
        <v>137803</v>
      </c>
      <c r="D50">
        <v>8898</v>
      </c>
      <c r="F50" s="4">
        <f t="shared" si="2"/>
        <v>356122636257.38623</v>
      </c>
      <c r="H50">
        <f t="shared" si="3"/>
        <v>7.328707890078704E+16</v>
      </c>
      <c r="I50">
        <f t="shared" si="4"/>
        <v>167616.07072735182</v>
      </c>
      <c r="J50">
        <f t="shared" si="11"/>
        <v>15381.028322482307</v>
      </c>
      <c r="K50">
        <f t="shared" si="0"/>
        <v>888819186.19408202</v>
      </c>
      <c r="L50">
        <f t="shared" si="1"/>
        <v>42029656.230107754</v>
      </c>
      <c r="M50" s="14" t="s">
        <v>2</v>
      </c>
      <c r="N50" s="15">
        <v>3.6565095003123348E-2</v>
      </c>
      <c r="O50" s="1">
        <f t="shared" si="12"/>
        <v>48</v>
      </c>
      <c r="P50">
        <f t="shared" si="5"/>
        <v>0.43938335326190042</v>
      </c>
      <c r="Q50">
        <f t="shared" si="6"/>
        <v>-2.1684717583594697E-6</v>
      </c>
      <c r="R50">
        <f t="shared" si="7"/>
        <v>1.5945757366126056E-6</v>
      </c>
      <c r="S50">
        <f t="shared" si="8"/>
        <v>4.893085979160156E-7</v>
      </c>
      <c r="T50">
        <f t="shared" si="9"/>
        <v>8.4587423830848385E-8</v>
      </c>
      <c r="U50">
        <f t="shared" si="16"/>
        <v>0.99997849642096803</v>
      </c>
      <c r="V50">
        <f t="shared" si="16"/>
        <v>1.5695187492274871E-5</v>
      </c>
      <c r="W50">
        <f t="shared" si="16"/>
        <v>4.9353676537068546E-6</v>
      </c>
      <c r="X50">
        <f t="shared" si="16"/>
        <v>8.7302388662526668E-7</v>
      </c>
      <c r="Y50">
        <f t="shared" si="14"/>
        <v>1.0000000000000004</v>
      </c>
      <c r="AA50">
        <f t="shared" si="10"/>
        <v>25.635864767507492</v>
      </c>
    </row>
    <row r="51" spans="1:27" x14ac:dyDescent="0.3">
      <c r="A51" s="3">
        <v>43901</v>
      </c>
      <c r="B51">
        <v>49</v>
      </c>
      <c r="C51">
        <v>149321</v>
      </c>
      <c r="D51">
        <v>11518</v>
      </c>
      <c r="F51" s="4">
        <f t="shared" si="2"/>
        <v>353002477648.62836</v>
      </c>
      <c r="H51">
        <f t="shared" si="3"/>
        <v>7.3280842822813392E+16</v>
      </c>
      <c r="I51">
        <f t="shared" si="4"/>
        <v>184518.87165496932</v>
      </c>
      <c r="J51">
        <f t="shared" si="11"/>
        <v>16902.8009276175</v>
      </c>
      <c r="K51">
        <f t="shared" si="0"/>
        <v>1238890169.0396926</v>
      </c>
      <c r="L51">
        <f t="shared" si="1"/>
        <v>28996081.030070286</v>
      </c>
      <c r="M51" s="10" t="s">
        <v>3</v>
      </c>
      <c r="N51" s="1">
        <v>1</v>
      </c>
      <c r="O51" s="1">
        <f t="shared" si="12"/>
        <v>49</v>
      </c>
      <c r="P51">
        <f t="shared" si="5"/>
        <v>0.43855515162495651</v>
      </c>
      <c r="Q51">
        <f t="shared" si="6"/>
        <v>-2.3789633997712192E-6</v>
      </c>
      <c r="R51">
        <f t="shared" si="7"/>
        <v>1.74676156472544E-6</v>
      </c>
      <c r="S51">
        <f t="shared" si="8"/>
        <v>5.3922813552888065E-7</v>
      </c>
      <c r="T51">
        <f t="shared" si="9"/>
        <v>9.2973699516898537E-8</v>
      </c>
      <c r="U51">
        <f t="shared" si="16"/>
        <v>0.99997632794920965</v>
      </c>
      <c r="V51">
        <f t="shared" si="16"/>
        <v>1.7289763228887476E-5</v>
      </c>
      <c r="W51">
        <f t="shared" si="16"/>
        <v>5.4246762516228702E-6</v>
      </c>
      <c r="X51">
        <f t="shared" si="16"/>
        <v>9.5761131045611506E-7</v>
      </c>
      <c r="Y51">
        <f t="shared" si="14"/>
        <v>1.0000000000000007</v>
      </c>
      <c r="AA51">
        <f t="shared" si="10"/>
        <v>25.58748777485</v>
      </c>
    </row>
    <row r="52" spans="1:27" x14ac:dyDescent="0.3">
      <c r="A52" s="3">
        <v>43902</v>
      </c>
      <c r="B52">
        <v>50</v>
      </c>
      <c r="C52">
        <v>163724</v>
      </c>
      <c r="D52">
        <v>14403</v>
      </c>
      <c r="F52" s="4">
        <f t="shared" si="2"/>
        <v>349582612403.29773</v>
      </c>
      <c r="H52">
        <f t="shared" si="3"/>
        <v>7.3273045120875328E+16</v>
      </c>
      <c r="I52">
        <f t="shared" si="4"/>
        <v>203062.41256363314</v>
      </c>
      <c r="J52">
        <f t="shared" si="11"/>
        <v>18543.540908663825</v>
      </c>
      <c r="K52">
        <f t="shared" si="0"/>
        <v>1547510703.0266101</v>
      </c>
      <c r="L52">
        <f t="shared" si="1"/>
        <v>17144079.016318649</v>
      </c>
      <c r="M52" s="10" t="s">
        <v>4</v>
      </c>
      <c r="N52" s="1">
        <v>0</v>
      </c>
      <c r="O52" s="1">
        <f t="shared" si="12"/>
        <v>50</v>
      </c>
      <c r="P52">
        <f t="shared" si="5"/>
        <v>0.43680578368373441</v>
      </c>
      <c r="Q52">
        <f t="shared" si="6"/>
        <v>-2.6050000649830811E-6</v>
      </c>
      <c r="R52">
        <f t="shared" si="7"/>
        <v>1.9089277273753118E-6</v>
      </c>
      <c r="S52">
        <f t="shared" si="8"/>
        <v>5.9385678985546293E-7</v>
      </c>
      <c r="T52">
        <f t="shared" si="9"/>
        <v>1.0221554775230637E-7</v>
      </c>
      <c r="U52">
        <f t="shared" ref="U52:X67" si="17" xml:space="preserve"> U51+($N$51*Q51)</f>
        <v>0.99997394898580994</v>
      </c>
      <c r="V52">
        <f t="shared" si="17"/>
        <v>1.9036524793612916E-5</v>
      </c>
      <c r="W52">
        <f t="shared" si="17"/>
        <v>5.9639043871517507E-6</v>
      </c>
      <c r="X52">
        <f t="shared" si="17"/>
        <v>1.0505850099730135E-6</v>
      </c>
      <c r="Y52">
        <f t="shared" si="14"/>
        <v>1.0000000000000007</v>
      </c>
      <c r="AA52">
        <f t="shared" si="10"/>
        <v>25.485360322048486</v>
      </c>
    </row>
    <row r="53" spans="1:27" x14ac:dyDescent="0.3">
      <c r="A53" s="3">
        <v>43903</v>
      </c>
      <c r="B53">
        <v>51</v>
      </c>
      <c r="C53">
        <v>180654</v>
      </c>
      <c r="D53">
        <v>16930</v>
      </c>
      <c r="F53" s="4">
        <f t="shared" si="2"/>
        <v>346600794775.1485</v>
      </c>
      <c r="H53">
        <f t="shared" si="3"/>
        <v>7.3263879846037792E+16</v>
      </c>
      <c r="I53">
        <f t="shared" si="4"/>
        <v>223367.8637852582</v>
      </c>
      <c r="J53">
        <f t="shared" si="11"/>
        <v>20305.451221625059</v>
      </c>
      <c r="K53">
        <f t="shared" si="0"/>
        <v>1824474159.4655921</v>
      </c>
      <c r="L53">
        <f t="shared" si="1"/>
        <v>11393670.949570101</v>
      </c>
      <c r="M53" s="10" t="s">
        <v>5</v>
      </c>
      <c r="N53" s="1">
        <v>0</v>
      </c>
      <c r="O53" s="1">
        <f t="shared" si="12"/>
        <v>51</v>
      </c>
      <c r="P53">
        <f t="shared" si="5"/>
        <v>0.43411009529804634</v>
      </c>
      <c r="Q53">
        <f t="shared" si="6"/>
        <v>-2.8467087518281669E-6</v>
      </c>
      <c r="R53">
        <f t="shared" si="7"/>
        <v>2.080836290514823E-6</v>
      </c>
      <c r="S53">
        <f t="shared" si="8"/>
        <v>6.5347878307452723E-7</v>
      </c>
      <c r="T53">
        <f t="shared" si="9"/>
        <v>1.1239367823881677E-7</v>
      </c>
      <c r="U53">
        <f t="shared" si="17"/>
        <v>0.99997134398574494</v>
      </c>
      <c r="V53">
        <f t="shared" si="17"/>
        <v>2.0945452520988228E-5</v>
      </c>
      <c r="W53">
        <f t="shared" si="17"/>
        <v>6.5577611770072136E-6</v>
      </c>
      <c r="X53">
        <f t="shared" si="17"/>
        <v>1.1528005577253198E-6</v>
      </c>
      <c r="Y53">
        <f t="shared" si="14"/>
        <v>1.0000000000000007</v>
      </c>
      <c r="AA53">
        <f t="shared" si="10"/>
        <v>25.328014853107767</v>
      </c>
    </row>
    <row r="54" spans="1:27" x14ac:dyDescent="0.3">
      <c r="A54" s="3">
        <v>43904</v>
      </c>
      <c r="B54">
        <v>52</v>
      </c>
      <c r="C54">
        <v>198256</v>
      </c>
      <c r="D54">
        <v>17602</v>
      </c>
      <c r="F54" s="4">
        <f t="shared" si="2"/>
        <v>345809995771.00909</v>
      </c>
      <c r="H54">
        <f t="shared" si="3"/>
        <v>7.3254351383126368E+16</v>
      </c>
      <c r="I54">
        <f t="shared" si="4"/>
        <v>245557.38557430869</v>
      </c>
      <c r="J54">
        <f t="shared" si="11"/>
        <v>22189.521789050486</v>
      </c>
      <c r="K54">
        <f t="shared" si="0"/>
        <v>2237421077.2494183</v>
      </c>
      <c r="L54">
        <f t="shared" si="1"/>
        <v>21045356.165012974</v>
      </c>
      <c r="M54" s="11" t="s">
        <v>11</v>
      </c>
      <c r="N54" s="6">
        <v>7794798739</v>
      </c>
      <c r="O54" s="1">
        <f t="shared" si="12"/>
        <v>52</v>
      </c>
      <c r="P54">
        <f t="shared" si="5"/>
        <v>0.43045790934516553</v>
      </c>
      <c r="Q54">
        <f t="shared" si="6"/>
        <v>-3.1040374882892938E-6</v>
      </c>
      <c r="R54">
        <f t="shared" si="7"/>
        <v>2.2620790503273286E-6</v>
      </c>
      <c r="S54">
        <f t="shared" si="8"/>
        <v>7.1836476599079186E-7</v>
      </c>
      <c r="T54">
        <f t="shared" si="9"/>
        <v>1.2359367197117334E-7</v>
      </c>
      <c r="U54">
        <f t="shared" si="17"/>
        <v>0.99996849727699311</v>
      </c>
      <c r="V54">
        <f t="shared" si="17"/>
        <v>2.302628881150305E-5</v>
      </c>
      <c r="W54">
        <f t="shared" si="17"/>
        <v>7.211239960081741E-6</v>
      </c>
      <c r="X54">
        <f t="shared" si="17"/>
        <v>1.2651942359641367E-6</v>
      </c>
      <c r="Y54">
        <f t="shared" si="14"/>
        <v>1.0000000000000007</v>
      </c>
      <c r="AA54">
        <f t="shared" si="10"/>
        <v>25.114857733276761</v>
      </c>
    </row>
    <row r="55" spans="1:27" x14ac:dyDescent="0.3">
      <c r="A55" s="3">
        <v>43905</v>
      </c>
      <c r="B55">
        <v>53</v>
      </c>
      <c r="C55">
        <v>217227</v>
      </c>
      <c r="D55">
        <v>18971</v>
      </c>
      <c r="F55" s="4">
        <f t="shared" si="2"/>
        <v>344201772285.92151</v>
      </c>
      <c r="H55">
        <f t="shared" si="3"/>
        <v>7.3244082535429504E+16</v>
      </c>
      <c r="I55">
        <f t="shared" si="4"/>
        <v>269752.7330738348</v>
      </c>
      <c r="J55">
        <f t="shared" si="11"/>
        <v>24195.347499526106</v>
      </c>
      <c r="K55">
        <f t="shared" si="0"/>
        <v>2758952634.9437428</v>
      </c>
      <c r="L55">
        <f t="shared" si="1"/>
        <v>27293806.795804676</v>
      </c>
      <c r="O55" s="1">
        <f t="shared" si="12"/>
        <v>53</v>
      </c>
      <c r="P55">
        <f t="shared" si="5"/>
        <v>0.42585355219064169</v>
      </c>
      <c r="Q55">
        <f t="shared" si="6"/>
        <v>-3.3767334782147418E-6</v>
      </c>
      <c r="R55">
        <f t="shared" si="7"/>
        <v>2.4520619048729827E-6</v>
      </c>
      <c r="S55">
        <f t="shared" si="8"/>
        <v>7.88765824704854E-7</v>
      </c>
      <c r="T55">
        <f t="shared" si="9"/>
        <v>1.3590574863690508E-7</v>
      </c>
      <c r="U55">
        <f t="shared" si="17"/>
        <v>0.99996539323950484</v>
      </c>
      <c r="V55">
        <f t="shared" si="17"/>
        <v>2.5288367861830379E-5</v>
      </c>
      <c r="W55">
        <f t="shared" si="17"/>
        <v>7.929604726072533E-6</v>
      </c>
      <c r="X55">
        <f t="shared" si="17"/>
        <v>1.3887879079353099E-6</v>
      </c>
      <c r="Y55">
        <f t="shared" si="14"/>
        <v>1.0000000000000007</v>
      </c>
      <c r="AA55">
        <f t="shared" si="10"/>
        <v>24.846141624488968</v>
      </c>
    </row>
    <row r="56" spans="1:27" x14ac:dyDescent="0.3">
      <c r="A56" s="3">
        <v>43906</v>
      </c>
      <c r="B56">
        <v>54</v>
      </c>
      <c r="C56">
        <v>238424</v>
      </c>
      <c r="D56">
        <v>21197</v>
      </c>
      <c r="F56" s="4">
        <f t="shared" si="2"/>
        <v>341594796320.70972</v>
      </c>
      <c r="H56">
        <f t="shared" si="3"/>
        <v>7.3232609623514384E+16</v>
      </c>
      <c r="I56">
        <f t="shared" si="4"/>
        <v>296073.6909317621</v>
      </c>
      <c r="J56">
        <f t="shared" si="11"/>
        <v>26320.957857927307</v>
      </c>
      <c r="K56">
        <f t="shared" si="0"/>
        <v>3323486864.5276937</v>
      </c>
      <c r="L56">
        <f t="shared" si="1"/>
        <v>26254944.129815001</v>
      </c>
      <c r="M56" s="10" t="s">
        <v>79</v>
      </c>
      <c r="N56">
        <f>SUM(L2:L1120)</f>
        <v>18236093837613.059</v>
      </c>
      <c r="O56" s="1">
        <f t="shared" si="12"/>
        <v>54</v>
      </c>
      <c r="P56">
        <f t="shared" si="5"/>
        <v>0.42031512836775131</v>
      </c>
      <c r="Q56">
        <f t="shared" si="6"/>
        <v>-3.6643238480979313E-6</v>
      </c>
      <c r="R56">
        <f t="shared" si="7"/>
        <v>2.6499923982509519E-6</v>
      </c>
      <c r="S56">
        <f t="shared" si="8"/>
        <v>8.6490701855074147E-7</v>
      </c>
      <c r="T56">
        <f t="shared" si="9"/>
        <v>1.4942443129623773E-7</v>
      </c>
      <c r="U56">
        <f t="shared" si="17"/>
        <v>0.99996201650602667</v>
      </c>
      <c r="V56">
        <f t="shared" si="17"/>
        <v>2.774042976670336E-5</v>
      </c>
      <c r="W56">
        <f t="shared" si="17"/>
        <v>8.7183705507773877E-6</v>
      </c>
      <c r="X56">
        <f t="shared" si="17"/>
        <v>1.5246936565722151E-6</v>
      </c>
      <c r="Y56">
        <f t="shared" si="14"/>
        <v>1.0000000000000009</v>
      </c>
      <c r="AA56">
        <f t="shared" si="10"/>
        <v>24.522923167987944</v>
      </c>
    </row>
    <row r="57" spans="1:27" x14ac:dyDescent="0.3">
      <c r="A57" s="3">
        <v>43907</v>
      </c>
      <c r="B57">
        <v>55</v>
      </c>
      <c r="C57">
        <v>262308</v>
      </c>
      <c r="D57">
        <v>23884</v>
      </c>
      <c r="F57" s="4">
        <f t="shared" si="2"/>
        <v>338461122251.3844</v>
      </c>
      <c r="H57">
        <f t="shared" si="3"/>
        <v>7.3219683445042848E+16</v>
      </c>
      <c r="I57">
        <f t="shared" si="4"/>
        <v>324636.35784220352</v>
      </c>
      <c r="J57">
        <f t="shared" si="11"/>
        <v>28562.666910441418</v>
      </c>
      <c r="K57">
        <f t="shared" si="0"/>
        <v>3884824191.3057733</v>
      </c>
      <c r="L57">
        <f t="shared" si="1"/>
        <v>21889924.058859441</v>
      </c>
      <c r="M57" s="10" t="s">
        <v>20</v>
      </c>
      <c r="N57">
        <f>SUM(F2:F1120)</f>
        <v>380299765561962.81</v>
      </c>
      <c r="O57" s="1">
        <f t="shared" si="12"/>
        <v>55</v>
      </c>
      <c r="P57">
        <f t="shared" si="5"/>
        <v>0.41387357478691267</v>
      </c>
      <c r="Q57">
        <f t="shared" si="6"/>
        <v>-3.9661001594965149E-6</v>
      </c>
      <c r="R57">
        <f t="shared" si="7"/>
        <v>2.8548714858499351E-6</v>
      </c>
      <c r="S57">
        <f t="shared" si="8"/>
        <v>9.4698057333806963E-7</v>
      </c>
      <c r="T57">
        <f t="shared" si="9"/>
        <v>1.6424810030851038E-7</v>
      </c>
      <c r="U57">
        <f t="shared" si="17"/>
        <v>0.99995835218217854</v>
      </c>
      <c r="V57">
        <f t="shared" si="17"/>
        <v>3.0390422164954313E-5</v>
      </c>
      <c r="W57">
        <f t="shared" si="17"/>
        <v>9.5832775693281292E-6</v>
      </c>
      <c r="X57">
        <f t="shared" si="17"/>
        <v>1.6741180878684528E-6</v>
      </c>
      <c r="Y57">
        <f t="shared" si="14"/>
        <v>1.0000000000000007</v>
      </c>
      <c r="AA57">
        <f t="shared" si="10"/>
        <v>24.147007801289103</v>
      </c>
    </row>
    <row r="58" spans="1:27" x14ac:dyDescent="0.3">
      <c r="A58" s="3">
        <v>43908</v>
      </c>
      <c r="B58">
        <v>56</v>
      </c>
      <c r="C58">
        <v>290279</v>
      </c>
      <c r="D58">
        <v>27971</v>
      </c>
      <c r="F58" s="4">
        <f t="shared" si="2"/>
        <v>333722404194.76868</v>
      </c>
      <c r="H58">
        <f t="shared" si="3"/>
        <v>7.320454680562696E+16</v>
      </c>
      <c r="I58">
        <f t="shared" si="4"/>
        <v>355551.31036419462</v>
      </c>
      <c r="J58">
        <f t="shared" si="11"/>
        <v>30914.952521991101</v>
      </c>
      <c r="K58">
        <f t="shared" si="0"/>
        <v>4260474500.2797484</v>
      </c>
      <c r="L58">
        <f t="shared" si="1"/>
        <v>8666856.4517377652</v>
      </c>
      <c r="M58" s="12" t="s">
        <v>15</v>
      </c>
      <c r="N58" s="13">
        <f>1-(N56/N57)</f>
        <v>0.95204810654914318</v>
      </c>
      <c r="O58" s="1">
        <f t="shared" si="12"/>
        <v>56</v>
      </c>
      <c r="P58">
        <f t="shared" si="5"/>
        <v>0.40657152757601078</v>
      </c>
      <c r="Q58">
        <f t="shared" si="6"/>
        <v>-4.2811078518232959E-6</v>
      </c>
      <c r="R58">
        <f t="shared" si="7"/>
        <v>3.065490531074905E-6</v>
      </c>
      <c r="S58">
        <f t="shared" si="8"/>
        <v>1.0351388901510388E-6</v>
      </c>
      <c r="T58">
        <f t="shared" si="9"/>
        <v>1.8047843059735189E-7</v>
      </c>
      <c r="U58">
        <f t="shared" si="17"/>
        <v>0.99995438608201903</v>
      </c>
      <c r="V58">
        <f t="shared" si="17"/>
        <v>3.3245293650804246E-5</v>
      </c>
      <c r="W58">
        <f t="shared" si="17"/>
        <v>1.0530258142666198E-5</v>
      </c>
      <c r="X58">
        <f t="shared" si="17"/>
        <v>1.8383661881769632E-6</v>
      </c>
      <c r="Y58">
        <f t="shared" si="14"/>
        <v>1.0000000000000007</v>
      </c>
      <c r="AA58">
        <f t="shared" si="10"/>
        <v>23.720883640519155</v>
      </c>
    </row>
    <row r="59" spans="1:27" x14ac:dyDescent="0.3">
      <c r="A59" s="3">
        <v>43909</v>
      </c>
      <c r="B59">
        <v>57</v>
      </c>
      <c r="C59">
        <v>322426</v>
      </c>
      <c r="D59">
        <v>32147</v>
      </c>
      <c r="F59" s="4">
        <f t="shared" si="2"/>
        <v>328915000376.47375</v>
      </c>
      <c r="H59">
        <f t="shared" si="3"/>
        <v>7.31871522366028E+16</v>
      </c>
      <c r="I59">
        <f t="shared" si="4"/>
        <v>388921.68444910983</v>
      </c>
      <c r="J59">
        <f t="shared" si="11"/>
        <v>33370.374084915209</v>
      </c>
      <c r="K59">
        <f t="shared" si="0"/>
        <v>4421676050.355587</v>
      </c>
      <c r="L59">
        <f t="shared" si="1"/>
        <v>1496644.1516421253</v>
      </c>
      <c r="O59" s="1">
        <f t="shared" si="12"/>
        <v>57</v>
      </c>
      <c r="P59">
        <f t="shared" si="5"/>
        <v>0.39846203585585671</v>
      </c>
      <c r="Q59">
        <f t="shared" si="6"/>
        <v>-4.608141712355258E-6</v>
      </c>
      <c r="R59">
        <f t="shared" si="7"/>
        <v>3.2804344391069384E-6</v>
      </c>
      <c r="S59">
        <f t="shared" si="8"/>
        <v>1.1294875641548793E-6</v>
      </c>
      <c r="T59">
        <f t="shared" si="9"/>
        <v>1.9821970909344035E-7</v>
      </c>
      <c r="U59">
        <f t="shared" si="17"/>
        <v>0.99995010497416725</v>
      </c>
      <c r="V59">
        <f t="shared" si="17"/>
        <v>3.6310784181879151E-5</v>
      </c>
      <c r="W59">
        <f t="shared" si="17"/>
        <v>1.1565397032817237E-5</v>
      </c>
      <c r="X59">
        <f t="shared" si="17"/>
        <v>2.0188446187743151E-6</v>
      </c>
      <c r="Y59">
        <f t="shared" si="14"/>
        <v>1.0000000000000007</v>
      </c>
      <c r="AA59">
        <f t="shared" si="10"/>
        <v>23.247646429462719</v>
      </c>
    </row>
    <row r="60" spans="1:27" x14ac:dyDescent="0.3">
      <c r="A60" s="3">
        <v>43910</v>
      </c>
      <c r="B60">
        <v>58</v>
      </c>
      <c r="C60">
        <v>360878</v>
      </c>
      <c r="D60">
        <v>38452</v>
      </c>
      <c r="F60" s="4">
        <f t="shared" si="2"/>
        <v>321722778226.50507</v>
      </c>
      <c r="H60">
        <f t="shared" si="3"/>
        <v>7.3166348780618352E+16</v>
      </c>
      <c r="I60">
        <f t="shared" si="4"/>
        <v>424841.22165770998</v>
      </c>
      <c r="J60">
        <f t="shared" si="11"/>
        <v>35919.537208600144</v>
      </c>
      <c r="K60">
        <f t="shared" si="0"/>
        <v>4091293724.8333383</v>
      </c>
      <c r="L60">
        <f t="shared" si="1"/>
        <v>6413367.7898247484</v>
      </c>
      <c r="O60" s="1">
        <f t="shared" si="12"/>
        <v>58</v>
      </c>
      <c r="P60">
        <f t="shared" si="5"/>
        <v>0.38960715739860313</v>
      </c>
      <c r="Q60">
        <f t="shared" si="6"/>
        <v>-4.9457483276872609E-6</v>
      </c>
      <c r="R60">
        <f t="shared" si="7"/>
        <v>3.4980916575214785E-6</v>
      </c>
      <c r="S60">
        <f t="shared" si="8"/>
        <v>1.2300786376394194E-6</v>
      </c>
      <c r="T60">
        <f t="shared" si="9"/>
        <v>2.175780325263629E-7</v>
      </c>
      <c r="U60">
        <f t="shared" si="17"/>
        <v>0.99994549683245493</v>
      </c>
      <c r="V60">
        <f t="shared" si="17"/>
        <v>3.9591218620986089E-5</v>
      </c>
      <c r="W60">
        <f t="shared" si="17"/>
        <v>1.2694884596972117E-5</v>
      </c>
      <c r="X60">
        <f t="shared" si="17"/>
        <v>2.2170643278677554E-6</v>
      </c>
      <c r="Y60">
        <f t="shared" si="14"/>
        <v>1.0000000000000007</v>
      </c>
      <c r="AA60">
        <f t="shared" si="10"/>
        <v>22.730917594302671</v>
      </c>
    </row>
    <row r="61" spans="1:27" x14ac:dyDescent="0.3">
      <c r="A61" s="3">
        <v>43911</v>
      </c>
      <c r="B61">
        <v>59</v>
      </c>
      <c r="C61">
        <v>394805</v>
      </c>
      <c r="D61">
        <v>33927</v>
      </c>
      <c r="F61" s="4">
        <f t="shared" si="2"/>
        <v>326876469202.8902</v>
      </c>
      <c r="H61">
        <f t="shared" si="3"/>
        <v>7.3147995913969968E+16</v>
      </c>
      <c r="I61">
        <f t="shared" si="4"/>
        <v>463392.33448577794</v>
      </c>
      <c r="J61">
        <f t="shared" si="11"/>
        <v>38551.11282806797</v>
      </c>
      <c r="K61">
        <f t="shared" si="0"/>
        <v>4704222451.8639841</v>
      </c>
      <c r="L61">
        <f t="shared" si="1"/>
        <v>21382419.446702756</v>
      </c>
      <c r="N61" s="2"/>
      <c r="O61" s="1">
        <f t="shared" si="12"/>
        <v>59</v>
      </c>
      <c r="P61">
        <f t="shared" si="5"/>
        <v>0.3800764712023339</v>
      </c>
      <c r="Q61">
        <f t="shared" si="6"/>
        <v>-5.292236251420907E-6</v>
      </c>
      <c r="R61">
        <f t="shared" si="7"/>
        <v>3.7166715274682187E-6</v>
      </c>
      <c r="S61">
        <f t="shared" si="8"/>
        <v>1.3369043343725144E-6</v>
      </c>
      <c r="T61">
        <f t="shared" si="9"/>
        <v>2.3866038958017408E-7</v>
      </c>
      <c r="U61">
        <f t="shared" si="17"/>
        <v>0.99994055108412727</v>
      </c>
      <c r="V61">
        <f t="shared" si="17"/>
        <v>4.3089310278507565E-5</v>
      </c>
      <c r="W61">
        <f t="shared" si="17"/>
        <v>1.3924963234611537E-5</v>
      </c>
      <c r="X61">
        <f t="shared" si="17"/>
        <v>2.4346423603941184E-6</v>
      </c>
      <c r="Y61">
        <f t="shared" si="14"/>
        <v>1.0000000000000009</v>
      </c>
      <c r="AA61">
        <f t="shared" si="10"/>
        <v>22.174757448148164</v>
      </c>
    </row>
    <row r="62" spans="1:27" x14ac:dyDescent="0.3">
      <c r="A62" s="3">
        <v>43912</v>
      </c>
      <c r="B62">
        <v>60</v>
      </c>
      <c r="C62">
        <v>432034</v>
      </c>
      <c r="D62">
        <v>37229</v>
      </c>
      <c r="F62" s="4">
        <f t="shared" si="2"/>
        <v>323111660115.66949</v>
      </c>
      <c r="H62">
        <f t="shared" si="3"/>
        <v>7.3127859474038192E+16</v>
      </c>
      <c r="I62">
        <f t="shared" si="4"/>
        <v>504644.25094484375</v>
      </c>
      <c r="J62">
        <f t="shared" si="11"/>
        <v>41251.916459065804</v>
      </c>
      <c r="K62">
        <f t="shared" si="0"/>
        <v>5272248542.2731829</v>
      </c>
      <c r="L62">
        <f t="shared" si="1"/>
        <v>16183856.836622545</v>
      </c>
      <c r="O62" s="1">
        <f t="shared" si="12"/>
        <v>60</v>
      </c>
      <c r="P62">
        <f t="shared" si="5"/>
        <v>0.36994554153618481</v>
      </c>
      <c r="Q62">
        <f t="shared" si="6"/>
        <v>-5.6456943302408712E-6</v>
      </c>
      <c r="R62">
        <f t="shared" si="7"/>
        <v>3.9342291587909039E-6</v>
      </c>
      <c r="S62">
        <f t="shared" si="8"/>
        <v>1.44989153578813E-6</v>
      </c>
      <c r="T62">
        <f t="shared" si="9"/>
        <v>2.6157363566183733E-7</v>
      </c>
      <c r="U62">
        <f t="shared" si="17"/>
        <v>0.99993525884787582</v>
      </c>
      <c r="V62">
        <f t="shared" si="17"/>
        <v>4.6805981805975783E-5</v>
      </c>
      <c r="W62">
        <f t="shared" si="17"/>
        <v>1.5261867568984052E-5</v>
      </c>
      <c r="X62">
        <f t="shared" si="17"/>
        <v>2.6733027499742925E-6</v>
      </c>
      <c r="Y62">
        <f t="shared" si="14"/>
        <v>1.0000000000000007</v>
      </c>
      <c r="AA62">
        <f t="shared" si="10"/>
        <v>21.583575561642729</v>
      </c>
    </row>
    <row r="63" spans="1:27" x14ac:dyDescent="0.3">
      <c r="A63" s="3">
        <v>43913</v>
      </c>
      <c r="B63">
        <v>61</v>
      </c>
      <c r="C63">
        <v>475333</v>
      </c>
      <c r="D63">
        <v>43299</v>
      </c>
      <c r="F63" s="4">
        <f t="shared" si="2"/>
        <v>316247775545.3031</v>
      </c>
      <c r="H63">
        <f t="shared" si="3"/>
        <v>7.310444337628632E+16</v>
      </c>
      <c r="I63">
        <f t="shared" si="4"/>
        <v>548651.30199098471</v>
      </c>
      <c r="J63">
        <f t="shared" si="11"/>
        <v>44007.051046140958</v>
      </c>
      <c r="K63">
        <f t="shared" si="0"/>
        <v>5375573406.8412323</v>
      </c>
      <c r="L63">
        <f t="shared" si="1"/>
        <v>501336.28394130449</v>
      </c>
      <c r="O63" s="1">
        <f t="shared" si="12"/>
        <v>61</v>
      </c>
      <c r="P63">
        <f t="shared" si="5"/>
        <v>0.3592943669614394</v>
      </c>
      <c r="Q63">
        <f t="shared" si="6"/>
        <v>-6.0040182747009304E-6</v>
      </c>
      <c r="R63">
        <f t="shared" si="7"/>
        <v>4.1486976402957158E-6</v>
      </c>
      <c r="S63">
        <f t="shared" si="8"/>
        <v>1.5688972614083371E-6</v>
      </c>
      <c r="T63">
        <f t="shared" si="9"/>
        <v>2.8642337299687778E-7</v>
      </c>
      <c r="U63">
        <f t="shared" si="17"/>
        <v>0.99992961315354556</v>
      </c>
      <c r="V63">
        <f t="shared" si="17"/>
        <v>5.0740210964766685E-5</v>
      </c>
      <c r="W63">
        <f t="shared" si="17"/>
        <v>1.6711759104772181E-5</v>
      </c>
      <c r="X63">
        <f t="shared" si="17"/>
        <v>2.9348763856361296E-6</v>
      </c>
      <c r="Y63">
        <f t="shared" si="14"/>
        <v>1.0000000000000007</v>
      </c>
      <c r="AA63">
        <f t="shared" si="10"/>
        <v>20.962040254886524</v>
      </c>
    </row>
    <row r="64" spans="1:27" x14ac:dyDescent="0.3">
      <c r="A64" s="3">
        <v>43914</v>
      </c>
      <c r="B64">
        <v>62</v>
      </c>
      <c r="C64">
        <v>522523</v>
      </c>
      <c r="D64">
        <v>47190</v>
      </c>
      <c r="F64" s="4">
        <f t="shared" si="2"/>
        <v>311886636784.22803</v>
      </c>
      <c r="H64">
        <f t="shared" si="3"/>
        <v>7.3078927296040496E+16</v>
      </c>
      <c r="I64">
        <f t="shared" si="4"/>
        <v>595451.41606755648</v>
      </c>
      <c r="J64">
        <f t="shared" si="11"/>
        <v>46800.114076571772</v>
      </c>
      <c r="K64">
        <f t="shared" si="0"/>
        <v>5318553870.1226301</v>
      </c>
      <c r="L64">
        <f t="shared" si="1"/>
        <v>152011.03328748216</v>
      </c>
      <c r="N64" s="2"/>
      <c r="O64" s="1">
        <f t="shared" si="12"/>
        <v>62</v>
      </c>
      <c r="P64">
        <f t="shared" si="5"/>
        <v>0.34820584621675582</v>
      </c>
      <c r="Q64">
        <f t="shared" si="6"/>
        <v>-6.3649451585731113E-6</v>
      </c>
      <c r="R64">
        <f t="shared" si="7"/>
        <v>4.35792700081125E-6</v>
      </c>
      <c r="S64">
        <f t="shared" si="8"/>
        <v>1.6937054044980182E-6</v>
      </c>
      <c r="T64">
        <f t="shared" si="9"/>
        <v>3.1331275326384311E-7</v>
      </c>
      <c r="U64">
        <f t="shared" si="17"/>
        <v>0.9999236091352709</v>
      </c>
      <c r="V64">
        <f t="shared" si="17"/>
        <v>5.4888908605062398E-5</v>
      </c>
      <c r="W64">
        <f t="shared" si="17"/>
        <v>1.8280656366180518E-5</v>
      </c>
      <c r="X64">
        <f t="shared" si="17"/>
        <v>3.2212997586330074E-6</v>
      </c>
      <c r="Y64">
        <f t="shared" si="14"/>
        <v>1.0000000000000009</v>
      </c>
      <c r="AA64">
        <f t="shared" si="10"/>
        <v>20.314989071680529</v>
      </c>
    </row>
    <row r="65" spans="1:27" x14ac:dyDescent="0.3">
      <c r="A65" s="3">
        <v>43915</v>
      </c>
      <c r="B65">
        <v>63</v>
      </c>
      <c r="C65">
        <v>573885</v>
      </c>
      <c r="D65">
        <v>51362</v>
      </c>
      <c r="F65" s="4">
        <f t="shared" si="2"/>
        <v>307244184406.86255</v>
      </c>
      <c r="H65">
        <f t="shared" si="3"/>
        <v>7.3051160437682144E+16</v>
      </c>
      <c r="I65">
        <f t="shared" si="4"/>
        <v>645064.88256340614</v>
      </c>
      <c r="J65">
        <f t="shared" si="11"/>
        <v>49613.466495849658</v>
      </c>
      <c r="K65">
        <f t="shared" si="0"/>
        <v>5066575681.7402887</v>
      </c>
      <c r="L65">
        <f t="shared" si="1"/>
        <v>3057369.4151362749</v>
      </c>
      <c r="O65" s="1">
        <f t="shared" si="12"/>
        <v>63</v>
      </c>
      <c r="P65">
        <f t="shared" si="5"/>
        <v>0.33676429068502994</v>
      </c>
      <c r="Q65">
        <f t="shared" si="6"/>
        <v>-6.7260951040733792E-6</v>
      </c>
      <c r="R65">
        <f t="shared" si="7"/>
        <v>4.5597289315101787E-6</v>
      </c>
      <c r="S65">
        <f t="shared" si="8"/>
        <v>1.8240249482821544E-6</v>
      </c>
      <c r="T65">
        <f t="shared" si="9"/>
        <v>3.4234122428104646E-7</v>
      </c>
      <c r="U65">
        <f t="shared" si="17"/>
        <v>0.9999172441901123</v>
      </c>
      <c r="V65">
        <f t="shared" si="17"/>
        <v>5.9246835605873647E-5</v>
      </c>
      <c r="W65">
        <f t="shared" si="17"/>
        <v>1.9974361770678534E-5</v>
      </c>
      <c r="X65">
        <f t="shared" si="17"/>
        <v>3.5346125118968505E-6</v>
      </c>
      <c r="Y65">
        <f t="shared" si="14"/>
        <v>1.0000000000000007</v>
      </c>
      <c r="AA65">
        <f t="shared" si="10"/>
        <v>19.647341970570167</v>
      </c>
    </row>
    <row r="66" spans="1:27" x14ac:dyDescent="0.3">
      <c r="A66" s="3">
        <v>43916</v>
      </c>
      <c r="B66">
        <v>64</v>
      </c>
      <c r="C66">
        <v>636208</v>
      </c>
      <c r="D66">
        <v>62323</v>
      </c>
      <c r="F66" s="4">
        <f t="shared" si="2"/>
        <v>295213048469.07074</v>
      </c>
      <c r="H66">
        <f t="shared" ref="H66:H129" si="18">(C66-$G$2)^2</f>
        <v>7.301747502815904E+16</v>
      </c>
      <c r="I66">
        <f t="shared" si="4"/>
        <v>697493.44019903138</v>
      </c>
      <c r="J66">
        <f t="shared" si="11"/>
        <v>52428.557635625242</v>
      </c>
      <c r="K66">
        <f t="shared" ref="K66:K129" si="19">(C66-I66)^2</f>
        <v>3755905180.3890514</v>
      </c>
      <c r="L66">
        <f t="shared" ref="L66:L129" si="20">(D66-J66)^2</f>
        <v>97899989.70193395</v>
      </c>
      <c r="O66" s="1">
        <f t="shared" si="12"/>
        <v>64</v>
      </c>
      <c r="P66">
        <f t="shared" si="5"/>
        <v>0.32505401046782123</v>
      </c>
      <c r="Q66">
        <f t="shared" si="6"/>
        <v>-7.085018986995899E-6</v>
      </c>
      <c r="R66">
        <f t="shared" si="7"/>
        <v>4.7519258928635379E-6</v>
      </c>
      <c r="S66">
        <f t="shared" si="8"/>
        <v>1.9594898480113605E-6</v>
      </c>
      <c r="T66">
        <f t="shared" si="9"/>
        <v>3.7360324612099996E-7</v>
      </c>
      <c r="U66">
        <f t="shared" si="17"/>
        <v>0.99991051809500819</v>
      </c>
      <c r="V66">
        <f t="shared" si="17"/>
        <v>6.3806564537383819E-5</v>
      </c>
      <c r="W66">
        <f t="shared" si="17"/>
        <v>2.1798386718960688E-5</v>
      </c>
      <c r="X66">
        <f t="shared" si="17"/>
        <v>3.8769537361778966E-6</v>
      </c>
      <c r="Y66">
        <f t="shared" si="14"/>
        <v>1.0000000000000009</v>
      </c>
      <c r="AA66">
        <f t="shared" si="10"/>
        <v>18.964018810214654</v>
      </c>
    </row>
    <row r="67" spans="1:27" x14ac:dyDescent="0.3">
      <c r="A67" s="3">
        <v>43917</v>
      </c>
      <c r="B67">
        <v>65</v>
      </c>
      <c r="C67">
        <v>704142</v>
      </c>
      <c r="D67">
        <v>67934</v>
      </c>
      <c r="F67" s="4">
        <f t="shared" ref="F67:F130" si="21">(D67-$E$2)^2</f>
        <v>289147225116.35315</v>
      </c>
      <c r="H67">
        <f t="shared" si="18"/>
        <v>7.2980765737498224E+16</v>
      </c>
      <c r="I67">
        <f t="shared" ref="I67:I130" si="22">(V67+W67+X67)*$N$54</f>
        <v>752719.73726465809</v>
      </c>
      <c r="J67">
        <f t="shared" si="11"/>
        <v>55226.297065626713</v>
      </c>
      <c r="K67">
        <f t="shared" si="19"/>
        <v>2359796557.7541513</v>
      </c>
      <c r="L67">
        <f t="shared" si="20"/>
        <v>161485713.86827943</v>
      </c>
      <c r="N67" s="2"/>
      <c r="O67" s="1">
        <f t="shared" si="12"/>
        <v>65</v>
      </c>
      <c r="P67">
        <f t="shared" ref="P67:P130" si="23">$N$2*EXP(-((O67-$N$3)^2)/($N$4^2)) + $N$5*EXP(-((O67-$N$6)^2)/($N$7^2)) + $N$8*EXP(-((O67-$N$9)^2)/($N$10^2)) + $N$11*EXP(-((O67-$N$12)^2)/($N$13^2))+ $N$14*EXP(-((O67-$N$15)^2)/($N$16^2))+ $N$17*EXP(-((O67-$N$18)^2)/($N$19^2))+$N$20*EXP(-((O67-$N$21)^2)/($N$22^2))+$N$23*EXP(-((O67-$N$24)^2)/($N$25^2))+$N$26*EXP(-((O67-$N$27)^2)/($N$28^2))+$N$29*EXP(-((O67-$N$30)^2)/($N$31^2))+$N$32*EXP(-((O67-$N$33)^2)/($N$34^2))+$N$35*EXP(-((O67-$N$36)^2)/($N$37^2))+$N$38*EXP(-((O67-$N$39)^2)/($N$40^2))+$N$41*EXP(-((O67-$N$42)^2)/($N$43^2))+$N$44*EXP(-((O67-$N$45)^2)/($N$46^2))</f>
        <v>0.31315799793264171</v>
      </c>
      <c r="Q67">
        <f t="shared" ref="Q67:Q130" si="24">$N$52*$N$54 -(P67*(U67*W67)) + $N$47*X67 - $N$53*U67</f>
        <v>-7.4392506059170863E-6</v>
      </c>
      <c r="R67">
        <f t="shared" ref="R67:R130" si="25">(P67*(U67*W67)) - $N$50*V67 - $N$53*V67</f>
        <v>4.9324028900643682E-6</v>
      </c>
      <c r="S67">
        <f t="shared" ref="S67:S130" si="26">$N$50*V67 - $N$49*W67 - $N$53*W67</f>
        <v>2.0996607106491512E-6</v>
      </c>
      <c r="T67">
        <f t="shared" ref="T67:T130" si="27">$N$49*W67- $N$47*X67 - $N$53*X67</f>
        <v>4.0718700520356629E-7</v>
      </c>
      <c r="U67">
        <f t="shared" si="17"/>
        <v>0.99990343307602125</v>
      </c>
      <c r="V67">
        <f t="shared" si="17"/>
        <v>6.855849043024736E-5</v>
      </c>
      <c r="W67">
        <f t="shared" si="17"/>
        <v>2.3757876566972046E-5</v>
      </c>
      <c r="X67">
        <f t="shared" si="17"/>
        <v>4.2505569822988964E-6</v>
      </c>
      <c r="Y67">
        <f t="shared" si="14"/>
        <v>1.0000000000000007</v>
      </c>
      <c r="AA67">
        <f t="shared" ref="AA67:AA130" si="28">(P67/$N$49)*U67</f>
        <v>18.269862522253032</v>
      </c>
    </row>
    <row r="68" spans="1:27" x14ac:dyDescent="0.3">
      <c r="A68" s="3">
        <v>43918</v>
      </c>
      <c r="B68">
        <v>66</v>
      </c>
      <c r="C68">
        <v>772321</v>
      </c>
      <c r="D68">
        <v>68179</v>
      </c>
      <c r="F68" s="4">
        <f t="shared" si="21"/>
        <v>288883800324.42731</v>
      </c>
      <c r="H68">
        <f t="shared" si="18"/>
        <v>7.2943933336974656E+16</v>
      </c>
      <c r="I68">
        <f t="shared" si="22"/>
        <v>810707.19850676565</v>
      </c>
      <c r="J68">
        <f t="shared" ref="J68:J131" si="29">I68-I67</f>
        <v>57987.461242107558</v>
      </c>
      <c r="K68">
        <f t="shared" si="19"/>
        <v>1473500235.8008175</v>
      </c>
      <c r="L68">
        <f t="shared" si="20"/>
        <v>103867462.25362381</v>
      </c>
      <c r="O68" s="1">
        <f t="shared" ref="O68:O131" si="30">O67+$N$51</f>
        <v>66</v>
      </c>
      <c r="P68">
        <f t="shared" si="23"/>
        <v>0.30115672904013835</v>
      </c>
      <c r="Q68">
        <f t="shared" si="24"/>
        <v>-7.7863614336591482E-6</v>
      </c>
      <c r="R68">
        <f t="shared" si="25"/>
        <v>5.0991599375375467E-6</v>
      </c>
      <c r="S68">
        <f t="shared" si="26"/>
        <v>2.244028338944278E-6</v>
      </c>
      <c r="T68">
        <f t="shared" si="27"/>
        <v>4.4317315717732342E-7</v>
      </c>
      <c r="U68">
        <f t="shared" ref="U68:X83" si="31" xml:space="preserve"> U67+($N$51*Q67)</f>
        <v>0.99989599382541539</v>
      </c>
      <c r="V68">
        <f t="shared" si="31"/>
        <v>7.3490893320311728E-5</v>
      </c>
      <c r="W68">
        <f t="shared" si="31"/>
        <v>2.5857537277621197E-5</v>
      </c>
      <c r="X68">
        <f t="shared" si="31"/>
        <v>4.6577439875024624E-6</v>
      </c>
      <c r="Y68">
        <f t="shared" ref="Y68:Y131" si="32">U68+V68+W68+X68</f>
        <v>1.0000000000000009</v>
      </c>
      <c r="AA68">
        <f t="shared" si="28"/>
        <v>17.569569157239485</v>
      </c>
    </row>
    <row r="69" spans="1:27" x14ac:dyDescent="0.3">
      <c r="A69" s="3">
        <v>43919</v>
      </c>
      <c r="B69">
        <v>67</v>
      </c>
      <c r="C69">
        <v>833811</v>
      </c>
      <c r="D69">
        <v>61490</v>
      </c>
      <c r="F69" s="4">
        <f t="shared" si="21"/>
        <v>296118938661.61853</v>
      </c>
      <c r="H69">
        <f t="shared" si="18"/>
        <v>7.291072251409104E+16</v>
      </c>
      <c r="I69">
        <f t="shared" si="22"/>
        <v>871400.31879125023</v>
      </c>
      <c r="J69">
        <f t="shared" si="29"/>
        <v>60693.120284484583</v>
      </c>
      <c r="K69">
        <f t="shared" si="19"/>
        <v>1412956887.1902378</v>
      </c>
      <c r="L69">
        <f t="shared" si="20"/>
        <v>635017.28099993197</v>
      </c>
      <c r="O69" s="1">
        <f t="shared" si="30"/>
        <v>67</v>
      </c>
      <c r="P69">
        <f t="shared" si="23"/>
        <v>0.2891270988912929</v>
      </c>
      <c r="Q69">
        <f t="shared" si="24"/>
        <v>-8.1240158351462017E-6</v>
      </c>
      <c r="R69">
        <f t="shared" si="25"/>
        <v>5.2503630714724192E-6</v>
      </c>
      <c r="S69">
        <f t="shared" si="26"/>
        <v>2.3920191331308839E-6</v>
      </c>
      <c r="T69">
        <f t="shared" si="27"/>
        <v>4.8163363054289866E-7</v>
      </c>
      <c r="U69">
        <f t="shared" si="31"/>
        <v>0.99988820746398177</v>
      </c>
      <c r="V69">
        <f t="shared" si="31"/>
        <v>7.859005325784928E-5</v>
      </c>
      <c r="W69">
        <f t="shared" si="31"/>
        <v>2.8101565616565473E-5</v>
      </c>
      <c r="X69">
        <f t="shared" si="31"/>
        <v>5.1009171446797855E-6</v>
      </c>
      <c r="Y69">
        <f t="shared" si="32"/>
        <v>1.0000000000000009</v>
      </c>
      <c r="AA69">
        <f t="shared" si="28"/>
        <v>16.867625763568025</v>
      </c>
    </row>
    <row r="70" spans="1:27" x14ac:dyDescent="0.3">
      <c r="A70" s="3">
        <v>43920</v>
      </c>
      <c r="B70">
        <v>68</v>
      </c>
      <c r="C70">
        <v>898548</v>
      </c>
      <c r="D70">
        <v>64737</v>
      </c>
      <c r="F70" s="4">
        <f t="shared" si="21"/>
        <v>292595653924.17706</v>
      </c>
      <c r="H70">
        <f t="shared" si="18"/>
        <v>7.287576615416328E+16</v>
      </c>
      <c r="I70">
        <f t="shared" si="22"/>
        <v>934725.38717866386</v>
      </c>
      <c r="J70">
        <f t="shared" si="29"/>
        <v>63325.06838741363</v>
      </c>
      <c r="K70">
        <f t="shared" si="19"/>
        <v>1308803343.0749524</v>
      </c>
      <c r="L70">
        <f t="shared" si="20"/>
        <v>1993550.8786207465</v>
      </c>
      <c r="N70" s="2"/>
      <c r="O70" s="1">
        <f t="shared" si="30"/>
        <v>68</v>
      </c>
      <c r="P70">
        <f t="shared" si="23"/>
        <v>0.27714150386248221</v>
      </c>
      <c r="Q70">
        <f t="shared" si="24"/>
        <v>-8.4500245163600711E-6</v>
      </c>
      <c r="R70">
        <f t="shared" si="25"/>
        <v>5.3843917281770088E-6</v>
      </c>
      <c r="S70">
        <f t="shared" si="26"/>
        <v>2.5430022653268477E-6</v>
      </c>
      <c r="T70">
        <f t="shared" si="27"/>
        <v>5.2263052285621421E-7</v>
      </c>
      <c r="U70">
        <f t="shared" si="31"/>
        <v>0.99988008344814661</v>
      </c>
      <c r="V70">
        <f t="shared" si="31"/>
        <v>8.3840416329321695E-5</v>
      </c>
      <c r="W70">
        <f t="shared" si="31"/>
        <v>3.0493584749696358E-5</v>
      </c>
      <c r="X70">
        <f t="shared" si="31"/>
        <v>5.5825507752226845E-6</v>
      </c>
      <c r="Y70">
        <f t="shared" si="32"/>
        <v>1.0000000000000009</v>
      </c>
      <c r="AA70">
        <f t="shared" si="28"/>
        <v>16.168256821626233</v>
      </c>
    </row>
    <row r="71" spans="1:27" x14ac:dyDescent="0.3">
      <c r="A71" s="3">
        <v>43921</v>
      </c>
      <c r="B71">
        <v>69</v>
      </c>
      <c r="C71">
        <v>976332</v>
      </c>
      <c r="D71">
        <v>77784</v>
      </c>
      <c r="F71" s="4">
        <f t="shared" si="21"/>
        <v>278651082527.70258</v>
      </c>
      <c r="H71">
        <f t="shared" si="18"/>
        <v>7.2833775826595952E+16</v>
      </c>
      <c r="I71">
        <f t="shared" si="22"/>
        <v>1000591.6276233066</v>
      </c>
      <c r="J71">
        <f t="shared" si="29"/>
        <v>65866.240444642724</v>
      </c>
      <c r="K71">
        <f t="shared" si="19"/>
        <v>588529532.42149997</v>
      </c>
      <c r="L71">
        <f t="shared" si="20"/>
        <v>142032992.81930965</v>
      </c>
      <c r="O71" s="1">
        <f t="shared" si="30"/>
        <v>69</v>
      </c>
      <c r="P71">
        <f t="shared" si="23"/>
        <v>0.26526707853145803</v>
      </c>
      <c r="Q71">
        <f t="shared" si="24"/>
        <v>-8.7623939792045242E-6</v>
      </c>
      <c r="R71">
        <f t="shared" si="25"/>
        <v>5.4998803959466387E-6</v>
      </c>
      <c r="S71">
        <f t="shared" si="26"/>
        <v>2.6962984633639116E-6</v>
      </c>
      <c r="T71">
        <f t="shared" si="27"/>
        <v>5.6621511989397453E-7</v>
      </c>
      <c r="U71">
        <f t="shared" si="31"/>
        <v>0.99987163342363028</v>
      </c>
      <c r="V71">
        <f t="shared" si="31"/>
        <v>8.9224808057498706E-5</v>
      </c>
      <c r="W71">
        <f t="shared" si="31"/>
        <v>3.3036587015023206E-5</v>
      </c>
      <c r="X71">
        <f t="shared" si="31"/>
        <v>6.1051812980788987E-6</v>
      </c>
      <c r="Y71">
        <f t="shared" si="32"/>
        <v>1.0000000000000009</v>
      </c>
      <c r="AA71">
        <f t="shared" si="28"/>
        <v>15.475379712299643</v>
      </c>
    </row>
    <row r="72" spans="1:27" x14ac:dyDescent="0.3">
      <c r="A72" s="3">
        <v>43922</v>
      </c>
      <c r="B72">
        <v>70</v>
      </c>
      <c r="C72">
        <v>1055375</v>
      </c>
      <c r="D72">
        <v>79043</v>
      </c>
      <c r="F72" s="4">
        <f t="shared" si="21"/>
        <v>277323480584.17352</v>
      </c>
      <c r="H72">
        <f t="shared" si="18"/>
        <v>7.2791118246046176E+16</v>
      </c>
      <c r="I72">
        <f t="shared" si="22"/>
        <v>1068892.7251630309</v>
      </c>
      <c r="J72">
        <f t="shared" si="29"/>
        <v>68301.097539724316</v>
      </c>
      <c r="K72">
        <f t="shared" si="19"/>
        <v>182728893.58323887</v>
      </c>
      <c r="L72">
        <f t="shared" si="20"/>
        <v>115388468.46607678</v>
      </c>
      <c r="O72" s="1">
        <f t="shared" si="30"/>
        <v>70</v>
      </c>
      <c r="P72">
        <f t="shared" si="23"/>
        <v>0.25356509145723855</v>
      </c>
      <c r="Q72">
        <f t="shared" si="24"/>
        <v>-9.059369901912634E-6</v>
      </c>
      <c r="R72">
        <f t="shared" si="25"/>
        <v>5.5957526694711434E-6</v>
      </c>
      <c r="S72">
        <f t="shared" si="26"/>
        <v>2.8511901670759911E-6</v>
      </c>
      <c r="T72">
        <f t="shared" si="27"/>
        <v>6.1242706536549925E-7</v>
      </c>
      <c r="U72">
        <f t="shared" si="31"/>
        <v>0.9998628710296511</v>
      </c>
      <c r="V72">
        <f t="shared" si="31"/>
        <v>9.4724688453445344E-5</v>
      </c>
      <c r="W72">
        <f t="shared" si="31"/>
        <v>3.5732885478387116E-5</v>
      </c>
      <c r="X72">
        <f t="shared" si="31"/>
        <v>6.6713964179728735E-6</v>
      </c>
      <c r="Y72">
        <f t="shared" si="32"/>
        <v>1.0000000000000009</v>
      </c>
      <c r="AA72">
        <f t="shared" si="28"/>
        <v>14.792569457239713</v>
      </c>
    </row>
    <row r="73" spans="1:27" x14ac:dyDescent="0.3">
      <c r="A73" s="3">
        <v>43923</v>
      </c>
      <c r="B73">
        <v>71</v>
      </c>
      <c r="C73">
        <v>1135350</v>
      </c>
      <c r="D73">
        <v>79975</v>
      </c>
      <c r="F73" s="4">
        <f t="shared" si="21"/>
        <v>276342738631.62305</v>
      </c>
      <c r="H73">
        <f t="shared" si="18"/>
        <v>7.2747970405276992E+16</v>
      </c>
      <c r="I73">
        <f t="shared" si="22"/>
        <v>1139508.6902505942</v>
      </c>
      <c r="J73">
        <f t="shared" si="29"/>
        <v>70615.965087563265</v>
      </c>
      <c r="K73">
        <f t="shared" si="19"/>
        <v>17294704.600386992</v>
      </c>
      <c r="L73">
        <f t="shared" si="20"/>
        <v>87591534.492209688</v>
      </c>
      <c r="N73" s="2"/>
      <c r="O73" s="1">
        <f t="shared" si="30"/>
        <v>71</v>
      </c>
      <c r="P73">
        <f t="shared" si="23"/>
        <v>0.24209049987747785</v>
      </c>
      <c r="Q73">
        <f t="shared" si="24"/>
        <v>-9.3394726386933737E-6</v>
      </c>
      <c r="R73">
        <f t="shared" si="25"/>
        <v>5.6712461782786904E-6</v>
      </c>
      <c r="S73">
        <f t="shared" si="26"/>
        <v>3.0069327557211777E-6</v>
      </c>
      <c r="T73">
        <f t="shared" si="27"/>
        <v>6.6129370469350616E-7</v>
      </c>
      <c r="U73">
        <f t="shared" si="31"/>
        <v>0.99985381165974918</v>
      </c>
      <c r="V73">
        <f t="shared" si="31"/>
        <v>1.0032044112291649E-4</v>
      </c>
      <c r="W73">
        <f t="shared" si="31"/>
        <v>3.8584075645463108E-5</v>
      </c>
      <c r="X73">
        <f t="shared" si="31"/>
        <v>7.2838234833383729E-6</v>
      </c>
      <c r="Y73">
        <f t="shared" si="32"/>
        <v>1.0000000000000009</v>
      </c>
      <c r="AA73">
        <f t="shared" si="28"/>
        <v>14.123032734784609</v>
      </c>
    </row>
    <row r="74" spans="1:27" x14ac:dyDescent="0.3">
      <c r="A74" s="3">
        <v>43924</v>
      </c>
      <c r="B74">
        <v>72</v>
      </c>
      <c r="C74">
        <v>1222981</v>
      </c>
      <c r="D74">
        <v>87631</v>
      </c>
      <c r="F74" s="4">
        <f t="shared" si="21"/>
        <v>268352093092.74902</v>
      </c>
      <c r="H74">
        <f t="shared" si="18"/>
        <v>7.2700706712834096E+16</v>
      </c>
      <c r="I74">
        <f t="shared" si="22"/>
        <v>1212307.9997976064</v>
      </c>
      <c r="J74">
        <f t="shared" si="29"/>
        <v>72799.309547012206</v>
      </c>
      <c r="K74">
        <f t="shared" si="19"/>
        <v>113912933.32029437</v>
      </c>
      <c r="L74">
        <f t="shared" si="20"/>
        <v>219979041.69324926</v>
      </c>
      <c r="O74" s="1">
        <f t="shared" si="30"/>
        <v>72</v>
      </c>
      <c r="P74">
        <f t="shared" si="23"/>
        <v>0.23089165963737643</v>
      </c>
      <c r="Q74">
        <f t="shared" si="24"/>
        <v>-9.6015234195172371E-6</v>
      </c>
      <c r="R74">
        <f t="shared" si="25"/>
        <v>5.7259273038076935E-6</v>
      </c>
      <c r="S74">
        <f t="shared" si="26"/>
        <v>3.1627664944875067E-6</v>
      </c>
      <c r="T74">
        <f t="shared" si="27"/>
        <v>7.1282962122203705E-7</v>
      </c>
      <c r="U74">
        <f t="shared" si="31"/>
        <v>0.99984447218711048</v>
      </c>
      <c r="V74">
        <f t="shared" si="31"/>
        <v>1.0599168730119517E-4</v>
      </c>
      <c r="W74">
        <f t="shared" si="31"/>
        <v>4.1591008401184285E-5</v>
      </c>
      <c r="X74">
        <f t="shared" si="31"/>
        <v>7.9451171880318794E-6</v>
      </c>
      <c r="Y74">
        <f t="shared" si="32"/>
        <v>1.0000000000000009</v>
      </c>
      <c r="AA74">
        <f t="shared" si="28"/>
        <v>13.469590956471336</v>
      </c>
    </row>
    <row r="75" spans="1:27" x14ac:dyDescent="0.3">
      <c r="A75" s="3">
        <v>43925</v>
      </c>
      <c r="B75">
        <v>73</v>
      </c>
      <c r="C75">
        <v>1306352</v>
      </c>
      <c r="D75">
        <v>83371</v>
      </c>
      <c r="F75" s="4">
        <f t="shared" si="21"/>
        <v>272783831722.56134</v>
      </c>
      <c r="H75">
        <f t="shared" si="18"/>
        <v>7.2655754903749824E+16</v>
      </c>
      <c r="I75">
        <f t="shared" si="22"/>
        <v>1287149.942440538</v>
      </c>
      <c r="J75">
        <f t="shared" si="29"/>
        <v>74841.942642931594</v>
      </c>
      <c r="K75">
        <f t="shared" si="19"/>
        <v>368719014.51689297</v>
      </c>
      <c r="L75">
        <f t="shared" si="20"/>
        <v>72744819.400162712</v>
      </c>
      <c r="O75" s="1">
        <f t="shared" si="30"/>
        <v>73</v>
      </c>
      <c r="P75">
        <f t="shared" si="23"/>
        <v>0.22001018326226404</v>
      </c>
      <c r="Q75">
        <f t="shared" si="24"/>
        <v>-9.8446603057668268E-6</v>
      </c>
      <c r="R75">
        <f t="shared" si="25"/>
        <v>5.7596951142125764E-6</v>
      </c>
      <c r="S75">
        <f t="shared" si="26"/>
        <v>3.3179288143783211E-6</v>
      </c>
      <c r="T75">
        <f t="shared" si="27"/>
        <v>7.6703637717592933E-7</v>
      </c>
      <c r="U75">
        <f t="shared" si="31"/>
        <v>0.99983487066369092</v>
      </c>
      <c r="V75">
        <f t="shared" si="31"/>
        <v>1.1171761460500286E-4</v>
      </c>
      <c r="W75">
        <f t="shared" si="31"/>
        <v>4.4753774895671789E-5</v>
      </c>
      <c r="X75">
        <f t="shared" si="31"/>
        <v>8.6579468092539172E-6</v>
      </c>
      <c r="Y75">
        <f t="shared" si="32"/>
        <v>1.0000000000000009</v>
      </c>
      <c r="AA75">
        <f t="shared" si="28"/>
        <v>12.834671990411781</v>
      </c>
    </row>
    <row r="76" spans="1:27" x14ac:dyDescent="0.3">
      <c r="A76" s="3">
        <v>43926</v>
      </c>
      <c r="B76">
        <v>74</v>
      </c>
      <c r="C76">
        <v>1379776</v>
      </c>
      <c r="D76">
        <v>73424</v>
      </c>
      <c r="F76" s="4">
        <f t="shared" si="21"/>
        <v>283273154420.74994</v>
      </c>
      <c r="H76">
        <f t="shared" si="18"/>
        <v>7.2616177810753152E+16</v>
      </c>
      <c r="I76">
        <f t="shared" si="22"/>
        <v>1363887.088177813</v>
      </c>
      <c r="J76">
        <f t="shared" si="29"/>
        <v>76737.145737275016</v>
      </c>
      <c r="K76">
        <f t="shared" si="19"/>
        <v>252457518.89323431</v>
      </c>
      <c r="L76">
        <f t="shared" si="20"/>
        <v>10976934.676423606</v>
      </c>
      <c r="N76" s="1"/>
      <c r="O76" s="1">
        <f t="shared" si="30"/>
        <v>74</v>
      </c>
      <c r="P76">
        <f t="shared" si="23"/>
        <v>0.20948093611360449</v>
      </c>
      <c r="Q76">
        <f t="shared" si="24"/>
        <v>-1.0068343487152555E-5</v>
      </c>
      <c r="R76">
        <f t="shared" si="25"/>
        <v>5.7727744965580971E-6</v>
      </c>
      <c r="S76">
        <f t="shared" si="26"/>
        <v>3.4716665255088251E-6</v>
      </c>
      <c r="T76">
        <f t="shared" si="27"/>
        <v>8.2390246508563324E-7</v>
      </c>
      <c r="U76">
        <f t="shared" si="31"/>
        <v>0.99982502600338519</v>
      </c>
      <c r="V76">
        <f t="shared" si="31"/>
        <v>1.1747730971921544E-4</v>
      </c>
      <c r="W76">
        <f t="shared" si="31"/>
        <v>4.8071703710050112E-5</v>
      </c>
      <c r="X76">
        <f t="shared" si="31"/>
        <v>9.4249831864298465E-6</v>
      </c>
      <c r="Y76">
        <f t="shared" si="32"/>
        <v>1.0000000000000009</v>
      </c>
      <c r="AA76">
        <f t="shared" si="28"/>
        <v>12.220309944219053</v>
      </c>
    </row>
    <row r="77" spans="1:27" x14ac:dyDescent="0.3">
      <c r="A77" s="3">
        <v>43927</v>
      </c>
      <c r="B77">
        <v>75</v>
      </c>
      <c r="C77">
        <v>1456112</v>
      </c>
      <c r="D77">
        <v>76336</v>
      </c>
      <c r="F77" s="4">
        <f t="shared" si="21"/>
        <v>280181902672.14581</v>
      </c>
      <c r="H77">
        <f t="shared" si="18"/>
        <v>7.257504252008528E+16</v>
      </c>
      <c r="I77">
        <f t="shared" si="22"/>
        <v>1442367.7992952883</v>
      </c>
      <c r="J77">
        <f t="shared" si="29"/>
        <v>78480.711117475294</v>
      </c>
      <c r="K77">
        <f t="shared" si="19"/>
        <v>188903053.0113982</v>
      </c>
      <c r="L77">
        <f t="shared" si="20"/>
        <v>4599785.7774221227</v>
      </c>
      <c r="N77" s="1"/>
      <c r="O77" s="1">
        <f t="shared" si="30"/>
        <v>75</v>
      </c>
      <c r="P77">
        <f t="shared" si="23"/>
        <v>0.19933215808856691</v>
      </c>
      <c r="Q77">
        <f t="shared" si="24"/>
        <v>-1.0272350052722644E-5</v>
      </c>
      <c r="R77">
        <f t="shared" si="25"/>
        <v>5.7656990142299319E-6</v>
      </c>
      <c r="S77">
        <f t="shared" si="26"/>
        <v>3.6232475699566021E-6</v>
      </c>
      <c r="T77">
        <f t="shared" si="27"/>
        <v>8.834034685361102E-7</v>
      </c>
      <c r="U77">
        <f t="shared" si="31"/>
        <v>0.99981495765989803</v>
      </c>
      <c r="V77">
        <f t="shared" si="31"/>
        <v>1.2325008421577353E-4</v>
      </c>
      <c r="W77">
        <f t="shared" si="31"/>
        <v>5.1543370235558937E-5</v>
      </c>
      <c r="X77">
        <f t="shared" si="31"/>
        <v>1.024888565151548E-5</v>
      </c>
      <c r="Y77">
        <f t="shared" si="32"/>
        <v>1.0000000000000009</v>
      </c>
      <c r="AA77">
        <f t="shared" si="28"/>
        <v>11.628152275364027</v>
      </c>
    </row>
    <row r="78" spans="1:27" x14ac:dyDescent="0.3">
      <c r="A78" s="3">
        <v>43928</v>
      </c>
      <c r="B78">
        <v>76</v>
      </c>
      <c r="C78">
        <v>1541324</v>
      </c>
      <c r="D78">
        <v>85212</v>
      </c>
      <c r="F78" s="4">
        <f t="shared" si="21"/>
        <v>270864159841.80444</v>
      </c>
      <c r="H78">
        <f t="shared" si="18"/>
        <v>7.2529137972294816E+16</v>
      </c>
      <c r="I78">
        <f t="shared" si="22"/>
        <v>1522438.7005328173</v>
      </c>
      <c r="J78">
        <f t="shared" si="29"/>
        <v>80070.901237529004</v>
      </c>
      <c r="K78">
        <f t="shared" si="19"/>
        <v>356654535.96517187</v>
      </c>
      <c r="L78">
        <f t="shared" si="20"/>
        <v>26430896.485480808</v>
      </c>
      <c r="N78" s="1"/>
      <c r="O78" s="1">
        <f t="shared" si="30"/>
        <v>76</v>
      </c>
      <c r="P78">
        <f t="shared" si="23"/>
        <v>0.18958569637901254</v>
      </c>
      <c r="Q78">
        <f t="shared" si="24"/>
        <v>-1.0456758895929147E-5</v>
      </c>
      <c r="R78">
        <f t="shared" si="25"/>
        <v>5.7392845252217023E-6</v>
      </c>
      <c r="S78">
        <f t="shared" si="26"/>
        <v>3.7719719463592344E-6</v>
      </c>
      <c r="T78">
        <f t="shared" si="27"/>
        <v>9.4550242434821037E-7</v>
      </c>
      <c r="U78">
        <f t="shared" si="31"/>
        <v>0.99980468530984534</v>
      </c>
      <c r="V78">
        <f t="shared" si="31"/>
        <v>1.2901578323000346E-4</v>
      </c>
      <c r="W78">
        <f t="shared" si="31"/>
        <v>5.516661780551554E-5</v>
      </c>
      <c r="X78">
        <f t="shared" si="31"/>
        <v>1.1132289120051591E-5</v>
      </c>
      <c r="Y78">
        <f t="shared" si="32"/>
        <v>1.0000000000000009</v>
      </c>
      <c r="AA78">
        <f t="shared" si="28"/>
        <v>11.059473383304752</v>
      </c>
    </row>
    <row r="79" spans="1:27" x14ac:dyDescent="0.3">
      <c r="A79" s="3">
        <v>43929</v>
      </c>
      <c r="B79">
        <v>77</v>
      </c>
      <c r="C79">
        <v>1630763</v>
      </c>
      <c r="D79">
        <v>89439</v>
      </c>
      <c r="F79" s="4">
        <f t="shared" si="21"/>
        <v>266482175904.65967</v>
      </c>
      <c r="H79">
        <f t="shared" si="18"/>
        <v>7.2480971918378192E+16</v>
      </c>
      <c r="I79">
        <f t="shared" si="22"/>
        <v>1603947.0315888331</v>
      </c>
      <c r="J79">
        <f t="shared" si="29"/>
        <v>81508.331056015799</v>
      </c>
      <c r="K79">
        <f t="shared" si="19"/>
        <v>719096161.82870209</v>
      </c>
      <c r="L79">
        <f t="shared" si="20"/>
        <v>62895509.899075486</v>
      </c>
      <c r="N79" s="1"/>
      <c r="O79" s="1">
        <f t="shared" si="30"/>
        <v>77</v>
      </c>
      <c r="P79">
        <f t="shared" si="23"/>
        <v>0.18025733341784297</v>
      </c>
      <c r="Q79">
        <f t="shared" si="24"/>
        <v>-1.0621926884949312E-5</v>
      </c>
      <c r="R79">
        <f t="shared" si="25"/>
        <v>5.6945950303271797E-6</v>
      </c>
      <c r="S79">
        <f t="shared" si="26"/>
        <v>3.9171814826250535E-6</v>
      </c>
      <c r="T79">
        <f t="shared" si="27"/>
        <v>1.0101503719970786E-6</v>
      </c>
      <c r="U79">
        <f t="shared" si="31"/>
        <v>0.99979422855094946</v>
      </c>
      <c r="V79">
        <f t="shared" si="31"/>
        <v>1.3475506775522517E-4</v>
      </c>
      <c r="W79">
        <f t="shared" si="31"/>
        <v>5.8938589751874774E-5</v>
      </c>
      <c r="X79">
        <f t="shared" si="31"/>
        <v>1.2077791544399802E-5</v>
      </c>
      <c r="Y79">
        <f t="shared" si="32"/>
        <v>1.0000000000000009</v>
      </c>
      <c r="AA79">
        <f t="shared" si="28"/>
        <v>10.515193756697473</v>
      </c>
    </row>
    <row r="80" spans="1:27" x14ac:dyDescent="0.3">
      <c r="A80" s="3">
        <v>43930</v>
      </c>
      <c r="B80">
        <v>78</v>
      </c>
      <c r="C80">
        <v>1721959</v>
      </c>
      <c r="D80">
        <v>91196</v>
      </c>
      <c r="F80" s="4">
        <f t="shared" si="21"/>
        <v>264671268979.42017</v>
      </c>
      <c r="H80">
        <f t="shared" si="18"/>
        <v>7.2431876131222832E+16</v>
      </c>
      <c r="I80">
        <f t="shared" si="22"/>
        <v>1686742.8138773863</v>
      </c>
      <c r="J80">
        <f t="shared" si="29"/>
        <v>82795.782288553193</v>
      </c>
      <c r="K80">
        <f t="shared" si="19"/>
        <v>1240179765.0225716</v>
      </c>
      <c r="L80">
        <f t="shared" si="20"/>
        <v>70563657.599704623</v>
      </c>
      <c r="N80" s="1"/>
      <c r="O80" s="1">
        <f t="shared" si="30"/>
        <v>78</v>
      </c>
      <c r="P80">
        <f t="shared" si="23"/>
        <v>0.17135719330915175</v>
      </c>
      <c r="Q80">
        <f t="shared" si="24"/>
        <v>-1.0768457814731911E-5</v>
      </c>
      <c r="R80">
        <f t="shared" si="25"/>
        <v>5.6329025518215512E-6</v>
      </c>
      <c r="S80">
        <f t="shared" si="26"/>
        <v>4.0582681923849981E-6</v>
      </c>
      <c r="T80">
        <f t="shared" si="27"/>
        <v>1.0772870705253617E-6</v>
      </c>
      <c r="U80">
        <f t="shared" si="31"/>
        <v>0.99978360662406451</v>
      </c>
      <c r="V80">
        <f t="shared" si="31"/>
        <v>1.4044966278555236E-4</v>
      </c>
      <c r="W80">
        <f t="shared" si="31"/>
        <v>6.2855771234499827E-5</v>
      </c>
      <c r="X80">
        <f t="shared" si="31"/>
        <v>1.3087941916396881E-5</v>
      </c>
      <c r="Y80">
        <f t="shared" si="32"/>
        <v>1.0000000000000011</v>
      </c>
      <c r="AA80">
        <f t="shared" si="28"/>
        <v>9.9959037004690359</v>
      </c>
    </row>
    <row r="81" spans="1:27" x14ac:dyDescent="0.3">
      <c r="A81" s="3">
        <v>43931</v>
      </c>
      <c r="B81">
        <v>79</v>
      </c>
      <c r="C81">
        <v>1814535</v>
      </c>
      <c r="D81">
        <v>92576</v>
      </c>
      <c r="F81" s="4">
        <f t="shared" si="21"/>
        <v>263253257938.77673</v>
      </c>
      <c r="H81">
        <f t="shared" si="18"/>
        <v>7.2382054427580192E+16</v>
      </c>
      <c r="I81">
        <f t="shared" si="22"/>
        <v>1770680.7752726332</v>
      </c>
      <c r="J81">
        <f t="shared" si="29"/>
        <v>83937.961395246908</v>
      </c>
      <c r="K81">
        <f t="shared" si="19"/>
        <v>1923193026.4383912</v>
      </c>
      <c r="L81">
        <f t="shared" si="20"/>
        <v>74615710.937204748</v>
      </c>
      <c r="N81" s="1"/>
      <c r="O81" s="1">
        <f t="shared" si="30"/>
        <v>79</v>
      </c>
      <c r="P81">
        <f t="shared" si="23"/>
        <v>0.16289020974379648</v>
      </c>
      <c r="Q81">
        <f t="shared" si="24"/>
        <v>-1.0897165934404838E-5</v>
      </c>
      <c r="R81">
        <f t="shared" si="25"/>
        <v>5.5556430545437879E-6</v>
      </c>
      <c r="S81">
        <f t="shared" si="26"/>
        <v>4.1946810211831407E-6</v>
      </c>
      <c r="T81">
        <f t="shared" si="27"/>
        <v>1.1468418586779103E-6</v>
      </c>
      <c r="U81">
        <f t="shared" si="31"/>
        <v>0.99977283816624973</v>
      </c>
      <c r="V81">
        <f t="shared" si="31"/>
        <v>1.4608256533737391E-4</v>
      </c>
      <c r="W81">
        <f t="shared" si="31"/>
        <v>6.6914039426884829E-5</v>
      </c>
      <c r="X81">
        <f t="shared" si="31"/>
        <v>1.4165228986922242E-5</v>
      </c>
      <c r="Y81">
        <f t="shared" si="32"/>
        <v>1.0000000000000009</v>
      </c>
      <c r="AA81">
        <f t="shared" si="28"/>
        <v>9.5018906503527791</v>
      </c>
    </row>
    <row r="82" spans="1:27" x14ac:dyDescent="0.3">
      <c r="A82" s="3">
        <v>43932</v>
      </c>
      <c r="B82">
        <v>80</v>
      </c>
      <c r="C82">
        <v>1900327</v>
      </c>
      <c r="D82">
        <v>85792</v>
      </c>
      <c r="F82" s="4">
        <f t="shared" si="21"/>
        <v>270260778747.04126</v>
      </c>
      <c r="H82">
        <f t="shared" si="18"/>
        <v>7.2335898977460544E+16</v>
      </c>
      <c r="I82">
        <f t="shared" si="22"/>
        <v>1855621.9905568059</v>
      </c>
      <c r="J82">
        <f t="shared" si="29"/>
        <v>84941.215284172678</v>
      </c>
      <c r="K82">
        <f t="shared" si="19"/>
        <v>1998537869.3160772</v>
      </c>
      <c r="L82">
        <f t="shared" si="20"/>
        <v>723834.63268537645</v>
      </c>
      <c r="O82" s="1">
        <f t="shared" si="30"/>
        <v>80</v>
      </c>
      <c r="P82">
        <f t="shared" si="23"/>
        <v>0.15485663860666149</v>
      </c>
      <c r="Q82">
        <f t="shared" si="24"/>
        <v>-1.1009036000057304E-5</v>
      </c>
      <c r="R82">
        <f t="shared" si="25"/>
        <v>5.4643705041034171E-6</v>
      </c>
      <c r="S82">
        <f t="shared" si="26"/>
        <v>4.3259308652942304E-6</v>
      </c>
      <c r="T82">
        <f t="shared" si="27"/>
        <v>1.2187346306596567E-6</v>
      </c>
      <c r="U82">
        <f t="shared" si="31"/>
        <v>0.99976194100031535</v>
      </c>
      <c r="V82">
        <f t="shared" si="31"/>
        <v>1.5163820839191771E-4</v>
      </c>
      <c r="W82">
        <f t="shared" si="31"/>
        <v>7.1108720448067968E-5</v>
      </c>
      <c r="X82">
        <f t="shared" si="31"/>
        <v>1.5312070845600154E-5</v>
      </c>
      <c r="Y82">
        <f t="shared" si="32"/>
        <v>1.0000000000000009</v>
      </c>
      <c r="AA82">
        <f t="shared" si="28"/>
        <v>9.0331690944882013</v>
      </c>
    </row>
    <row r="83" spans="1:27" x14ac:dyDescent="0.3">
      <c r="A83" s="3">
        <v>43933</v>
      </c>
      <c r="B83">
        <v>81</v>
      </c>
      <c r="C83">
        <v>1975984</v>
      </c>
      <c r="D83">
        <v>75657</v>
      </c>
      <c r="F83" s="4">
        <f t="shared" si="21"/>
        <v>280901183146.91168</v>
      </c>
      <c r="H83">
        <f t="shared" si="18"/>
        <v>7.2295208295787104E+16</v>
      </c>
      <c r="I83">
        <f t="shared" si="22"/>
        <v>1941435.2104876582</v>
      </c>
      <c r="J83">
        <f t="shared" si="29"/>
        <v>85813.219930852298</v>
      </c>
      <c r="K83">
        <f t="shared" si="19"/>
        <v>1193618856.7681017</v>
      </c>
      <c r="L83">
        <f t="shared" si="20"/>
        <v>103148803.28384145</v>
      </c>
      <c r="O83" s="1">
        <f t="shared" si="30"/>
        <v>81</v>
      </c>
      <c r="P83">
        <f t="shared" si="23"/>
        <v>0.14725259913418748</v>
      </c>
      <c r="Q83">
        <f t="shared" si="24"/>
        <v>-1.1105181835767654E-5</v>
      </c>
      <c r="R83">
        <f t="shared" si="25"/>
        <v>5.3607111131989606E-6</v>
      </c>
      <c r="S83">
        <f t="shared" si="26"/>
        <v>4.4515938246575274E-6</v>
      </c>
      <c r="T83">
        <f t="shared" si="27"/>
        <v>1.2928768979111668E-6</v>
      </c>
      <c r="U83">
        <f t="shared" si="31"/>
        <v>0.9997509319643153</v>
      </c>
      <c r="V83">
        <f t="shared" si="31"/>
        <v>1.5710257889602113E-4</v>
      </c>
      <c r="W83">
        <f t="shared" si="31"/>
        <v>7.5434651313362194E-5</v>
      </c>
      <c r="X83">
        <f t="shared" si="31"/>
        <v>1.6530805476259811E-5</v>
      </c>
      <c r="Y83">
        <f t="shared" si="32"/>
        <v>1.0000000000000009</v>
      </c>
      <c r="AA83">
        <f t="shared" si="28"/>
        <v>8.5895121598272137</v>
      </c>
    </row>
    <row r="84" spans="1:27" x14ac:dyDescent="0.3">
      <c r="A84" s="3">
        <v>43934</v>
      </c>
      <c r="B84">
        <v>82</v>
      </c>
      <c r="C84">
        <v>2052348</v>
      </c>
      <c r="D84">
        <v>76364</v>
      </c>
      <c r="F84" s="4">
        <f t="shared" si="21"/>
        <v>280152261417.64001</v>
      </c>
      <c r="H84">
        <f t="shared" si="18"/>
        <v>7.2254148976512368E+16</v>
      </c>
      <c r="I84">
        <f t="shared" si="22"/>
        <v>2027997.8678574658</v>
      </c>
      <c r="J84">
        <f t="shared" si="29"/>
        <v>86562.657369807595</v>
      </c>
      <c r="K84">
        <f t="shared" si="19"/>
        <v>592928935.35887945</v>
      </c>
      <c r="L84">
        <f t="shared" si="20"/>
        <v>104012612.14673078</v>
      </c>
      <c r="O84" s="1">
        <f t="shared" si="30"/>
        <v>82</v>
      </c>
      <c r="P84">
        <f t="shared" si="23"/>
        <v>0.14007062851758934</v>
      </c>
      <c r="Q84">
        <f t="shared" si="24"/>
        <v>-1.1186805301830417E-5</v>
      </c>
      <c r="R84">
        <f t="shared" si="25"/>
        <v>5.2463196681233041E-6</v>
      </c>
      <c r="S84">
        <f t="shared" si="26"/>
        <v>4.5713127270707856E-6</v>
      </c>
      <c r="T84">
        <f t="shared" si="27"/>
        <v>1.3691729066363273E-6</v>
      </c>
      <c r="U84">
        <f t="shared" ref="U84:X99" si="33" xml:space="preserve"> U83+($N$51*Q83)</f>
        <v>0.99973982678247952</v>
      </c>
      <c r="V84">
        <f t="shared" si="33"/>
        <v>1.624632900092201E-4</v>
      </c>
      <c r="W84">
        <f t="shared" si="33"/>
        <v>7.988624513801972E-5</v>
      </c>
      <c r="X84">
        <f t="shared" si="33"/>
        <v>1.7823682374170978E-5</v>
      </c>
      <c r="Y84">
        <f t="shared" si="32"/>
        <v>1.0000000000000009</v>
      </c>
      <c r="AA84">
        <f t="shared" si="28"/>
        <v>8.1704839816858854</v>
      </c>
    </row>
    <row r="85" spans="1:27" x14ac:dyDescent="0.3">
      <c r="A85" s="3">
        <v>43935</v>
      </c>
      <c r="B85">
        <v>83</v>
      </c>
      <c r="C85">
        <v>2132616</v>
      </c>
      <c r="D85">
        <v>80268</v>
      </c>
      <c r="F85" s="4">
        <f t="shared" si="21"/>
        <v>276034774174.54437</v>
      </c>
      <c r="H85">
        <f t="shared" si="18"/>
        <v>7.2211003130952928E+16</v>
      </c>
      <c r="I85">
        <f t="shared" si="22"/>
        <v>2115196.7637176118</v>
      </c>
      <c r="J85">
        <f t="shared" si="29"/>
        <v>87198.895860146033</v>
      </c>
      <c r="K85">
        <f t="shared" si="19"/>
        <v>303429792.66166997</v>
      </c>
      <c r="L85">
        <f t="shared" si="20"/>
        <v>48037317.424189411</v>
      </c>
      <c r="O85" s="1">
        <f t="shared" si="30"/>
        <v>83</v>
      </c>
      <c r="P85">
        <f t="shared" si="23"/>
        <v>0.13330023619770318</v>
      </c>
      <c r="Q85">
        <f t="shared" si="24"/>
        <v>-1.1255157383320662E-5</v>
      </c>
      <c r="R85">
        <f t="shared" si="25"/>
        <v>5.122839572531865E-6</v>
      </c>
      <c r="S85">
        <f t="shared" si="26"/>
        <v>4.6847970293355518E-6</v>
      </c>
      <c r="T85">
        <f t="shared" si="27"/>
        <v>1.4475207814532446E-6</v>
      </c>
      <c r="U85">
        <f t="shared" si="33"/>
        <v>0.99972863997717765</v>
      </c>
      <c r="V85">
        <f t="shared" si="33"/>
        <v>1.677096096773434E-4</v>
      </c>
      <c r="W85">
        <f t="shared" si="33"/>
        <v>8.4457557865090502E-5</v>
      </c>
      <c r="X85">
        <f t="shared" si="33"/>
        <v>1.9192855280807306E-5</v>
      </c>
      <c r="Y85">
        <f t="shared" si="32"/>
        <v>1.0000000000000009</v>
      </c>
      <c r="AA85">
        <f t="shared" si="28"/>
        <v>7.7754720536868556</v>
      </c>
    </row>
    <row r="86" spans="1:27" x14ac:dyDescent="0.3">
      <c r="A86" s="3">
        <v>43936</v>
      </c>
      <c r="B86">
        <v>84</v>
      </c>
      <c r="C86">
        <v>2219957</v>
      </c>
      <c r="D86">
        <v>87341</v>
      </c>
      <c r="F86" s="4">
        <f t="shared" si="21"/>
        <v>268652632920.13062</v>
      </c>
      <c r="H86">
        <f t="shared" si="18"/>
        <v>7.2164070028811296E+16</v>
      </c>
      <c r="I86">
        <f t="shared" si="22"/>
        <v>2202928.4502963661</v>
      </c>
      <c r="J86">
        <f t="shared" si="29"/>
        <v>87731.686578754336</v>
      </c>
      <c r="K86">
        <f t="shared" si="19"/>
        <v>289971505.00912946</v>
      </c>
      <c r="L86">
        <f t="shared" si="20"/>
        <v>152636.00281876771</v>
      </c>
      <c r="O86" s="1">
        <f t="shared" si="30"/>
        <v>84</v>
      </c>
      <c r="P86">
        <f t="shared" si="23"/>
        <v>0.12692844568654515</v>
      </c>
      <c r="Q86">
        <f t="shared" si="24"/>
        <v>-1.131150284545253E-5</v>
      </c>
      <c r="R86">
        <f t="shared" si="25"/>
        <v>4.9918679190083465E-6</v>
      </c>
      <c r="S86">
        <f t="shared" si="26"/>
        <v>4.7918212590933157E-6</v>
      </c>
      <c r="T86">
        <f t="shared" si="27"/>
        <v>1.5278136673508681E-6</v>
      </c>
      <c r="U86">
        <f t="shared" si="33"/>
        <v>0.99971738481979433</v>
      </c>
      <c r="V86">
        <f t="shared" si="33"/>
        <v>1.7283244924987527E-4</v>
      </c>
      <c r="W86">
        <f t="shared" si="33"/>
        <v>8.9142354894426056E-5</v>
      </c>
      <c r="X86">
        <f t="shared" si="33"/>
        <v>2.0640376062260551E-5</v>
      </c>
      <c r="Y86">
        <f t="shared" si="32"/>
        <v>1.0000000000000009</v>
      </c>
      <c r="AA86">
        <f t="shared" si="28"/>
        <v>7.403718848166843</v>
      </c>
    </row>
    <row r="87" spans="1:27" x14ac:dyDescent="0.3">
      <c r="A87" s="3">
        <v>43937</v>
      </c>
      <c r="B87">
        <v>85</v>
      </c>
      <c r="C87">
        <v>2308393</v>
      </c>
      <c r="D87">
        <v>88436</v>
      </c>
      <c r="F87" s="4">
        <f t="shared" si="21"/>
        <v>267518717460.70703</v>
      </c>
      <c r="H87">
        <f t="shared" si="18"/>
        <v>7.2116564068221632E+16</v>
      </c>
      <c r="I87">
        <f t="shared" si="22"/>
        <v>2291099.3384122942</v>
      </c>
      <c r="J87">
        <f t="shared" si="29"/>
        <v>88170.888115928043</v>
      </c>
      <c r="K87">
        <f t="shared" si="19"/>
        <v>299070731.11009234</v>
      </c>
      <c r="L87">
        <f t="shared" si="20"/>
        <v>70284.31107618293</v>
      </c>
      <c r="O87" s="1">
        <f t="shared" si="30"/>
        <v>85</v>
      </c>
      <c r="P87">
        <f t="shared" si="23"/>
        <v>0.12094031350261868</v>
      </c>
      <c r="Q87">
        <f t="shared" si="24"/>
        <v>-1.1357089579487301E-5</v>
      </c>
      <c r="R87">
        <f t="shared" si="25"/>
        <v>4.8549265283415334E-6</v>
      </c>
      <c r="S87">
        <f t="shared" si="26"/>
        <v>4.8922222062055739E-6</v>
      </c>
      <c r="T87">
        <f t="shared" si="27"/>
        <v>1.6099408449401936E-6</v>
      </c>
      <c r="U87">
        <f t="shared" si="33"/>
        <v>0.99970607331694883</v>
      </c>
      <c r="V87">
        <f t="shared" si="33"/>
        <v>1.7782431716888362E-4</v>
      </c>
      <c r="W87">
        <f t="shared" si="33"/>
        <v>9.3934176153519369E-5</v>
      </c>
      <c r="X87">
        <f t="shared" si="33"/>
        <v>2.2168189729611418E-5</v>
      </c>
      <c r="Y87">
        <f t="shared" si="32"/>
        <v>1.0000000000000009</v>
      </c>
      <c r="AA87">
        <f t="shared" si="28"/>
        <v>7.0543520994457385</v>
      </c>
    </row>
    <row r="88" spans="1:27" x14ac:dyDescent="0.3">
      <c r="A88" s="3">
        <v>43938</v>
      </c>
      <c r="B88">
        <v>86</v>
      </c>
      <c r="C88">
        <v>2400232</v>
      </c>
      <c r="D88">
        <v>91839</v>
      </c>
      <c r="F88" s="4">
        <f t="shared" si="21"/>
        <v>264010084147.01892</v>
      </c>
      <c r="H88">
        <f t="shared" si="18"/>
        <v>7.206724664382664E+16</v>
      </c>
      <c r="I88">
        <f t="shared" si="22"/>
        <v>2379625.5659451922</v>
      </c>
      <c r="J88">
        <f t="shared" si="29"/>
        <v>88526.227532898076</v>
      </c>
      <c r="K88">
        <f t="shared" si="19"/>
        <v>424625124.45514095</v>
      </c>
      <c r="L88">
        <f t="shared" si="20"/>
        <v>10974461.418788569</v>
      </c>
      <c r="O88" s="1">
        <f t="shared" si="30"/>
        <v>86</v>
      </c>
      <c r="P88">
        <f t="shared" si="23"/>
        <v>0.11531941664827448</v>
      </c>
      <c r="Q88">
        <f t="shared" si="24"/>
        <v>-1.1393123410454039E-5</v>
      </c>
      <c r="R88">
        <f t="shared" si="25"/>
        <v>4.7134395095662793E-6</v>
      </c>
      <c r="S88">
        <f t="shared" si="26"/>
        <v>4.9858951033193176E-6</v>
      </c>
      <c r="T88">
        <f t="shared" si="27"/>
        <v>1.6937887975684416E-6</v>
      </c>
      <c r="U88">
        <f t="shared" si="33"/>
        <v>0.99969471622736938</v>
      </c>
      <c r="V88">
        <f t="shared" si="33"/>
        <v>1.8267924369722515E-4</v>
      </c>
      <c r="W88">
        <f t="shared" si="33"/>
        <v>9.8826398359724946E-5</v>
      </c>
      <c r="X88">
        <f t="shared" si="33"/>
        <v>2.377813057455161E-5</v>
      </c>
      <c r="Y88">
        <f t="shared" si="32"/>
        <v>1.0000000000000009</v>
      </c>
      <c r="AA88">
        <f t="shared" si="28"/>
        <v>6.7264132498748994</v>
      </c>
    </row>
    <row r="89" spans="1:27" x14ac:dyDescent="0.3">
      <c r="A89" s="3">
        <v>43939</v>
      </c>
      <c r="B89">
        <v>87</v>
      </c>
      <c r="C89">
        <v>2484645</v>
      </c>
      <c r="D89">
        <v>84413</v>
      </c>
      <c r="F89" s="4">
        <f t="shared" si="21"/>
        <v>271696471136.45233</v>
      </c>
      <c r="H89">
        <f t="shared" si="18"/>
        <v>7.2021931849801472E+16</v>
      </c>
      <c r="I89">
        <f t="shared" si="22"/>
        <v>2468432.6699382709</v>
      </c>
      <c r="J89">
        <f t="shared" si="29"/>
        <v>88807.103993078694</v>
      </c>
      <c r="K89">
        <f t="shared" si="19"/>
        <v>262839646.030444</v>
      </c>
      <c r="L89">
        <f t="shared" si="20"/>
        <v>19308149.901990119</v>
      </c>
      <c r="O89" s="1">
        <f t="shared" si="30"/>
        <v>87</v>
      </c>
      <c r="P89">
        <f t="shared" si="23"/>
        <v>0.11004830191949895</v>
      </c>
      <c r="Q89">
        <f t="shared" si="24"/>
        <v>-1.1420748781018171E-5</v>
      </c>
      <c r="R89">
        <f t="shared" si="25"/>
        <v>4.5687175166716459E-6</v>
      </c>
      <c r="S89">
        <f t="shared" si="26"/>
        <v>5.072789051374703E-6</v>
      </c>
      <c r="T89">
        <f t="shared" si="27"/>
        <v>1.7792422129718226E-6</v>
      </c>
      <c r="U89">
        <f t="shared" si="33"/>
        <v>0.99968332310395891</v>
      </c>
      <c r="V89">
        <f t="shared" si="33"/>
        <v>1.8739268320679142E-4</v>
      </c>
      <c r="W89">
        <f t="shared" si="33"/>
        <v>1.0381229346304426E-4</v>
      </c>
      <c r="X89">
        <f t="shared" si="33"/>
        <v>2.547191937212005E-5</v>
      </c>
      <c r="Y89">
        <f t="shared" si="32"/>
        <v>1.0000000000000009</v>
      </c>
      <c r="AA89">
        <f t="shared" si="28"/>
        <v>6.4188836673014791</v>
      </c>
    </row>
    <row r="90" spans="1:27" x14ac:dyDescent="0.3">
      <c r="A90" s="3">
        <v>43940</v>
      </c>
      <c r="B90">
        <v>88</v>
      </c>
      <c r="C90">
        <v>2562833</v>
      </c>
      <c r="D90">
        <v>78188</v>
      </c>
      <c r="F90" s="4">
        <f t="shared" si="21"/>
        <v>278224723457.83301</v>
      </c>
      <c r="H90">
        <f t="shared" si="18"/>
        <v>7.1979971489015344E+16</v>
      </c>
      <c r="I90">
        <f t="shared" si="22"/>
        <v>2557455.1081349868</v>
      </c>
      <c r="J90">
        <f t="shared" si="29"/>
        <v>89022.438196715899</v>
      </c>
      <c r="K90">
        <f t="shared" si="19"/>
        <v>28921720.911774803</v>
      </c>
      <c r="L90">
        <f t="shared" si="20"/>
        <v>117385051.03845645</v>
      </c>
      <c r="O90" s="1">
        <f t="shared" si="30"/>
        <v>88</v>
      </c>
      <c r="P90">
        <f t="shared" si="23"/>
        <v>0.10510889216001609</v>
      </c>
      <c r="Q90">
        <f t="shared" si="24"/>
        <v>-1.1441035387068158E-5</v>
      </c>
      <c r="R90">
        <f t="shared" si="25"/>
        <v>4.4219485326821006E-6</v>
      </c>
      <c r="S90">
        <f t="shared" si="26"/>
        <v>5.1529019478601211E-6</v>
      </c>
      <c r="T90">
        <f t="shared" si="27"/>
        <v>1.8661849065259362E-6</v>
      </c>
      <c r="U90">
        <f t="shared" si="33"/>
        <v>0.99967190235517789</v>
      </c>
      <c r="V90">
        <f t="shared" si="33"/>
        <v>1.9196140072346305E-4</v>
      </c>
      <c r="W90">
        <f t="shared" si="33"/>
        <v>1.0888508251441896E-4</v>
      </c>
      <c r="X90">
        <f t="shared" si="33"/>
        <v>2.7251161585091872E-5</v>
      </c>
      <c r="Y90">
        <f t="shared" si="32"/>
        <v>1.0000000000000009</v>
      </c>
      <c r="AA90">
        <f t="shared" si="28"/>
        <v>6.1307083489205958</v>
      </c>
    </row>
    <row r="91" spans="1:27" x14ac:dyDescent="0.3">
      <c r="A91" s="3">
        <v>43941</v>
      </c>
      <c r="B91">
        <v>89</v>
      </c>
      <c r="C91">
        <v>2645687</v>
      </c>
      <c r="D91">
        <v>82854</v>
      </c>
      <c r="F91" s="4">
        <f t="shared" si="21"/>
        <v>273324143889.68646</v>
      </c>
      <c r="H91">
        <f t="shared" si="18"/>
        <v>7.1935520416317064E+16</v>
      </c>
      <c r="I91">
        <f t="shared" si="22"/>
        <v>2646635.6763429595</v>
      </c>
      <c r="J91">
        <f t="shared" si="29"/>
        <v>89180.568207972683</v>
      </c>
      <c r="K91">
        <f t="shared" si="19"/>
        <v>899986.80369104072</v>
      </c>
      <c r="L91">
        <f t="shared" si="20"/>
        <v>40025465.290130682</v>
      </c>
      <c r="O91" s="1">
        <f t="shared" si="30"/>
        <v>89</v>
      </c>
      <c r="P91">
        <f t="shared" si="23"/>
        <v>0.10048284629988136</v>
      </c>
      <c r="Q91">
        <f t="shared" si="24"/>
        <v>-1.1454970538440804E-5</v>
      </c>
      <c r="R91">
        <f t="shared" si="25"/>
        <v>4.2741947158583037E-6</v>
      </c>
      <c r="S91">
        <f t="shared" si="26"/>
        <v>5.2262751650111333E-6</v>
      </c>
      <c r="T91">
        <f t="shared" si="27"/>
        <v>1.9545006575713672E-6</v>
      </c>
      <c r="U91">
        <f t="shared" si="33"/>
        <v>0.99966046131979081</v>
      </c>
      <c r="V91">
        <f t="shared" si="33"/>
        <v>1.9638334925614514E-4</v>
      </c>
      <c r="W91">
        <f t="shared" si="33"/>
        <v>1.1403798446227908E-4</v>
      </c>
      <c r="X91">
        <f t="shared" si="33"/>
        <v>2.9117346491617806E-5</v>
      </c>
      <c r="Y91">
        <f t="shared" si="32"/>
        <v>1.0000000000000009</v>
      </c>
      <c r="AA91">
        <f t="shared" si="28"/>
        <v>5.8608169273652617</v>
      </c>
    </row>
    <row r="92" spans="1:27" x14ac:dyDescent="0.3">
      <c r="A92" s="3">
        <v>43942</v>
      </c>
      <c r="B92">
        <v>90</v>
      </c>
      <c r="C92">
        <v>2728467</v>
      </c>
      <c r="D92">
        <v>82780</v>
      </c>
      <c r="F92" s="4">
        <f t="shared" si="21"/>
        <v>273401524374.8804</v>
      </c>
      <c r="H92">
        <f t="shared" si="18"/>
        <v>7.1891122755713504E+16</v>
      </c>
      <c r="I92">
        <f t="shared" si="22"/>
        <v>2735924.8662512805</v>
      </c>
      <c r="J92">
        <f t="shared" si="29"/>
        <v>89289.189908321016</v>
      </c>
      <c r="K92">
        <f t="shared" si="19"/>
        <v>55619769.021989122</v>
      </c>
      <c r="L92">
        <f t="shared" si="20"/>
        <v>42369553.262588151</v>
      </c>
      <c r="O92" s="1">
        <f t="shared" si="30"/>
        <v>90</v>
      </c>
      <c r="P92">
        <f t="shared" si="23"/>
        <v>9.6151871610925324E-2</v>
      </c>
      <c r="Q92">
        <f t="shared" si="24"/>
        <v>-1.1463456766160619E-5</v>
      </c>
      <c r="R92">
        <f t="shared" si="25"/>
        <v>4.126394607730912E-6</v>
      </c>
      <c r="S92">
        <f t="shared" si="26"/>
        <v>5.2929882039009395E-6</v>
      </c>
      <c r="T92">
        <f t="shared" si="27"/>
        <v>2.0440739545287677E-6</v>
      </c>
      <c r="U92">
        <f t="shared" si="33"/>
        <v>0.99964900634925236</v>
      </c>
      <c r="V92">
        <f t="shared" si="33"/>
        <v>2.0065754397200346E-4</v>
      </c>
      <c r="W92">
        <f t="shared" si="33"/>
        <v>1.1926425962729021E-4</v>
      </c>
      <c r="X92">
        <f t="shared" si="33"/>
        <v>3.1071847149189171E-5</v>
      </c>
      <c r="Y92">
        <f t="shared" si="32"/>
        <v>1.0000000000000009</v>
      </c>
      <c r="AA92">
        <f t="shared" si="28"/>
        <v>5.608141887803348</v>
      </c>
    </row>
    <row r="93" spans="1:27" x14ac:dyDescent="0.3">
      <c r="A93" s="3">
        <v>43943</v>
      </c>
      <c r="B93">
        <v>91</v>
      </c>
      <c r="C93">
        <v>2813783</v>
      </c>
      <c r="D93">
        <v>85316</v>
      </c>
      <c r="F93" s="4">
        <f t="shared" si="21"/>
        <v>270755917865.63998</v>
      </c>
      <c r="H93">
        <f t="shared" si="18"/>
        <v>7.1845379295444928E+16</v>
      </c>
      <c r="I93">
        <f t="shared" si="22"/>
        <v>2825280.2045967304</v>
      </c>
      <c r="J93">
        <f t="shared" si="29"/>
        <v>89355.338345449883</v>
      </c>
      <c r="K93">
        <f t="shared" si="19"/>
        <v>132185713.53907898</v>
      </c>
      <c r="L93">
        <f t="shared" si="20"/>
        <v>16316254.269021802</v>
      </c>
      <c r="O93" s="1">
        <f t="shared" si="30"/>
        <v>91</v>
      </c>
      <c r="P93">
        <f t="shared" si="23"/>
        <v>9.2097988034792272E-2</v>
      </c>
      <c r="Q93">
        <f t="shared" si="24"/>
        <v>-1.1467314003872502E-5</v>
      </c>
      <c r="R93">
        <f t="shared" si="25"/>
        <v>3.9793698345907377E-6</v>
      </c>
      <c r="S93">
        <f t="shared" si="26"/>
        <v>5.3531535208915418E-6</v>
      </c>
      <c r="T93">
        <f t="shared" si="27"/>
        <v>2.134790648390222E-6</v>
      </c>
      <c r="U93">
        <f t="shared" si="33"/>
        <v>0.99963754289248619</v>
      </c>
      <c r="V93">
        <f t="shared" si="33"/>
        <v>2.0478393857973438E-4</v>
      </c>
      <c r="W93">
        <f t="shared" si="33"/>
        <v>1.2455724783119114E-4</v>
      </c>
      <c r="X93">
        <f t="shared" si="33"/>
        <v>3.3115921103717941E-5</v>
      </c>
      <c r="Y93">
        <f t="shared" si="32"/>
        <v>1.0000000000000009</v>
      </c>
      <c r="AA93">
        <f t="shared" si="28"/>
        <v>5.3716339878665096</v>
      </c>
    </row>
    <row r="94" spans="1:27" x14ac:dyDescent="0.3">
      <c r="A94" s="3">
        <v>43944</v>
      </c>
      <c r="B94">
        <v>92</v>
      </c>
      <c r="C94">
        <v>2903947</v>
      </c>
      <c r="D94">
        <v>90164</v>
      </c>
      <c r="F94" s="4">
        <f t="shared" si="21"/>
        <v>265734183811.20569</v>
      </c>
      <c r="H94">
        <f t="shared" si="18"/>
        <v>7.179705232883E+16</v>
      </c>
      <c r="I94">
        <f t="shared" si="22"/>
        <v>2914665.6093338327</v>
      </c>
      <c r="J94">
        <f t="shared" si="29"/>
        <v>89385.404737102333</v>
      </c>
      <c r="K94">
        <f t="shared" si="19"/>
        <v>114888586.05132651</v>
      </c>
      <c r="L94">
        <f t="shared" si="20"/>
        <v>606210.58340668643</v>
      </c>
      <c r="O94" s="1">
        <f t="shared" si="30"/>
        <v>92</v>
      </c>
      <c r="P94">
        <f t="shared" si="23"/>
        <v>8.830374567142614E-2</v>
      </c>
      <c r="Q94">
        <f t="shared" si="24"/>
        <v>-1.1467285539006075E-5</v>
      </c>
      <c r="R94">
        <f t="shared" si="25"/>
        <v>3.8338353336699385E-6</v>
      </c>
      <c r="S94">
        <f t="shared" si="26"/>
        <v>5.4069116877951424E-6</v>
      </c>
      <c r="T94">
        <f t="shared" si="27"/>
        <v>2.2265385175409945E-6</v>
      </c>
      <c r="U94">
        <f t="shared" si="33"/>
        <v>0.99962607557848226</v>
      </c>
      <c r="V94">
        <f t="shared" si="33"/>
        <v>2.087633084143251E-4</v>
      </c>
      <c r="W94">
        <f t="shared" si="33"/>
        <v>1.2991040135208268E-4</v>
      </c>
      <c r="X94">
        <f t="shared" si="33"/>
        <v>3.5250711752108162E-5</v>
      </c>
      <c r="Y94">
        <f t="shared" si="32"/>
        <v>1.0000000000000009</v>
      </c>
      <c r="AA94">
        <f t="shared" si="28"/>
        <v>5.1502749441184736</v>
      </c>
    </row>
    <row r="95" spans="1:27" x14ac:dyDescent="0.3">
      <c r="A95" s="3">
        <v>43945</v>
      </c>
      <c r="B95">
        <v>93</v>
      </c>
      <c r="C95">
        <v>3001002</v>
      </c>
      <c r="D95">
        <v>97055</v>
      </c>
      <c r="F95" s="4">
        <f t="shared" si="21"/>
        <v>258677129783.07968</v>
      </c>
      <c r="H95">
        <f t="shared" si="18"/>
        <v>7.1745050028397016E+16</v>
      </c>
      <c r="I95">
        <f t="shared" si="22"/>
        <v>3004050.79219303</v>
      </c>
      <c r="J95">
        <f t="shared" si="29"/>
        <v>89385.182859197259</v>
      </c>
      <c r="K95">
        <f t="shared" si="19"/>
        <v>9295133.8362807203</v>
      </c>
      <c r="L95">
        <f t="shared" si="20"/>
        <v>58826094.973351531</v>
      </c>
      <c r="O95" s="1">
        <f t="shared" si="30"/>
        <v>93</v>
      </c>
      <c r="P95">
        <f t="shared" si="23"/>
        <v>8.4752397543932559E-2</v>
      </c>
      <c r="Q95">
        <f t="shared" si="24"/>
        <v>-1.1464046857370061E-5</v>
      </c>
      <c r="R95">
        <f t="shared" si="25"/>
        <v>3.6904120988319523E-6</v>
      </c>
      <c r="S95">
        <f t="shared" si="26"/>
        <v>5.4544270089069812E-6</v>
      </c>
      <c r="T95">
        <f t="shared" si="27"/>
        <v>2.3192077496311274E-6</v>
      </c>
      <c r="U95">
        <f t="shared" si="33"/>
        <v>0.99961460829294324</v>
      </c>
      <c r="V95">
        <f t="shared" si="33"/>
        <v>2.1259714374799503E-4</v>
      </c>
      <c r="W95">
        <f t="shared" si="33"/>
        <v>1.3531731303987783E-4</v>
      </c>
      <c r="X95">
        <f t="shared" si="33"/>
        <v>3.7477250269649155E-5</v>
      </c>
      <c r="Y95">
        <f t="shared" si="32"/>
        <v>1.0000000000000007</v>
      </c>
      <c r="AA95">
        <f t="shared" si="28"/>
        <v>4.9430875087380297</v>
      </c>
    </row>
    <row r="96" spans="1:27" x14ac:dyDescent="0.3">
      <c r="A96" s="3">
        <v>43946</v>
      </c>
      <c r="B96">
        <v>94</v>
      </c>
      <c r="C96">
        <v>3093334</v>
      </c>
      <c r="D96">
        <v>92332</v>
      </c>
      <c r="F96" s="4">
        <f t="shared" si="21"/>
        <v>263503701547.47021</v>
      </c>
      <c r="H96">
        <f t="shared" si="18"/>
        <v>7.1695595809106768E+16</v>
      </c>
      <c r="I96">
        <f t="shared" si="22"/>
        <v>3093410.7301806952</v>
      </c>
      <c r="J96">
        <f t="shared" si="29"/>
        <v>89359.93798766518</v>
      </c>
      <c r="K96">
        <f t="shared" si="19"/>
        <v>5887.5206295160942</v>
      </c>
      <c r="L96">
        <f t="shared" si="20"/>
        <v>8833152.605163699</v>
      </c>
      <c r="O96" s="1">
        <f t="shared" si="30"/>
        <v>94</v>
      </c>
      <c r="P96">
        <f t="shared" si="23"/>
        <v>8.1428030575954755E-2</v>
      </c>
      <c r="Q96">
        <f t="shared" si="24"/>
        <v>-1.1458216488457358E-5</v>
      </c>
      <c r="R96">
        <f t="shared" si="25"/>
        <v>3.549641460924782E-6</v>
      </c>
      <c r="S96">
        <f t="shared" si="26"/>
        <v>5.4958836792053495E-6</v>
      </c>
      <c r="T96">
        <f t="shared" si="27"/>
        <v>2.4126913483272268E-6</v>
      </c>
      <c r="U96">
        <f t="shared" si="33"/>
        <v>0.99960314424608587</v>
      </c>
      <c r="V96">
        <f t="shared" si="33"/>
        <v>2.1628755584682699E-4</v>
      </c>
      <c r="W96">
        <f t="shared" si="33"/>
        <v>1.407717400487848E-4</v>
      </c>
      <c r="X96">
        <f t="shared" si="33"/>
        <v>3.9796458019280282E-5</v>
      </c>
      <c r="Y96">
        <f t="shared" si="32"/>
        <v>1.0000000000000007</v>
      </c>
      <c r="AA96">
        <f t="shared" si="28"/>
        <v>4.7491431079245157</v>
      </c>
    </row>
    <row r="97" spans="1:27" x14ac:dyDescent="0.3">
      <c r="A97" s="3">
        <v>43947</v>
      </c>
      <c r="B97">
        <v>95</v>
      </c>
      <c r="C97">
        <v>3168597</v>
      </c>
      <c r="D97">
        <v>75263</v>
      </c>
      <c r="F97" s="4">
        <f t="shared" si="21"/>
        <v>281318979262.4577</v>
      </c>
      <c r="H97">
        <f t="shared" si="18"/>
        <v>7.165529658177428E+16</v>
      </c>
      <c r="I97">
        <f t="shared" si="22"/>
        <v>3182725.2216161112</v>
      </c>
      <c r="J97">
        <f t="shared" si="29"/>
        <v>89314.491435416043</v>
      </c>
      <c r="K97">
        <f t="shared" si="19"/>
        <v>199606646.03395262</v>
      </c>
      <c r="L97">
        <f t="shared" si="20"/>
        <v>197444411.5595704</v>
      </c>
      <c r="O97" s="1">
        <f t="shared" si="30"/>
        <v>95</v>
      </c>
      <c r="P97">
        <f t="shared" si="23"/>
        <v>7.83156583340366E-2</v>
      </c>
      <c r="Q97">
        <f t="shared" si="24"/>
        <v>-1.1450367990207488E-5</v>
      </c>
      <c r="R97">
        <f t="shared" si="25"/>
        <v>3.4119999854291721E-6</v>
      </c>
      <c r="S97">
        <f t="shared" si="26"/>
        <v>5.5314825305588023E-6</v>
      </c>
      <c r="T97">
        <f t="shared" si="27"/>
        <v>2.5068854742195142E-6</v>
      </c>
      <c r="U97">
        <f t="shared" si="33"/>
        <v>0.99959168602959747</v>
      </c>
      <c r="V97">
        <f t="shared" si="33"/>
        <v>2.1983719730775178E-4</v>
      </c>
      <c r="W97">
        <f t="shared" si="33"/>
        <v>1.4626762372799016E-4</v>
      </c>
      <c r="X97">
        <f t="shared" si="33"/>
        <v>4.2209149367607511E-5</v>
      </c>
      <c r="Y97">
        <f t="shared" si="32"/>
        <v>1.0000000000000009</v>
      </c>
      <c r="AA97">
        <f t="shared" si="28"/>
        <v>4.5675672494661566</v>
      </c>
    </row>
    <row r="98" spans="1:27" x14ac:dyDescent="0.3">
      <c r="A98" s="3">
        <v>43948</v>
      </c>
      <c r="B98">
        <v>96</v>
      </c>
      <c r="C98">
        <v>3240164</v>
      </c>
      <c r="D98">
        <v>71567</v>
      </c>
      <c r="F98" s="4">
        <f t="shared" si="21"/>
        <v>285253320377.22443</v>
      </c>
      <c r="H98">
        <f t="shared" si="18"/>
        <v>7.1616986868832232E+16</v>
      </c>
      <c r="I98">
        <f t="shared" si="22"/>
        <v>3271978.5355872666</v>
      </c>
      <c r="J98">
        <f t="shared" si="29"/>
        <v>89253.313971155323</v>
      </c>
      <c r="K98">
        <f t="shared" si="19"/>
        <v>1012164674.6334499</v>
      </c>
      <c r="L98">
        <f t="shared" si="20"/>
        <v>312805701.88628399</v>
      </c>
      <c r="O98" s="1">
        <f t="shared" si="30"/>
        <v>96</v>
      </c>
      <c r="P98">
        <f t="shared" si="23"/>
        <v>7.5401279510468086E-2</v>
      </c>
      <c r="Q98">
        <f t="shared" si="24"/>
        <v>-1.1441042282113774E-5</v>
      </c>
      <c r="R98">
        <f t="shared" si="25"/>
        <v>3.2779141737175852E-6</v>
      </c>
      <c r="S98">
        <f t="shared" si="26"/>
        <v>5.5614383784341695E-6</v>
      </c>
      <c r="T98">
        <f t="shared" si="27"/>
        <v>2.6016897299620193E-6</v>
      </c>
      <c r="U98">
        <f t="shared" si="33"/>
        <v>0.99958023566160725</v>
      </c>
      <c r="V98">
        <f t="shared" si="33"/>
        <v>2.2324919729318094E-4</v>
      </c>
      <c r="W98">
        <f t="shared" si="33"/>
        <v>1.5179910625854896E-4</v>
      </c>
      <c r="X98">
        <f t="shared" si="33"/>
        <v>4.4716034841827025E-5</v>
      </c>
      <c r="Y98">
        <f t="shared" si="32"/>
        <v>1.0000000000000009</v>
      </c>
      <c r="AA98">
        <f t="shared" si="28"/>
        <v>4.3975429315627101</v>
      </c>
    </row>
    <row r="99" spans="1:27" x14ac:dyDescent="0.3">
      <c r="A99" s="3">
        <v>43949</v>
      </c>
      <c r="B99">
        <v>97</v>
      </c>
      <c r="C99">
        <v>3320933</v>
      </c>
      <c r="D99">
        <v>80769</v>
      </c>
      <c r="F99" s="4">
        <f t="shared" si="21"/>
        <v>275508584279.13684</v>
      </c>
      <c r="H99">
        <f t="shared" si="18"/>
        <v>7.1573763642451928E+16</v>
      </c>
      <c r="I99">
        <f t="shared" si="22"/>
        <v>3361159.157540733</v>
      </c>
      <c r="J99">
        <f t="shared" si="29"/>
        <v>89180.621953466441</v>
      </c>
      <c r="K99">
        <f t="shared" si="19"/>
        <v>1618143750.4918699</v>
      </c>
      <c r="L99">
        <f t="shared" si="20"/>
        <v>70755383.888038591</v>
      </c>
      <c r="O99" s="1">
        <f t="shared" si="30"/>
        <v>97</v>
      </c>
      <c r="P99">
        <f t="shared" si="23"/>
        <v>7.2671906367574077E-2</v>
      </c>
      <c r="Q99">
        <f t="shared" si="24"/>
        <v>-1.1430759634419348E-5</v>
      </c>
      <c r="R99">
        <f t="shared" si="25"/>
        <v>3.1477742828490915E-6</v>
      </c>
      <c r="S99">
        <f t="shared" si="26"/>
        <v>5.5859779516323386E-6</v>
      </c>
      <c r="T99">
        <f t="shared" si="27"/>
        <v>2.6970073999379183E-6</v>
      </c>
      <c r="U99">
        <f t="shared" si="33"/>
        <v>0.99956879461932513</v>
      </c>
      <c r="V99">
        <f t="shared" si="33"/>
        <v>2.2652711146689853E-4</v>
      </c>
      <c r="W99">
        <f t="shared" si="33"/>
        <v>1.5736054463698313E-4</v>
      </c>
      <c r="X99">
        <f t="shared" si="33"/>
        <v>4.7317724571789044E-5</v>
      </c>
      <c r="Y99">
        <f t="shared" si="32"/>
        <v>1.0000000000000009</v>
      </c>
      <c r="AA99">
        <f t="shared" si="28"/>
        <v>4.2383122992849298</v>
      </c>
    </row>
    <row r="100" spans="1:27" x14ac:dyDescent="0.3">
      <c r="A100" s="3">
        <v>43950</v>
      </c>
      <c r="B100">
        <v>98</v>
      </c>
      <c r="C100">
        <v>3411165</v>
      </c>
      <c r="D100">
        <v>90232</v>
      </c>
      <c r="F100" s="4">
        <f t="shared" si="21"/>
        <v>265664081235.40585</v>
      </c>
      <c r="H100">
        <f t="shared" si="18"/>
        <v>7.1525491756997336E+16</v>
      </c>
      <c r="I100">
        <f t="shared" si="22"/>
        <v>3450259.6283249175</v>
      </c>
      <c r="J100">
        <f t="shared" si="29"/>
        <v>89100.470784184523</v>
      </c>
      <c r="K100">
        <f t="shared" si="19"/>
        <v>1528389963.8634431</v>
      </c>
      <c r="L100">
        <f t="shared" si="20"/>
        <v>1280358.3662439885</v>
      </c>
      <c r="O100" s="1">
        <f t="shared" si="30"/>
        <v>98</v>
      </c>
      <c r="P100">
        <f t="shared" si="23"/>
        <v>7.0115567451902908E-2</v>
      </c>
      <c r="Q100">
        <f t="shared" si="24"/>
        <v>-1.142003073880628E-5</v>
      </c>
      <c r="R100">
        <f t="shared" si="25"/>
        <v>3.0219467215352564E-6</v>
      </c>
      <c r="S100">
        <f t="shared" si="26"/>
        <v>5.6053383628284765E-6</v>
      </c>
      <c r="T100">
        <f t="shared" si="27"/>
        <v>2.7927456544425469E-6</v>
      </c>
      <c r="U100">
        <f t="shared" ref="U100:X115" si="34" xml:space="preserve"> U99+($N$51*Q99)</f>
        <v>0.99955736385969074</v>
      </c>
      <c r="V100">
        <f t="shared" si="34"/>
        <v>2.2967488574974763E-4</v>
      </c>
      <c r="W100">
        <f t="shared" si="34"/>
        <v>1.6294652258861547E-4</v>
      </c>
      <c r="X100">
        <f t="shared" si="34"/>
        <v>5.0014731971726963E-5</v>
      </c>
      <c r="Y100">
        <f t="shared" si="32"/>
        <v>1.0000000000000009</v>
      </c>
      <c r="AA100">
        <f t="shared" si="28"/>
        <v>4.0891768001285467</v>
      </c>
    </row>
    <row r="101" spans="1:27" x14ac:dyDescent="0.3">
      <c r="A101" s="3">
        <v>43951</v>
      </c>
      <c r="B101">
        <v>99</v>
      </c>
      <c r="C101">
        <v>3499862</v>
      </c>
      <c r="D101">
        <v>88697</v>
      </c>
      <c r="F101" s="4">
        <f t="shared" si="21"/>
        <v>267248795637.0636</v>
      </c>
      <c r="H101">
        <f t="shared" si="18"/>
        <v>7.1478056928994824E+16</v>
      </c>
      <c r="I101">
        <f t="shared" si="22"/>
        <v>3539276.4695271053</v>
      </c>
      <c r="J101">
        <f t="shared" si="29"/>
        <v>89016.841202187818</v>
      </c>
      <c r="K101">
        <f t="shared" si="19"/>
        <v>1553500408.1031151</v>
      </c>
      <c r="L101">
        <f t="shared" si="20"/>
        <v>102298.39461694838</v>
      </c>
      <c r="O101" s="1">
        <f t="shared" si="30"/>
        <v>99</v>
      </c>
      <c r="P101">
        <f t="shared" si="23"/>
        <v>6.772128883835403E-2</v>
      </c>
      <c r="Q101">
        <f t="shared" si="24"/>
        <v>-1.1409366413203707E-5</v>
      </c>
      <c r="R101">
        <f t="shared" si="25"/>
        <v>2.9007846269653704E-6</v>
      </c>
      <c r="S101">
        <f t="shared" si="26"/>
        <v>5.6197660585853831E-6</v>
      </c>
      <c r="T101">
        <f t="shared" si="27"/>
        <v>2.8888157276529529E-6</v>
      </c>
      <c r="U101">
        <f t="shared" si="34"/>
        <v>0.9995459438289519</v>
      </c>
      <c r="V101">
        <f t="shared" si="34"/>
        <v>2.3269683247128289E-4</v>
      </c>
      <c r="W101">
        <f t="shared" si="34"/>
        <v>1.6855186095144395E-4</v>
      </c>
      <c r="X101">
        <f t="shared" si="34"/>
        <v>5.2807477626169509E-5</v>
      </c>
      <c r="Y101">
        <f t="shared" si="32"/>
        <v>1.0000000000000009</v>
      </c>
      <c r="AA101">
        <f t="shared" si="28"/>
        <v>3.9494960872680376</v>
      </c>
    </row>
    <row r="102" spans="1:27" x14ac:dyDescent="0.3">
      <c r="A102" s="3">
        <v>43952</v>
      </c>
      <c r="B102">
        <v>100</v>
      </c>
      <c r="C102">
        <v>3594726</v>
      </c>
      <c r="D102">
        <v>94864</v>
      </c>
      <c r="F102" s="4">
        <f t="shared" si="21"/>
        <v>260910629119.15921</v>
      </c>
      <c r="H102">
        <f t="shared" si="18"/>
        <v>7.1427341425500504E+16</v>
      </c>
      <c r="I102">
        <f t="shared" si="22"/>
        <v>3628210.1844575345</v>
      </c>
      <c r="J102">
        <f t="shared" si="29"/>
        <v>88933.714930429123</v>
      </c>
      <c r="K102">
        <f t="shared" si="19"/>
        <v>1121190608.7861922</v>
      </c>
      <c r="L102">
        <f t="shared" si="20"/>
        <v>35168281.006375261</v>
      </c>
      <c r="O102" s="1">
        <f t="shared" si="30"/>
        <v>100</v>
      </c>
      <c r="P102">
        <f t="shared" si="23"/>
        <v>6.5479058003279078E-2</v>
      </c>
      <c r="Q102">
        <f t="shared" si="24"/>
        <v>-1.1399285622008037E-5</v>
      </c>
      <c r="R102">
        <f t="shared" si="25"/>
        <v>2.7846363703011126E-6</v>
      </c>
      <c r="S102">
        <f t="shared" si="26"/>
        <v>5.6295161741052308E-6</v>
      </c>
      <c r="T102">
        <f t="shared" si="27"/>
        <v>2.9851330776016933E-6</v>
      </c>
      <c r="U102">
        <f t="shared" si="34"/>
        <v>0.9995345344625387</v>
      </c>
      <c r="V102">
        <f t="shared" si="34"/>
        <v>2.3559761709824825E-4</v>
      </c>
      <c r="W102">
        <f t="shared" si="34"/>
        <v>1.7417162701002933E-4</v>
      </c>
      <c r="X102">
        <f t="shared" si="34"/>
        <v>5.5696293353822459E-5</v>
      </c>
      <c r="Y102">
        <f t="shared" si="32"/>
        <v>1.0000000000000009</v>
      </c>
      <c r="AA102">
        <f t="shared" si="28"/>
        <v>3.8186859096970029</v>
      </c>
    </row>
    <row r="103" spans="1:27" x14ac:dyDescent="0.3">
      <c r="A103" s="3">
        <v>43953</v>
      </c>
      <c r="B103">
        <v>101</v>
      </c>
      <c r="C103">
        <v>3678241</v>
      </c>
      <c r="D103">
        <v>83515</v>
      </c>
      <c r="F103" s="4">
        <f t="shared" si="21"/>
        <v>272633433769.10291</v>
      </c>
      <c r="H103">
        <f t="shared" si="18"/>
        <v>7.1382708139377664E+16</v>
      </c>
      <c r="I103">
        <f t="shared" si="22"/>
        <v>3717065.3216494634</v>
      </c>
      <c r="J103">
        <f t="shared" si="29"/>
        <v>88855.137191928923</v>
      </c>
      <c r="K103">
        <f t="shared" si="19"/>
        <v>1507327951.5409911</v>
      </c>
      <c r="L103">
        <f t="shared" si="20"/>
        <v>28517065.228622526</v>
      </c>
      <c r="O103" s="1">
        <f t="shared" si="30"/>
        <v>101</v>
      </c>
      <c r="P103">
        <f t="shared" si="23"/>
        <v>6.3379774175465434E-2</v>
      </c>
      <c r="Q103">
        <f t="shared" si="24"/>
        <v>-1.1390321616402948E-5</v>
      </c>
      <c r="R103">
        <f t="shared" si="25"/>
        <v>2.6738518712668098E-6</v>
      </c>
      <c r="S103">
        <f t="shared" si="26"/>
        <v>5.6348522100444329E-6</v>
      </c>
      <c r="T103">
        <f t="shared" si="27"/>
        <v>3.0816175350917045E-6</v>
      </c>
      <c r="U103">
        <f t="shared" si="34"/>
        <v>0.99952313517691671</v>
      </c>
      <c r="V103">
        <f t="shared" si="34"/>
        <v>2.3838225346854935E-4</v>
      </c>
      <c r="W103">
        <f t="shared" si="34"/>
        <v>1.7980114318413455E-4</v>
      </c>
      <c r="X103">
        <f t="shared" si="34"/>
        <v>5.8681426431424151E-5</v>
      </c>
      <c r="Y103">
        <f t="shared" si="32"/>
        <v>1.0000000000000009</v>
      </c>
      <c r="AA103">
        <f t="shared" si="28"/>
        <v>3.6962152138273021</v>
      </c>
    </row>
    <row r="104" spans="1:27" x14ac:dyDescent="0.3">
      <c r="A104" s="3">
        <v>43954</v>
      </c>
      <c r="B104">
        <v>102</v>
      </c>
      <c r="C104">
        <v>3760647</v>
      </c>
      <c r="D104">
        <v>82406</v>
      </c>
      <c r="F104" s="4">
        <f t="shared" si="21"/>
        <v>273792777081.77942</v>
      </c>
      <c r="H104">
        <f t="shared" si="18"/>
        <v>7.1338681213853264E+16</v>
      </c>
      <c r="I104">
        <f t="shared" si="22"/>
        <v>3805850.5862218058</v>
      </c>
      <c r="J104">
        <f t="shared" si="29"/>
        <v>88785.264572342392</v>
      </c>
      <c r="K104">
        <f t="shared" si="19"/>
        <v>2043364207.3122287</v>
      </c>
      <c r="L104">
        <f t="shared" si="20"/>
        <v>40695016.483942762</v>
      </c>
      <c r="O104" s="1">
        <f t="shared" si="30"/>
        <v>102</v>
      </c>
      <c r="P104">
        <f t="shared" si="23"/>
        <v>6.1415188697382155E-2</v>
      </c>
      <c r="Q104">
        <f t="shared" si="24"/>
        <v>-1.138302611239844E-5</v>
      </c>
      <c r="R104">
        <f t="shared" si="25"/>
        <v>2.5687867195651527E-6</v>
      </c>
      <c r="S104">
        <f t="shared" si="26"/>
        <v>5.6360459457611997E-6</v>
      </c>
      <c r="T104">
        <f t="shared" si="27"/>
        <v>3.1781934470720871E-6</v>
      </c>
      <c r="U104">
        <f t="shared" si="34"/>
        <v>0.99951174485530025</v>
      </c>
      <c r="V104">
        <f t="shared" si="34"/>
        <v>2.4105610533981615E-4</v>
      </c>
      <c r="W104">
        <f t="shared" si="34"/>
        <v>1.8543599539417899E-4</v>
      </c>
      <c r="X104">
        <f t="shared" si="34"/>
        <v>6.1763043966515851E-5</v>
      </c>
      <c r="Y104">
        <f t="shared" si="32"/>
        <v>1.0000000000000009</v>
      </c>
      <c r="AA104">
        <f t="shared" si="28"/>
        <v>3.5816026626337236</v>
      </c>
    </row>
    <row r="105" spans="1:27" x14ac:dyDescent="0.3">
      <c r="A105" s="3">
        <v>43955</v>
      </c>
      <c r="B105">
        <v>103</v>
      </c>
      <c r="C105">
        <v>3841817</v>
      </c>
      <c r="D105">
        <v>81170</v>
      </c>
      <c r="F105" s="4">
        <f t="shared" si="21"/>
        <v>275087784008.96442</v>
      </c>
      <c r="H105">
        <f t="shared" si="18"/>
        <v>7.1295327921591488E+16</v>
      </c>
      <c r="I105">
        <f t="shared" si="22"/>
        <v>3894578.9838087331</v>
      </c>
      <c r="J105">
        <f t="shared" si="29"/>
        <v>88728.397586927284</v>
      </c>
      <c r="K105">
        <f t="shared" si="19"/>
        <v>2783826935.4330091</v>
      </c>
      <c r="L105">
        <f t="shared" si="20"/>
        <v>57129374.082068183</v>
      </c>
      <c r="O105" s="1">
        <f t="shared" si="30"/>
        <v>103</v>
      </c>
      <c r="P105">
        <f t="shared" si="23"/>
        <v>5.9577838567336519E-2</v>
      </c>
      <c r="Q105">
        <f t="shared" si="24"/>
        <v>-1.1377971523005741E-5</v>
      </c>
      <c r="R105">
        <f t="shared" si="25"/>
        <v>2.4698041997287924E-6</v>
      </c>
      <c r="S105">
        <f t="shared" si="26"/>
        <v>5.6333775047499061E-6</v>
      </c>
      <c r="T105">
        <f t="shared" si="27"/>
        <v>3.2747898185270422E-6</v>
      </c>
      <c r="U105">
        <f t="shared" si="34"/>
        <v>0.99950036182918789</v>
      </c>
      <c r="V105">
        <f t="shared" si="34"/>
        <v>2.4362489205938132E-4</v>
      </c>
      <c r="W105">
        <f t="shared" si="34"/>
        <v>1.9107204133994018E-4</v>
      </c>
      <c r="X105">
        <f t="shared" si="34"/>
        <v>6.4941237413587935E-5</v>
      </c>
      <c r="Y105">
        <f t="shared" si="32"/>
        <v>1.0000000000000009</v>
      </c>
      <c r="AA105">
        <f t="shared" si="28"/>
        <v>3.4744127573119807</v>
      </c>
    </row>
    <row r="106" spans="1:27" x14ac:dyDescent="0.3">
      <c r="A106" s="3">
        <v>43956</v>
      </c>
      <c r="B106">
        <v>104</v>
      </c>
      <c r="C106">
        <v>3925060</v>
      </c>
      <c r="D106">
        <v>83243</v>
      </c>
      <c r="F106" s="4">
        <f t="shared" si="21"/>
        <v>272917553608.30219</v>
      </c>
      <c r="H106">
        <f t="shared" si="18"/>
        <v>7.125088111616648E+16</v>
      </c>
      <c r="I106">
        <f t="shared" si="22"/>
        <v>3983267.981888636</v>
      </c>
      <c r="J106">
        <f t="shared" si="29"/>
        <v>88688.998079902958</v>
      </c>
      <c r="K106">
        <f t="shared" si="19"/>
        <v>3388169155.5477786</v>
      </c>
      <c r="L106">
        <f t="shared" si="20"/>
        <v>29658895.086306706</v>
      </c>
      <c r="O106" s="1">
        <f t="shared" si="30"/>
        <v>104</v>
      </c>
      <c r="P106">
        <f t="shared" si="23"/>
        <v>5.7860975945405728E-2</v>
      </c>
      <c r="Q106">
        <f t="shared" si="24"/>
        <v>-1.1375751343381854E-5</v>
      </c>
      <c r="R106">
        <f t="shared" si="25"/>
        <v>2.377275394902708E-6</v>
      </c>
      <c r="S106">
        <f t="shared" si="26"/>
        <v>5.6271354929928601E-6</v>
      </c>
      <c r="T106">
        <f t="shared" si="27"/>
        <v>3.3713404554862864E-6</v>
      </c>
      <c r="U106">
        <f t="shared" si="34"/>
        <v>0.99948898385766494</v>
      </c>
      <c r="V106">
        <f t="shared" si="34"/>
        <v>2.4609469625911013E-4</v>
      </c>
      <c r="W106">
        <f t="shared" si="34"/>
        <v>1.9670541884469009E-4</v>
      </c>
      <c r="X106">
        <f t="shared" si="34"/>
        <v>6.8216027232114972E-5</v>
      </c>
      <c r="Y106">
        <f t="shared" si="32"/>
        <v>1.0000000000000009</v>
      </c>
      <c r="AA106">
        <f t="shared" si="28"/>
        <v>3.3742517237823737</v>
      </c>
    </row>
    <row r="107" spans="1:27" x14ac:dyDescent="0.3">
      <c r="A107" s="3">
        <v>43957</v>
      </c>
      <c r="B107">
        <v>105</v>
      </c>
      <c r="C107">
        <v>4020102</v>
      </c>
      <c r="D107">
        <v>95042</v>
      </c>
      <c r="F107" s="4">
        <f t="shared" si="21"/>
        <v>260728818097.80084</v>
      </c>
      <c r="H107">
        <f t="shared" si="18"/>
        <v>7.1200151291857552E+16</v>
      </c>
      <c r="I107">
        <f t="shared" si="22"/>
        <v>4071939.674115207</v>
      </c>
      <c r="J107">
        <f t="shared" si="29"/>
        <v>88671.692226571031</v>
      </c>
      <c r="K107">
        <f t="shared" si="19"/>
        <v>2687144457.6744065</v>
      </c>
      <c r="L107">
        <f t="shared" si="20"/>
        <v>40580821.128209546</v>
      </c>
      <c r="O107" s="1">
        <f t="shared" si="30"/>
        <v>105</v>
      </c>
      <c r="P107">
        <f t="shared" si="23"/>
        <v>5.6258496008882962E-2</v>
      </c>
      <c r="Q107">
        <f t="shared" si="24"/>
        <v>-1.1376978852822451E-5</v>
      </c>
      <c r="R107">
        <f t="shared" si="25"/>
        <v>2.2915776036800992E-6</v>
      </c>
      <c r="S107">
        <f t="shared" si="26"/>
        <v>5.6176171387356679E-6</v>
      </c>
      <c r="T107">
        <f t="shared" si="27"/>
        <v>3.4677841104066836E-6</v>
      </c>
      <c r="U107">
        <f t="shared" si="34"/>
        <v>0.99947760810632158</v>
      </c>
      <c r="V107">
        <f t="shared" si="34"/>
        <v>2.4847197165401284E-4</v>
      </c>
      <c r="W107">
        <f t="shared" si="34"/>
        <v>2.0233255433768293E-4</v>
      </c>
      <c r="X107">
        <f t="shared" si="34"/>
        <v>7.1587367687601263E-5</v>
      </c>
      <c r="Y107">
        <f t="shared" si="32"/>
        <v>1.0000000000000009</v>
      </c>
      <c r="AA107">
        <f t="shared" si="28"/>
        <v>3.2807633031942744</v>
      </c>
    </row>
    <row r="108" spans="1:27" x14ac:dyDescent="0.3">
      <c r="A108" s="3">
        <v>43958</v>
      </c>
      <c r="B108">
        <v>106</v>
      </c>
      <c r="C108">
        <v>4115949</v>
      </c>
      <c r="D108">
        <v>95847</v>
      </c>
      <c r="F108" s="4">
        <f t="shared" si="21"/>
        <v>259907374175.75885</v>
      </c>
      <c r="H108">
        <f t="shared" si="18"/>
        <v>7.1149010085138512E+16</v>
      </c>
      <c r="I108">
        <f t="shared" si="22"/>
        <v>4160620.9345308165</v>
      </c>
      <c r="J108">
        <f t="shared" si="29"/>
        <v>88681.26041560946</v>
      </c>
      <c r="K108">
        <f t="shared" si="19"/>
        <v>1995581734.7255561</v>
      </c>
      <c r="L108">
        <f t="shared" si="20"/>
        <v>51347823.791301504</v>
      </c>
      <c r="O108" s="1">
        <f t="shared" si="30"/>
        <v>106</v>
      </c>
      <c r="P108">
        <f t="shared" si="23"/>
        <v>5.4764865150589453E-2</v>
      </c>
      <c r="Q108">
        <f t="shared" si="24"/>
        <v>-1.1382284345216716E-5</v>
      </c>
      <c r="R108">
        <f t="shared" si="25"/>
        <v>2.2130913432887735E-6</v>
      </c>
      <c r="S108">
        <f t="shared" si="26"/>
        <v>5.6051283719784497E-6</v>
      </c>
      <c r="T108">
        <f t="shared" si="27"/>
        <v>3.5640646299494932E-6</v>
      </c>
      <c r="U108">
        <f t="shared" si="34"/>
        <v>0.9994662311274688</v>
      </c>
      <c r="V108">
        <f t="shared" si="34"/>
        <v>2.5076354925769291E-4</v>
      </c>
      <c r="W108">
        <f t="shared" si="34"/>
        <v>2.0795017147641861E-4</v>
      </c>
      <c r="X108">
        <f t="shared" si="34"/>
        <v>7.5055151798007953E-5</v>
      </c>
      <c r="Y108">
        <f t="shared" si="32"/>
        <v>1.0000000000000009</v>
      </c>
      <c r="AA108">
        <f t="shared" si="28"/>
        <v>3.1936245626887008</v>
      </c>
    </row>
    <row r="109" spans="1:27" x14ac:dyDescent="0.3">
      <c r="A109" s="3">
        <v>43959</v>
      </c>
      <c r="B109">
        <v>107</v>
      </c>
      <c r="C109">
        <v>4212713</v>
      </c>
      <c r="D109">
        <v>96764</v>
      </c>
      <c r="F109" s="4">
        <f t="shared" si="21"/>
        <v>258973221477.6936</v>
      </c>
      <c r="H109">
        <f t="shared" si="18"/>
        <v>7.1097398231364168E+16</v>
      </c>
      <c r="I109">
        <f t="shared" si="22"/>
        <v>4249343.5501918504</v>
      </c>
      <c r="J109">
        <f t="shared" si="29"/>
        <v>88722.615661033895</v>
      </c>
      <c r="K109">
        <f t="shared" si="19"/>
        <v>1341797207.3576715</v>
      </c>
      <c r="L109">
        <f t="shared" si="20"/>
        <v>64663862.086969346</v>
      </c>
      <c r="O109" s="1">
        <f t="shared" si="30"/>
        <v>107</v>
      </c>
      <c r="P109">
        <f t="shared" si="23"/>
        <v>5.3375051137119663E-2</v>
      </c>
      <c r="Q109">
        <f t="shared" si="24"/>
        <v>-1.1392311130893417E-5</v>
      </c>
      <c r="R109">
        <f t="shared" si="25"/>
        <v>2.1421962337475309E-6</v>
      </c>
      <c r="S109">
        <f t="shared" si="26"/>
        <v>5.5899837930258716E-6</v>
      </c>
      <c r="T109">
        <f t="shared" si="27"/>
        <v>3.6601311041200141E-6</v>
      </c>
      <c r="U109">
        <f t="shared" si="34"/>
        <v>0.99945484884312363</v>
      </c>
      <c r="V109">
        <f t="shared" si="34"/>
        <v>2.5297664060098168E-4</v>
      </c>
      <c r="W109">
        <f t="shared" si="34"/>
        <v>2.1355529984839705E-4</v>
      </c>
      <c r="X109">
        <f t="shared" si="34"/>
        <v>7.8619216427957452E-5</v>
      </c>
      <c r="Y109">
        <f t="shared" si="32"/>
        <v>1.0000000000000009</v>
      </c>
      <c r="AA109">
        <f t="shared" si="28"/>
        <v>3.1125418207204931</v>
      </c>
    </row>
    <row r="110" spans="1:27" x14ac:dyDescent="0.3">
      <c r="A110" s="3">
        <v>43960</v>
      </c>
      <c r="B110">
        <v>108</v>
      </c>
      <c r="C110">
        <v>4301347</v>
      </c>
      <c r="D110">
        <v>88634</v>
      </c>
      <c r="F110" s="4">
        <f t="shared" si="21"/>
        <v>267313936706.70166</v>
      </c>
      <c r="H110">
        <f t="shared" si="18"/>
        <v>7.1050139178755896E+16</v>
      </c>
      <c r="I110">
        <f t="shared" si="22"/>
        <v>4338144.3226292348</v>
      </c>
      <c r="J110">
        <f t="shared" si="29"/>
        <v>88800.772437384352</v>
      </c>
      <c r="K110">
        <f t="shared" si="19"/>
        <v>1354042952.679992</v>
      </c>
      <c r="L110">
        <f t="shared" si="20"/>
        <v>27813.045871117636</v>
      </c>
      <c r="O110" s="1">
        <f t="shared" si="30"/>
        <v>108</v>
      </c>
      <c r="P110">
        <f t="shared" si="23"/>
        <v>5.2084456492642275E-2</v>
      </c>
      <c r="Q110">
        <f t="shared" si="24"/>
        <v>-1.1407710569188163E-5</v>
      </c>
      <c r="R110">
        <f t="shared" si="25"/>
        <v>2.0792660632399653E-6</v>
      </c>
      <c r="S110">
        <f t="shared" si="26"/>
        <v>5.5725064910799823E-6</v>
      </c>
      <c r="T110">
        <f t="shared" si="27"/>
        <v>3.7559380148682155E-6</v>
      </c>
      <c r="U110">
        <f t="shared" si="34"/>
        <v>0.99944345653199274</v>
      </c>
      <c r="V110">
        <f t="shared" si="34"/>
        <v>2.551188368347292E-4</v>
      </c>
      <c r="W110">
        <f t="shared" si="34"/>
        <v>2.1914528364142292E-4</v>
      </c>
      <c r="X110">
        <f t="shared" si="34"/>
        <v>8.227934753207746E-5</v>
      </c>
      <c r="Y110">
        <f t="shared" si="32"/>
        <v>1.0000000000000009</v>
      </c>
      <c r="AA110">
        <f t="shared" si="28"/>
        <v>3.0372467607371907</v>
      </c>
    </row>
    <row r="111" spans="1:27" x14ac:dyDescent="0.3">
      <c r="A111" s="3">
        <v>43961</v>
      </c>
      <c r="B111">
        <v>109</v>
      </c>
      <c r="C111">
        <v>4380940</v>
      </c>
      <c r="D111">
        <v>79593</v>
      </c>
      <c r="F111" s="4">
        <f t="shared" si="21"/>
        <v>276744506456.38086</v>
      </c>
      <c r="H111">
        <f t="shared" si="18"/>
        <v>7.1007714116225448E+16</v>
      </c>
      <c r="I111">
        <f t="shared" si="22"/>
        <v>4427065.1305888193</v>
      </c>
      <c r="J111">
        <f t="shared" si="29"/>
        <v>88920.807959584519</v>
      </c>
      <c r="K111">
        <f t="shared" si="19"/>
        <v>2127527671.8356314</v>
      </c>
      <c r="L111">
        <f t="shared" si="20"/>
        <v>87008001.330888316</v>
      </c>
      <c r="O111" s="1">
        <f t="shared" si="30"/>
        <v>109</v>
      </c>
      <c r="P111">
        <f t="shared" si="23"/>
        <v>5.0888856053516889E-2</v>
      </c>
      <c r="Q111">
        <f t="shared" si="24"/>
        <v>-1.1429136394457117E-5</v>
      </c>
      <c r="R111">
        <f t="shared" si="25"/>
        <v>2.0246633273697806E-6</v>
      </c>
      <c r="S111">
        <f t="shared" si="26"/>
        <v>5.5530276855071182E-6</v>
      </c>
      <c r="T111">
        <f t="shared" si="27"/>
        <v>3.8514453815802178E-6</v>
      </c>
      <c r="U111">
        <f t="shared" si="34"/>
        <v>0.99943204882142356</v>
      </c>
      <c r="V111">
        <f t="shared" si="34"/>
        <v>2.5719810289796916E-4</v>
      </c>
      <c r="W111">
        <f t="shared" si="34"/>
        <v>2.2471779013250289E-4</v>
      </c>
      <c r="X111">
        <f t="shared" si="34"/>
        <v>8.6035285546945679E-5</v>
      </c>
      <c r="Y111">
        <f t="shared" si="32"/>
        <v>1.0000000000000009</v>
      </c>
      <c r="AA111">
        <f t="shared" si="28"/>
        <v>2.9674927883224536</v>
      </c>
    </row>
    <row r="112" spans="1:27" x14ac:dyDescent="0.3">
      <c r="A112" s="3">
        <v>43962</v>
      </c>
      <c r="B112">
        <v>110</v>
      </c>
      <c r="C112">
        <v>4453674</v>
      </c>
      <c r="D112">
        <v>72734</v>
      </c>
      <c r="F112" s="4">
        <f t="shared" si="21"/>
        <v>284008113601.07166</v>
      </c>
      <c r="H112">
        <f t="shared" si="18"/>
        <v>7.0968956151841336E+16</v>
      </c>
      <c r="I112">
        <f t="shared" si="22"/>
        <v>4516152.9485441931</v>
      </c>
      <c r="J112">
        <f t="shared" si="29"/>
        <v>89087.817955373786</v>
      </c>
      <c r="K112">
        <f t="shared" si="19"/>
        <v>3903619011.1879239</v>
      </c>
      <c r="L112">
        <f t="shared" si="20"/>
        <v>267447361.71750605</v>
      </c>
      <c r="O112" s="1">
        <f t="shared" si="30"/>
        <v>110</v>
      </c>
      <c r="P112">
        <f t="shared" si="23"/>
        <v>4.978433935370602E-2</v>
      </c>
      <c r="Q112">
        <f t="shared" si="24"/>
        <v>-1.1457238590790617E-5</v>
      </c>
      <c r="R112">
        <f t="shared" si="25"/>
        <v>1.9787335167886642E-6</v>
      </c>
      <c r="S112">
        <f t="shared" si="26"/>
        <v>5.5318861735805132E-6</v>
      </c>
      <c r="T112">
        <f t="shared" si="27"/>
        <v>3.9466189004214395E-6</v>
      </c>
      <c r="U112">
        <f t="shared" si="34"/>
        <v>0.99942061968502915</v>
      </c>
      <c r="V112">
        <f t="shared" si="34"/>
        <v>2.5922276622533896E-4</v>
      </c>
      <c r="W112">
        <f t="shared" si="34"/>
        <v>2.3027081781801001E-4</v>
      </c>
      <c r="X112">
        <f t="shared" si="34"/>
        <v>8.9886730928525902E-5</v>
      </c>
      <c r="Y112">
        <f t="shared" si="32"/>
        <v>1.0000000000000011</v>
      </c>
      <c r="AA112">
        <f t="shared" si="28"/>
        <v>2.9030516702707612</v>
      </c>
    </row>
    <row r="113" spans="1:27" x14ac:dyDescent="0.3">
      <c r="A113" s="3">
        <v>43963</v>
      </c>
      <c r="B113">
        <v>111</v>
      </c>
      <c r="C113">
        <v>4543692</v>
      </c>
      <c r="D113">
        <v>90018</v>
      </c>
      <c r="F113" s="4">
        <f t="shared" si="21"/>
        <v>265884729409.12881</v>
      </c>
      <c r="H113">
        <f t="shared" si="18"/>
        <v>7.0921002665981976E+16</v>
      </c>
      <c r="I113">
        <f t="shared" si="22"/>
        <v>4605459.8174641104</v>
      </c>
      <c r="J113">
        <f t="shared" si="29"/>
        <v>89306.868919917382</v>
      </c>
      <c r="K113">
        <f t="shared" si="19"/>
        <v>3815263274.2796669</v>
      </c>
      <c r="L113">
        <f t="shared" si="20"/>
        <v>505707.41305947042</v>
      </c>
      <c r="O113" s="1">
        <f t="shared" si="30"/>
        <v>111</v>
      </c>
      <c r="P113">
        <f t="shared" si="23"/>
        <v>4.8767258252785044E-2</v>
      </c>
      <c r="Q113">
        <f t="shared" si="24"/>
        <v>-1.1492657054552742E-5</v>
      </c>
      <c r="R113">
        <f t="shared" si="25"/>
        <v>1.9417994015235456E-6</v>
      </c>
      <c r="S113">
        <f t="shared" si="26"/>
        <v>5.5094275788146119E-6</v>
      </c>
      <c r="T113">
        <f t="shared" si="27"/>
        <v>4.0414300742145844E-6</v>
      </c>
      <c r="U113">
        <f t="shared" si="34"/>
        <v>0.9994091624464384</v>
      </c>
      <c r="V113">
        <f t="shared" si="34"/>
        <v>2.6120149974212764E-4</v>
      </c>
      <c r="W113">
        <f t="shared" si="34"/>
        <v>2.3580270399159052E-4</v>
      </c>
      <c r="X113">
        <f t="shared" si="34"/>
        <v>9.3833349828947339E-5</v>
      </c>
      <c r="Y113">
        <f t="shared" si="32"/>
        <v>1.0000000000000011</v>
      </c>
      <c r="AA113">
        <f t="shared" si="28"/>
        <v>2.843710479584689</v>
      </c>
    </row>
    <row r="114" spans="1:27" x14ac:dyDescent="0.3">
      <c r="A114" s="3">
        <v>43964</v>
      </c>
      <c r="B114">
        <v>112</v>
      </c>
      <c r="C114">
        <v>4636756</v>
      </c>
      <c r="D114">
        <v>93064</v>
      </c>
      <c r="F114" s="4">
        <f t="shared" si="21"/>
        <v>262752727937.38977</v>
      </c>
      <c r="H114">
        <f t="shared" si="18"/>
        <v>7.0871443583904688E+16</v>
      </c>
      <c r="I114">
        <f t="shared" si="22"/>
        <v>4695042.7661806969</v>
      </c>
      <c r="J114">
        <f t="shared" si="29"/>
        <v>89582.948716586456</v>
      </c>
      <c r="K114">
        <f t="shared" si="19"/>
        <v>3397347111.8032317</v>
      </c>
      <c r="L114">
        <f t="shared" si="20"/>
        <v>12117718.037755083</v>
      </c>
      <c r="O114" s="1">
        <f t="shared" si="30"/>
        <v>112</v>
      </c>
      <c r="P114">
        <f t="shared" si="23"/>
        <v>4.7834180007642293E-2</v>
      </c>
      <c r="Q114">
        <f t="shared" si="24"/>
        <v>-1.1536015261256446E-5</v>
      </c>
      <c r="R114">
        <f t="shared" si="25"/>
        <v>1.9141555286335331E-6</v>
      </c>
      <c r="S114">
        <f t="shared" si="26"/>
        <v>5.4860034031881051E-6</v>
      </c>
      <c r="T114">
        <f t="shared" si="27"/>
        <v>4.1358563294348074E-6</v>
      </c>
      <c r="U114">
        <f t="shared" si="34"/>
        <v>0.99939766978938382</v>
      </c>
      <c r="V114">
        <f t="shared" si="34"/>
        <v>2.6314329914365117E-4</v>
      </c>
      <c r="W114">
        <f t="shared" si="34"/>
        <v>2.4131213157040513E-4</v>
      </c>
      <c r="X114">
        <f t="shared" si="34"/>
        <v>9.7874779903161927E-5</v>
      </c>
      <c r="Y114">
        <f t="shared" si="32"/>
        <v>1.0000000000000011</v>
      </c>
      <c r="AA114">
        <f t="shared" si="28"/>
        <v>2.7892688580971381</v>
      </c>
    </row>
    <row r="115" spans="1:27" x14ac:dyDescent="0.3">
      <c r="A115" s="3">
        <v>43965</v>
      </c>
      <c r="B115">
        <v>113</v>
      </c>
      <c r="C115">
        <v>4735077</v>
      </c>
      <c r="D115">
        <v>98321</v>
      </c>
      <c r="F115" s="4">
        <f t="shared" si="21"/>
        <v>257390949448.92416</v>
      </c>
      <c r="H115">
        <f t="shared" si="18"/>
        <v>7.0819103825154624E+16</v>
      </c>
      <c r="I115">
        <f t="shared" si="22"/>
        <v>4784963.6833922239</v>
      </c>
      <c r="J115">
        <f t="shared" si="29"/>
        <v>89920.917211527005</v>
      </c>
      <c r="K115">
        <f t="shared" si="19"/>
        <v>2488681179.875988</v>
      </c>
      <c r="L115">
        <f t="shared" si="20"/>
        <v>70561390.853200257</v>
      </c>
      <c r="O115" s="1">
        <f t="shared" si="30"/>
        <v>113</v>
      </c>
      <c r="P115">
        <f t="shared" si="23"/>
        <v>4.6981845814724484E-2</v>
      </c>
      <c r="Q115">
        <f t="shared" si="24"/>
        <v>-1.1587914126204382E-5</v>
      </c>
      <c r="R115">
        <f t="shared" si="25"/>
        <v>1.8960631148262317E-6</v>
      </c>
      <c r="S115">
        <f t="shared" si="26"/>
        <v>5.4619698944172482E-6</v>
      </c>
      <c r="T115">
        <f t="shared" si="27"/>
        <v>4.2298811169609018E-6</v>
      </c>
      <c r="U115">
        <f t="shared" si="34"/>
        <v>0.99938613377412255</v>
      </c>
      <c r="V115">
        <f t="shared" si="34"/>
        <v>2.6505745467228471E-4</v>
      </c>
      <c r="W115">
        <f t="shared" si="34"/>
        <v>2.4679813497359323E-4</v>
      </c>
      <c r="X115">
        <f t="shared" si="34"/>
        <v>1.0201063623259674E-4</v>
      </c>
      <c r="Y115">
        <f t="shared" si="32"/>
        <v>1.0000000000000011</v>
      </c>
      <c r="AA115">
        <f t="shared" si="28"/>
        <v>2.7395365982602606</v>
      </c>
    </row>
    <row r="116" spans="1:27" x14ac:dyDescent="0.3">
      <c r="A116" s="3">
        <v>43966</v>
      </c>
      <c r="B116">
        <v>114</v>
      </c>
      <c r="C116">
        <v>4837621</v>
      </c>
      <c r="D116">
        <v>102544</v>
      </c>
      <c r="F116" s="4">
        <f t="shared" si="21"/>
        <v>253123813894.7088</v>
      </c>
      <c r="H116">
        <f t="shared" si="18"/>
        <v>7.0764536611086272E+16</v>
      </c>
      <c r="I116">
        <f t="shared" si="22"/>
        <v>4875289.1418108018</v>
      </c>
      <c r="J116">
        <f t="shared" si="29"/>
        <v>90325.458418577909</v>
      </c>
      <c r="K116">
        <f t="shared" si="19"/>
        <v>1418888907.4786756</v>
      </c>
      <c r="L116">
        <f t="shared" si="20"/>
        <v>149292758.37694064</v>
      </c>
      <c r="O116" s="1">
        <f t="shared" si="30"/>
        <v>114</v>
      </c>
      <c r="P116">
        <f t="shared" si="23"/>
        <v>4.6207134709889373E-2</v>
      </c>
      <c r="Q116">
        <f t="shared" si="24"/>
        <v>-1.1648926218607979E-5</v>
      </c>
      <c r="R116">
        <f t="shared" si="25"/>
        <v>1.8877454793042899E-6</v>
      </c>
      <c r="S116">
        <f t="shared" si="26"/>
        <v>5.4376867458910415E-6</v>
      </c>
      <c r="T116">
        <f t="shared" si="27"/>
        <v>4.3234939934126481E-6</v>
      </c>
      <c r="U116">
        <f t="shared" ref="U116:X131" si="35" xml:space="preserve"> U115+($N$51*Q115)</f>
        <v>0.9993745458599963</v>
      </c>
      <c r="V116">
        <f t="shared" si="35"/>
        <v>2.6695351778711093E-4</v>
      </c>
      <c r="W116">
        <f t="shared" si="35"/>
        <v>2.5226010486801046E-4</v>
      </c>
      <c r="X116">
        <f t="shared" si="35"/>
        <v>1.0624051734955764E-4</v>
      </c>
      <c r="Y116">
        <f t="shared" si="32"/>
        <v>1.0000000000000011</v>
      </c>
      <c r="AA116">
        <f t="shared" si="28"/>
        <v>2.6943315374917804</v>
      </c>
    </row>
    <row r="117" spans="1:27" x14ac:dyDescent="0.3">
      <c r="A117" s="3">
        <v>43967</v>
      </c>
      <c r="B117">
        <v>115</v>
      </c>
      <c r="C117">
        <v>4934853</v>
      </c>
      <c r="D117">
        <v>97232</v>
      </c>
      <c r="F117" s="4">
        <f t="shared" si="21"/>
        <v>258497115608.95367</v>
      </c>
      <c r="H117">
        <f t="shared" si="18"/>
        <v>7.0712815520822024E+16</v>
      </c>
      <c r="I117">
        <f t="shared" si="22"/>
        <v>4966090.1772103114</v>
      </c>
      <c r="J117">
        <f t="shared" si="29"/>
        <v>90801.035399509594</v>
      </c>
      <c r="K117">
        <f t="shared" si="19"/>
        <v>975761240.06839824</v>
      </c>
      <c r="L117">
        <f t="shared" si="20"/>
        <v>41357305.692760728</v>
      </c>
      <c r="O117" s="1">
        <f t="shared" si="30"/>
        <v>115</v>
      </c>
      <c r="P117">
        <f t="shared" si="23"/>
        <v>4.5507032604789513E-2</v>
      </c>
      <c r="Q117">
        <f t="shared" si="24"/>
        <v>-1.1719590458122225E-5</v>
      </c>
      <c r="R117">
        <f t="shared" si="25"/>
        <v>1.8893841260260584E-6</v>
      </c>
      <c r="S117">
        <f t="shared" si="26"/>
        <v>5.413515651889859E-6</v>
      </c>
      <c r="T117">
        <f t="shared" si="27"/>
        <v>4.4166906802063072E-6</v>
      </c>
      <c r="U117">
        <f t="shared" si="35"/>
        <v>0.99936289693377767</v>
      </c>
      <c r="V117">
        <f t="shared" si="35"/>
        <v>2.688412632664152E-4</v>
      </c>
      <c r="W117">
        <f t="shared" si="35"/>
        <v>2.5769779161390153E-4</v>
      </c>
      <c r="X117">
        <f t="shared" si="35"/>
        <v>1.1056401134297029E-4</v>
      </c>
      <c r="Y117">
        <f t="shared" si="32"/>
        <v>1.0000000000000009</v>
      </c>
      <c r="AA117">
        <f t="shared" si="28"/>
        <v>2.6534777521650654</v>
      </c>
    </row>
    <row r="118" spans="1:27" x14ac:dyDescent="0.3">
      <c r="A118" s="3">
        <v>43968</v>
      </c>
      <c r="B118">
        <v>116</v>
      </c>
      <c r="C118">
        <v>5018621</v>
      </c>
      <c r="D118">
        <v>83768</v>
      </c>
      <c r="F118" s="4">
        <f t="shared" si="21"/>
        <v>272369293361.31827</v>
      </c>
      <c r="H118">
        <f t="shared" si="18"/>
        <v>7.0668271563514824E+16</v>
      </c>
      <c r="I118">
        <f t="shared" si="22"/>
        <v>5057442.0261348784</v>
      </c>
      <c r="J118">
        <f t="shared" si="29"/>
        <v>91351.848924566992</v>
      </c>
      <c r="K118">
        <f t="shared" si="19"/>
        <v>1507072070.1649115</v>
      </c>
      <c r="L118">
        <f t="shared" si="20"/>
        <v>57514764.510655917</v>
      </c>
      <c r="O118" s="1">
        <f t="shared" si="30"/>
        <v>116</v>
      </c>
      <c r="P118">
        <f t="shared" si="23"/>
        <v>4.4878606158946767E-2</v>
      </c>
      <c r="Q118">
        <f t="shared" si="24"/>
        <v>-1.1800407392220336E-5</v>
      </c>
      <c r="R118">
        <f t="shared" si="25"/>
        <v>1.9011155500586343E-6</v>
      </c>
      <c r="S118">
        <f t="shared" si="26"/>
        <v>5.3898187443137409E-6</v>
      </c>
      <c r="T118">
        <f t="shared" si="27"/>
        <v>4.5094730978479612E-6</v>
      </c>
      <c r="U118">
        <f t="shared" si="35"/>
        <v>0.99935117734331957</v>
      </c>
      <c r="V118">
        <f t="shared" si="35"/>
        <v>2.7073064739244126E-4</v>
      </c>
      <c r="W118">
        <f t="shared" si="35"/>
        <v>2.6311130726579138E-4</v>
      </c>
      <c r="X118">
        <f t="shared" si="35"/>
        <v>1.149807020231766E-4</v>
      </c>
      <c r="Y118">
        <f t="shared" si="32"/>
        <v>1.0000000000000009</v>
      </c>
      <c r="AA118">
        <f t="shared" si="28"/>
        <v>2.6168040336800771</v>
      </c>
    </row>
    <row r="119" spans="1:27" x14ac:dyDescent="0.3">
      <c r="A119" s="3">
        <v>43969</v>
      </c>
      <c r="B119">
        <v>117</v>
      </c>
      <c r="C119">
        <v>5110270</v>
      </c>
      <c r="D119">
        <v>91649</v>
      </c>
      <c r="F119" s="4">
        <f t="shared" si="21"/>
        <v>264205371511.16547</v>
      </c>
      <c r="H119">
        <f t="shared" si="18"/>
        <v>7.0619552930833104E+16</v>
      </c>
      <c r="I119">
        <f t="shared" si="22"/>
        <v>5149423.8267954439</v>
      </c>
      <c r="J119">
        <f t="shared" si="29"/>
        <v>91981.800660565495</v>
      </c>
      <c r="K119">
        <f t="shared" si="19"/>
        <v>1533022152.7276201</v>
      </c>
      <c r="L119">
        <f t="shared" si="20"/>
        <v>110756.27967283015</v>
      </c>
      <c r="O119" s="1">
        <f t="shared" si="30"/>
        <v>117</v>
      </c>
      <c r="P119">
        <f t="shared" si="23"/>
        <v>4.4318981131736025E-2</v>
      </c>
      <c r="Q119">
        <f t="shared" si="24"/>
        <v>-1.1891835123635718E-5</v>
      </c>
      <c r="R119">
        <f t="shared" si="25"/>
        <v>1.9230288107742078E-6</v>
      </c>
      <c r="S119">
        <f t="shared" si="26"/>
        <v>5.366956939427618E-6</v>
      </c>
      <c r="T119">
        <f t="shared" si="27"/>
        <v>4.6018493734338926E-6</v>
      </c>
      <c r="U119">
        <f t="shared" si="35"/>
        <v>0.99933937693592734</v>
      </c>
      <c r="V119">
        <f t="shared" si="35"/>
        <v>2.7263176294249988E-4</v>
      </c>
      <c r="W119">
        <f t="shared" si="35"/>
        <v>2.6850112601010511E-4</v>
      </c>
      <c r="X119">
        <f t="shared" si="35"/>
        <v>1.1949017512102456E-4</v>
      </c>
      <c r="Y119">
        <f t="shared" si="32"/>
        <v>1.0000000000000009</v>
      </c>
      <c r="AA119">
        <f t="shared" si="28"/>
        <v>2.5841426258508866</v>
      </c>
    </row>
    <row r="120" spans="1:27" x14ac:dyDescent="0.3">
      <c r="A120" s="3">
        <v>43970</v>
      </c>
      <c r="B120">
        <v>118</v>
      </c>
      <c r="C120">
        <v>5210494</v>
      </c>
      <c r="D120">
        <v>100224</v>
      </c>
      <c r="F120" s="4">
        <f t="shared" si="21"/>
        <v>255463645793.76154</v>
      </c>
      <c r="H120">
        <f t="shared" si="18"/>
        <v>7.0566295243286032E+16</v>
      </c>
      <c r="I120">
        <f t="shared" si="22"/>
        <v>5242118.2882215558</v>
      </c>
      <c r="J120">
        <f t="shared" si="29"/>
        <v>92694.46142611187</v>
      </c>
      <c r="K120">
        <f t="shared" si="19"/>
        <v>1000095605.5200305</v>
      </c>
      <c r="L120">
        <f t="shared" si="20"/>
        <v>56693951.135669298</v>
      </c>
      <c r="O120" s="1">
        <f t="shared" si="30"/>
        <v>118</v>
      </c>
      <c r="P120">
        <f t="shared" si="23"/>
        <v>4.3825324824746686E-2</v>
      </c>
      <c r="Q120">
        <f t="shared" si="24"/>
        <v>-1.199428593001898E-5</v>
      </c>
      <c r="R120">
        <f t="shared" si="25"/>
        <v>1.9551638859977655E-6</v>
      </c>
      <c r="S120">
        <f t="shared" si="26"/>
        <v>5.3452882242054385E-6</v>
      </c>
      <c r="T120">
        <f t="shared" si="27"/>
        <v>4.6938338198157756E-6</v>
      </c>
      <c r="U120">
        <f t="shared" si="35"/>
        <v>0.99932748510080371</v>
      </c>
      <c r="V120">
        <f t="shared" si="35"/>
        <v>2.745547917532741E-4</v>
      </c>
      <c r="W120">
        <f t="shared" si="35"/>
        <v>2.7386808294953274E-4</v>
      </c>
      <c r="X120">
        <f t="shared" si="35"/>
        <v>1.2409202449445845E-4</v>
      </c>
      <c r="Y120">
        <f t="shared" si="32"/>
        <v>1.0000000000000009</v>
      </c>
      <c r="AA120">
        <f t="shared" si="28"/>
        <v>2.5553282008798797</v>
      </c>
    </row>
    <row r="121" spans="1:27" x14ac:dyDescent="0.3">
      <c r="A121" s="3">
        <v>43971</v>
      </c>
      <c r="B121">
        <v>119</v>
      </c>
      <c r="C121">
        <v>5318504</v>
      </c>
      <c r="D121">
        <v>108010</v>
      </c>
      <c r="F121" s="4">
        <f t="shared" si="21"/>
        <v>247653647532.68201</v>
      </c>
      <c r="H121">
        <f t="shared" si="18"/>
        <v>7.0508922671262744E+16</v>
      </c>
      <c r="I121">
        <f t="shared" si="22"/>
        <v>5335611.3330640728</v>
      </c>
      <c r="J121">
        <f t="shared" si="29"/>
        <v>93493.044842517003</v>
      </c>
      <c r="K121">
        <f t="shared" si="19"/>
        <v>292660844.5651173</v>
      </c>
      <c r="L121">
        <f t="shared" si="20"/>
        <v>210741987.04437217</v>
      </c>
      <c r="O121" s="1">
        <f t="shared" si="30"/>
        <v>119</v>
      </c>
      <c r="P121">
        <f t="shared" si="23"/>
        <v>4.3394832208871352E-2</v>
      </c>
      <c r="Q121">
        <f t="shared" si="24"/>
        <v>-1.2108123593561655E-5</v>
      </c>
      <c r="R121">
        <f t="shared" si="25"/>
        <v>1.9975107963022566E-6</v>
      </c>
      <c r="S121">
        <f t="shared" si="26"/>
        <v>5.3251659118639363E-6</v>
      </c>
      <c r="T121">
        <f t="shared" si="27"/>
        <v>4.7854468853954616E-6</v>
      </c>
      <c r="U121">
        <f t="shared" si="35"/>
        <v>0.9993154908148737</v>
      </c>
      <c r="V121">
        <f t="shared" si="35"/>
        <v>2.7650995563927185E-4</v>
      </c>
      <c r="W121">
        <f t="shared" si="35"/>
        <v>2.7921337117373817E-4</v>
      </c>
      <c r="X121">
        <f t="shared" si="35"/>
        <v>1.2878585831427422E-4</v>
      </c>
      <c r="Y121">
        <f t="shared" si="32"/>
        <v>1.0000000000000011</v>
      </c>
      <c r="AA121">
        <f t="shared" si="28"/>
        <v>2.5301970502512554</v>
      </c>
    </row>
    <row r="122" spans="1:27" x14ac:dyDescent="0.3">
      <c r="A122" s="3">
        <v>43972</v>
      </c>
      <c r="B122">
        <v>120</v>
      </c>
      <c r="C122">
        <v>5427581</v>
      </c>
      <c r="D122">
        <v>109077</v>
      </c>
      <c r="F122" s="4">
        <f t="shared" si="21"/>
        <v>246592804941.76422</v>
      </c>
      <c r="H122">
        <f t="shared" si="18"/>
        <v>7.0451007011154112E+16</v>
      </c>
      <c r="I122">
        <f t="shared" si="22"/>
        <v>5429991.7195828231</v>
      </c>
      <c r="J122">
        <f t="shared" si="29"/>
        <v>94380.38651875034</v>
      </c>
      <c r="K122">
        <f t="shared" si="19"/>
        <v>5811568.9070068058</v>
      </c>
      <c r="L122">
        <f t="shared" si="20"/>
        <v>215990447.81724927</v>
      </c>
      <c r="O122" s="1">
        <f t="shared" si="30"/>
        <v>120</v>
      </c>
      <c r="P122">
        <f t="shared" si="23"/>
        <v>4.3024715328611733E-2</v>
      </c>
      <c r="Q122">
        <f t="shared" si="24"/>
        <v>-1.2233661436984842E-5</v>
      </c>
      <c r="R122">
        <f t="shared" si="25"/>
        <v>2.0500094676888898E-6</v>
      </c>
      <c r="S122">
        <f t="shared" si="26"/>
        <v>5.3069368952746442E-6</v>
      </c>
      <c r="T122">
        <f t="shared" si="27"/>
        <v>4.8767150740213085E-6</v>
      </c>
      <c r="U122">
        <f t="shared" si="35"/>
        <v>0.99930338269128016</v>
      </c>
      <c r="V122">
        <f t="shared" si="35"/>
        <v>2.7850746643557408E-4</v>
      </c>
      <c r="W122">
        <f t="shared" si="35"/>
        <v>2.845385370856021E-4</v>
      </c>
      <c r="X122">
        <f t="shared" si="35"/>
        <v>1.3357130519966968E-4</v>
      </c>
      <c r="Y122">
        <f t="shared" si="32"/>
        <v>1.0000000000000011</v>
      </c>
      <c r="AA122">
        <f t="shared" si="28"/>
        <v>2.5085864667703541</v>
      </c>
    </row>
    <row r="123" spans="1:27" x14ac:dyDescent="0.3">
      <c r="A123" s="3">
        <v>43973</v>
      </c>
      <c r="B123">
        <v>121</v>
      </c>
      <c r="C123">
        <v>5537903</v>
      </c>
      <c r="D123">
        <v>110322</v>
      </c>
      <c r="F123" s="4">
        <f t="shared" si="21"/>
        <v>245357867987.48807</v>
      </c>
      <c r="H123">
        <f t="shared" si="18"/>
        <v>7.0392454508827512E+16</v>
      </c>
      <c r="I123">
        <f t="shared" si="22"/>
        <v>5525350.6483251844</v>
      </c>
      <c r="J123">
        <f t="shared" si="29"/>
        <v>95358.928742361255</v>
      </c>
      <c r="K123">
        <f t="shared" si="19"/>
        <v>157561532.56824699</v>
      </c>
      <c r="L123">
        <f t="shared" si="20"/>
        <v>223893501.46117473</v>
      </c>
      <c r="O123" s="1">
        <f t="shared" si="30"/>
        <v>121</v>
      </c>
      <c r="P123">
        <f t="shared" si="23"/>
        <v>4.2712195585388316E-2</v>
      </c>
      <c r="Q123">
        <f t="shared" si="24"/>
        <v>-1.2371161044159678E-5</v>
      </c>
      <c r="R123">
        <f t="shared" si="25"/>
        <v>2.1125502839203793E-6</v>
      </c>
      <c r="S123">
        <f t="shared" si="26"/>
        <v>5.2909399252896212E-6</v>
      </c>
      <c r="T123">
        <f t="shared" si="27"/>
        <v>4.967670834949677E-6</v>
      </c>
      <c r="U123">
        <f t="shared" si="35"/>
        <v>0.99929114902984317</v>
      </c>
      <c r="V123">
        <f t="shared" si="35"/>
        <v>2.8055747590326294E-4</v>
      </c>
      <c r="W123">
        <f t="shared" si="35"/>
        <v>2.8984547398087674E-4</v>
      </c>
      <c r="X123">
        <f t="shared" si="35"/>
        <v>1.3844802027369098E-4</v>
      </c>
      <c r="Y123">
        <f t="shared" si="32"/>
        <v>1.0000000000000011</v>
      </c>
      <c r="AA123">
        <f t="shared" si="28"/>
        <v>2.4903342945195361</v>
      </c>
    </row>
    <row r="124" spans="1:27" x14ac:dyDescent="0.3">
      <c r="A124" s="3">
        <v>43974</v>
      </c>
      <c r="B124">
        <v>122</v>
      </c>
      <c r="C124">
        <v>5640268</v>
      </c>
      <c r="D124">
        <v>102365</v>
      </c>
      <c r="F124" s="4">
        <f t="shared" si="21"/>
        <v>253303960789.2995</v>
      </c>
      <c r="H124">
        <f t="shared" si="18"/>
        <v>7.0338146891102568E+16</v>
      </c>
      <c r="I124">
        <f t="shared" si="22"/>
        <v>5621781.3588321665</v>
      </c>
      <c r="J124">
        <f t="shared" si="29"/>
        <v>96430.71050698217</v>
      </c>
      <c r="K124">
        <f t="shared" si="19"/>
        <v>341755901.66823524</v>
      </c>
      <c r="L124">
        <f t="shared" si="20"/>
        <v>35215791.786941811</v>
      </c>
      <c r="O124" s="1">
        <f t="shared" si="30"/>
        <v>122</v>
      </c>
      <c r="P124">
        <f t="shared" si="23"/>
        <v>4.2454498519315487E-2</v>
      </c>
      <c r="Q124">
        <f t="shared" si="24"/>
        <v>-1.2520831628750284E-5</v>
      </c>
      <c r="R124">
        <f t="shared" si="25"/>
        <v>2.1849752666805597E-6</v>
      </c>
      <c r="S124">
        <f t="shared" si="26"/>
        <v>5.2775039387711248E-6</v>
      </c>
      <c r="T124">
        <f t="shared" si="27"/>
        <v>5.058352423298599E-6</v>
      </c>
      <c r="U124">
        <f t="shared" si="35"/>
        <v>0.99927877786879904</v>
      </c>
      <c r="V124">
        <f t="shared" si="35"/>
        <v>2.8267002618718334E-4</v>
      </c>
      <c r="W124">
        <f t="shared" si="35"/>
        <v>2.9513641390616638E-4</v>
      </c>
      <c r="X124">
        <f t="shared" si="35"/>
        <v>1.4341569110864065E-4</v>
      </c>
      <c r="Y124">
        <f t="shared" si="32"/>
        <v>1.0000000000000011</v>
      </c>
      <c r="AA124">
        <f t="shared" si="28"/>
        <v>2.4752786245339014</v>
      </c>
    </row>
    <row r="125" spans="1:27" x14ac:dyDescent="0.3">
      <c r="A125" s="3">
        <v>43975</v>
      </c>
      <c r="B125">
        <v>123</v>
      </c>
      <c r="C125">
        <v>5739105</v>
      </c>
      <c r="D125">
        <v>98837</v>
      </c>
      <c r="F125" s="4">
        <f t="shared" si="21"/>
        <v>256867643801.0314</v>
      </c>
      <c r="H125">
        <f t="shared" si="18"/>
        <v>7.02857308664652E+16</v>
      </c>
      <c r="I125">
        <f t="shared" si="22"/>
        <v>5719378.7214231817</v>
      </c>
      <c r="J125">
        <f t="shared" si="29"/>
        <v>97597.362591015175</v>
      </c>
      <c r="K125">
        <f t="shared" si="19"/>
        <v>389126066.4902404</v>
      </c>
      <c r="L125">
        <f t="shared" si="20"/>
        <v>1536700.9057546104</v>
      </c>
      <c r="O125" s="1">
        <f t="shared" si="30"/>
        <v>123</v>
      </c>
      <c r="P125">
        <f t="shared" si="23"/>
        <v>4.2248850732532567E-2</v>
      </c>
      <c r="Q125">
        <f t="shared" si="24"/>
        <v>-1.2682830002563144E-5</v>
      </c>
      <c r="R125">
        <f t="shared" si="25"/>
        <v>2.2670798122877709E-6</v>
      </c>
      <c r="S125">
        <f t="shared" si="26"/>
        <v>5.2669464584298786E-6</v>
      </c>
      <c r="T125">
        <f t="shared" si="27"/>
        <v>5.1488037318454946E-6</v>
      </c>
      <c r="U125">
        <f t="shared" si="35"/>
        <v>0.99926625703717031</v>
      </c>
      <c r="V125">
        <f t="shared" si="35"/>
        <v>2.8485500145386392E-4</v>
      </c>
      <c r="W125">
        <f t="shared" si="35"/>
        <v>3.004139178449375E-4</v>
      </c>
      <c r="X125">
        <f t="shared" si="35"/>
        <v>1.4847404353193926E-4</v>
      </c>
      <c r="Y125">
        <f t="shared" si="32"/>
        <v>1.0000000000000011</v>
      </c>
      <c r="AA125">
        <f t="shared" si="28"/>
        <v>2.463257615379566</v>
      </c>
    </row>
    <row r="126" spans="1:27" x14ac:dyDescent="0.3">
      <c r="A126" s="3">
        <v>43976</v>
      </c>
      <c r="B126">
        <v>124</v>
      </c>
      <c r="C126">
        <v>5831649</v>
      </c>
      <c r="D126">
        <v>92544</v>
      </c>
      <c r="F126" s="4">
        <f t="shared" si="21"/>
        <v>263286096218.21194</v>
      </c>
      <c r="H126">
        <f t="shared" si="18"/>
        <v>7.0236669906846864E+16</v>
      </c>
      <c r="I126">
        <f t="shared" si="22"/>
        <v>5818238.828734112</v>
      </c>
      <c r="J126">
        <f t="shared" si="29"/>
        <v>98860.107310930267</v>
      </c>
      <c r="K126">
        <f t="shared" si="19"/>
        <v>179832693.38044891</v>
      </c>
      <c r="L126">
        <f t="shared" si="20"/>
        <v>39893211.563186765</v>
      </c>
      <c r="O126" s="1">
        <f t="shared" si="30"/>
        <v>124</v>
      </c>
      <c r="P126">
        <f t="shared" si="23"/>
        <v>4.2092478624695701E-2</v>
      </c>
      <c r="Q126">
        <f t="shared" si="24"/>
        <v>-1.285726108657499E-5</v>
      </c>
      <c r="R126">
        <f t="shared" si="25"/>
        <v>2.3586149075836512E-6</v>
      </c>
      <c r="S126">
        <f t="shared" si="26"/>
        <v>5.2595720835916771E-6</v>
      </c>
      <c r="T126">
        <f t="shared" si="27"/>
        <v>5.2390740953996616E-6</v>
      </c>
      <c r="U126">
        <f t="shared" si="35"/>
        <v>0.99925357420716776</v>
      </c>
      <c r="V126">
        <f t="shared" si="35"/>
        <v>2.8712208126615169E-4</v>
      </c>
      <c r="W126">
        <f t="shared" si="35"/>
        <v>3.0568086430336739E-4</v>
      </c>
      <c r="X126">
        <f t="shared" si="35"/>
        <v>1.5362284726378475E-4</v>
      </c>
      <c r="Y126">
        <f t="shared" si="32"/>
        <v>1.0000000000000011</v>
      </c>
      <c r="AA126">
        <f t="shared" si="28"/>
        <v>2.4541094194229323</v>
      </c>
    </row>
    <row r="127" spans="1:27" x14ac:dyDescent="0.3">
      <c r="A127" s="3">
        <v>43977</v>
      </c>
      <c r="B127">
        <v>125</v>
      </c>
      <c r="C127">
        <v>5926740</v>
      </c>
      <c r="D127">
        <v>95091</v>
      </c>
      <c r="F127" s="4">
        <f t="shared" si="21"/>
        <v>260678780119.41568</v>
      </c>
      <c r="H127">
        <f t="shared" si="18"/>
        <v>7.0186276531760192E+16</v>
      </c>
      <c r="I127">
        <f t="shared" si="22"/>
        <v>5918458.5912387408</v>
      </c>
      <c r="J127">
        <f t="shared" si="29"/>
        <v>100219.76250462886</v>
      </c>
      <c r="K127">
        <f t="shared" si="19"/>
        <v>68581731.071060121</v>
      </c>
      <c r="L127">
        <f t="shared" si="20"/>
        <v>26304204.828886893</v>
      </c>
      <c r="O127" s="1">
        <f t="shared" si="30"/>
        <v>125</v>
      </c>
      <c r="P127">
        <f t="shared" si="23"/>
        <v>4.1982608640926254E-2</v>
      </c>
      <c r="Q127">
        <f t="shared" si="24"/>
        <v>-1.3044178901656546E-5</v>
      </c>
      <c r="R127">
        <f t="shared" si="25"/>
        <v>2.4592897444936275E-6</v>
      </c>
      <c r="S127">
        <f t="shared" si="26"/>
        <v>5.255671087854947E-6</v>
      </c>
      <c r="T127">
        <f t="shared" si="27"/>
        <v>5.3292180693079718E-6</v>
      </c>
      <c r="U127">
        <f t="shared" si="35"/>
        <v>0.99924071694608119</v>
      </c>
      <c r="V127">
        <f t="shared" si="35"/>
        <v>2.8948069617373536E-4</v>
      </c>
      <c r="W127">
        <f t="shared" si="35"/>
        <v>3.1094043638695907E-4</v>
      </c>
      <c r="X127">
        <f t="shared" si="35"/>
        <v>1.5886192135918442E-4</v>
      </c>
      <c r="Y127">
        <f t="shared" si="32"/>
        <v>1.0000000000000011</v>
      </c>
      <c r="AA127">
        <f t="shared" si="28"/>
        <v>2.4476721973117539</v>
      </c>
    </row>
    <row r="128" spans="1:27" x14ac:dyDescent="0.3">
      <c r="A128" s="3">
        <v>43978</v>
      </c>
      <c r="B128">
        <v>126</v>
      </c>
      <c r="C128">
        <v>6037212</v>
      </c>
      <c r="D128">
        <v>110472</v>
      </c>
      <c r="F128" s="4">
        <f t="shared" si="21"/>
        <v>245209289652.63553</v>
      </c>
      <c r="H128">
        <f t="shared" si="18"/>
        <v>7.0127754720913048E+16</v>
      </c>
      <c r="I128">
        <f t="shared" si="22"/>
        <v>6020135.340492663</v>
      </c>
      <c r="J128">
        <f t="shared" si="29"/>
        <v>101676.74925392214</v>
      </c>
      <c r="K128">
        <f t="shared" si="19"/>
        <v>291612299.92952406</v>
      </c>
      <c r="L128">
        <f t="shared" si="20"/>
        <v>77356435.686383113</v>
      </c>
      <c r="O128" s="1">
        <f t="shared" si="30"/>
        <v>126</v>
      </c>
      <c r="P128">
        <f t="shared" si="23"/>
        <v>4.1916468762991599E-2</v>
      </c>
      <c r="Q128">
        <f t="shared" si="24"/>
        <v>-1.3243587972531057E-5</v>
      </c>
      <c r="R128">
        <f t="shared" si="25"/>
        <v>2.5687746522205232E-6</v>
      </c>
      <c r="S128">
        <f t="shared" si="26"/>
        <v>5.2555181363847652E-6</v>
      </c>
      <c r="T128">
        <f t="shared" si="27"/>
        <v>5.4192951839257688E-6</v>
      </c>
      <c r="U128">
        <f t="shared" si="35"/>
        <v>0.9992276727671795</v>
      </c>
      <c r="V128">
        <f t="shared" si="35"/>
        <v>2.9193998591822896E-4</v>
      </c>
      <c r="W128">
        <f t="shared" si="35"/>
        <v>3.1619610747481402E-4</v>
      </c>
      <c r="X128">
        <f t="shared" si="35"/>
        <v>1.6419113942849238E-4</v>
      </c>
      <c r="Y128">
        <f t="shared" si="32"/>
        <v>1.0000000000000011</v>
      </c>
      <c r="AA128">
        <f t="shared" si="28"/>
        <v>2.4437842049669132</v>
      </c>
    </row>
    <row r="129" spans="1:27" x14ac:dyDescent="0.3">
      <c r="A129" s="3">
        <v>43979</v>
      </c>
      <c r="B129">
        <v>127</v>
      </c>
      <c r="C129">
        <v>6157715</v>
      </c>
      <c r="D129">
        <v>120503</v>
      </c>
      <c r="F129" s="4">
        <f t="shared" si="21"/>
        <v>235375486750.92953</v>
      </c>
      <c r="H129">
        <f t="shared" si="18"/>
        <v>7.006394688738596E+16</v>
      </c>
      <c r="I129">
        <f t="shared" si="22"/>
        <v>6123366.4433207847</v>
      </c>
      <c r="J129">
        <f t="shared" si="29"/>
        <v>103231.10282812174</v>
      </c>
      <c r="K129">
        <f t="shared" si="19"/>
        <v>1179823345.9452648</v>
      </c>
      <c r="L129">
        <f t="shared" si="20"/>
        <v>298318431.91593611</v>
      </c>
      <c r="O129" s="1">
        <f t="shared" si="30"/>
        <v>127</v>
      </c>
      <c r="P129">
        <f t="shared" si="23"/>
        <v>4.1891291004689787E-2</v>
      </c>
      <c r="Q129">
        <f t="shared" si="24"/>
        <v>-1.3455445077203014E-5</v>
      </c>
      <c r="R129">
        <f t="shared" si="25"/>
        <v>2.6867042676924219E-6</v>
      </c>
      <c r="S129">
        <f t="shared" si="26"/>
        <v>5.2593711324071576E-6</v>
      </c>
      <c r="T129">
        <f t="shared" si="27"/>
        <v>5.5093696771034347E-6</v>
      </c>
      <c r="U129">
        <f t="shared" si="35"/>
        <v>0.999214429179207</v>
      </c>
      <c r="V129">
        <f t="shared" si="35"/>
        <v>2.9450876057044947E-4</v>
      </c>
      <c r="W129">
        <f t="shared" si="35"/>
        <v>3.214516256111988E-4</v>
      </c>
      <c r="X129">
        <f t="shared" si="35"/>
        <v>1.6961043461241815E-4</v>
      </c>
      <c r="Y129">
        <f t="shared" si="32"/>
        <v>1.0000000000000011</v>
      </c>
      <c r="AA129">
        <f t="shared" si="28"/>
        <v>2.442283939145149</v>
      </c>
    </row>
    <row r="130" spans="1:27" x14ac:dyDescent="0.3">
      <c r="A130" s="3">
        <v>43980</v>
      </c>
      <c r="B130">
        <v>128</v>
      </c>
      <c r="C130">
        <v>6286656</v>
      </c>
      <c r="D130">
        <v>128941</v>
      </c>
      <c r="F130" s="4">
        <f t="shared" si="21"/>
        <v>227259208854.3576</v>
      </c>
      <c r="H130">
        <f t="shared" ref="H130:H193" si="36">(C130-$G$2)^2</f>
        <v>6.999570319173116E+16</v>
      </c>
      <c r="I130">
        <f t="shared" si="22"/>
        <v>6228248.9296412496</v>
      </c>
      <c r="J130">
        <f t="shared" si="29"/>
        <v>104882.48632046487</v>
      </c>
      <c r="K130">
        <f t="shared" ref="K130:K193" si="37">(C130-I130)^2</f>
        <v>3411385867.8920207</v>
      </c>
      <c r="L130">
        <f t="shared" ref="L130:L193" si="38">(D130-J130)^2</f>
        <v>578812080.4683789</v>
      </c>
      <c r="O130" s="1">
        <f t="shared" si="30"/>
        <v>128</v>
      </c>
      <c r="P130">
        <f t="shared" si="23"/>
        <v>4.190431470150608E-2</v>
      </c>
      <c r="Q130">
        <f t="shared" si="24"/>
        <v>-1.3679661274652494E-5</v>
      </c>
      <c r="R130">
        <f t="shared" si="25"/>
        <v>2.8126808683484311E-6</v>
      </c>
      <c r="S130">
        <f t="shared" si="26"/>
        <v>5.2674701994010862E-6</v>
      </c>
      <c r="T130">
        <f t="shared" si="27"/>
        <v>5.5995102069029764E-6</v>
      </c>
      <c r="U130">
        <f t="shared" si="35"/>
        <v>0.99920097373412975</v>
      </c>
      <c r="V130">
        <f t="shared" si="35"/>
        <v>2.9719546483814187E-4</v>
      </c>
      <c r="W130">
        <f t="shared" si="35"/>
        <v>3.2671099674360597E-4</v>
      </c>
      <c r="X130">
        <f t="shared" si="35"/>
        <v>1.751198042895216E-4</v>
      </c>
      <c r="Y130">
        <f t="shared" si="32"/>
        <v>1.0000000000000011</v>
      </c>
      <c r="AA130">
        <f t="shared" si="28"/>
        <v>2.4430103293299563</v>
      </c>
    </row>
    <row r="131" spans="1:27" x14ac:dyDescent="0.3">
      <c r="A131" s="3">
        <v>43981</v>
      </c>
      <c r="B131">
        <v>129</v>
      </c>
      <c r="C131">
        <v>6414291</v>
      </c>
      <c r="D131">
        <v>127635</v>
      </c>
      <c r="F131" s="4">
        <f t="shared" ref="F131:F194" si="39">(D131-$E$2)^2</f>
        <v>228506099597.8071</v>
      </c>
      <c r="H131">
        <f t="shared" si="36"/>
        <v>6.9928183461583216E+16</v>
      </c>
      <c r="I131">
        <f t="shared" ref="I131:I194" si="40">(V131+W131+X131)*$N$54</f>
        <v>6334879.1360948579</v>
      </c>
      <c r="J131">
        <f t="shared" si="29"/>
        <v>106630.20645360835</v>
      </c>
      <c r="K131">
        <f t="shared" si="37"/>
        <v>6306244128.8888044</v>
      </c>
      <c r="L131">
        <f t="shared" si="38"/>
        <v>441201351.92653638</v>
      </c>
      <c r="O131" s="1">
        <f t="shared" si="30"/>
        <v>129</v>
      </c>
      <c r="P131">
        <f t="shared" ref="P131:P194" si="41">$N$2*EXP(-((O131-$N$3)^2)/($N$4^2)) + $N$5*EXP(-((O131-$N$6)^2)/($N$7^2)) + $N$8*EXP(-((O131-$N$9)^2)/($N$10^2)) + $N$11*EXP(-((O131-$N$12)^2)/($N$13^2))+ $N$14*EXP(-((O131-$N$15)^2)/($N$16^2))+ $N$17*EXP(-((O131-$N$18)^2)/($N$19^2))+$N$20*EXP(-((O131-$N$21)^2)/($N$22^2))+$N$23*EXP(-((O131-$N$24)^2)/($N$25^2))+$N$26*EXP(-((O131-$N$27)^2)/($N$28^2))+$N$29*EXP(-((O131-$N$30)^2)/($N$31^2))+$N$32*EXP(-((O131-$N$33)^2)/($N$34^2))+$N$35*EXP(-((O131-$N$36)^2)/($N$37^2))+$N$38*EXP(-((O131-$N$39)^2)/($N$40^2))+$N$41*EXP(-((O131-$N$42)^2)/($N$43^2))+$N$44*EXP(-((O131-$N$45)^2)/($N$46^2))</f>
        <v>4.1952790412032384E-2</v>
      </c>
      <c r="Q131">
        <f t="shared" ref="Q131:Q194" si="42">$N$52*$N$54 -(P131*(U131*W131)) + $N$47*X131 - $N$53*U131</f>
        <v>-1.3916104145709299E-5</v>
      </c>
      <c r="R131">
        <f t="shared" ref="R131:R194" si="43">(P131*(U131*W131)) - $N$50*V131 - $N$53*V131</f>
        <v>2.9462777962406094E-6</v>
      </c>
      <c r="S131">
        <f t="shared" ref="S131:S194" si="44">$N$50*V131 - $N$49*W131 - $N$53*W131</f>
        <v>5.280036802598315E-6</v>
      </c>
      <c r="T131">
        <f t="shared" ref="T131:T194" si="45">$N$49*W131- $N$47*X131 - $N$53*X131</f>
        <v>5.6897895468703748E-6</v>
      </c>
      <c r="U131">
        <f t="shared" si="35"/>
        <v>0.99918729407285511</v>
      </c>
      <c r="V131">
        <f t="shared" si="35"/>
        <v>3.0000814570649032E-4</v>
      </c>
      <c r="W131">
        <f t="shared" si="35"/>
        <v>3.3197846694300707E-4</v>
      </c>
      <c r="X131">
        <f t="shared" si="35"/>
        <v>1.8071931449642456E-4</v>
      </c>
      <c r="Y131">
        <f t="shared" si="32"/>
        <v>1.0000000000000011</v>
      </c>
      <c r="AA131">
        <f t="shared" ref="AA131:AA194" si="46">(P131/$N$49)*U131</f>
        <v>2.4458029653071689</v>
      </c>
    </row>
    <row r="132" spans="1:27" x14ac:dyDescent="0.3">
      <c r="A132" s="3">
        <v>43982</v>
      </c>
      <c r="B132">
        <v>130</v>
      </c>
      <c r="C132">
        <v>6525205</v>
      </c>
      <c r="D132">
        <v>110914</v>
      </c>
      <c r="F132" s="4">
        <f t="shared" si="39"/>
        <v>244771740489.93668</v>
      </c>
      <c r="H132">
        <f t="shared" si="36"/>
        <v>6.9869535705648648E+16</v>
      </c>
      <c r="I132">
        <f t="shared" si="40"/>
        <v>6443352.3671416258</v>
      </c>
      <c r="J132">
        <f t="shared" ref="J132:J195" si="47">I132-I131</f>
        <v>108473.23104676791</v>
      </c>
      <c r="K132">
        <f t="shared" si="37"/>
        <v>6699853505.8477926</v>
      </c>
      <c r="L132">
        <f t="shared" si="38"/>
        <v>5957353.0830616951</v>
      </c>
      <c r="O132" s="1">
        <f t="shared" ref="O132:O195" si="48">O131+$N$51</f>
        <v>130</v>
      </c>
      <c r="P132">
        <f t="shared" si="41"/>
        <v>4.203398427400782E-2</v>
      </c>
      <c r="Q132">
        <f t="shared" si="42"/>
        <v>-1.4164600185405519E-5</v>
      </c>
      <c r="R132">
        <f t="shared" si="43"/>
        <v>3.0870429084116966E-6</v>
      </c>
      <c r="S132">
        <f t="shared" si="44"/>
        <v>5.2972730107425288E-6</v>
      </c>
      <c r="T132">
        <f t="shared" si="45"/>
        <v>5.7802842662512933E-6</v>
      </c>
      <c r="U132">
        <f t="shared" ref="U132:X147" si="49" xml:space="preserve"> U131+($N$51*Q131)</f>
        <v>0.99917337796870942</v>
      </c>
      <c r="V132">
        <f t="shared" si="49"/>
        <v>3.0295442350273096E-4</v>
      </c>
      <c r="W132">
        <f t="shared" si="49"/>
        <v>3.372585037456054E-4</v>
      </c>
      <c r="X132">
        <f t="shared" si="49"/>
        <v>1.8640910404329493E-4</v>
      </c>
      <c r="Y132">
        <f t="shared" ref="Y132:Y195" si="50">U132+V132+W132+X132</f>
        <v>1.0000000000000009</v>
      </c>
      <c r="AA132">
        <f t="shared" si="46"/>
        <v>2.4505023512609587</v>
      </c>
    </row>
    <row r="133" spans="1:27" x14ac:dyDescent="0.3">
      <c r="A133" s="3">
        <v>43983</v>
      </c>
      <c r="B133">
        <v>131</v>
      </c>
      <c r="C133">
        <v>6628687</v>
      </c>
      <c r="D133">
        <v>103482</v>
      </c>
      <c r="F133" s="4">
        <f t="shared" si="39"/>
        <v>252180851656.76422</v>
      </c>
      <c r="H133">
        <f t="shared" si="36"/>
        <v>6.9814839938409656E+16</v>
      </c>
      <c r="I133">
        <f t="shared" si="40"/>
        <v>6553762.5748052644</v>
      </c>
      <c r="J133">
        <f t="shared" si="47"/>
        <v>110410.20766363852</v>
      </c>
      <c r="K133">
        <f t="shared" si="37"/>
        <v>5613669490.7615366</v>
      </c>
      <c r="L133">
        <f t="shared" si="38"/>
        <v>48000061.430499479</v>
      </c>
      <c r="O133" s="1">
        <f t="shared" si="48"/>
        <v>131</v>
      </c>
      <c r="P133">
        <f t="shared" si="41"/>
        <v>4.2145182680929011E-2</v>
      </c>
      <c r="Q133">
        <f t="shared" si="42"/>
        <v>-1.4424937289482145E-5</v>
      </c>
      <c r="R133">
        <f t="shared" si="43"/>
        <v>3.2345019952635304E-6</v>
      </c>
      <c r="S133">
        <f t="shared" si="44"/>
        <v>5.3193608966645718E-6</v>
      </c>
      <c r="T133">
        <f t="shared" si="45"/>
        <v>5.8710743975540432E-6</v>
      </c>
      <c r="U133">
        <f t="shared" si="49"/>
        <v>0.99915921336852398</v>
      </c>
      <c r="V133">
        <f t="shared" si="49"/>
        <v>3.0604146641114268E-4</v>
      </c>
      <c r="W133">
        <f t="shared" si="49"/>
        <v>3.4255577675634791E-4</v>
      </c>
      <c r="X133">
        <f t="shared" si="49"/>
        <v>1.9218938830954622E-4</v>
      </c>
      <c r="Y133">
        <f t="shared" si="50"/>
        <v>1.0000000000000009</v>
      </c>
      <c r="AA133">
        <f t="shared" si="46"/>
        <v>2.4569501785723822</v>
      </c>
    </row>
    <row r="134" spans="1:27" x14ac:dyDescent="0.3">
      <c r="A134" s="3">
        <v>43984</v>
      </c>
      <c r="B134">
        <v>132</v>
      </c>
      <c r="C134">
        <v>6749794</v>
      </c>
      <c r="D134">
        <v>121107</v>
      </c>
      <c r="F134" s="4">
        <f t="shared" si="39"/>
        <v>234789784186.58994</v>
      </c>
      <c r="H134">
        <f t="shared" si="36"/>
        <v>6.975085561606328E+16</v>
      </c>
      <c r="I134">
        <f t="shared" si="40"/>
        <v>6666202.0577994743</v>
      </c>
      <c r="J134">
        <f t="shared" si="47"/>
        <v>112439.48299420998</v>
      </c>
      <c r="K134">
        <f t="shared" si="37"/>
        <v>6987612800.8560238</v>
      </c>
      <c r="L134">
        <f t="shared" si="38"/>
        <v>75125851.045659274</v>
      </c>
      <c r="O134" s="1">
        <f t="shared" si="48"/>
        <v>132</v>
      </c>
      <c r="P134">
        <f t="shared" si="41"/>
        <v>4.2283697165903154E-2</v>
      </c>
      <c r="Q134">
        <f t="shared" si="42"/>
        <v>-1.46968672828462E-5</v>
      </c>
      <c r="R134">
        <f t="shared" si="43"/>
        <v>3.3881621158829826E-6</v>
      </c>
      <c r="S134">
        <f t="shared" si="44"/>
        <v>5.3464620731242152E-6</v>
      </c>
      <c r="T134">
        <f t="shared" si="45"/>
        <v>5.962243093839002E-6</v>
      </c>
      <c r="U134">
        <f t="shared" si="49"/>
        <v>0.99914478843123444</v>
      </c>
      <c r="V134">
        <f t="shared" si="49"/>
        <v>3.092759684064062E-4</v>
      </c>
      <c r="W134">
        <f t="shared" si="49"/>
        <v>3.4787513765301251E-4</v>
      </c>
      <c r="X134">
        <f t="shared" si="49"/>
        <v>1.9806046270710027E-4</v>
      </c>
      <c r="Y134">
        <f t="shared" si="50"/>
        <v>1.0000000000000009</v>
      </c>
      <c r="AA134">
        <f t="shared" si="46"/>
        <v>2.4649896107109415</v>
      </c>
    </row>
    <row r="135" spans="1:27" x14ac:dyDescent="0.3">
      <c r="A135" s="3">
        <v>43985</v>
      </c>
      <c r="B135">
        <v>133</v>
      </c>
      <c r="C135">
        <v>6873155</v>
      </c>
      <c r="D135">
        <v>123361</v>
      </c>
      <c r="F135" s="4">
        <f t="shared" si="39"/>
        <v>232610508270.87234</v>
      </c>
      <c r="H135">
        <f t="shared" si="36"/>
        <v>6.96857105983002E+16</v>
      </c>
      <c r="I135">
        <f t="shared" si="40"/>
        <v>6780761.1803630544</v>
      </c>
      <c r="J135">
        <f t="shared" si="47"/>
        <v>114559.12256358005</v>
      </c>
      <c r="K135">
        <f t="shared" si="37"/>
        <v>8536617907.1044369</v>
      </c>
      <c r="L135">
        <f t="shared" si="38"/>
        <v>77473046.405758619</v>
      </c>
      <c r="O135" s="1">
        <f t="shared" si="48"/>
        <v>133</v>
      </c>
      <c r="P135">
        <f t="shared" si="41"/>
        <v>4.2446869397779155E-2</v>
      </c>
      <c r="Q135">
        <f t="shared" si="42"/>
        <v>-1.498010844341463E-5</v>
      </c>
      <c r="R135">
        <f t="shared" si="43"/>
        <v>3.5475148067981668E-6</v>
      </c>
      <c r="S135">
        <f t="shared" si="44"/>
        <v>5.3787173585636686E-6</v>
      </c>
      <c r="T135">
        <f t="shared" si="45"/>
        <v>6.053876278052795E-6</v>
      </c>
      <c r="U135">
        <f t="shared" si="49"/>
        <v>0.99913009156395161</v>
      </c>
      <c r="V135">
        <f t="shared" si="49"/>
        <v>3.126641305222892E-4</v>
      </c>
      <c r="W135">
        <f t="shared" si="49"/>
        <v>3.5322159972613672E-4</v>
      </c>
      <c r="X135">
        <f t="shared" si="49"/>
        <v>2.0402270580093928E-4</v>
      </c>
      <c r="Y135">
        <f t="shared" si="50"/>
        <v>1.0000000000000011</v>
      </c>
      <c r="AA135">
        <f t="shared" si="46"/>
        <v>2.474465574680182</v>
      </c>
    </row>
    <row r="136" spans="1:27" x14ac:dyDescent="0.3">
      <c r="A136" s="3">
        <v>43986</v>
      </c>
      <c r="B136">
        <v>134</v>
      </c>
      <c r="C136">
        <v>7006740</v>
      </c>
      <c r="D136">
        <v>133585</v>
      </c>
      <c r="F136" s="4">
        <f t="shared" si="39"/>
        <v>222853027015.32275</v>
      </c>
      <c r="H136">
        <f t="shared" si="36"/>
        <v>6.9615200769920832E+16</v>
      </c>
      <c r="I136">
        <f t="shared" si="40"/>
        <v>6897528.1107678656</v>
      </c>
      <c r="J136">
        <f t="shared" si="47"/>
        <v>116766.93040481117</v>
      </c>
      <c r="K136">
        <f t="shared" si="37"/>
        <v>11927236749.652004</v>
      </c>
      <c r="L136">
        <f t="shared" si="38"/>
        <v>282847464.90861511</v>
      </c>
      <c r="O136" s="1">
        <f t="shared" si="48"/>
        <v>134</v>
      </c>
      <c r="P136">
        <f t="shared" si="41"/>
        <v>4.2632076210676655E-2</v>
      </c>
      <c r="Q136">
        <f t="shared" si="42"/>
        <v>-1.5274347980744046E-5</v>
      </c>
      <c r="R136">
        <f t="shared" si="43"/>
        <v>3.7120391281920205E-6</v>
      </c>
      <c r="S136">
        <f t="shared" si="44"/>
        <v>5.4162465659181991E-6</v>
      </c>
      <c r="T136">
        <f t="shared" si="45"/>
        <v>6.1460622866338264E-6</v>
      </c>
      <c r="U136">
        <f t="shared" si="49"/>
        <v>0.99911511145550824</v>
      </c>
      <c r="V136">
        <f t="shared" si="49"/>
        <v>3.1621164532908737E-4</v>
      </c>
      <c r="W136">
        <f t="shared" si="49"/>
        <v>3.5860031708470039E-4</v>
      </c>
      <c r="X136">
        <f t="shared" si="49"/>
        <v>2.1007658207899206E-4</v>
      </c>
      <c r="Y136">
        <f t="shared" si="50"/>
        <v>1.0000000000000011</v>
      </c>
      <c r="AA136">
        <f t="shared" si="46"/>
        <v>2.4852250544160603</v>
      </c>
    </row>
    <row r="137" spans="1:27" x14ac:dyDescent="0.3">
      <c r="A137" s="3">
        <v>43987</v>
      </c>
      <c r="B137">
        <v>135</v>
      </c>
      <c r="C137">
        <v>7140254</v>
      </c>
      <c r="D137">
        <v>133514</v>
      </c>
      <c r="F137" s="4">
        <f t="shared" si="39"/>
        <v>222920066438.81961</v>
      </c>
      <c r="H137">
        <f t="shared" si="36"/>
        <v>6.9544764078745496E+16</v>
      </c>
      <c r="I137">
        <f t="shared" si="40"/>
        <v>7016588.5791472169</v>
      </c>
      <c r="J137">
        <f t="shared" si="47"/>
        <v>119060.46837935131</v>
      </c>
      <c r="K137">
        <f t="shared" si="37"/>
        <v>15293136314.695971</v>
      </c>
      <c r="L137">
        <f t="shared" si="38"/>
        <v>208904576.30909154</v>
      </c>
      <c r="O137" s="1">
        <f t="shared" si="48"/>
        <v>135</v>
      </c>
      <c r="P137">
        <f t="shared" si="41"/>
        <v>4.2836734601969483E-2</v>
      </c>
      <c r="Q137">
        <f t="shared" si="42"/>
        <v>-1.5579244434959352E-5</v>
      </c>
      <c r="R137">
        <f t="shared" si="43"/>
        <v>3.8812045190296743E-6</v>
      </c>
      <c r="S137">
        <f t="shared" si="44"/>
        <v>5.4591484064314528E-6</v>
      </c>
      <c r="T137">
        <f t="shared" si="45"/>
        <v>6.2388915094982249E-6</v>
      </c>
      <c r="U137">
        <f t="shared" si="49"/>
        <v>0.99909983710752748</v>
      </c>
      <c r="V137">
        <f t="shared" si="49"/>
        <v>3.1992368445727938E-4</v>
      </c>
      <c r="W137">
        <f t="shared" si="49"/>
        <v>3.6401656365061858E-4</v>
      </c>
      <c r="X137">
        <f t="shared" si="49"/>
        <v>2.162226443656259E-4</v>
      </c>
      <c r="Y137">
        <f t="shared" si="50"/>
        <v>1.0000000000000011</v>
      </c>
      <c r="AA137">
        <f t="shared" si="46"/>
        <v>2.4971173823492796</v>
      </c>
    </row>
    <row r="138" spans="1:27" x14ac:dyDescent="0.3">
      <c r="A138" s="3">
        <v>43988</v>
      </c>
      <c r="B138">
        <v>136</v>
      </c>
      <c r="C138">
        <v>7271338</v>
      </c>
      <c r="D138">
        <v>131084</v>
      </c>
      <c r="F138" s="4">
        <f t="shared" si="39"/>
        <v>225220591743.43088</v>
      </c>
      <c r="H138">
        <f t="shared" si="36"/>
        <v>6.9475644043759504E+16</v>
      </c>
      <c r="I138">
        <f t="shared" si="40"/>
        <v>7138025.6540234098</v>
      </c>
      <c r="J138">
        <f t="shared" si="47"/>
        <v>121437.07487619296</v>
      </c>
      <c r="K138">
        <f t="shared" si="37"/>
        <v>17772181589.782078</v>
      </c>
      <c r="L138">
        <f t="shared" si="38"/>
        <v>93063164.344339535</v>
      </c>
      <c r="O138" s="1">
        <f t="shared" si="48"/>
        <v>136</v>
      </c>
      <c r="P138">
        <f t="shared" si="41"/>
        <v>4.3058306645735532E-2</v>
      </c>
      <c r="Q138">
        <f t="shared" si="42"/>
        <v>-1.5894429967614258E-5</v>
      </c>
      <c r="R138">
        <f t="shared" si="43"/>
        <v>4.0544734397197101E-6</v>
      </c>
      <c r="S138">
        <f t="shared" si="44"/>
        <v>5.5075004995172707E-6</v>
      </c>
      <c r="T138">
        <f t="shared" si="45"/>
        <v>6.332456028377277E-6</v>
      </c>
      <c r="U138">
        <f t="shared" si="49"/>
        <v>0.99908425786309252</v>
      </c>
      <c r="V138">
        <f t="shared" si="49"/>
        <v>3.2380488897630903E-4</v>
      </c>
      <c r="W138">
        <f t="shared" si="49"/>
        <v>3.6947571205705001E-4</v>
      </c>
      <c r="X138">
        <f t="shared" si="49"/>
        <v>2.2246153587512411E-4</v>
      </c>
      <c r="Y138">
        <f t="shared" si="50"/>
        <v>1.0000000000000009</v>
      </c>
      <c r="AA138">
        <f t="shared" si="46"/>
        <v>2.5099945260397307</v>
      </c>
    </row>
    <row r="139" spans="1:27" x14ac:dyDescent="0.3">
      <c r="A139" s="3">
        <v>43989</v>
      </c>
      <c r="B139">
        <v>137</v>
      </c>
      <c r="C139">
        <v>7388775</v>
      </c>
      <c r="D139">
        <v>117437</v>
      </c>
      <c r="F139" s="4">
        <f t="shared" si="39"/>
        <v>238359858279.31558</v>
      </c>
      <c r="H139">
        <f t="shared" si="36"/>
        <v>6.9413749199319192E+16</v>
      </c>
      <c r="I139">
        <f t="shared" si="40"/>
        <v>7261919.5366920931</v>
      </c>
      <c r="J139">
        <f t="shared" si="47"/>
        <v>123893.88266868331</v>
      </c>
      <c r="K139">
        <f t="shared" si="37"/>
        <v>16092308571.063707</v>
      </c>
      <c r="L139">
        <f t="shared" si="38"/>
        <v>41691333.797142841</v>
      </c>
      <c r="O139" s="1">
        <f t="shared" si="48"/>
        <v>137</v>
      </c>
      <c r="P139">
        <f t="shared" si="41"/>
        <v>4.3294304278844994E-2</v>
      </c>
      <c r="Q139">
        <f t="shared" si="42"/>
        <v>-1.6219512522120581E-5</v>
      </c>
      <c r="R139">
        <f t="shared" si="43"/>
        <v>4.2313037877150414E-6</v>
      </c>
      <c r="S139">
        <f t="shared" si="44"/>
        <v>5.5613594790816589E-6</v>
      </c>
      <c r="T139">
        <f t="shared" si="45"/>
        <v>6.4268492553238805E-6</v>
      </c>
      <c r="U139">
        <f t="shared" si="49"/>
        <v>0.99906836343312488</v>
      </c>
      <c r="V139">
        <f t="shared" si="49"/>
        <v>3.2785936241602873E-4</v>
      </c>
      <c r="W139">
        <f t="shared" si="49"/>
        <v>3.749832125565673E-4</v>
      </c>
      <c r="X139">
        <f t="shared" si="49"/>
        <v>2.287939919035014E-4</v>
      </c>
      <c r="Y139">
        <f t="shared" si="50"/>
        <v>1.0000000000000011</v>
      </c>
      <c r="AA139">
        <f t="shared" si="46"/>
        <v>2.5237113673834255</v>
      </c>
    </row>
    <row r="140" spans="1:27" x14ac:dyDescent="0.3">
      <c r="A140" s="3">
        <v>43990</v>
      </c>
      <c r="B140">
        <v>138</v>
      </c>
      <c r="C140">
        <v>7499019</v>
      </c>
      <c r="D140">
        <v>110244</v>
      </c>
      <c r="F140" s="4">
        <f t="shared" si="39"/>
        <v>245435146505.61139</v>
      </c>
      <c r="H140">
        <f t="shared" si="36"/>
        <v>6.9355670506000488E+16</v>
      </c>
      <c r="I140">
        <f t="shared" si="40"/>
        <v>7388347.372446713</v>
      </c>
      <c r="J140">
        <f t="shared" si="47"/>
        <v>126427.83575461991</v>
      </c>
      <c r="K140">
        <f t="shared" si="37"/>
        <v>12248209145.293467</v>
      </c>
      <c r="L140">
        <f t="shared" si="38"/>
        <v>261916539.73251384</v>
      </c>
      <c r="O140" s="1">
        <f t="shared" si="48"/>
        <v>138</v>
      </c>
      <c r="P140">
        <f t="shared" si="41"/>
        <v>4.3542293925413908E-2</v>
      </c>
      <c r="Q140">
        <f t="shared" si="42"/>
        <v>-1.6554077837170599E-5</v>
      </c>
      <c r="R140">
        <f t="shared" si="43"/>
        <v>4.4111510777801848E-6</v>
      </c>
      <c r="S140">
        <f t="shared" si="44"/>
        <v>5.6207611863491564E-6</v>
      </c>
      <c r="T140">
        <f t="shared" si="45"/>
        <v>6.5221655730412576E-6</v>
      </c>
      <c r="U140">
        <f t="shared" si="49"/>
        <v>0.99905214392060271</v>
      </c>
      <c r="V140">
        <f t="shared" si="49"/>
        <v>3.3209066620374376E-4</v>
      </c>
      <c r="W140">
        <f t="shared" si="49"/>
        <v>3.8054457203564896E-4</v>
      </c>
      <c r="X140">
        <f t="shared" si="49"/>
        <v>2.3522084115882528E-4</v>
      </c>
      <c r="Y140">
        <f t="shared" si="50"/>
        <v>1.0000000000000009</v>
      </c>
      <c r="AA140">
        <f t="shared" si="46"/>
        <v>2.5381259723910237</v>
      </c>
    </row>
    <row r="141" spans="1:27" x14ac:dyDescent="0.3">
      <c r="A141" s="3">
        <v>43991</v>
      </c>
      <c r="B141">
        <v>139</v>
      </c>
      <c r="C141">
        <v>7623935</v>
      </c>
      <c r="D141">
        <v>124916</v>
      </c>
      <c r="F141" s="4">
        <f t="shared" si="39"/>
        <v>231112982264.5676</v>
      </c>
      <c r="H141">
        <f t="shared" si="36"/>
        <v>6.9289891691644008E+16</v>
      </c>
      <c r="I141">
        <f t="shared" si="40"/>
        <v>7517383.0774971992</v>
      </c>
      <c r="J141">
        <f t="shared" si="47"/>
        <v>129035.70505048614</v>
      </c>
      <c r="K141">
        <f t="shared" si="37"/>
        <v>11353312189.042871</v>
      </c>
      <c r="L141">
        <f t="shared" si="38"/>
        <v>16971969.703001007</v>
      </c>
      <c r="O141" s="1">
        <f t="shared" si="48"/>
        <v>139</v>
      </c>
      <c r="P141">
        <f t="shared" si="41"/>
        <v>4.3799900932492683E-2</v>
      </c>
      <c r="Q141">
        <f t="shared" si="42"/>
        <v>-1.6897691302067217E-5</v>
      </c>
      <c r="R141">
        <f t="shared" si="43"/>
        <v>4.5934703844446401E-6</v>
      </c>
      <c r="S141">
        <f t="shared" si="44"/>
        <v>5.6857209391060556E-6</v>
      </c>
      <c r="T141">
        <f t="shared" si="45"/>
        <v>6.6184999785165215E-6</v>
      </c>
      <c r="U141">
        <f t="shared" si="49"/>
        <v>0.99903558984276553</v>
      </c>
      <c r="V141">
        <f t="shared" si="49"/>
        <v>3.3650181728152393E-4</v>
      </c>
      <c r="W141">
        <f t="shared" si="49"/>
        <v>3.8616533322199812E-4</v>
      </c>
      <c r="X141">
        <f t="shared" si="49"/>
        <v>2.4174300673186655E-4</v>
      </c>
      <c r="Y141">
        <f t="shared" si="50"/>
        <v>1.0000000000000009</v>
      </c>
      <c r="AA141">
        <f t="shared" si="46"/>
        <v>2.5530998499534157</v>
      </c>
    </row>
    <row r="142" spans="1:27" x14ac:dyDescent="0.3">
      <c r="A142" s="3">
        <v>43992</v>
      </c>
      <c r="B142">
        <v>140</v>
      </c>
      <c r="C142">
        <v>7764108</v>
      </c>
      <c r="D142">
        <v>140173</v>
      </c>
      <c r="F142" s="4">
        <f t="shared" si="39"/>
        <v>216676393380.59888</v>
      </c>
      <c r="H142">
        <f t="shared" si="36"/>
        <v>6.9216115937729048E+16</v>
      </c>
      <c r="I142">
        <f t="shared" si="40"/>
        <v>7649097.1803505635</v>
      </c>
      <c r="J142">
        <f t="shared" si="47"/>
        <v>131714.10285336431</v>
      </c>
      <c r="K142">
        <f t="shared" si="37"/>
        <v>13227488636.435211</v>
      </c>
      <c r="L142">
        <f t="shared" si="38"/>
        <v>71552940.937361404</v>
      </c>
      <c r="O142" s="1">
        <f t="shared" si="48"/>
        <v>140</v>
      </c>
      <c r="P142">
        <f t="shared" si="41"/>
        <v>4.4064813795772678E-2</v>
      </c>
      <c r="Q142">
        <f t="shared" si="42"/>
        <v>-1.7249899648007438E-5</v>
      </c>
      <c r="R142">
        <f t="shared" si="43"/>
        <v>4.7777180493836108E-6</v>
      </c>
      <c r="S142">
        <f t="shared" si="44"/>
        <v>5.756233867355012E-6</v>
      </c>
      <c r="T142">
        <f t="shared" si="45"/>
        <v>6.7159477312688152E-6</v>
      </c>
      <c r="U142">
        <f t="shared" si="49"/>
        <v>0.99901869215146344</v>
      </c>
      <c r="V142">
        <f t="shared" si="49"/>
        <v>3.4109528766596855E-4</v>
      </c>
      <c r="W142">
        <f t="shared" si="49"/>
        <v>3.9185105416110418E-4</v>
      </c>
      <c r="X142">
        <f t="shared" si="49"/>
        <v>2.4836150671038307E-4</v>
      </c>
      <c r="Y142">
        <f t="shared" si="50"/>
        <v>1.0000000000000009</v>
      </c>
      <c r="AA142">
        <f t="shared" si="46"/>
        <v>2.5684981983545732</v>
      </c>
    </row>
    <row r="143" spans="1:27" x14ac:dyDescent="0.3">
      <c r="A143" s="3">
        <v>43993</v>
      </c>
      <c r="B143">
        <v>141</v>
      </c>
      <c r="C143">
        <v>7905701</v>
      </c>
      <c r="D143">
        <v>141593</v>
      </c>
      <c r="F143" s="4">
        <f t="shared" si="39"/>
        <v>215356432050.66144</v>
      </c>
      <c r="H143">
        <f t="shared" si="36"/>
        <v>6.9141632706514736E+16</v>
      </c>
      <c r="I143">
        <f t="shared" si="40"/>
        <v>7783556.6763747279</v>
      </c>
      <c r="J143">
        <f t="shared" si="47"/>
        <v>134459.49602416437</v>
      </c>
      <c r="K143">
        <f t="shared" si="37"/>
        <v>14919235793.875214</v>
      </c>
      <c r="L143">
        <f t="shared" si="38"/>
        <v>50886878.97326272</v>
      </c>
      <c r="O143" s="1">
        <f t="shared" si="48"/>
        <v>141</v>
      </c>
      <c r="P143">
        <f t="shared" si="41"/>
        <v>4.4334788158950478E-2</v>
      </c>
      <c r="Q143">
        <f t="shared" si="42"/>
        <v>-1.761023247408821E-5</v>
      </c>
      <c r="R143">
        <f t="shared" si="43"/>
        <v>4.9633531610905339E-6</v>
      </c>
      <c r="S143">
        <f t="shared" si="44"/>
        <v>5.8322753056474361E-6</v>
      </c>
      <c r="T143">
        <f t="shared" si="45"/>
        <v>6.8146040073502403E-6</v>
      </c>
      <c r="U143">
        <f t="shared" si="49"/>
        <v>0.99900144225181542</v>
      </c>
      <c r="V143">
        <f t="shared" si="49"/>
        <v>3.4587300571535214E-4</v>
      </c>
      <c r="W143">
        <f t="shared" si="49"/>
        <v>3.9760728802845917E-4</v>
      </c>
      <c r="X143">
        <f t="shared" si="49"/>
        <v>2.5507745444165188E-4</v>
      </c>
      <c r="Y143">
        <f t="shared" si="50"/>
        <v>1.0000000000000009</v>
      </c>
      <c r="AA143">
        <f t="shared" si="46"/>
        <v>2.5841901385750066</v>
      </c>
    </row>
    <row r="144" spans="1:27" x14ac:dyDescent="0.3">
      <c r="A144" s="3">
        <v>43994</v>
      </c>
      <c r="B144">
        <v>142</v>
      </c>
      <c r="C144">
        <v>8049895</v>
      </c>
      <c r="D144">
        <v>144194</v>
      </c>
      <c r="F144" s="4">
        <f t="shared" si="39"/>
        <v>212949130517.31827</v>
      </c>
      <c r="H144">
        <f t="shared" si="36"/>
        <v>6.9065822460469736E+16</v>
      </c>
      <c r="I144">
        <f t="shared" si="40"/>
        <v>7920824.8942572465</v>
      </c>
      <c r="J144">
        <f t="shared" si="47"/>
        <v>137268.21788251866</v>
      </c>
      <c r="K144">
        <f t="shared" si="37"/>
        <v>16659092196.445566</v>
      </c>
      <c r="L144">
        <f t="shared" si="38"/>
        <v>47966457.938824363</v>
      </c>
      <c r="O144" s="1">
        <f t="shared" si="48"/>
        <v>142</v>
      </c>
      <c r="P144">
        <f t="shared" si="41"/>
        <v>4.4607650574347631E-2</v>
      </c>
      <c r="Q144">
        <f t="shared" si="42"/>
        <v>-1.7978203611086616E-5</v>
      </c>
      <c r="R144">
        <f t="shared" si="43"/>
        <v>5.1498388182196121E-6</v>
      </c>
      <c r="S144">
        <f t="shared" si="44"/>
        <v>5.9138012327960139E-6</v>
      </c>
      <c r="T144">
        <f t="shared" si="45"/>
        <v>6.9145635600709896E-6</v>
      </c>
      <c r="U144">
        <f t="shared" si="49"/>
        <v>0.99898383201934138</v>
      </c>
      <c r="V144">
        <f t="shared" si="49"/>
        <v>3.5083635887644266E-4</v>
      </c>
      <c r="W144">
        <f t="shared" si="49"/>
        <v>4.0343956333410659E-4</v>
      </c>
      <c r="X144">
        <f t="shared" si="49"/>
        <v>2.618920584490021E-4</v>
      </c>
      <c r="Y144">
        <f t="shared" si="50"/>
        <v>1.0000000000000009</v>
      </c>
      <c r="AA144">
        <f t="shared" si="46"/>
        <v>2.6000489336599633</v>
      </c>
    </row>
    <row r="145" spans="1:27" x14ac:dyDescent="0.3">
      <c r="A145" s="3">
        <v>43995</v>
      </c>
      <c r="B145">
        <v>143</v>
      </c>
      <c r="C145">
        <v>8188028</v>
      </c>
      <c r="D145">
        <v>138133</v>
      </c>
      <c r="F145" s="4">
        <f t="shared" si="39"/>
        <v>218579734254.59354</v>
      </c>
      <c r="H145">
        <f t="shared" si="36"/>
        <v>6.8993237794381544E+16</v>
      </c>
      <c r="I145">
        <f t="shared" si="40"/>
        <v>8060961.3730944302</v>
      </c>
      <c r="J145">
        <f t="shared" si="47"/>
        <v>140136.47883718368</v>
      </c>
      <c r="K145">
        <f t="shared" si="37"/>
        <v>16145927673.159277</v>
      </c>
      <c r="L145">
        <f t="shared" si="38"/>
        <v>4013927.451042857</v>
      </c>
      <c r="O145" s="1">
        <f t="shared" si="48"/>
        <v>143</v>
      </c>
      <c r="P145">
        <f t="shared" si="41"/>
        <v>4.4881302015585781E-2</v>
      </c>
      <c r="Q145">
        <f t="shared" si="42"/>
        <v>-1.8353312329886582E-5</v>
      </c>
      <c r="R145">
        <f t="shared" si="43"/>
        <v>5.3366431913806062E-6</v>
      </c>
      <c r="S145">
        <f t="shared" si="44"/>
        <v>6.0007487502452584E-6</v>
      </c>
      <c r="T145">
        <f t="shared" si="45"/>
        <v>7.0159203882607175E-6</v>
      </c>
      <c r="U145">
        <f t="shared" si="49"/>
        <v>0.99896585381573033</v>
      </c>
      <c r="V145">
        <f t="shared" si="49"/>
        <v>3.5598619769466227E-4</v>
      </c>
      <c r="W145">
        <f t="shared" si="49"/>
        <v>4.093533645669026E-4</v>
      </c>
      <c r="X145">
        <f t="shared" si="49"/>
        <v>2.6880662200907311E-4</v>
      </c>
      <c r="Y145">
        <f t="shared" si="50"/>
        <v>1.0000000000000009</v>
      </c>
      <c r="AA145">
        <f t="shared" si="46"/>
        <v>2.6159521936132548</v>
      </c>
    </row>
    <row r="146" spans="1:27" x14ac:dyDescent="0.3">
      <c r="A146" s="3">
        <v>43996</v>
      </c>
      <c r="B146">
        <v>144</v>
      </c>
      <c r="C146">
        <v>8314670</v>
      </c>
      <c r="D146">
        <v>126642</v>
      </c>
      <c r="F146" s="4">
        <f t="shared" si="39"/>
        <v>229456439555.53098</v>
      </c>
      <c r="H146">
        <f t="shared" si="36"/>
        <v>6.8926724828925592E+16</v>
      </c>
      <c r="I146">
        <f t="shared" si="40"/>
        <v>8204021.7488999031</v>
      </c>
      <c r="J146">
        <f t="shared" si="47"/>
        <v>143060.37580547296</v>
      </c>
      <c r="K146">
        <f t="shared" si="37"/>
        <v>12243035471.510084</v>
      </c>
      <c r="L146">
        <f t="shared" si="38"/>
        <v>269563064.08973968</v>
      </c>
      <c r="O146" s="1">
        <f t="shared" si="48"/>
        <v>144</v>
      </c>
      <c r="P146">
        <f t="shared" si="41"/>
        <v>4.5153721135689336E-2</v>
      </c>
      <c r="Q146">
        <f t="shared" si="42"/>
        <v>-1.8735044404770106E-5</v>
      </c>
      <c r="R146">
        <f t="shared" si="43"/>
        <v>5.5232404009735262E-6</v>
      </c>
      <c r="S146">
        <f t="shared" si="44"/>
        <v>6.0930365910678484E-6</v>
      </c>
      <c r="T146">
        <f t="shared" si="45"/>
        <v>7.1187674127287315E-6</v>
      </c>
      <c r="U146">
        <f t="shared" si="49"/>
        <v>0.99894750050340042</v>
      </c>
      <c r="V146">
        <f t="shared" si="49"/>
        <v>3.6132284088604289E-4</v>
      </c>
      <c r="W146">
        <f t="shared" si="49"/>
        <v>4.1535411331714787E-4</v>
      </c>
      <c r="X146">
        <f t="shared" si="49"/>
        <v>2.7582254239733381E-4</v>
      </c>
      <c r="Y146">
        <f t="shared" si="50"/>
        <v>1.0000000000000011</v>
      </c>
      <c r="AA146">
        <f t="shared" si="46"/>
        <v>2.6317820654276276</v>
      </c>
    </row>
    <row r="147" spans="1:27" x14ac:dyDescent="0.3">
      <c r="A147" s="3">
        <v>43997</v>
      </c>
      <c r="B147">
        <v>145</v>
      </c>
      <c r="C147">
        <v>8444081</v>
      </c>
      <c r="D147">
        <v>129411</v>
      </c>
      <c r="F147" s="4">
        <f t="shared" si="39"/>
        <v>226811315665.15295</v>
      </c>
      <c r="H147">
        <f t="shared" si="36"/>
        <v>6.8858790707908576E+16</v>
      </c>
      <c r="I147">
        <f t="shared" si="40"/>
        <v>8350057.6494013155</v>
      </c>
      <c r="J147">
        <f t="shared" si="47"/>
        <v>146035.90050141234</v>
      </c>
      <c r="K147">
        <f t="shared" si="37"/>
        <v>8840390457.8031464</v>
      </c>
      <c r="L147">
        <f t="shared" si="38"/>
        <v>276387316.68186027</v>
      </c>
      <c r="O147" s="1">
        <f t="shared" si="48"/>
        <v>145</v>
      </c>
      <c r="P147">
        <f t="shared" si="41"/>
        <v>4.5422967266043446E-2</v>
      </c>
      <c r="Q147">
        <f t="shared" si="42"/>
        <v>-1.9122873044659225E-5</v>
      </c>
      <c r="R147">
        <f t="shared" si="43"/>
        <v>5.7091112308759578E-6</v>
      </c>
      <c r="S147">
        <f t="shared" si="44"/>
        <v>6.1905656523353962E-6</v>
      </c>
      <c r="T147">
        <f t="shared" si="45"/>
        <v>7.2231961614478709E-6</v>
      </c>
      <c r="U147">
        <f t="shared" si="49"/>
        <v>0.99892876545899567</v>
      </c>
      <c r="V147">
        <f t="shared" si="49"/>
        <v>3.6684608128701644E-4</v>
      </c>
      <c r="W147">
        <f t="shared" si="49"/>
        <v>4.214471499082157E-4</v>
      </c>
      <c r="X147">
        <f t="shared" si="49"/>
        <v>2.8294130981006252E-4</v>
      </c>
      <c r="Y147">
        <f t="shared" si="50"/>
        <v>1.0000000000000009</v>
      </c>
      <c r="AA147">
        <f t="shared" si="46"/>
        <v>2.6474254079825648</v>
      </c>
    </row>
    <row r="148" spans="1:27" x14ac:dyDescent="0.3">
      <c r="A148" s="3">
        <v>43998</v>
      </c>
      <c r="B148">
        <v>146</v>
      </c>
      <c r="C148">
        <v>8593418</v>
      </c>
      <c r="D148">
        <v>149337</v>
      </c>
      <c r="F148" s="4">
        <f t="shared" si="39"/>
        <v>208228961067.34061</v>
      </c>
      <c r="H148">
        <f t="shared" si="36"/>
        <v>6.878043808882564E+16</v>
      </c>
      <c r="I148">
        <f t="shared" si="40"/>
        <v>8499116.5960958824</v>
      </c>
      <c r="J148">
        <f t="shared" si="47"/>
        <v>149058.94669456687</v>
      </c>
      <c r="K148">
        <f t="shared" si="37"/>
        <v>8892754778.2875347</v>
      </c>
      <c r="L148">
        <f t="shared" si="38"/>
        <v>77313.640662290461</v>
      </c>
      <c r="O148" s="1">
        <f t="shared" si="48"/>
        <v>146</v>
      </c>
      <c r="P148">
        <f t="shared" si="41"/>
        <v>4.5687183153267093E-2</v>
      </c>
      <c r="Q148">
        <f t="shared" si="42"/>
        <v>-1.9516259707789143E-5</v>
      </c>
      <c r="R148">
        <f t="shared" si="43"/>
        <v>5.8937436994654982E-6</v>
      </c>
      <c r="S148">
        <f t="shared" si="44"/>
        <v>6.2932195444609197E-6</v>
      </c>
      <c r="T148">
        <f t="shared" si="45"/>
        <v>7.3292964638627249E-6</v>
      </c>
      <c r="U148">
        <f t="shared" ref="U148:X163" si="51" xml:space="preserve"> U147+($N$51*Q147)</f>
        <v>0.99890964258595105</v>
      </c>
      <c r="V148">
        <f t="shared" si="51"/>
        <v>3.7255519251789242E-4</v>
      </c>
      <c r="W148">
        <f t="shared" si="51"/>
        <v>4.276377155605511E-4</v>
      </c>
      <c r="X148">
        <f t="shared" si="51"/>
        <v>2.9016450597151039E-4</v>
      </c>
      <c r="Y148">
        <f t="shared" si="50"/>
        <v>1.0000000000000009</v>
      </c>
      <c r="AA148">
        <f t="shared" si="46"/>
        <v>2.662773951635677</v>
      </c>
    </row>
    <row r="149" spans="1:27" x14ac:dyDescent="0.3">
      <c r="A149" s="3">
        <v>43999</v>
      </c>
      <c r="B149">
        <v>147</v>
      </c>
      <c r="C149">
        <v>8744813</v>
      </c>
      <c r="D149">
        <v>151395</v>
      </c>
      <c r="F149" s="4">
        <f t="shared" si="39"/>
        <v>206354978717.16367</v>
      </c>
      <c r="H149">
        <f t="shared" si="36"/>
        <v>6.8701051228544336E+16</v>
      </c>
      <c r="I149">
        <f t="shared" si="40"/>
        <v>8651241.9126561526</v>
      </c>
      <c r="J149">
        <f t="shared" si="47"/>
        <v>152125.31656027026</v>
      </c>
      <c r="K149">
        <f t="shared" si="37"/>
        <v>8755548386.7099152</v>
      </c>
      <c r="L149">
        <f t="shared" si="38"/>
        <v>533362.27820499125</v>
      </c>
      <c r="O149" s="1">
        <f t="shared" si="48"/>
        <v>147</v>
      </c>
      <c r="P149">
        <f t="shared" si="41"/>
        <v>4.5944597432356141E-2</v>
      </c>
      <c r="Q149">
        <f t="shared" si="42"/>
        <v>-1.9914654817223627E-5</v>
      </c>
      <c r="R149">
        <f t="shared" si="43"/>
        <v>6.0766335106049664E-6</v>
      </c>
      <c r="S149">
        <f t="shared" si="44"/>
        <v>6.4008651520056266E-6</v>
      </c>
      <c r="T149">
        <f t="shared" si="45"/>
        <v>7.4371561546130339E-6</v>
      </c>
      <c r="U149">
        <f t="shared" si="51"/>
        <v>0.9988901263262433</v>
      </c>
      <c r="V149">
        <f t="shared" si="51"/>
        <v>3.784489362173579E-4</v>
      </c>
      <c r="W149">
        <f t="shared" si="51"/>
        <v>4.3393093510501205E-4</v>
      </c>
      <c r="X149">
        <f t="shared" si="51"/>
        <v>2.9749380243537311E-4</v>
      </c>
      <c r="Y149">
        <f t="shared" si="50"/>
        <v>1.0000000000000011</v>
      </c>
      <c r="AA149">
        <f t="shared" si="46"/>
        <v>2.6777244424095081</v>
      </c>
    </row>
    <row r="150" spans="1:27" x14ac:dyDescent="0.3">
      <c r="A150" s="3">
        <v>44000</v>
      </c>
      <c r="B150">
        <v>148</v>
      </c>
      <c r="C150">
        <v>8889604</v>
      </c>
      <c r="D150">
        <v>144791</v>
      </c>
      <c r="F150" s="4">
        <f t="shared" si="39"/>
        <v>212398498771.60513</v>
      </c>
      <c r="H150">
        <f t="shared" si="36"/>
        <v>6.8625170186883424E+16</v>
      </c>
      <c r="I150">
        <f t="shared" si="40"/>
        <v>8806472.6389130689</v>
      </c>
      <c r="J150">
        <f t="shared" si="47"/>
        <v>155230.7262569163</v>
      </c>
      <c r="K150">
        <f t="shared" si="37"/>
        <v>6910823196.165719</v>
      </c>
      <c r="L150">
        <f t="shared" si="38"/>
        <v>108987884.31934761</v>
      </c>
      <c r="O150" s="1">
        <f t="shared" si="48"/>
        <v>148</v>
      </c>
      <c r="P150">
        <f t="shared" si="41"/>
        <v>4.6193526835475861E-2</v>
      </c>
      <c r="Q150">
        <f t="shared" si="42"/>
        <v>-2.03174983961043E-5</v>
      </c>
      <c r="R150">
        <f t="shared" si="43"/>
        <v>6.2572844078712057E-6</v>
      </c>
      <c r="S150">
        <f t="shared" si="44"/>
        <v>6.5133532013643158E-6</v>
      </c>
      <c r="T150">
        <f t="shared" si="45"/>
        <v>7.5468607868687784E-6</v>
      </c>
      <c r="U150">
        <f t="shared" si="51"/>
        <v>0.99887021167142609</v>
      </c>
      <c r="V150">
        <f t="shared" si="51"/>
        <v>3.8452556972796287E-4</v>
      </c>
      <c r="W150">
        <f t="shared" si="51"/>
        <v>4.4033180025701769E-4</v>
      </c>
      <c r="X150">
        <f t="shared" si="51"/>
        <v>3.0493095858998617E-4</v>
      </c>
      <c r="Y150">
        <f t="shared" si="50"/>
        <v>1.0000000000000011</v>
      </c>
      <c r="AA150">
        <f t="shared" si="46"/>
        <v>2.6921787707354952</v>
      </c>
    </row>
    <row r="151" spans="1:27" x14ac:dyDescent="0.3">
      <c r="A151" s="3">
        <v>44001</v>
      </c>
      <c r="B151">
        <v>149</v>
      </c>
      <c r="C151">
        <v>9076476</v>
      </c>
      <c r="D151">
        <v>186872</v>
      </c>
      <c r="F151" s="4">
        <f t="shared" si="39"/>
        <v>175381811101.07162</v>
      </c>
      <c r="H151">
        <f t="shared" si="36"/>
        <v>6.8527297611349104E+16</v>
      </c>
      <c r="I151">
        <f t="shared" si="40"/>
        <v>8964843.4497906566</v>
      </c>
      <c r="J151">
        <f t="shared" si="47"/>
        <v>158370.81087758765</v>
      </c>
      <c r="K151">
        <f t="shared" si="37"/>
        <v>12461826266.241583</v>
      </c>
      <c r="L151">
        <f t="shared" si="38"/>
        <v>812317781.39151633</v>
      </c>
      <c r="O151" s="1">
        <f t="shared" si="48"/>
        <v>149</v>
      </c>
      <c r="P151">
        <f t="shared" si="41"/>
        <v>4.6432378136598666E-2</v>
      </c>
      <c r="Q151">
        <f t="shared" si="42"/>
        <v>-2.072422064257531E-5</v>
      </c>
      <c r="R151">
        <f t="shared" si="43"/>
        <v>6.4352084555068439E-6</v>
      </c>
      <c r="S151">
        <f t="shared" si="44"/>
        <v>6.6305188316736103E-6</v>
      </c>
      <c r="T151">
        <f t="shared" si="45"/>
        <v>7.6584933553948556E-6</v>
      </c>
      <c r="U151">
        <f t="shared" si="51"/>
        <v>0.99884989417302994</v>
      </c>
      <c r="V151">
        <f t="shared" si="51"/>
        <v>3.9078285413583406E-4</v>
      </c>
      <c r="W151">
        <f t="shared" si="51"/>
        <v>4.4684515345838198E-4</v>
      </c>
      <c r="X151">
        <f t="shared" si="51"/>
        <v>3.1247781937685496E-4</v>
      </c>
      <c r="Y151">
        <f t="shared" si="50"/>
        <v>1.0000000000000011</v>
      </c>
      <c r="AA151">
        <f t="shared" si="46"/>
        <v>2.706044084764609</v>
      </c>
    </row>
    <row r="152" spans="1:27" x14ac:dyDescent="0.3">
      <c r="A152" s="3">
        <v>44002</v>
      </c>
      <c r="B152">
        <v>150</v>
      </c>
      <c r="C152">
        <v>9238334</v>
      </c>
      <c r="D152">
        <v>161858</v>
      </c>
      <c r="F152" s="4">
        <f t="shared" si="39"/>
        <v>196958543117.08234</v>
      </c>
      <c r="H152">
        <f t="shared" si="36"/>
        <v>6.8442582344271544E+16</v>
      </c>
      <c r="I152">
        <f t="shared" si="40"/>
        <v>9126384.5787221584</v>
      </c>
      <c r="J152">
        <f t="shared" si="47"/>
        <v>161541.12893150188</v>
      </c>
      <c r="K152">
        <f t="shared" si="37"/>
        <v>12532672924.443644</v>
      </c>
      <c r="L152">
        <f t="shared" si="38"/>
        <v>100407.27405114008</v>
      </c>
      <c r="O152" s="1">
        <f t="shared" si="48"/>
        <v>150</v>
      </c>
      <c r="P152">
        <f t="shared" si="41"/>
        <v>4.6659649832838351E-2</v>
      </c>
      <c r="Q152">
        <f t="shared" si="42"/>
        <v>-2.1134242464964357E-5</v>
      </c>
      <c r="R152">
        <f t="shared" si="43"/>
        <v>6.6099262693553815E-6</v>
      </c>
      <c r="S152">
        <f t="shared" si="44"/>
        <v>6.7521821662084152E-6</v>
      </c>
      <c r="T152">
        <f t="shared" si="45"/>
        <v>7.7721340294005604E-6</v>
      </c>
      <c r="U152">
        <f t="shared" si="51"/>
        <v>0.99882916995238735</v>
      </c>
      <c r="V152">
        <f t="shared" si="51"/>
        <v>3.9721806259134087E-4</v>
      </c>
      <c r="W152">
        <f t="shared" si="51"/>
        <v>4.5347567229005561E-4</v>
      </c>
      <c r="X152">
        <f t="shared" si="51"/>
        <v>3.2013631273224982E-4</v>
      </c>
      <c r="Y152">
        <f t="shared" si="50"/>
        <v>1.0000000000000009</v>
      </c>
      <c r="AA152">
        <f t="shared" si="46"/>
        <v>2.7192328882926349</v>
      </c>
    </row>
    <row r="153" spans="1:27" x14ac:dyDescent="0.3">
      <c r="A153" s="3">
        <v>44003</v>
      </c>
      <c r="B153">
        <v>151</v>
      </c>
      <c r="C153">
        <v>9373541</v>
      </c>
      <c r="D153">
        <v>135207</v>
      </c>
      <c r="F153" s="4">
        <f t="shared" si="39"/>
        <v>221324252710.45053</v>
      </c>
      <c r="H153">
        <f t="shared" si="36"/>
        <v>6.8371856176606704E+16</v>
      </c>
      <c r="I153">
        <f t="shared" si="40"/>
        <v>9291121.7452377845</v>
      </c>
      <c r="J153">
        <f t="shared" si="47"/>
        <v>164737.16651562601</v>
      </c>
      <c r="K153">
        <f t="shared" si="37"/>
        <v>6792933555.5589886</v>
      </c>
      <c r="L153">
        <f t="shared" si="38"/>
        <v>872030734.4405998</v>
      </c>
      <c r="O153" s="1">
        <f t="shared" si="48"/>
        <v>151</v>
      </c>
      <c r="P153">
        <f t="shared" si="41"/>
        <v>4.6873933563868132E-2</v>
      </c>
      <c r="Q153">
        <f t="shared" si="42"/>
        <v>-2.1546975998053735E-5</v>
      </c>
      <c r="R153">
        <f t="shared" si="43"/>
        <v>6.7809672204421402E-6</v>
      </c>
      <c r="S153">
        <f t="shared" si="44"/>
        <v>6.8781488824293469E-6</v>
      </c>
      <c r="T153">
        <f t="shared" si="45"/>
        <v>7.8878598951822478E-6</v>
      </c>
      <c r="U153">
        <f t="shared" si="51"/>
        <v>0.99880803570992238</v>
      </c>
      <c r="V153">
        <f t="shared" si="51"/>
        <v>4.0382798886069623E-4</v>
      </c>
      <c r="W153">
        <f t="shared" si="51"/>
        <v>4.60227854456264E-4</v>
      </c>
      <c r="X153">
        <f t="shared" si="51"/>
        <v>3.2790844676165037E-4</v>
      </c>
      <c r="Y153">
        <f t="shared" si="50"/>
        <v>1.0000000000000011</v>
      </c>
      <c r="AA153">
        <f t="shared" si="46"/>
        <v>2.7316631233795383</v>
      </c>
    </row>
    <row r="154" spans="1:27" x14ac:dyDescent="0.3">
      <c r="A154" s="3">
        <v>44004</v>
      </c>
      <c r="B154">
        <v>152</v>
      </c>
      <c r="C154">
        <v>9517434</v>
      </c>
      <c r="D154">
        <v>143893</v>
      </c>
      <c r="F154" s="4">
        <f t="shared" si="39"/>
        <v>213227022516.25571</v>
      </c>
      <c r="H154">
        <f t="shared" si="36"/>
        <v>6.8296626562325152E+16</v>
      </c>
      <c r="I154">
        <f t="shared" si="40"/>
        <v>9459076.086576676</v>
      </c>
      <c r="J154">
        <f t="shared" si="47"/>
        <v>167954.34133889154</v>
      </c>
      <c r="K154">
        <f t="shared" si="37"/>
        <v>3405646059.1241798</v>
      </c>
      <c r="L154">
        <f t="shared" si="38"/>
        <v>578948147.02665079</v>
      </c>
      <c r="O154" s="1">
        <f t="shared" si="48"/>
        <v>152</v>
      </c>
      <c r="P154">
        <f t="shared" si="41"/>
        <v>4.7073915271260362E-2</v>
      </c>
      <c r="Q154">
        <f t="shared" si="42"/>
        <v>-2.1961825121166154E-5</v>
      </c>
      <c r="R154">
        <f t="shared" si="43"/>
        <v>6.9478696329260272E-6</v>
      </c>
      <c r="S154">
        <f t="shared" si="44"/>
        <v>7.0082107797040558E-6</v>
      </c>
      <c r="T154">
        <f t="shared" si="45"/>
        <v>8.0057447085360713E-6</v>
      </c>
      <c r="U154">
        <f t="shared" si="51"/>
        <v>0.99878648873392428</v>
      </c>
      <c r="V154">
        <f t="shared" si="51"/>
        <v>4.1060895608113838E-4</v>
      </c>
      <c r="W154">
        <f t="shared" si="51"/>
        <v>4.6710600333869337E-4</v>
      </c>
      <c r="X154">
        <f t="shared" si="51"/>
        <v>3.357963066568326E-4</v>
      </c>
      <c r="Y154">
        <f t="shared" si="50"/>
        <v>1.0000000000000009</v>
      </c>
      <c r="AA154">
        <f t="shared" si="46"/>
        <v>2.7432582377688743</v>
      </c>
    </row>
    <row r="155" spans="1:27" x14ac:dyDescent="0.3">
      <c r="A155" s="3">
        <v>44005</v>
      </c>
      <c r="B155">
        <v>153</v>
      </c>
      <c r="C155">
        <v>9687016</v>
      </c>
      <c r="D155">
        <v>169582</v>
      </c>
      <c r="F155" s="4">
        <f t="shared" si="39"/>
        <v>190162379098.40854</v>
      </c>
      <c r="H155">
        <f t="shared" si="36"/>
        <v>6.8208019478326136E+16</v>
      </c>
      <c r="I155">
        <f t="shared" si="40"/>
        <v>9630264.0933372807</v>
      </c>
      <c r="J155">
        <f t="shared" si="47"/>
        <v>171188.00676060468</v>
      </c>
      <c r="K155">
        <f t="shared" si="37"/>
        <v>3220778909.8540058</v>
      </c>
      <c r="L155">
        <f t="shared" si="38"/>
        <v>2579257.7151079364</v>
      </c>
      <c r="O155" s="1">
        <f t="shared" si="48"/>
        <v>153</v>
      </c>
      <c r="P155">
        <f t="shared" si="41"/>
        <v>4.7258376099977226E-2</v>
      </c>
      <c r="Q155">
        <f t="shared" si="42"/>
        <v>-2.2378185998344759E-5</v>
      </c>
      <c r="R155">
        <f t="shared" si="43"/>
        <v>7.1101809969073741E-6</v>
      </c>
      <c r="S155">
        <f t="shared" si="44"/>
        <v>7.1421463445364939E-6</v>
      </c>
      <c r="T155">
        <f t="shared" si="45"/>
        <v>8.1258586569008911E-6</v>
      </c>
      <c r="U155">
        <f t="shared" si="51"/>
        <v>0.99876452690880313</v>
      </c>
      <c r="V155">
        <f t="shared" si="51"/>
        <v>4.1755682571406442E-4</v>
      </c>
      <c r="W155">
        <f t="shared" si="51"/>
        <v>4.7411421411839742E-4</v>
      </c>
      <c r="X155">
        <f t="shared" si="51"/>
        <v>3.4380205136536865E-4</v>
      </c>
      <c r="Y155">
        <f t="shared" si="50"/>
        <v>1.0000000000000009</v>
      </c>
      <c r="AA155">
        <f t="shared" si="46"/>
        <v>2.753947237236285</v>
      </c>
    </row>
    <row r="156" spans="1:27" x14ac:dyDescent="0.3">
      <c r="A156" s="3">
        <v>44006</v>
      </c>
      <c r="B156">
        <v>154</v>
      </c>
      <c r="C156">
        <v>9866474</v>
      </c>
      <c r="D156">
        <v>179458</v>
      </c>
      <c r="F156" s="4">
        <f t="shared" si="39"/>
        <v>181646539027.71686</v>
      </c>
      <c r="H156">
        <f t="shared" si="36"/>
        <v>6.8114314793869448E+16</v>
      </c>
      <c r="I156">
        <f t="shared" si="40"/>
        <v>9804697.5493382867</v>
      </c>
      <c r="J156">
        <f t="shared" si="47"/>
        <v>174433.45600100607</v>
      </c>
      <c r="K156">
        <f t="shared" si="37"/>
        <v>3816329856.3590922</v>
      </c>
      <c r="L156">
        <f t="shared" si="38"/>
        <v>25246042.397825945</v>
      </c>
      <c r="O156" s="1">
        <f t="shared" si="48"/>
        <v>154</v>
      </c>
      <c r="P156">
        <f t="shared" si="41"/>
        <v>4.7426193044595721E-2</v>
      </c>
      <c r="Q156">
        <f t="shared" si="42"/>
        <v>-2.2795447660151791E-5</v>
      </c>
      <c r="R156">
        <f t="shared" si="43"/>
        <v>7.2674582150730863E-6</v>
      </c>
      <c r="S156">
        <f t="shared" si="44"/>
        <v>7.279721313890017E-6</v>
      </c>
      <c r="T156">
        <f t="shared" si="45"/>
        <v>8.2482681311886876E-6</v>
      </c>
      <c r="U156">
        <f t="shared" si="51"/>
        <v>0.99874214872280476</v>
      </c>
      <c r="V156">
        <f t="shared" si="51"/>
        <v>4.2466700671097178E-4</v>
      </c>
      <c r="W156">
        <f t="shared" si="51"/>
        <v>4.8125636046293392E-4</v>
      </c>
      <c r="X156">
        <f t="shared" si="51"/>
        <v>3.5192791002226954E-4</v>
      </c>
      <c r="Y156">
        <f t="shared" si="50"/>
        <v>1.0000000000000009</v>
      </c>
      <c r="AA156">
        <f t="shared" si="46"/>
        <v>2.7636647230170315</v>
      </c>
    </row>
    <row r="157" spans="1:27" x14ac:dyDescent="0.3">
      <c r="A157" s="3">
        <v>44007</v>
      </c>
      <c r="B157">
        <v>155</v>
      </c>
      <c r="C157">
        <v>10053307</v>
      </c>
      <c r="D157">
        <v>186833</v>
      </c>
      <c r="F157" s="4">
        <f t="shared" si="39"/>
        <v>175414477939.13327</v>
      </c>
      <c r="H157">
        <f t="shared" si="36"/>
        <v>6.8016827660062952E+16</v>
      </c>
      <c r="I157">
        <f t="shared" si="40"/>
        <v>9982383.4760145769</v>
      </c>
      <c r="J157">
        <f t="shared" si="47"/>
        <v>177685.92667629011</v>
      </c>
      <c r="K157">
        <f t="shared" si="37"/>
        <v>5030146254.5108929</v>
      </c>
      <c r="L157">
        <f t="shared" si="38"/>
        <v>83668950.389325097</v>
      </c>
      <c r="O157" s="1">
        <f t="shared" si="48"/>
        <v>155</v>
      </c>
      <c r="P157">
        <f t="shared" si="41"/>
        <v>4.7576339343185108E-2</v>
      </c>
      <c r="Q157">
        <f t="shared" si="42"/>
        <v>-2.3212992645572389E-5</v>
      </c>
      <c r="R157">
        <f t="shared" si="43"/>
        <v>7.4192679004283101E-6</v>
      </c>
      <c r="S157">
        <f t="shared" si="44"/>
        <v>7.4206892378743038E-6</v>
      </c>
      <c r="T157">
        <f t="shared" si="45"/>
        <v>8.3730355072697752E-6</v>
      </c>
      <c r="U157">
        <f t="shared" si="51"/>
        <v>0.99871935327514461</v>
      </c>
      <c r="V157">
        <f t="shared" si="51"/>
        <v>4.3193446492604485E-4</v>
      </c>
      <c r="W157">
        <f t="shared" si="51"/>
        <v>4.8853608177682395E-4</v>
      </c>
      <c r="X157">
        <f t="shared" si="51"/>
        <v>3.6017617815345821E-4</v>
      </c>
      <c r="Y157">
        <f t="shared" si="50"/>
        <v>1.0000000000000009</v>
      </c>
      <c r="AA157">
        <f t="shared" si="46"/>
        <v>2.7723509144823315</v>
      </c>
    </row>
    <row r="158" spans="1:27" x14ac:dyDescent="0.3">
      <c r="A158" s="3">
        <v>44008</v>
      </c>
      <c r="B158">
        <v>156</v>
      </c>
      <c r="C158">
        <v>10251966</v>
      </c>
      <c r="D158">
        <v>198659</v>
      </c>
      <c r="F158" s="4">
        <f t="shared" si="39"/>
        <v>165648280567.35849</v>
      </c>
      <c r="H158">
        <f t="shared" si="36"/>
        <v>6.791324644811516E+16</v>
      </c>
      <c r="I158">
        <f t="shared" si="40"/>
        <v>10163324.081816701</v>
      </c>
      <c r="J158">
        <f t="shared" si="47"/>
        <v>180940.60580212437</v>
      </c>
      <c r="K158">
        <f t="shared" si="37"/>
        <v>7857389659.2146349</v>
      </c>
      <c r="L158">
        <f t="shared" si="38"/>
        <v>313941492.9513129</v>
      </c>
      <c r="O158" s="1">
        <f t="shared" si="48"/>
        <v>156</v>
      </c>
      <c r="P158">
        <f t="shared" si="41"/>
        <v>4.7707884622082544E-2</v>
      </c>
      <c r="Q158">
        <f t="shared" si="42"/>
        <v>-2.3630197721215356E-5</v>
      </c>
      <c r="R158">
        <f t="shared" si="43"/>
        <v>7.5651867404384909E-6</v>
      </c>
      <c r="S158">
        <f t="shared" si="44"/>
        <v>7.5647920436749387E-6</v>
      </c>
      <c r="T158">
        <f t="shared" si="45"/>
        <v>8.5002189371019259E-6</v>
      </c>
      <c r="U158">
        <f t="shared" si="51"/>
        <v>0.99869614028249898</v>
      </c>
      <c r="V158">
        <f t="shared" si="51"/>
        <v>4.3935373282647314E-4</v>
      </c>
      <c r="W158">
        <f t="shared" si="51"/>
        <v>4.9595677101469825E-4</v>
      </c>
      <c r="X158">
        <f t="shared" si="51"/>
        <v>3.6854921366072797E-4</v>
      </c>
      <c r="Y158">
        <f t="shared" si="50"/>
        <v>1.0000000000000009</v>
      </c>
      <c r="AA158">
        <f t="shared" si="46"/>
        <v>2.7799516572536502</v>
      </c>
    </row>
    <row r="159" spans="1:27" x14ac:dyDescent="0.3">
      <c r="A159" s="3">
        <v>44009</v>
      </c>
      <c r="B159">
        <v>157</v>
      </c>
      <c r="C159">
        <v>10435697</v>
      </c>
      <c r="D159">
        <v>183731</v>
      </c>
      <c r="F159" s="4">
        <f t="shared" si="39"/>
        <v>178022491363.88394</v>
      </c>
      <c r="H159">
        <f t="shared" si="36"/>
        <v>6.7817518983024424E+16</v>
      </c>
      <c r="I159">
        <f t="shared" si="40"/>
        <v>10347516.717216352</v>
      </c>
      <c r="J159">
        <f t="shared" si="47"/>
        <v>184192.63539965078</v>
      </c>
      <c r="K159">
        <f t="shared" si="37"/>
        <v>7775762271.8041277</v>
      </c>
      <c r="L159">
        <f t="shared" si="38"/>
        <v>213107.24221073755</v>
      </c>
      <c r="O159" s="1">
        <f t="shared" si="48"/>
        <v>157</v>
      </c>
      <c r="P159">
        <f t="shared" si="41"/>
        <v>4.7819994795143969E-2</v>
      </c>
      <c r="Q159">
        <f t="shared" si="42"/>
        <v>-2.4046434693477929E-5</v>
      </c>
      <c r="R159">
        <f t="shared" si="43"/>
        <v>7.7048019408205625E-6</v>
      </c>
      <c r="S159">
        <f t="shared" si="44"/>
        <v>7.7117606031326631E-6</v>
      </c>
      <c r="T159">
        <f t="shared" si="45"/>
        <v>8.6298721495247037E-6</v>
      </c>
      <c r="U159">
        <f t="shared" si="51"/>
        <v>0.99867251008477775</v>
      </c>
      <c r="V159">
        <f t="shared" si="51"/>
        <v>4.4691891956691164E-4</v>
      </c>
      <c r="W159">
        <f t="shared" si="51"/>
        <v>5.0352156305837319E-4</v>
      </c>
      <c r="X159">
        <f t="shared" si="51"/>
        <v>3.7704943259782991E-4</v>
      </c>
      <c r="Y159">
        <f t="shared" si="50"/>
        <v>1.0000000000000009</v>
      </c>
      <c r="AA159">
        <f t="shared" si="46"/>
        <v>2.7864184169637207</v>
      </c>
    </row>
    <row r="160" spans="1:27" x14ac:dyDescent="0.3">
      <c r="A160" s="3">
        <v>44010</v>
      </c>
      <c r="B160">
        <v>158</v>
      </c>
      <c r="C160">
        <v>10604847</v>
      </c>
      <c r="D160">
        <v>169150</v>
      </c>
      <c r="F160" s="4">
        <f t="shared" si="39"/>
        <v>190539335486.78387</v>
      </c>
      <c r="H160">
        <f t="shared" si="36"/>
        <v>6.7729448195571208E+16</v>
      </c>
      <c r="I160">
        <f t="shared" si="40"/>
        <v>10534953.83604252</v>
      </c>
      <c r="J160">
        <f t="shared" si="47"/>
        <v>187437.11882616766</v>
      </c>
      <c r="K160">
        <f t="shared" si="37"/>
        <v>4885054367.9872293</v>
      </c>
      <c r="L160">
        <f t="shared" si="38"/>
        <v>334418714.96237558</v>
      </c>
      <c r="O160" s="1">
        <f t="shared" si="48"/>
        <v>158</v>
      </c>
      <c r="P160">
        <f t="shared" si="41"/>
        <v>4.7911931721389349E-2</v>
      </c>
      <c r="Q160">
        <f t="shared" si="42"/>
        <v>-2.4461071327612719E-5</v>
      </c>
      <c r="R160">
        <f t="shared" si="43"/>
        <v>7.8377117600090004E-6</v>
      </c>
      <c r="S160">
        <f t="shared" si="44"/>
        <v>7.8613153068221622E-6</v>
      </c>
      <c r="T160">
        <f t="shared" si="45"/>
        <v>8.7620442607815566E-6</v>
      </c>
      <c r="U160">
        <f t="shared" si="51"/>
        <v>0.99864846365008431</v>
      </c>
      <c r="V160">
        <f t="shared" si="51"/>
        <v>4.5462372150773222E-4</v>
      </c>
      <c r="W160">
        <f t="shared" si="51"/>
        <v>5.1123332366150584E-4</v>
      </c>
      <c r="X160">
        <f t="shared" si="51"/>
        <v>3.8567930474735462E-4</v>
      </c>
      <c r="Y160">
        <f t="shared" si="50"/>
        <v>1.0000000000000009</v>
      </c>
      <c r="AA160">
        <f t="shared" si="46"/>
        <v>2.7917082588933235</v>
      </c>
    </row>
    <row r="161" spans="1:27" x14ac:dyDescent="0.3">
      <c r="A161" s="3">
        <v>44011</v>
      </c>
      <c r="B161">
        <v>159</v>
      </c>
      <c r="C161">
        <v>10768140</v>
      </c>
      <c r="D161">
        <v>163293</v>
      </c>
      <c r="F161" s="4">
        <f t="shared" si="39"/>
        <v>195686896008.65964</v>
      </c>
      <c r="H161">
        <f t="shared" si="36"/>
        <v>6.7644481239119208E+16</v>
      </c>
      <c r="I161">
        <f t="shared" si="40"/>
        <v>10725622.963981584</v>
      </c>
      <c r="J161">
        <f t="shared" si="47"/>
        <v>190669.12793906406</v>
      </c>
      <c r="K161">
        <f t="shared" si="37"/>
        <v>1807698351.7913077</v>
      </c>
      <c r="L161">
        <f t="shared" si="38"/>
        <v>749452380.93600357</v>
      </c>
      <c r="O161" s="1">
        <f t="shared" si="48"/>
        <v>159</v>
      </c>
      <c r="P161">
        <f t="shared" si="41"/>
        <v>4.7983052625318913E-2</v>
      </c>
      <c r="Q161">
        <f t="shared" si="42"/>
        <v>-2.4873472385727527E-5</v>
      </c>
      <c r="R161">
        <f t="shared" si="43"/>
        <v>7.9635261430119793E-6</v>
      </c>
      <c r="S161">
        <f t="shared" si="44"/>
        <v>8.0131666478344812E-6</v>
      </c>
      <c r="T161">
        <f t="shared" si="45"/>
        <v>8.8967795948810663E-6</v>
      </c>
      <c r="U161">
        <f t="shared" si="51"/>
        <v>0.99862400257875672</v>
      </c>
      <c r="V161">
        <f t="shared" si="51"/>
        <v>4.6246143326774124E-4</v>
      </c>
      <c r="W161">
        <f t="shared" si="51"/>
        <v>5.1909463896832801E-4</v>
      </c>
      <c r="X161">
        <f t="shared" si="51"/>
        <v>3.9444134900813618E-4</v>
      </c>
      <c r="Y161">
        <f t="shared" si="50"/>
        <v>1.0000000000000011</v>
      </c>
      <c r="AA161">
        <f t="shared" si="46"/>
        <v>2.7957838137340123</v>
      </c>
    </row>
    <row r="162" spans="1:27" x14ac:dyDescent="0.3">
      <c r="A162" s="3">
        <v>44012</v>
      </c>
      <c r="B162">
        <v>160</v>
      </c>
      <c r="C162">
        <v>10951294</v>
      </c>
      <c r="D162">
        <v>183154</v>
      </c>
      <c r="F162" s="4">
        <f t="shared" si="39"/>
        <v>178509728184.95007</v>
      </c>
      <c r="H162">
        <f t="shared" si="36"/>
        <v>6.754924337536412E+16</v>
      </c>
      <c r="I162">
        <f t="shared" si="40"/>
        <v>10919506.675168404</v>
      </c>
      <c r="J162">
        <f t="shared" si="47"/>
        <v>193883.71118682064</v>
      </c>
      <c r="K162">
        <f t="shared" si="37"/>
        <v>1010434019.9493771</v>
      </c>
      <c r="L162">
        <f t="shared" si="38"/>
        <v>115126702.15258402</v>
      </c>
      <c r="O162" s="1">
        <f t="shared" si="48"/>
        <v>160</v>
      </c>
      <c r="P162">
        <f t="shared" si="41"/>
        <v>4.8032809284553959E-2</v>
      </c>
      <c r="Q162">
        <f t="shared" si="42"/>
        <v>-2.5283000793688403E-5</v>
      </c>
      <c r="R162">
        <f t="shared" si="43"/>
        <v>8.0818674609937659E-6</v>
      </c>
      <c r="S162">
        <f t="shared" si="44"/>
        <v>8.1670158187309872E-6</v>
      </c>
      <c r="T162">
        <f t="shared" si="45"/>
        <v>9.0341175139636498E-6</v>
      </c>
      <c r="U162">
        <f t="shared" si="51"/>
        <v>0.99859912910637094</v>
      </c>
      <c r="V162">
        <f t="shared" si="51"/>
        <v>4.704249594107532E-4</v>
      </c>
      <c r="W162">
        <f t="shared" si="51"/>
        <v>5.2710780561616251E-4</v>
      </c>
      <c r="X162">
        <f t="shared" si="51"/>
        <v>4.0333812860301723E-4</v>
      </c>
      <c r="Y162">
        <f t="shared" si="50"/>
        <v>1.0000000000000009</v>
      </c>
      <c r="AA162">
        <f t="shared" si="46"/>
        <v>2.7986132297492858</v>
      </c>
    </row>
    <row r="163" spans="1:27" x14ac:dyDescent="0.3">
      <c r="A163" s="3">
        <v>44013</v>
      </c>
      <c r="B163">
        <v>161</v>
      </c>
      <c r="C163">
        <v>11155752</v>
      </c>
      <c r="D163">
        <v>204458</v>
      </c>
      <c r="F163" s="4">
        <f t="shared" si="39"/>
        <v>160961533218.95901</v>
      </c>
      <c r="H163">
        <f t="shared" si="36"/>
        <v>6.7443006939771208E+16</v>
      </c>
      <c r="I163">
        <f t="shared" si="40"/>
        <v>11116582.577873183</v>
      </c>
      <c r="J163">
        <f t="shared" si="47"/>
        <v>197075.90270477906</v>
      </c>
      <c r="K163">
        <f t="shared" si="37"/>
        <v>1534243629.7487488</v>
      </c>
      <c r="L163">
        <f t="shared" si="38"/>
        <v>54495360.476108335</v>
      </c>
      <c r="O163" s="1">
        <f t="shared" si="48"/>
        <v>161</v>
      </c>
      <c r="P163">
        <f t="shared" si="41"/>
        <v>4.8060746989852146E-2</v>
      </c>
      <c r="Q163">
        <f t="shared" si="42"/>
        <v>-2.5689018944707688E-5</v>
      </c>
      <c r="R163">
        <f t="shared" si="43"/>
        <v>8.1923713604991641E-6</v>
      </c>
      <c r="S163">
        <f t="shared" si="44"/>
        <v>8.3225553253090283E-6</v>
      </c>
      <c r="T163">
        <f t="shared" si="45"/>
        <v>9.1740922588994953E-6</v>
      </c>
      <c r="U163">
        <f t="shared" si="51"/>
        <v>0.9985738461055772</v>
      </c>
      <c r="V163">
        <f t="shared" si="51"/>
        <v>4.7850682687174698E-4</v>
      </c>
      <c r="W163">
        <f t="shared" si="51"/>
        <v>5.3527482143489349E-4</v>
      </c>
      <c r="X163">
        <f t="shared" si="51"/>
        <v>4.123722461169809E-4</v>
      </c>
      <c r="Y163">
        <f t="shared" si="50"/>
        <v>1.0000000000000009</v>
      </c>
      <c r="AA163">
        <f t="shared" si="46"/>
        <v>2.8001701116301274</v>
      </c>
    </row>
    <row r="164" spans="1:27" x14ac:dyDescent="0.3">
      <c r="A164" s="3">
        <v>44014</v>
      </c>
      <c r="B164">
        <v>162</v>
      </c>
      <c r="C164">
        <v>11372343</v>
      </c>
      <c r="D164">
        <v>216591</v>
      </c>
      <c r="F164" s="4">
        <f t="shared" si="39"/>
        <v>151373220888.85266</v>
      </c>
      <c r="H164">
        <f t="shared" si="36"/>
        <v>6.7330557389313352E+16</v>
      </c>
      <c r="I164">
        <f t="shared" si="40"/>
        <v>11316823.310349537</v>
      </c>
      <c r="J164">
        <f t="shared" si="47"/>
        <v>200240.73247635365</v>
      </c>
      <c r="K164">
        <f t="shared" si="37"/>
        <v>3082435938.8837218</v>
      </c>
      <c r="L164">
        <f t="shared" si="38"/>
        <v>267331248.0948047</v>
      </c>
      <c r="O164" s="1">
        <f t="shared" si="48"/>
        <v>162</v>
      </c>
      <c r="P164">
        <f t="shared" si="41"/>
        <v>4.8066503282964877E-2</v>
      </c>
      <c r="Q164">
        <f t="shared" si="42"/>
        <v>-2.6090890145107075E-5</v>
      </c>
      <c r="R164">
        <f t="shared" si="43"/>
        <v>8.2946877238010323E-6</v>
      </c>
      <c r="S164">
        <f t="shared" si="44"/>
        <v>8.4794696209002116E-6</v>
      </c>
      <c r="T164">
        <f t="shared" si="45"/>
        <v>9.3167328004058309E-6</v>
      </c>
      <c r="U164">
        <f t="shared" ref="U164:X179" si="52" xml:space="preserve"> U163+($N$51*Q163)</f>
        <v>0.99854815708663247</v>
      </c>
      <c r="V164">
        <f t="shared" si="52"/>
        <v>4.8669919823224615E-4</v>
      </c>
      <c r="W164">
        <f t="shared" si="52"/>
        <v>5.4359737676020251E-4</v>
      </c>
      <c r="X164">
        <f t="shared" si="52"/>
        <v>4.2154633837588039E-4</v>
      </c>
      <c r="Y164">
        <f t="shared" si="50"/>
        <v>1.0000000000000009</v>
      </c>
      <c r="AA164">
        <f t="shared" si="46"/>
        <v>2.8004334463655081</v>
      </c>
    </row>
    <row r="165" spans="1:27" x14ac:dyDescent="0.3">
      <c r="A165" s="3">
        <v>44015</v>
      </c>
      <c r="B165">
        <v>163</v>
      </c>
      <c r="C165">
        <v>11592136</v>
      </c>
      <c r="D165">
        <v>219793</v>
      </c>
      <c r="F165" s="4">
        <f t="shared" si="39"/>
        <v>148891887880.86697</v>
      </c>
      <c r="H165">
        <f t="shared" si="36"/>
        <v>6.7216541341082152E+16</v>
      </c>
      <c r="I165">
        <f t="shared" si="40"/>
        <v>11520196.547952006</v>
      </c>
      <c r="J165">
        <f t="shared" si="47"/>
        <v>203373.23760246858</v>
      </c>
      <c r="K165">
        <f t="shared" si="37"/>
        <v>5175284760.9656801</v>
      </c>
      <c r="L165">
        <f t="shared" si="38"/>
        <v>269608597.19138676</v>
      </c>
      <c r="O165" s="1">
        <f t="shared" si="48"/>
        <v>163</v>
      </c>
      <c r="P165">
        <f t="shared" si="41"/>
        <v>4.8049806478240399E-2</v>
      </c>
      <c r="Q165">
        <f t="shared" si="42"/>
        <v>-2.648798020537501E-5</v>
      </c>
      <c r="R165">
        <f t="shared" si="43"/>
        <v>8.3884817394269395E-6</v>
      </c>
      <c r="S165">
        <f t="shared" si="44"/>
        <v>8.6374357649126122E-6</v>
      </c>
      <c r="T165">
        <f t="shared" si="45"/>
        <v>9.4620627010354582E-6</v>
      </c>
      <c r="U165">
        <f t="shared" si="52"/>
        <v>0.99852206619648731</v>
      </c>
      <c r="V165">
        <f t="shared" si="52"/>
        <v>4.9499388595604724E-4</v>
      </c>
      <c r="W165">
        <f t="shared" si="52"/>
        <v>5.5207684638110277E-4</v>
      </c>
      <c r="X165">
        <f t="shared" si="52"/>
        <v>4.3086307117628624E-4</v>
      </c>
      <c r="Y165">
        <f t="shared" si="50"/>
        <v>1.0000000000000009</v>
      </c>
      <c r="AA165">
        <f t="shared" si="46"/>
        <v>2.7993875164742206</v>
      </c>
    </row>
    <row r="166" spans="1:27" x14ac:dyDescent="0.3">
      <c r="A166" s="3">
        <v>44016</v>
      </c>
      <c r="B166">
        <v>164</v>
      </c>
      <c r="C166">
        <v>11793881</v>
      </c>
      <c r="D166">
        <v>201745</v>
      </c>
      <c r="F166" s="4">
        <f t="shared" si="39"/>
        <v>163145805418.32541</v>
      </c>
      <c r="H166">
        <f t="shared" si="36"/>
        <v>6.7111972607073768E+16</v>
      </c>
      <c r="I166">
        <f t="shared" si="40"/>
        <v>11726665.022655521</v>
      </c>
      <c r="J166">
        <f t="shared" si="47"/>
        <v>206468.47470351495</v>
      </c>
      <c r="K166">
        <f t="shared" si="37"/>
        <v>4517987610.3735695</v>
      </c>
      <c r="L166">
        <f t="shared" si="38"/>
        <v>22311213.274745632</v>
      </c>
      <c r="O166" s="1">
        <f t="shared" si="48"/>
        <v>164</v>
      </c>
      <c r="P166">
        <f t="shared" si="41"/>
        <v>4.8010473974329886E-2</v>
      </c>
      <c r="Q166">
        <f t="shared" si="42"/>
        <v>-2.6879659177213002E-5</v>
      </c>
      <c r="R166">
        <f t="shared" si="43"/>
        <v>8.4734350795308219E-6</v>
      </c>
      <c r="S166">
        <f t="shared" si="44"/>
        <v>8.7961241092301224E-6</v>
      </c>
      <c r="T166">
        <f t="shared" si="45"/>
        <v>9.6100999884520573E-6</v>
      </c>
      <c r="U166">
        <f t="shared" si="52"/>
        <v>0.99849557821628199</v>
      </c>
      <c r="V166">
        <f t="shared" si="52"/>
        <v>5.0338236769547414E-4</v>
      </c>
      <c r="W166">
        <f t="shared" si="52"/>
        <v>5.6071428214601534E-4</v>
      </c>
      <c r="X166">
        <f t="shared" si="52"/>
        <v>4.403251338773217E-4</v>
      </c>
      <c r="Y166">
        <f t="shared" si="50"/>
        <v>1.0000000000000007</v>
      </c>
      <c r="AA166">
        <f t="shared" si="46"/>
        <v>2.7970218009711503</v>
      </c>
    </row>
    <row r="167" spans="1:27" x14ac:dyDescent="0.3">
      <c r="A167" s="3">
        <v>44017</v>
      </c>
      <c r="B167">
        <v>165</v>
      </c>
      <c r="C167">
        <v>11974819</v>
      </c>
      <c r="D167">
        <v>180938</v>
      </c>
      <c r="F167" s="4">
        <f t="shared" si="39"/>
        <v>180387177083.83838</v>
      </c>
      <c r="H167">
        <f t="shared" si="36"/>
        <v>6.70182578265956E+16</v>
      </c>
      <c r="I167">
        <f t="shared" si="40"/>
        <v>11936186.55611481</v>
      </c>
      <c r="J167">
        <f t="shared" si="47"/>
        <v>209521.533459289</v>
      </c>
      <c r="K167">
        <f t="shared" si="37"/>
        <v>1492465720.5423861</v>
      </c>
      <c r="L167">
        <f t="shared" si="38"/>
        <v>817018385.01829374</v>
      </c>
      <c r="O167" s="1">
        <f t="shared" si="48"/>
        <v>165</v>
      </c>
      <c r="P167">
        <f t="shared" si="41"/>
        <v>4.794841036282204E-2</v>
      </c>
      <c r="Q167">
        <f t="shared" si="42"/>
        <v>-2.7265303234810939E-5</v>
      </c>
      <c r="R167">
        <f t="shared" si="43"/>
        <v>8.5492471784429144E-6</v>
      </c>
      <c r="S167">
        <f t="shared" si="44"/>
        <v>8.9551990158983011E-6</v>
      </c>
      <c r="T167">
        <f t="shared" si="45"/>
        <v>9.7608570404697238E-6</v>
      </c>
      <c r="U167">
        <f t="shared" si="52"/>
        <v>0.99846869855710474</v>
      </c>
      <c r="V167">
        <f t="shared" si="52"/>
        <v>5.1185580277500497E-4</v>
      </c>
      <c r="W167">
        <f t="shared" si="52"/>
        <v>5.6951040625524544E-4</v>
      </c>
      <c r="X167">
        <f t="shared" si="52"/>
        <v>4.4993523386577375E-4</v>
      </c>
      <c r="Y167">
        <f t="shared" si="50"/>
        <v>1.0000000000000007</v>
      </c>
      <c r="AA167">
        <f t="shared" si="46"/>
        <v>2.7933308644687251</v>
      </c>
    </row>
    <row r="168" spans="1:27" x14ac:dyDescent="0.3">
      <c r="A168" s="3">
        <v>44018</v>
      </c>
      <c r="B168">
        <v>166</v>
      </c>
      <c r="C168">
        <v>12151269</v>
      </c>
      <c r="D168">
        <v>176450</v>
      </c>
      <c r="F168" s="4">
        <f t="shared" si="39"/>
        <v>184219606990.62659</v>
      </c>
      <c r="H168">
        <f t="shared" si="36"/>
        <v>6.6926930615817432E+16</v>
      </c>
      <c r="I168">
        <f t="shared" si="40"/>
        <v>12148714.107387966</v>
      </c>
      <c r="J168">
        <f t="shared" si="47"/>
        <v>212527.55127315596</v>
      </c>
      <c r="K168">
        <f t="shared" si="37"/>
        <v>6527476.2590282401</v>
      </c>
      <c r="L168">
        <f t="shared" si="38"/>
        <v>1301589705.867197</v>
      </c>
      <c r="O168" s="1">
        <f t="shared" si="48"/>
        <v>166</v>
      </c>
      <c r="P168">
        <f t="shared" si="41"/>
        <v>4.7863605341110671E-2</v>
      </c>
      <c r="Q168">
        <f t="shared" si="42"/>
        <v>-2.7644296696131579E-5</v>
      </c>
      <c r="R168">
        <f t="shared" si="43"/>
        <v>8.6156366044786062E-6</v>
      </c>
      <c r="S168">
        <f t="shared" si="44"/>
        <v>9.1143196092600438E-6</v>
      </c>
      <c r="T168">
        <f t="shared" si="45"/>
        <v>9.9143404823929295E-6</v>
      </c>
      <c r="U168">
        <f t="shared" si="52"/>
        <v>0.99844143325386991</v>
      </c>
      <c r="V168">
        <f t="shared" si="52"/>
        <v>5.2040504995344789E-4</v>
      </c>
      <c r="W168">
        <f t="shared" si="52"/>
        <v>5.7846560527114376E-4</v>
      </c>
      <c r="X168">
        <f t="shared" si="52"/>
        <v>4.5969609090624347E-4</v>
      </c>
      <c r="Y168">
        <f t="shared" si="50"/>
        <v>1.0000000000000009</v>
      </c>
      <c r="AA168">
        <f t="shared" si="46"/>
        <v>2.7883142348425114</v>
      </c>
    </row>
    <row r="169" spans="1:27" x14ac:dyDescent="0.3">
      <c r="A169" s="3">
        <v>44019</v>
      </c>
      <c r="B169">
        <v>167</v>
      </c>
      <c r="C169">
        <v>12368082</v>
      </c>
      <c r="D169">
        <v>216813</v>
      </c>
      <c r="F169" s="4">
        <f t="shared" si="39"/>
        <v>151200524373.2709</v>
      </c>
      <c r="H169">
        <f t="shared" si="36"/>
        <v>6.6814797537755744E+16</v>
      </c>
      <c r="I169">
        <f t="shared" si="40"/>
        <v>12364195.836415514</v>
      </c>
      <c r="J169">
        <f t="shared" si="47"/>
        <v>215481.7290275488</v>
      </c>
      <c r="K169">
        <f t="shared" si="37"/>
        <v>15102267.405382356</v>
      </c>
      <c r="L169">
        <f t="shared" si="38"/>
        <v>1772282.4020911506</v>
      </c>
      <c r="O169" s="1">
        <f t="shared" si="48"/>
        <v>167</v>
      </c>
      <c r="P169">
        <f t="shared" si="41"/>
        <v>4.7756131437285375E-2</v>
      </c>
      <c r="Q169">
        <f t="shared" si="42"/>
        <v>-2.8016034177544012E-5</v>
      </c>
      <c r="R169">
        <f t="shared" si="43"/>
        <v>8.6723425149358924E-6</v>
      </c>
      <c r="S169">
        <f t="shared" si="44"/>
        <v>9.2731405653607436E-6</v>
      </c>
      <c r="T169">
        <f t="shared" si="45"/>
        <v>1.0070551097247376E-5</v>
      </c>
      <c r="U169">
        <f t="shared" si="52"/>
        <v>0.99841378895717381</v>
      </c>
      <c r="V169">
        <f t="shared" si="52"/>
        <v>5.2902068655792645E-4</v>
      </c>
      <c r="W169">
        <f t="shared" si="52"/>
        <v>5.8757992488040378E-4</v>
      </c>
      <c r="X169">
        <f t="shared" si="52"/>
        <v>4.6961043138863637E-4</v>
      </c>
      <c r="Y169">
        <f t="shared" si="50"/>
        <v>1.0000000000000009</v>
      </c>
      <c r="AA169">
        <f t="shared" si="46"/>
        <v>2.7819762699185095</v>
      </c>
    </row>
    <row r="170" spans="1:27" x14ac:dyDescent="0.3">
      <c r="A170" s="3">
        <v>44020</v>
      </c>
      <c r="B170">
        <v>168</v>
      </c>
      <c r="C170">
        <v>12588806</v>
      </c>
      <c r="D170">
        <v>220724</v>
      </c>
      <c r="F170" s="4">
        <f t="shared" si="39"/>
        <v>148174273795.54883</v>
      </c>
      <c r="H170">
        <f t="shared" si="36"/>
        <v>6.6700738312411072E+16</v>
      </c>
      <c r="I170">
        <f t="shared" si="40"/>
        <v>12582575.184294418</v>
      </c>
      <c r="J170">
        <f t="shared" si="47"/>
        <v>218379.34787890315</v>
      </c>
      <c r="K170">
        <f t="shared" si="37"/>
        <v>38823064.356933542</v>
      </c>
      <c r="L170">
        <f t="shared" si="38"/>
        <v>5497393.5689639552</v>
      </c>
      <c r="O170" s="1">
        <f t="shared" si="48"/>
        <v>168</v>
      </c>
      <c r="P170">
        <f t="shared" si="41"/>
        <v>4.7626141555324561E-2</v>
      </c>
      <c r="Q170">
        <f t="shared" si="42"/>
        <v>-2.8379922872749538E-5</v>
      </c>
      <c r="R170">
        <f t="shared" si="43"/>
        <v>8.7191261821831603E-6</v>
      </c>
      <c r="S170">
        <f t="shared" si="44"/>
        <v>9.4313129410259015E-6</v>
      </c>
      <c r="T170">
        <f t="shared" si="45"/>
        <v>1.0229483749540476E-5</v>
      </c>
      <c r="U170">
        <f t="shared" si="52"/>
        <v>0.99838577292299624</v>
      </c>
      <c r="V170">
        <f t="shared" si="52"/>
        <v>5.3769302907286239E-4</v>
      </c>
      <c r="W170">
        <f t="shared" si="52"/>
        <v>5.9685306544576453E-4</v>
      </c>
      <c r="X170">
        <f t="shared" si="52"/>
        <v>4.7968098248588373E-4</v>
      </c>
      <c r="Y170">
        <f t="shared" si="50"/>
        <v>1.0000000000000009</v>
      </c>
      <c r="AA170">
        <f t="shared" si="46"/>
        <v>2.7743260136685204</v>
      </c>
    </row>
    <row r="171" spans="1:27" x14ac:dyDescent="0.3">
      <c r="A171" s="3">
        <v>44021</v>
      </c>
      <c r="B171">
        <v>169</v>
      </c>
      <c r="C171">
        <v>12819526</v>
      </c>
      <c r="D171">
        <v>230720</v>
      </c>
      <c r="F171" s="4">
        <f t="shared" si="39"/>
        <v>140578590960.9751</v>
      </c>
      <c r="H171">
        <f t="shared" si="36"/>
        <v>6.6581617806772312E+16</v>
      </c>
      <c r="I171">
        <f t="shared" si="40"/>
        <v>12803790.97131584</v>
      </c>
      <c r="J171">
        <f t="shared" si="47"/>
        <v>221215.78702142276</v>
      </c>
      <c r="K171">
        <f t="shared" si="37"/>
        <v>247591127.69132984</v>
      </c>
      <c r="L171">
        <f t="shared" si="38"/>
        <v>90330064.342156082</v>
      </c>
      <c r="O171" s="1">
        <f t="shared" si="48"/>
        <v>169</v>
      </c>
      <c r="P171">
        <f t="shared" si="41"/>
        <v>4.7473866349356103E-2</v>
      </c>
      <c r="Q171">
        <f t="shared" si="42"/>
        <v>-2.8735384944615868E-5</v>
      </c>
      <c r="R171">
        <f t="shared" si="43"/>
        <v>8.755772576853742E-6</v>
      </c>
      <c r="S171">
        <f t="shared" si="44"/>
        <v>9.5884850445306942E-6</v>
      </c>
      <c r="T171">
        <f t="shared" si="45"/>
        <v>1.0391127323231432E-5</v>
      </c>
      <c r="U171">
        <f t="shared" si="52"/>
        <v>0.99835739300012349</v>
      </c>
      <c r="V171">
        <f t="shared" si="52"/>
        <v>5.4641215525504561E-4</v>
      </c>
      <c r="W171">
        <f t="shared" si="52"/>
        <v>6.0628437838679044E-4</v>
      </c>
      <c r="X171">
        <f t="shared" si="52"/>
        <v>4.8991046623542416E-4</v>
      </c>
      <c r="Y171">
        <f t="shared" si="50"/>
        <v>1.0000000000000009</v>
      </c>
      <c r="AA171">
        <f t="shared" si="46"/>
        <v>2.7653770424285153</v>
      </c>
    </row>
    <row r="172" spans="1:27" x14ac:dyDescent="0.3">
      <c r="A172" s="3">
        <v>44022</v>
      </c>
      <c r="B172">
        <v>170</v>
      </c>
      <c r="C172">
        <v>13063071</v>
      </c>
      <c r="D172">
        <v>243545</v>
      </c>
      <c r="F172" s="4">
        <f t="shared" si="39"/>
        <v>131125908906.08234</v>
      </c>
      <c r="H172">
        <f t="shared" si="36"/>
        <v>6.6455991271308032E+16</v>
      </c>
      <c r="I172">
        <f t="shared" si="40"/>
        <v>13027777.513646815</v>
      </c>
      <c r="J172">
        <f t="shared" si="47"/>
        <v>223986.54233097471</v>
      </c>
      <c r="K172">
        <f t="shared" si="37"/>
        <v>1245630178.9624579</v>
      </c>
      <c r="L172">
        <f t="shared" si="38"/>
        <v>382533266.39105409</v>
      </c>
      <c r="O172" s="1">
        <f t="shared" si="48"/>
        <v>170</v>
      </c>
      <c r="P172">
        <f t="shared" si="41"/>
        <v>4.7299611436231091E-2</v>
      </c>
      <c r="Q172">
        <f t="shared" si="42"/>
        <v>-2.9081860016301719E-5</v>
      </c>
      <c r="R172">
        <f t="shared" si="43"/>
        <v>8.7820919924411931E-6</v>
      </c>
      <c r="S172">
        <f t="shared" si="44"/>
        <v>9.7443033492367823E-6</v>
      </c>
      <c r="T172">
        <f t="shared" si="45"/>
        <v>1.0555464674623744E-5</v>
      </c>
      <c r="U172">
        <f t="shared" si="52"/>
        <v>0.99832865761517886</v>
      </c>
      <c r="V172">
        <f t="shared" si="52"/>
        <v>5.5516792783189938E-4</v>
      </c>
      <c r="W172">
        <f t="shared" si="52"/>
        <v>6.1587286343132118E-4</v>
      </c>
      <c r="X172">
        <f t="shared" si="52"/>
        <v>5.0030159355865555E-4</v>
      </c>
      <c r="Y172">
        <f t="shared" si="50"/>
        <v>1.0000000000000009</v>
      </c>
      <c r="AA172">
        <f t="shared" si="46"/>
        <v>2.7551473016831789</v>
      </c>
    </row>
    <row r="173" spans="1:27" x14ac:dyDescent="0.3">
      <c r="A173" s="3">
        <v>44023</v>
      </c>
      <c r="B173">
        <v>171</v>
      </c>
      <c r="C173">
        <v>13284994</v>
      </c>
      <c r="D173">
        <v>221923</v>
      </c>
      <c r="F173" s="4">
        <f t="shared" si="39"/>
        <v>147252639385.96082</v>
      </c>
      <c r="H173">
        <f t="shared" si="36"/>
        <v>6.6341621196352512E+16</v>
      </c>
      <c r="I173">
        <f t="shared" si="40"/>
        <v>13254464.759429656</v>
      </c>
      <c r="J173">
        <f t="shared" si="47"/>
        <v>226687.245782841</v>
      </c>
      <c r="K173">
        <f t="shared" si="37"/>
        <v>932034529.80193996</v>
      </c>
      <c r="L173">
        <f t="shared" si="38"/>
        <v>22698037.879318222</v>
      </c>
      <c r="O173" s="1">
        <f t="shared" si="48"/>
        <v>171</v>
      </c>
      <c r="P173">
        <f t="shared" si="41"/>
        <v>4.7103754456123657E-2</v>
      </c>
      <c r="Q173">
        <f t="shared" si="42"/>
        <v>-2.941880774593823E-5</v>
      </c>
      <c r="R173">
        <f t="shared" si="43"/>
        <v>8.7979216940479211E-6</v>
      </c>
      <c r="S173">
        <f t="shared" si="44"/>
        <v>9.8984134509737434E-6</v>
      </c>
      <c r="T173">
        <f t="shared" si="45"/>
        <v>1.0722472600916565E-5</v>
      </c>
      <c r="U173">
        <f t="shared" si="52"/>
        <v>0.99829957575516259</v>
      </c>
      <c r="V173">
        <f t="shared" si="52"/>
        <v>5.6395001982434054E-4</v>
      </c>
      <c r="W173">
        <f t="shared" si="52"/>
        <v>6.2561716678055798E-4</v>
      </c>
      <c r="X173">
        <f t="shared" si="52"/>
        <v>5.1085705823327929E-4</v>
      </c>
      <c r="Y173">
        <f t="shared" si="50"/>
        <v>1.0000000000000007</v>
      </c>
      <c r="AA173">
        <f t="shared" si="46"/>
        <v>2.7436589339872488</v>
      </c>
    </row>
    <row r="174" spans="1:27" x14ac:dyDescent="0.3">
      <c r="A174" s="3">
        <v>44024</v>
      </c>
      <c r="B174">
        <v>172</v>
      </c>
      <c r="C174">
        <v>13488143</v>
      </c>
      <c r="D174">
        <v>203149</v>
      </c>
      <c r="F174" s="4">
        <f t="shared" si="39"/>
        <v>162013588604.10559</v>
      </c>
      <c r="H174">
        <f t="shared" si="36"/>
        <v>6.6237012829256568E+16</v>
      </c>
      <c r="I174">
        <f t="shared" si="40"/>
        <v>13483778.444950577</v>
      </c>
      <c r="J174">
        <f t="shared" si="47"/>
        <v>229313.6855209209</v>
      </c>
      <c r="K174">
        <f t="shared" si="37"/>
        <v>19049340.779444925</v>
      </c>
      <c r="L174">
        <f t="shared" si="38"/>
        <v>684590768.40868795</v>
      </c>
      <c r="O174" s="1">
        <f t="shared" si="48"/>
        <v>172</v>
      </c>
      <c r="P174">
        <f t="shared" si="41"/>
        <v>4.6886741991320972E-2</v>
      </c>
      <c r="Q174">
        <f t="shared" si="42"/>
        <v>-2.9745710467160391E-5</v>
      </c>
      <c r="R174">
        <f t="shared" si="43"/>
        <v>8.8031275726971811E-6</v>
      </c>
      <c r="S174">
        <f t="shared" si="44"/>
        <v>1.0050461069298557E-5</v>
      </c>
      <c r="T174">
        <f t="shared" si="45"/>
        <v>1.0892121825164653E-5</v>
      </c>
      <c r="U174">
        <f t="shared" si="52"/>
        <v>0.99827015694741661</v>
      </c>
      <c r="V174">
        <f t="shared" si="52"/>
        <v>5.727479415183885E-4</v>
      </c>
      <c r="W174">
        <f t="shared" si="52"/>
        <v>6.3551558023153167E-4</v>
      </c>
      <c r="X174">
        <f t="shared" si="52"/>
        <v>5.2157953083419582E-4</v>
      </c>
      <c r="Y174">
        <f t="shared" si="50"/>
        <v>1.0000000000000007</v>
      </c>
      <c r="AA174">
        <f t="shared" si="46"/>
        <v>2.7309380986207183</v>
      </c>
    </row>
    <row r="175" spans="1:27" x14ac:dyDescent="0.3">
      <c r="A175" s="3">
        <v>44025</v>
      </c>
      <c r="B175">
        <v>173</v>
      </c>
      <c r="C175">
        <v>13685901</v>
      </c>
      <c r="D175">
        <v>197758</v>
      </c>
      <c r="F175" s="4">
        <f t="shared" si="39"/>
        <v>166382504775.70612</v>
      </c>
      <c r="H175">
        <f t="shared" si="36"/>
        <v>6.6135259754980752E+16</v>
      </c>
      <c r="I175">
        <f t="shared" si="40"/>
        <v>13715640.271390658</v>
      </c>
      <c r="J175">
        <f t="shared" si="47"/>
        <v>231861.826440081</v>
      </c>
      <c r="K175">
        <f t="shared" si="37"/>
        <v>884424262.84720182</v>
      </c>
      <c r="L175">
        <f t="shared" si="38"/>
        <v>1163070977.8551679</v>
      </c>
      <c r="O175" s="1">
        <f t="shared" si="48"/>
        <v>173</v>
      </c>
      <c r="P175">
        <f t="shared" si="41"/>
        <v>4.6649086353796915E-2</v>
      </c>
      <c r="Q175">
        <f t="shared" si="42"/>
        <v>-3.0062075875975544E-5</v>
      </c>
      <c r="R175">
        <f t="shared" si="43"/>
        <v>8.7976057854920486E-6</v>
      </c>
      <c r="S175">
        <f t="shared" si="44"/>
        <v>1.0200093092084548E-5</v>
      </c>
      <c r="T175">
        <f t="shared" si="45"/>
        <v>1.1064376998398948E-5</v>
      </c>
      <c r="U175">
        <f t="shared" si="52"/>
        <v>0.9982404112369494</v>
      </c>
      <c r="V175">
        <f t="shared" si="52"/>
        <v>5.8155106909108564E-4</v>
      </c>
      <c r="W175">
        <f t="shared" si="52"/>
        <v>6.4556604130083025E-4</v>
      </c>
      <c r="X175">
        <f t="shared" si="52"/>
        <v>5.3247165265936044E-4</v>
      </c>
      <c r="Y175">
        <f t="shared" si="50"/>
        <v>1.0000000000000007</v>
      </c>
      <c r="AA175">
        <f t="shared" si="46"/>
        <v>2.7170147836001637</v>
      </c>
    </row>
    <row r="176" spans="1:27" x14ac:dyDescent="0.3">
      <c r="A176" s="3">
        <v>44026</v>
      </c>
      <c r="B176">
        <v>174</v>
      </c>
      <c r="C176">
        <v>13913374</v>
      </c>
      <c r="D176">
        <v>227473</v>
      </c>
      <c r="F176" s="4">
        <f t="shared" si="39"/>
        <v>143023982096.41656</v>
      </c>
      <c r="H176">
        <f t="shared" si="36"/>
        <v>6.601831405257708E+16</v>
      </c>
      <c r="I176">
        <f t="shared" si="40"/>
        <v>13949968.102520436</v>
      </c>
      <c r="J176">
        <f t="shared" si="47"/>
        <v>234327.83112977818</v>
      </c>
      <c r="K176">
        <f t="shared" si="37"/>
        <v>1339128339.2761838</v>
      </c>
      <c r="L176">
        <f t="shared" si="38"/>
        <v>46988709.81777595</v>
      </c>
      <c r="O176" s="1">
        <f t="shared" si="48"/>
        <v>174</v>
      </c>
      <c r="P176">
        <f t="shared" si="41"/>
        <v>4.6391362252565613E-2</v>
      </c>
      <c r="Q176">
        <f t="shared" si="42"/>
        <v>-3.0367439742838591E-5</v>
      </c>
      <c r="R176">
        <f t="shared" si="43"/>
        <v>8.7812843610085521E-6</v>
      </c>
      <c r="S176">
        <f t="shared" si="44"/>
        <v>1.0346958662179681E-5</v>
      </c>
      <c r="T176">
        <f t="shared" si="45"/>
        <v>1.1239196719650357E-5</v>
      </c>
      <c r="U176">
        <f t="shared" si="52"/>
        <v>0.99821034916107343</v>
      </c>
      <c r="V176">
        <f t="shared" si="52"/>
        <v>5.9034867487657767E-4</v>
      </c>
      <c r="W176">
        <f t="shared" si="52"/>
        <v>6.5576613439291478E-4</v>
      </c>
      <c r="X176">
        <f t="shared" si="52"/>
        <v>5.4353602965775938E-4</v>
      </c>
      <c r="Y176">
        <f t="shared" si="50"/>
        <v>1.0000000000000007</v>
      </c>
      <c r="AA176">
        <f t="shared" si="46"/>
        <v>2.701922610691994</v>
      </c>
    </row>
    <row r="177" spans="1:27" x14ac:dyDescent="0.3">
      <c r="A177" s="3">
        <v>44027</v>
      </c>
      <c r="B177">
        <v>175</v>
      </c>
      <c r="C177">
        <v>14156227</v>
      </c>
      <c r="D177">
        <v>242853</v>
      </c>
      <c r="F177" s="4">
        <f t="shared" si="39"/>
        <v>131627552322.86876</v>
      </c>
      <c r="H177">
        <f t="shared" si="36"/>
        <v>6.5893575588312912E+16</v>
      </c>
      <c r="I177">
        <f t="shared" si="40"/>
        <v>14186676.183534572</v>
      </c>
      <c r="J177">
        <f t="shared" si="47"/>
        <v>236708.08101413585</v>
      </c>
      <c r="K177">
        <f t="shared" si="37"/>
        <v>927152777.92204452</v>
      </c>
      <c r="L177">
        <f t="shared" si="38"/>
        <v>37760029.342833661</v>
      </c>
      <c r="O177" s="1">
        <f t="shared" si="48"/>
        <v>175</v>
      </c>
      <c r="P177">
        <f t="shared" si="41"/>
        <v>4.6114203352182893E-2</v>
      </c>
      <c r="Q177">
        <f t="shared" si="42"/>
        <v>-3.0661368627399015E-5</v>
      </c>
      <c r="R177">
        <f t="shared" si="43"/>
        <v>8.7541247486592595E-6</v>
      </c>
      <c r="S177">
        <f t="shared" si="44"/>
        <v>1.0490710304141886E-5</v>
      </c>
      <c r="T177">
        <f t="shared" si="45"/>
        <v>1.141653357459787E-5</v>
      </c>
      <c r="U177">
        <f t="shared" si="52"/>
        <v>0.9981799817213306</v>
      </c>
      <c r="V177">
        <f t="shared" si="52"/>
        <v>5.9912995923758617E-4</v>
      </c>
      <c r="W177">
        <f t="shared" si="52"/>
        <v>6.6611309305509442E-4</v>
      </c>
      <c r="X177">
        <f t="shared" si="52"/>
        <v>5.5477522637740974E-4</v>
      </c>
      <c r="Y177">
        <f t="shared" si="50"/>
        <v>1.0000000000000007</v>
      </c>
      <c r="AA177">
        <f t="shared" si="46"/>
        <v>2.685698634095159</v>
      </c>
    </row>
    <row r="178" spans="1:27" x14ac:dyDescent="0.3">
      <c r="A178" s="3">
        <v>44028</v>
      </c>
      <c r="B178">
        <v>176</v>
      </c>
      <c r="C178">
        <v>14410745</v>
      </c>
      <c r="D178">
        <v>254518</v>
      </c>
      <c r="F178" s="4">
        <f t="shared" si="39"/>
        <v>123299381187.50237</v>
      </c>
      <c r="H178">
        <f t="shared" si="36"/>
        <v>6.5762972129770672E+16</v>
      </c>
      <c r="I178">
        <f t="shared" si="40"/>
        <v>14425675.381047437</v>
      </c>
      <c r="J178">
        <f t="shared" si="47"/>
        <v>238999.19751286507</v>
      </c>
      <c r="K178">
        <f t="shared" si="37"/>
        <v>222916278.22166499</v>
      </c>
      <c r="L178">
        <f t="shared" si="38"/>
        <v>240833230.63470539</v>
      </c>
      <c r="O178" s="1">
        <f t="shared" si="48"/>
        <v>176</v>
      </c>
      <c r="P178">
        <f t="shared" si="41"/>
        <v>4.581829873409908E-2</v>
      </c>
      <c r="Q178">
        <f t="shared" si="42"/>
        <v>-3.094346257221145E-5</v>
      </c>
      <c r="R178">
        <f t="shared" si="43"/>
        <v>8.7161232903677722E-6</v>
      </c>
      <c r="S178">
        <f t="shared" si="44"/>
        <v>1.0631005088315906E-5</v>
      </c>
      <c r="T178">
        <f t="shared" si="45"/>
        <v>1.1596334193527771E-5</v>
      </c>
      <c r="U178">
        <f t="shared" si="52"/>
        <v>0.99814932035270321</v>
      </c>
      <c r="V178">
        <f t="shared" si="52"/>
        <v>6.0788408398624542E-4</v>
      </c>
      <c r="W178">
        <f t="shared" si="52"/>
        <v>6.7660380335923635E-4</v>
      </c>
      <c r="X178">
        <f t="shared" si="52"/>
        <v>5.6619175995200764E-4</v>
      </c>
      <c r="Y178">
        <f t="shared" si="50"/>
        <v>1.0000000000000007</v>
      </c>
      <c r="AA178">
        <f t="shared" si="46"/>
        <v>2.668383133480392</v>
      </c>
    </row>
    <row r="179" spans="1:27" x14ac:dyDescent="0.3">
      <c r="A179" s="3">
        <v>44029</v>
      </c>
      <c r="B179">
        <v>177</v>
      </c>
      <c r="C179">
        <v>14657014</v>
      </c>
      <c r="D179">
        <v>246269</v>
      </c>
      <c r="F179" s="4">
        <f t="shared" si="39"/>
        <v>129160536825.1601</v>
      </c>
      <c r="H179">
        <f t="shared" si="36"/>
        <v>6.5636724894384592E+16</v>
      </c>
      <c r="I179">
        <f t="shared" si="40"/>
        <v>14666873.444085604</v>
      </c>
      <c r="J179">
        <f t="shared" si="47"/>
        <v>241198.06303816661</v>
      </c>
      <c r="K179">
        <f t="shared" si="37"/>
        <v>97208637.67714341</v>
      </c>
      <c r="L179">
        <f t="shared" si="38"/>
        <v>25714401.670888029</v>
      </c>
      <c r="O179" s="1">
        <f t="shared" si="48"/>
        <v>177</v>
      </c>
      <c r="P179">
        <f t="shared" si="41"/>
        <v>4.550438927286405E-2</v>
      </c>
      <c r="Q179">
        <f t="shared" si="42"/>
        <v>-3.121335775078127E-5</v>
      </c>
      <c r="R179">
        <f t="shared" si="43"/>
        <v>8.6673125927663589E-6</v>
      </c>
      <c r="S179">
        <f t="shared" si="44"/>
        <v>1.0767505828770883E-5</v>
      </c>
      <c r="T179">
        <f t="shared" si="45"/>
        <v>1.1778539329244028E-5</v>
      </c>
      <c r="U179">
        <f t="shared" si="52"/>
        <v>0.99811837689013094</v>
      </c>
      <c r="V179">
        <f t="shared" si="52"/>
        <v>6.1660020727661322E-4</v>
      </c>
      <c r="W179">
        <f t="shared" si="52"/>
        <v>6.8723480844755228E-4</v>
      </c>
      <c r="X179">
        <f t="shared" si="52"/>
        <v>5.7778809414553542E-4</v>
      </c>
      <c r="Y179">
        <f t="shared" si="50"/>
        <v>1.0000000000000007</v>
      </c>
      <c r="AA179">
        <f t="shared" si="46"/>
        <v>2.6500194020903787</v>
      </c>
    </row>
    <row r="180" spans="1:27" x14ac:dyDescent="0.3">
      <c r="A180" s="3">
        <v>44030</v>
      </c>
      <c r="B180">
        <v>178</v>
      </c>
      <c r="C180">
        <v>14889450</v>
      </c>
      <c r="D180">
        <v>232436</v>
      </c>
      <c r="F180" s="4">
        <f t="shared" si="39"/>
        <v>139294748002.26196</v>
      </c>
      <c r="H180">
        <f t="shared" si="36"/>
        <v>6.551768027050872E+16</v>
      </c>
      <c r="I180">
        <f t="shared" si="40"/>
        <v>14910175.28572135</v>
      </c>
      <c r="J180">
        <f t="shared" si="47"/>
        <v>243301.84163574688</v>
      </c>
      <c r="K180">
        <f t="shared" si="37"/>
        <v>429537468.23161334</v>
      </c>
      <c r="L180">
        <f t="shared" si="38"/>
        <v>118066514.45313047</v>
      </c>
      <c r="O180" s="1">
        <f t="shared" si="48"/>
        <v>178</v>
      </c>
      <c r="P180">
        <f t="shared" si="41"/>
        <v>4.5173263939437443E-2</v>
      </c>
      <c r="Q180">
        <f t="shared" si="42"/>
        <v>-3.1470729044663955E-5</v>
      </c>
      <c r="R180">
        <f t="shared" si="43"/>
        <v>8.6077627782727728E-6</v>
      </c>
      <c r="S180">
        <f t="shared" si="44"/>
        <v>1.0899882310881005E-5</v>
      </c>
      <c r="T180">
        <f t="shared" si="45"/>
        <v>1.1963083955510177E-5</v>
      </c>
      <c r="U180">
        <f t="shared" ref="U180:X195" si="53" xml:space="preserve"> U179+($N$51*Q179)</f>
        <v>0.99808716353238014</v>
      </c>
      <c r="V180">
        <f t="shared" si="53"/>
        <v>6.2526751986937963E-4</v>
      </c>
      <c r="W180">
        <f t="shared" si="53"/>
        <v>6.9800231427632315E-4</v>
      </c>
      <c r="X180">
        <f t="shared" si="53"/>
        <v>5.8956663347477949E-4</v>
      </c>
      <c r="Y180">
        <f t="shared" si="50"/>
        <v>1.0000000000000007</v>
      </c>
      <c r="AA180">
        <f t="shared" si="46"/>
        <v>2.6306535306198029</v>
      </c>
    </row>
    <row r="181" spans="1:27" x14ac:dyDescent="0.3">
      <c r="A181" s="3">
        <v>44031</v>
      </c>
      <c r="B181">
        <v>179</v>
      </c>
      <c r="C181">
        <v>15111733</v>
      </c>
      <c r="D181">
        <v>222283</v>
      </c>
      <c r="F181" s="4">
        <f t="shared" si="39"/>
        <v>146976479702.3147</v>
      </c>
      <c r="H181">
        <f t="shared" si="36"/>
        <v>6.5403936692244904E+16</v>
      </c>
      <c r="I181">
        <f t="shared" si="40"/>
        <v>15155483.284794105</v>
      </c>
      <c r="J181">
        <f t="shared" si="47"/>
        <v>245307.99907275476</v>
      </c>
      <c r="K181">
        <f t="shared" si="37"/>
        <v>1914087419.5653141</v>
      </c>
      <c r="L181">
        <f t="shared" si="38"/>
        <v>530150582.30035734</v>
      </c>
      <c r="O181" s="1">
        <f t="shared" si="48"/>
        <v>179</v>
      </c>
      <c r="P181">
        <f t="shared" si="41"/>
        <v>4.4825756044064198E-2</v>
      </c>
      <c r="Q181">
        <f t="shared" si="42"/>
        <v>-3.1715292523968282E-5</v>
      </c>
      <c r="R181">
        <f t="shared" si="43"/>
        <v>8.5375825938252092E-6</v>
      </c>
      <c r="S181">
        <f t="shared" si="44"/>
        <v>1.1027812543612338E-5</v>
      </c>
      <c r="T181">
        <f t="shared" si="45"/>
        <v>1.2149897386530735E-5</v>
      </c>
      <c r="U181">
        <f t="shared" si="53"/>
        <v>0.9980556928033355</v>
      </c>
      <c r="V181">
        <f t="shared" si="53"/>
        <v>6.3387528264765235E-4</v>
      </c>
      <c r="W181">
        <f t="shared" si="53"/>
        <v>7.0890219658720417E-4</v>
      </c>
      <c r="X181">
        <f t="shared" si="53"/>
        <v>6.0152971743028972E-4</v>
      </c>
      <c r="Y181">
        <f t="shared" si="50"/>
        <v>1.0000000000000007</v>
      </c>
      <c r="AA181">
        <f t="shared" si="46"/>
        <v>2.6103341876061901</v>
      </c>
    </row>
    <row r="182" spans="1:27" x14ac:dyDescent="0.3">
      <c r="A182" s="3">
        <v>44032</v>
      </c>
      <c r="B182">
        <v>180</v>
      </c>
      <c r="C182">
        <v>15319647</v>
      </c>
      <c r="D182">
        <v>207914</v>
      </c>
      <c r="F182" s="4">
        <f t="shared" si="39"/>
        <v>158200381951.95633</v>
      </c>
      <c r="H182">
        <f t="shared" si="36"/>
        <v>6.529763526363748E+16</v>
      </c>
      <c r="I182">
        <f t="shared" si="40"/>
        <v>15402697.606966952</v>
      </c>
      <c r="J182">
        <f t="shared" si="47"/>
        <v>247214.32217284665</v>
      </c>
      <c r="K182">
        <f t="shared" si="37"/>
        <v>6897403317.579113</v>
      </c>
      <c r="L182">
        <f t="shared" si="38"/>
        <v>1544515322.8895416</v>
      </c>
      <c r="O182" s="1">
        <f t="shared" si="48"/>
        <v>180</v>
      </c>
      <c r="P182">
        <f t="shared" si="41"/>
        <v>4.4462739431331583E-2</v>
      </c>
      <c r="Q182">
        <f t="shared" si="42"/>
        <v>-3.1946807805539537E-5</v>
      </c>
      <c r="R182">
        <f t="shared" si="43"/>
        <v>8.4569203567562319E-6</v>
      </c>
      <c r="S182">
        <f t="shared" si="44"/>
        <v>1.11509840308877E-5</v>
      </c>
      <c r="T182">
        <f t="shared" si="45"/>
        <v>1.2338903417895605E-5</v>
      </c>
      <c r="U182">
        <f t="shared" si="53"/>
        <v>0.99802397751081151</v>
      </c>
      <c r="V182">
        <f t="shared" si="53"/>
        <v>6.4241286524147762E-4</v>
      </c>
      <c r="W182">
        <f t="shared" si="53"/>
        <v>7.1993000913081646E-4</v>
      </c>
      <c r="X182">
        <f t="shared" si="53"/>
        <v>6.1367961481682051E-4</v>
      </c>
      <c r="Y182">
        <f t="shared" si="50"/>
        <v>1.0000000000000007</v>
      </c>
      <c r="AA182">
        <f t="shared" si="46"/>
        <v>2.5891123970713474</v>
      </c>
    </row>
    <row r="183" spans="1:27" x14ac:dyDescent="0.3">
      <c r="A183" s="3">
        <v>44033</v>
      </c>
      <c r="B183">
        <v>181</v>
      </c>
      <c r="C183">
        <v>15566228</v>
      </c>
      <c r="D183">
        <v>246581</v>
      </c>
      <c r="F183" s="4">
        <f t="shared" si="39"/>
        <v>128936375360.66679</v>
      </c>
      <c r="H183">
        <f t="shared" si="36"/>
        <v>6.5171676397565544E+16</v>
      </c>
      <c r="I183">
        <f t="shared" si="40"/>
        <v>15651716.544164645</v>
      </c>
      <c r="J183">
        <f t="shared" si="47"/>
        <v>249018.93719769269</v>
      </c>
      <c r="K183">
        <f t="shared" si="37"/>
        <v>7308291183.3903828</v>
      </c>
      <c r="L183">
        <f t="shared" si="38"/>
        <v>5943537.7798936972</v>
      </c>
      <c r="O183" s="1">
        <f t="shared" si="48"/>
        <v>181</v>
      </c>
      <c r="P183">
        <f t="shared" si="41"/>
        <v>4.4085124640128773E-2</v>
      </c>
      <c r="Q183">
        <f t="shared" si="42"/>
        <v>-3.2165080263329729E-5</v>
      </c>
      <c r="R183">
        <f t="shared" si="43"/>
        <v>8.3659647182677871E-6</v>
      </c>
      <c r="S183">
        <f t="shared" si="44"/>
        <v>1.1269095055747499E-5</v>
      </c>
      <c r="T183">
        <f t="shared" si="45"/>
        <v>1.2530020489314444E-5</v>
      </c>
      <c r="U183">
        <f t="shared" si="53"/>
        <v>0.99799203070300602</v>
      </c>
      <c r="V183">
        <f t="shared" si="53"/>
        <v>6.5086978559823381E-4</v>
      </c>
      <c r="W183">
        <f t="shared" si="53"/>
        <v>7.3108099316170419E-4</v>
      </c>
      <c r="X183">
        <f t="shared" si="53"/>
        <v>6.260185182347161E-4</v>
      </c>
      <c r="Y183">
        <f t="shared" si="50"/>
        <v>1.0000000000000007</v>
      </c>
      <c r="AA183">
        <f t="shared" si="46"/>
        <v>2.5670413141590624</v>
      </c>
    </row>
    <row r="184" spans="1:27" x14ac:dyDescent="0.3">
      <c r="A184" s="3">
        <v>44034</v>
      </c>
      <c r="B184">
        <v>182</v>
      </c>
      <c r="C184">
        <v>15852925</v>
      </c>
      <c r="D184">
        <v>286697</v>
      </c>
      <c r="F184" s="4">
        <f t="shared" si="39"/>
        <v>101736193631.70164</v>
      </c>
      <c r="H184">
        <f t="shared" si="36"/>
        <v>6.5025378307064976E+16</v>
      </c>
      <c r="I184">
        <f t="shared" si="40"/>
        <v>15902436.871241083</v>
      </c>
      <c r="J184">
        <f t="shared" si="47"/>
        <v>250720.32707643881</v>
      </c>
      <c r="K184">
        <f t="shared" si="37"/>
        <v>2451425393.7936182</v>
      </c>
      <c r="L184">
        <f t="shared" si="38"/>
        <v>1294320994.6489005</v>
      </c>
      <c r="O184" s="1">
        <f t="shared" si="48"/>
        <v>182</v>
      </c>
      <c r="P184">
        <f t="shared" si="41"/>
        <v>4.369385504128015E-2</v>
      </c>
      <c r="Q184">
        <f t="shared" si="42"/>
        <v>-3.2369963066001033E-5</v>
      </c>
      <c r="R184">
        <f t="shared" si="43"/>
        <v>8.2649452262228482E-6</v>
      </c>
      <c r="S184">
        <f t="shared" si="44"/>
        <v>1.1381855970417882E-5</v>
      </c>
      <c r="T184">
        <f t="shared" si="45"/>
        <v>1.2723161869360302E-5</v>
      </c>
      <c r="U184">
        <f t="shared" si="53"/>
        <v>0.99795986562274264</v>
      </c>
      <c r="V184">
        <f t="shared" si="53"/>
        <v>6.5923575031650162E-4</v>
      </c>
      <c r="W184">
        <f t="shared" si="53"/>
        <v>7.423500882174517E-4</v>
      </c>
      <c r="X184">
        <f t="shared" si="53"/>
        <v>6.3854853872403051E-4</v>
      </c>
      <c r="Y184">
        <f t="shared" si="50"/>
        <v>1.0000000000000007</v>
      </c>
      <c r="AA184">
        <f t="shared" si="46"/>
        <v>2.5441759995173694</v>
      </c>
    </row>
    <row r="185" spans="1:27" x14ac:dyDescent="0.3">
      <c r="A185" s="3">
        <v>44035</v>
      </c>
      <c r="B185">
        <v>183</v>
      </c>
      <c r="C185">
        <v>16134181</v>
      </c>
      <c r="D185">
        <v>281256</v>
      </c>
      <c r="F185" s="4">
        <f t="shared" si="39"/>
        <v>105236732978.91969</v>
      </c>
      <c r="H185">
        <f t="shared" si="36"/>
        <v>6.4882016434743776E+16</v>
      </c>
      <c r="I185">
        <f t="shared" si="40"/>
        <v>16154754.218529424</v>
      </c>
      <c r="J185">
        <f t="shared" si="47"/>
        <v>252317.34728834033</v>
      </c>
      <c r="K185">
        <f t="shared" si="37"/>
        <v>423257320.65942264</v>
      </c>
      <c r="L185">
        <f t="shared" si="38"/>
        <v>837445620.7660476</v>
      </c>
      <c r="O185" s="1">
        <f t="shared" si="48"/>
        <v>183</v>
      </c>
      <c r="P185">
        <f t="shared" si="41"/>
        <v>4.3289902965618264E-2</v>
      </c>
      <c r="Q185">
        <f t="shared" si="42"/>
        <v>-3.2561359017659747E-5</v>
      </c>
      <c r="R185">
        <f t="shared" si="43"/>
        <v>8.1541326704891138E-6</v>
      </c>
      <c r="S185">
        <f t="shared" si="44"/>
        <v>1.1488990484846847E-5</v>
      </c>
      <c r="T185">
        <f t="shared" si="45"/>
        <v>1.2918235862323786E-5</v>
      </c>
      <c r="U185">
        <f t="shared" si="53"/>
        <v>0.99792749565967664</v>
      </c>
      <c r="V185">
        <f t="shared" si="53"/>
        <v>6.6750069554272445E-4</v>
      </c>
      <c r="W185">
        <f t="shared" si="53"/>
        <v>7.537319441878696E-4</v>
      </c>
      <c r="X185">
        <f t="shared" si="53"/>
        <v>6.5127170059339084E-4</v>
      </c>
      <c r="Y185">
        <f t="shared" si="50"/>
        <v>1.0000000000000007</v>
      </c>
      <c r="AA185">
        <f t="shared" si="46"/>
        <v>2.5205731931730249</v>
      </c>
    </row>
    <row r="186" spans="1:27" x14ac:dyDescent="0.3">
      <c r="A186" s="3">
        <v>44036</v>
      </c>
      <c r="B186">
        <v>184</v>
      </c>
      <c r="C186">
        <v>16428331</v>
      </c>
      <c r="D186">
        <v>294150</v>
      </c>
      <c r="F186" s="4">
        <f t="shared" si="39"/>
        <v>97037306442.994766</v>
      </c>
      <c r="H186">
        <f t="shared" si="36"/>
        <v>6.4732251485483384E+16</v>
      </c>
      <c r="I186">
        <f t="shared" si="40"/>
        <v>16408563.458740404</v>
      </c>
      <c r="J186">
        <f t="shared" si="47"/>
        <v>253809.24021098018</v>
      </c>
      <c r="K186">
        <f t="shared" si="37"/>
        <v>390755687.44983512</v>
      </c>
      <c r="L186">
        <f t="shared" si="38"/>
        <v>1627376900.3553987</v>
      </c>
      <c r="O186" s="1">
        <f t="shared" si="48"/>
        <v>184</v>
      </c>
      <c r="P186">
        <f t="shared" si="41"/>
        <v>4.2874265835199897E-2</v>
      </c>
      <c r="Q186">
        <f t="shared" si="42"/>
        <v>-3.2739222178777329E-5</v>
      </c>
      <c r="R186">
        <f t="shared" si="43"/>
        <v>8.0338391958421905E-6</v>
      </c>
      <c r="S186">
        <f t="shared" si="44"/>
        <v>1.1590236945783667E-5</v>
      </c>
      <c r="T186">
        <f t="shared" si="45"/>
        <v>1.3115146037151472E-5</v>
      </c>
      <c r="U186">
        <f t="shared" si="53"/>
        <v>0.99789493430065901</v>
      </c>
      <c r="V186">
        <f t="shared" si="53"/>
        <v>6.7565482821321354E-4</v>
      </c>
      <c r="W186">
        <f t="shared" si="53"/>
        <v>7.6522093467271644E-4</v>
      </c>
      <c r="X186">
        <f t="shared" si="53"/>
        <v>6.6418993645571466E-4</v>
      </c>
      <c r="Y186">
        <f t="shared" si="50"/>
        <v>1.0000000000000007</v>
      </c>
      <c r="AA186">
        <f t="shared" si="46"/>
        <v>2.4962910886418226</v>
      </c>
    </row>
    <row r="187" spans="1:27" x14ac:dyDescent="0.3">
      <c r="A187" s="3">
        <v>44037</v>
      </c>
      <c r="B187">
        <v>185</v>
      </c>
      <c r="C187">
        <v>16697464</v>
      </c>
      <c r="D187">
        <v>269133</v>
      </c>
      <c r="F187" s="4">
        <f t="shared" si="39"/>
        <v>113249153816.70253</v>
      </c>
      <c r="H187">
        <f t="shared" si="36"/>
        <v>6.4595375410267472E+16</v>
      </c>
      <c r="I187">
        <f t="shared" si="40"/>
        <v>16663759.10649538</v>
      </c>
      <c r="J187">
        <f t="shared" si="47"/>
        <v>255195.64775497653</v>
      </c>
      <c r="K187">
        <f t="shared" si="37"/>
        <v>1136019846.1577485</v>
      </c>
      <c r="L187">
        <f t="shared" si="38"/>
        <v>194249787.60186088</v>
      </c>
      <c r="O187" s="1">
        <f t="shared" si="48"/>
        <v>185</v>
      </c>
      <c r="P187">
        <f t="shared" si="41"/>
        <v>4.2447962310249505E-2</v>
      </c>
      <c r="Q187">
        <f t="shared" si="42"/>
        <v>-3.2903559245816357E-5</v>
      </c>
      <c r="R187">
        <f t="shared" si="43"/>
        <v>7.904418169445432E-6</v>
      </c>
      <c r="S187">
        <f t="shared" si="44"/>
        <v>1.1685349598064404E-5</v>
      </c>
      <c r="T187">
        <f t="shared" si="45"/>
        <v>1.331379147830652E-5</v>
      </c>
      <c r="U187">
        <f t="shared" si="53"/>
        <v>0.99786219507848029</v>
      </c>
      <c r="V187">
        <f t="shared" si="53"/>
        <v>6.8368866740905576E-4</v>
      </c>
      <c r="W187">
        <f t="shared" si="53"/>
        <v>7.7681117161850009E-4</v>
      </c>
      <c r="X187">
        <f t="shared" si="53"/>
        <v>6.7730508249286617E-4</v>
      </c>
      <c r="Y187">
        <f t="shared" si="50"/>
        <v>1.0000000000000009</v>
      </c>
      <c r="AA187">
        <f t="shared" si="46"/>
        <v>2.471389108010996</v>
      </c>
    </row>
    <row r="188" spans="1:27" x14ac:dyDescent="0.3">
      <c r="A188" s="3">
        <v>44038</v>
      </c>
      <c r="B188">
        <v>186</v>
      </c>
      <c r="C188">
        <v>16923035</v>
      </c>
      <c r="D188">
        <v>225571</v>
      </c>
      <c r="F188" s="4">
        <f t="shared" si="39"/>
        <v>144466215882.34686</v>
      </c>
      <c r="H188">
        <f t="shared" si="36"/>
        <v>6.448076575491008E+16</v>
      </c>
      <c r="I188">
        <f t="shared" si="40"/>
        <v>16920235.72861328</v>
      </c>
      <c r="J188">
        <f t="shared" si="47"/>
        <v>256476.62211789936</v>
      </c>
      <c r="K188">
        <f t="shared" si="37"/>
        <v>7835920.2965106564</v>
      </c>
      <c r="L188">
        <f t="shared" si="38"/>
        <v>955157478.49439001</v>
      </c>
      <c r="O188" s="1">
        <f t="shared" si="48"/>
        <v>186</v>
      </c>
      <c r="P188">
        <f t="shared" si="41"/>
        <v>4.2012028464237142E-2</v>
      </c>
      <c r="Q188">
        <f t="shared" si="42"/>
        <v>-3.3054430669832295E-5</v>
      </c>
      <c r="R188">
        <f t="shared" si="43"/>
        <v>7.7662637921511814E-6</v>
      </c>
      <c r="S188">
        <f t="shared" si="44"/>
        <v>1.1774099819434624E-5</v>
      </c>
      <c r="T188">
        <f t="shared" si="45"/>
        <v>1.351406705824649E-5</v>
      </c>
      <c r="U188">
        <f t="shared" si="53"/>
        <v>0.9978292915192345</v>
      </c>
      <c r="V188">
        <f t="shared" si="53"/>
        <v>6.9159308557850121E-4</v>
      </c>
      <c r="W188">
        <f t="shared" si="53"/>
        <v>7.8849652121656445E-4</v>
      </c>
      <c r="X188">
        <f t="shared" si="53"/>
        <v>6.9061887397117272E-4</v>
      </c>
      <c r="Y188">
        <f t="shared" si="50"/>
        <v>1.0000000000000009</v>
      </c>
      <c r="AA188">
        <f t="shared" si="46"/>
        <v>2.4459276787191886</v>
      </c>
    </row>
    <row r="189" spans="1:27" x14ac:dyDescent="0.3">
      <c r="A189" s="3">
        <v>44039</v>
      </c>
      <c r="B189">
        <v>187</v>
      </c>
      <c r="C189">
        <v>17141747</v>
      </c>
      <c r="D189">
        <v>218712</v>
      </c>
      <c r="F189" s="4">
        <f t="shared" si="39"/>
        <v>149727296823.03766</v>
      </c>
      <c r="H189">
        <f t="shared" si="36"/>
        <v>6.4369738237174392E+16</v>
      </c>
      <c r="I189">
        <f t="shared" si="40"/>
        <v>17177888.363116849</v>
      </c>
      <c r="J189">
        <f t="shared" si="47"/>
        <v>257652.63450356945</v>
      </c>
      <c r="K189">
        <f t="shared" si="37"/>
        <v>1306198127.9439487</v>
      </c>
      <c r="L189">
        <f t="shared" si="38"/>
        <v>1516373015.5405838</v>
      </c>
      <c r="O189" s="1">
        <f t="shared" si="48"/>
        <v>187</v>
      </c>
      <c r="P189">
        <f t="shared" si="41"/>
        <v>4.1567513999264311E-2</v>
      </c>
      <c r="Q189">
        <f t="shared" si="42"/>
        <v>-3.319195149635082E-5</v>
      </c>
      <c r="R189">
        <f t="shared" si="43"/>
        <v>7.6198104452903823E-6</v>
      </c>
      <c r="S189">
        <f t="shared" si="44"/>
        <v>1.1856277319995623E-5</v>
      </c>
      <c r="T189">
        <f t="shared" si="45"/>
        <v>1.3715863731064815E-5</v>
      </c>
      <c r="U189">
        <f t="shared" si="53"/>
        <v>0.99779623708856469</v>
      </c>
      <c r="V189">
        <f t="shared" si="53"/>
        <v>6.993593493706524E-4</v>
      </c>
      <c r="W189">
        <f t="shared" si="53"/>
        <v>8.0027062103599906E-4</v>
      </c>
      <c r="X189">
        <f t="shared" si="53"/>
        <v>7.0413294102941921E-4</v>
      </c>
      <c r="Y189">
        <f t="shared" si="50"/>
        <v>1.0000000000000007</v>
      </c>
      <c r="AA189">
        <f t="shared" si="46"/>
        <v>2.4199680127453407</v>
      </c>
    </row>
    <row r="190" spans="1:27" x14ac:dyDescent="0.3">
      <c r="A190" s="3">
        <v>44040</v>
      </c>
      <c r="B190">
        <v>188</v>
      </c>
      <c r="C190">
        <v>17397659</v>
      </c>
      <c r="D190">
        <v>255912</v>
      </c>
      <c r="F190" s="4">
        <f t="shared" si="39"/>
        <v>122322345779.60602</v>
      </c>
      <c r="H190">
        <f t="shared" si="36"/>
        <v>6.4239947878497944E+16</v>
      </c>
      <c r="I190">
        <f t="shared" si="40"/>
        <v>17436612.944785558</v>
      </c>
      <c r="J190">
        <f t="shared" si="47"/>
        <v>258724.58166870847</v>
      </c>
      <c r="K190">
        <f t="shared" si="37"/>
        <v>1517409814.356277</v>
      </c>
      <c r="L190">
        <f t="shared" si="38"/>
        <v>7910615.6431549415</v>
      </c>
      <c r="O190" s="1">
        <f t="shared" si="48"/>
        <v>188</v>
      </c>
      <c r="P190">
        <f t="shared" si="41"/>
        <v>4.1115478513641578E-2</v>
      </c>
      <c r="Q190">
        <f t="shared" si="42"/>
        <v>-3.3316291911106673E-5</v>
      </c>
      <c r="R190">
        <f t="shared" si="43"/>
        <v>7.4655317672084028E-6</v>
      </c>
      <c r="S190">
        <f t="shared" si="44"/>
        <v>1.1931691297208626E-5</v>
      </c>
      <c r="T190">
        <f t="shared" si="45"/>
        <v>1.3919068846689644E-5</v>
      </c>
      <c r="U190">
        <f t="shared" si="53"/>
        <v>0.99776304513706837</v>
      </c>
      <c r="V190">
        <f t="shared" si="53"/>
        <v>7.0697915981594276E-4</v>
      </c>
      <c r="W190">
        <f t="shared" si="53"/>
        <v>8.1212689835599467E-4</v>
      </c>
      <c r="X190">
        <f t="shared" si="53"/>
        <v>7.1784880476048404E-4</v>
      </c>
      <c r="Y190">
        <f t="shared" si="50"/>
        <v>1.0000000000000009</v>
      </c>
      <c r="AA190">
        <f t="shared" si="46"/>
        <v>2.3935718889004742</v>
      </c>
    </row>
    <row r="191" spans="1:27" x14ac:dyDescent="0.3">
      <c r="A191" s="3">
        <v>44041</v>
      </c>
      <c r="B191">
        <v>189</v>
      </c>
      <c r="C191">
        <v>17694551</v>
      </c>
      <c r="D191">
        <v>296892</v>
      </c>
      <c r="F191" s="4">
        <f t="shared" si="39"/>
        <v>95336514497.890198</v>
      </c>
      <c r="H191">
        <f t="shared" si="36"/>
        <v>6.4089537901235464E+16</v>
      </c>
      <c r="I191">
        <f t="shared" si="40"/>
        <v>17696306.734962411</v>
      </c>
      <c r="J191">
        <f t="shared" si="47"/>
        <v>259693.79017685354</v>
      </c>
      <c r="K191">
        <f t="shared" si="37"/>
        <v>3082605.2582331449</v>
      </c>
      <c r="L191">
        <f t="shared" si="38"/>
        <v>1383706814.0468299</v>
      </c>
      <c r="O191" s="1">
        <f t="shared" si="48"/>
        <v>189</v>
      </c>
      <c r="P191">
        <f t="shared" si="41"/>
        <v>4.0656987833197308E-2</v>
      </c>
      <c r="Q191">
        <f t="shared" si="42"/>
        <v>-3.3427677478749502E-5</v>
      </c>
      <c r="R191">
        <f t="shared" si="43"/>
        <v>7.3039394565344207E-6</v>
      </c>
      <c r="S191">
        <f t="shared" si="44"/>
        <v>1.2000171537336761E-5</v>
      </c>
      <c r="T191">
        <f t="shared" si="45"/>
        <v>1.412356648487832E-5</v>
      </c>
      <c r="U191">
        <f t="shared" si="53"/>
        <v>0.99772972884515732</v>
      </c>
      <c r="V191">
        <f t="shared" si="53"/>
        <v>7.1444469158315116E-4</v>
      </c>
      <c r="W191">
        <f t="shared" si="53"/>
        <v>8.2405858965320334E-4</v>
      </c>
      <c r="X191">
        <f t="shared" si="53"/>
        <v>7.3176787360717372E-4</v>
      </c>
      <c r="Y191">
        <f t="shared" si="50"/>
        <v>1.0000000000000007</v>
      </c>
      <c r="AA191">
        <f t="shared" si="46"/>
        <v>2.3668014388957292</v>
      </c>
    </row>
    <row r="192" spans="1:27" x14ac:dyDescent="0.3">
      <c r="A192" s="3">
        <v>44042</v>
      </c>
      <c r="B192">
        <v>190</v>
      </c>
      <c r="C192">
        <v>17985511</v>
      </c>
      <c r="D192">
        <v>290960</v>
      </c>
      <c r="F192" s="4">
        <f t="shared" si="39"/>
        <v>99034904324.192261</v>
      </c>
      <c r="H192">
        <f t="shared" si="36"/>
        <v>6.3942304206303832E+16</v>
      </c>
      <c r="I192">
        <f t="shared" si="40"/>
        <v>17956868.753221463</v>
      </c>
      <c r="J192">
        <f t="shared" si="47"/>
        <v>260562.01825905219</v>
      </c>
      <c r="K192">
        <f t="shared" si="37"/>
        <v>820378300.52258956</v>
      </c>
      <c r="L192">
        <f t="shared" si="38"/>
        <v>924037293.92299664</v>
      </c>
      <c r="O192" s="1">
        <f t="shared" si="48"/>
        <v>190</v>
      </c>
      <c r="P192">
        <f t="shared" si="41"/>
        <v>4.0193110417460279E-2</v>
      </c>
      <c r="Q192">
        <f t="shared" si="42"/>
        <v>-3.3526389064347847E-5</v>
      </c>
      <c r="R192">
        <f t="shared" si="43"/>
        <v>7.1355818020075231E-6</v>
      </c>
      <c r="S192">
        <f t="shared" si="44"/>
        <v>1.2061569454250817E-5</v>
      </c>
      <c r="T192">
        <f t="shared" si="45"/>
        <v>1.4329237808089508E-5</v>
      </c>
      <c r="U192">
        <f t="shared" si="53"/>
        <v>0.9976963011676786</v>
      </c>
      <c r="V192">
        <f t="shared" si="53"/>
        <v>7.217486310396856E-4</v>
      </c>
      <c r="W192">
        <f t="shared" si="53"/>
        <v>8.3605876119054005E-4</v>
      </c>
      <c r="X192">
        <f t="shared" si="53"/>
        <v>7.4589144009205204E-4</v>
      </c>
      <c r="Y192">
        <f t="shared" si="50"/>
        <v>1.0000000000000009</v>
      </c>
      <c r="AA192">
        <f t="shared" si="46"/>
        <v>2.3397189378363636</v>
      </c>
    </row>
    <row r="193" spans="1:27" x14ac:dyDescent="0.3">
      <c r="A193" s="3">
        <v>44043</v>
      </c>
      <c r="B193">
        <v>191</v>
      </c>
      <c r="C193">
        <v>18282228</v>
      </c>
      <c r="D193">
        <v>296717</v>
      </c>
      <c r="F193" s="4">
        <f t="shared" si="39"/>
        <v>95444613263.551498</v>
      </c>
      <c r="H193">
        <f t="shared" si="36"/>
        <v>6.3792331686126272E+16</v>
      </c>
      <c r="I193">
        <f t="shared" si="40"/>
        <v>18218200.208423465</v>
      </c>
      <c r="J193">
        <f t="shared" si="47"/>
        <v>261331.45520200208</v>
      </c>
      <c r="K193">
        <f t="shared" si="37"/>
        <v>4099558094.1681433</v>
      </c>
      <c r="L193">
        <f t="shared" si="38"/>
        <v>1252136780.6511178</v>
      </c>
      <c r="O193" s="1">
        <f t="shared" si="48"/>
        <v>191</v>
      </c>
      <c r="P193">
        <f t="shared" si="41"/>
        <v>3.9724913851411477E-2</v>
      </c>
      <c r="Q193">
        <f t="shared" si="42"/>
        <v>-3.3612762430423276E-5</v>
      </c>
      <c r="R193">
        <f t="shared" si="43"/>
        <v>6.9610419415899884E-6</v>
      </c>
      <c r="S193">
        <f t="shared" si="44"/>
        <v>1.211575905667382E-5</v>
      </c>
      <c r="T193">
        <f t="shared" si="45"/>
        <v>1.4535961432159467E-5</v>
      </c>
      <c r="U193">
        <f t="shared" si="53"/>
        <v>0.9976627747786142</v>
      </c>
      <c r="V193">
        <f t="shared" si="53"/>
        <v>7.2888421284169312E-4</v>
      </c>
      <c r="W193">
        <f t="shared" si="53"/>
        <v>8.481203306447909E-4</v>
      </c>
      <c r="X193">
        <f t="shared" si="53"/>
        <v>7.6022067790014155E-4</v>
      </c>
      <c r="Y193">
        <f t="shared" si="50"/>
        <v>1.0000000000000007</v>
      </c>
      <c r="AA193">
        <f t="shared" si="46"/>
        <v>2.3123865997647846</v>
      </c>
    </row>
    <row r="194" spans="1:27" x14ac:dyDescent="0.3">
      <c r="A194" s="3">
        <v>44044</v>
      </c>
      <c r="B194">
        <v>192</v>
      </c>
      <c r="C194">
        <v>18547241</v>
      </c>
      <c r="D194">
        <v>265013</v>
      </c>
      <c r="F194" s="4">
        <f t="shared" si="39"/>
        <v>116039095173.98582</v>
      </c>
      <c r="H194">
        <f t="shared" ref="H194:H257" si="54">(C194-$G$2)^2</f>
        <v>6.3658532488606968E+16</v>
      </c>
      <c r="I194">
        <f t="shared" si="40"/>
        <v>18480204.92663043</v>
      </c>
      <c r="J194">
        <f t="shared" si="47"/>
        <v>262004.71820696443</v>
      </c>
      <c r="K194">
        <f t="shared" ref="K194:K257" si="55">(C194-I194)^2</f>
        <v>4493835132.8103828</v>
      </c>
      <c r="L194">
        <f t="shared" ref="L194:L257" si="56">(D194-J194)^2</f>
        <v>9049759.3463092856</v>
      </c>
      <c r="O194" s="1">
        <f t="shared" si="48"/>
        <v>192</v>
      </c>
      <c r="P194">
        <f t="shared" si="41"/>
        <v>3.9253461433005489E-2</v>
      </c>
      <c r="Q194">
        <f t="shared" si="42"/>
        <v>-3.3687187505287966E-5</v>
      </c>
      <c r="R194">
        <f t="shared" si="43"/>
        <v>6.7809358565397169E-6</v>
      </c>
      <c r="S194">
        <f t="shared" si="44"/>
        <v>1.2162637835192318E-5</v>
      </c>
      <c r="T194">
        <f t="shared" si="45"/>
        <v>1.4743613813555931E-5</v>
      </c>
      <c r="U194">
        <f t="shared" si="53"/>
        <v>0.99762916201618379</v>
      </c>
      <c r="V194">
        <f t="shared" si="53"/>
        <v>7.3584525478328307E-4</v>
      </c>
      <c r="W194">
        <f t="shared" si="53"/>
        <v>8.6023608970146469E-4</v>
      </c>
      <c r="X194">
        <f t="shared" si="53"/>
        <v>7.74756639332301E-4</v>
      </c>
      <c r="Y194">
        <f t="shared" si="50"/>
        <v>1.0000000000000009</v>
      </c>
      <c r="AA194">
        <f t="shared" si="46"/>
        <v>2.2848663788463095</v>
      </c>
    </row>
    <row r="195" spans="1:27" x14ac:dyDescent="0.3">
      <c r="A195" s="3">
        <v>44045</v>
      </c>
      <c r="B195">
        <v>193</v>
      </c>
      <c r="C195">
        <v>18773614</v>
      </c>
      <c r="D195">
        <v>226373</v>
      </c>
      <c r="F195" s="4">
        <f t="shared" ref="F195:F258" si="57">(D195-$E$2)^2</f>
        <v>143857199352.00192</v>
      </c>
      <c r="H195">
        <f t="shared" si="54"/>
        <v>6.3544353008297048E+16</v>
      </c>
      <c r="I195">
        <f t="shared" ref="I195:I258" si="58">(V195+W195+X195)*$N$54</f>
        <v>18742789.77331711</v>
      </c>
      <c r="J195">
        <f t="shared" si="47"/>
        <v>262584.84668667987</v>
      </c>
      <c r="K195">
        <f t="shared" si="55"/>
        <v>950132950.59820056</v>
      </c>
      <c r="L195">
        <f t="shared" si="56"/>
        <v>1311297840.4596078</v>
      </c>
      <c r="O195" s="1">
        <f t="shared" si="48"/>
        <v>193</v>
      </c>
      <c r="P195">
        <f t="shared" ref="P195:P258" si="59">$N$2*EXP(-((O195-$N$3)^2)/($N$4^2)) + $N$5*EXP(-((O195-$N$6)^2)/($N$7^2)) + $N$8*EXP(-((O195-$N$9)^2)/($N$10^2)) + $N$11*EXP(-((O195-$N$12)^2)/($N$13^2))+ $N$14*EXP(-((O195-$N$15)^2)/($N$16^2))+ $N$17*EXP(-((O195-$N$18)^2)/($N$19^2))+$N$20*EXP(-((O195-$N$21)^2)/($N$22^2))+$N$23*EXP(-((O195-$N$24)^2)/($N$25^2))+$N$26*EXP(-((O195-$N$27)^2)/($N$28^2))+$N$29*EXP(-((O195-$N$30)^2)/($N$31^2))+$N$32*EXP(-((O195-$N$33)^2)/($N$34^2))+$N$35*EXP(-((O195-$N$36)^2)/($N$37^2))+$N$38*EXP(-((O195-$N$39)^2)/($N$40^2))+$N$41*EXP(-((O195-$N$42)^2)/($N$43^2))+$N$44*EXP(-((O195-$N$45)^2)/($N$46^2))</f>
        <v>3.8779808866122853E-2</v>
      </c>
      <c r="Q195">
        <f t="shared" ref="Q195:Q258" si="60">$N$52*$N$54 -(P195*(U195*W195)) + $N$47*X195 - $N$53*U195</f>
        <v>-3.3750107321604891E-5</v>
      </c>
      <c r="R195">
        <f t="shared" ref="R195:R258" si="61">(P195*(U195*W195)) - $N$50*V195 - $N$53*V195</f>
        <v>6.5959101090521814E-6</v>
      </c>
      <c r="S195">
        <f t="shared" ref="S195:S258" si="62">$N$50*V195 - $N$49*W195 - $N$53*W195</f>
        <v>1.2202127560718184E-5</v>
      </c>
      <c r="T195">
        <f t="shared" ref="T195:T258" si="63">$N$49*W195- $N$47*X195 - $N$53*X195</f>
        <v>1.4952069651834525E-5</v>
      </c>
      <c r="U195">
        <f t="shared" si="53"/>
        <v>0.9975954748286785</v>
      </c>
      <c r="V195">
        <f t="shared" si="53"/>
        <v>7.4262619063982275E-4</v>
      </c>
      <c r="W195">
        <f t="shared" si="53"/>
        <v>8.7239872753665704E-4</v>
      </c>
      <c r="X195">
        <f t="shared" si="53"/>
        <v>7.8950025314585698E-4</v>
      </c>
      <c r="Y195">
        <f t="shared" si="50"/>
        <v>1.0000000000000009</v>
      </c>
      <c r="AA195">
        <f t="shared" ref="AA195:AA258" si="64">(P195/$N$49)*U195</f>
        <v>2.2572197767593978</v>
      </c>
    </row>
    <row r="196" spans="1:27" x14ac:dyDescent="0.3">
      <c r="A196" s="3">
        <v>44046</v>
      </c>
      <c r="B196">
        <v>194</v>
      </c>
      <c r="C196">
        <v>18976083</v>
      </c>
      <c r="D196">
        <v>202469</v>
      </c>
      <c r="F196" s="4">
        <f t="shared" si="57"/>
        <v>162561463402.10379</v>
      </c>
      <c r="H196">
        <f t="shared" si="54"/>
        <v>6.34423172095814E+16</v>
      </c>
      <c r="I196">
        <f t="shared" si="58"/>
        <v>19005865.067308672</v>
      </c>
      <c r="J196">
        <f t="shared" ref="J196:J259" si="65">I196-I195</f>
        <v>263075.29399156198</v>
      </c>
      <c r="K196">
        <f t="shared" si="55"/>
        <v>886971533.17825592</v>
      </c>
      <c r="L196">
        <f t="shared" si="56"/>
        <v>3673122871.3916416</v>
      </c>
      <c r="O196" s="1">
        <f t="shared" ref="O196:O259" si="66">O195+$N$51</f>
        <v>194</v>
      </c>
      <c r="P196">
        <f t="shared" si="59"/>
        <v>3.8305001068033334E-2</v>
      </c>
      <c r="Q196">
        <f t="shared" si="60"/>
        <v>-3.3802016627298475E-5</v>
      </c>
      <c r="R196">
        <f t="shared" si="61"/>
        <v>6.4066393349762084E-6</v>
      </c>
      <c r="S196">
        <f t="shared" si="62"/>
        <v>1.2234174986542229E-5</v>
      </c>
      <c r="T196">
        <f t="shared" si="63"/>
        <v>1.5161202305780038E-5</v>
      </c>
      <c r="U196">
        <f t="shared" ref="U196:X211" si="67" xml:space="preserve"> U195+($N$51*Q195)</f>
        <v>0.99756172472135685</v>
      </c>
      <c r="V196">
        <f t="shared" si="67"/>
        <v>7.4922210074887497E-4</v>
      </c>
      <c r="W196">
        <f t="shared" si="67"/>
        <v>8.8460085509737521E-4</v>
      </c>
      <c r="X196">
        <f t="shared" si="67"/>
        <v>8.0445232279769145E-4</v>
      </c>
      <c r="Y196">
        <f t="shared" ref="Y196:Y259" si="68">U196+V196+W196+X196</f>
        <v>1.0000000000000009</v>
      </c>
      <c r="AA196">
        <f t="shared" si="64"/>
        <v>2.2295076568176815</v>
      </c>
    </row>
    <row r="197" spans="1:27" x14ac:dyDescent="0.3">
      <c r="A197" s="3">
        <v>44047</v>
      </c>
      <c r="B197">
        <v>195</v>
      </c>
      <c r="C197">
        <v>19236576</v>
      </c>
      <c r="D197">
        <v>260493</v>
      </c>
      <c r="F197" s="4">
        <f t="shared" si="57"/>
        <v>119138957424.20924</v>
      </c>
      <c r="H197">
        <f t="shared" si="54"/>
        <v>6.3311160371322552E+16</v>
      </c>
      <c r="I197">
        <f t="shared" si="58"/>
        <v>19269344.983890794</v>
      </c>
      <c r="J197">
        <f t="shared" si="65"/>
        <v>263479.91658212245</v>
      </c>
      <c r="K197">
        <f t="shared" si="55"/>
        <v>1073806305.235131</v>
      </c>
      <c r="L197">
        <f t="shared" si="56"/>
        <v>8921670.6685580295</v>
      </c>
      <c r="O197" s="1">
        <f t="shared" si="66"/>
        <v>195</v>
      </c>
      <c r="P197">
        <f t="shared" si="59"/>
        <v>3.783006909983281E-2</v>
      </c>
      <c r="Q197">
        <f t="shared" si="60"/>
        <v>-3.384346017417739E-5</v>
      </c>
      <c r="R197">
        <f t="shared" si="61"/>
        <v>6.2138235059209727E-6</v>
      </c>
      <c r="S197">
        <f t="shared" si="62"/>
        <v>1.2258752446676215E-5</v>
      </c>
      <c r="T197">
        <f t="shared" si="63"/>
        <v>1.5370884221580202E-5</v>
      </c>
      <c r="U197">
        <f t="shared" si="67"/>
        <v>0.99752792270472956</v>
      </c>
      <c r="V197">
        <f t="shared" si="67"/>
        <v>7.5562874008385113E-4</v>
      </c>
      <c r="W197">
        <f t="shared" si="67"/>
        <v>8.9683503008391747E-4</v>
      </c>
      <c r="X197">
        <f t="shared" si="67"/>
        <v>8.1961352510347152E-4</v>
      </c>
      <c r="Y197">
        <f t="shared" si="68"/>
        <v>1.0000000000000007</v>
      </c>
      <c r="AA197">
        <f t="shared" si="64"/>
        <v>2.2017900653146758</v>
      </c>
    </row>
    <row r="198" spans="1:27" x14ac:dyDescent="0.3">
      <c r="A198" s="3">
        <v>44048</v>
      </c>
      <c r="B198">
        <v>196</v>
      </c>
      <c r="C198">
        <v>19515996</v>
      </c>
      <c r="D198">
        <v>279420</v>
      </c>
      <c r="F198" s="4">
        <f t="shared" si="57"/>
        <v>106431308445.51486</v>
      </c>
      <c r="H198">
        <f t="shared" si="54"/>
        <v>6.3170624751848864E+16</v>
      </c>
      <c r="I198">
        <f t="shared" si="58"/>
        <v>19533147.944579866</v>
      </c>
      <c r="J198">
        <f t="shared" si="65"/>
        <v>263802.96068907157</v>
      </c>
      <c r="K198">
        <f t="shared" si="55"/>
        <v>294189202.8707872</v>
      </c>
      <c r="L198">
        <f t="shared" si="56"/>
        <v>243891916.83908406</v>
      </c>
      <c r="O198" s="1">
        <f t="shared" si="66"/>
        <v>196</v>
      </c>
      <c r="P198">
        <f t="shared" si="59"/>
        <v>3.735602722766445E-2</v>
      </c>
      <c r="Q198">
        <f t="shared" si="60"/>
        <v>-3.3875030692844544E-5</v>
      </c>
      <c r="R198">
        <f t="shared" si="61"/>
        <v>6.0181849777614871E-6</v>
      </c>
      <c r="S198">
        <f t="shared" si="62"/>
        <v>1.227585834382856E-5</v>
      </c>
      <c r="T198">
        <f t="shared" si="63"/>
        <v>1.5580987371254497E-5</v>
      </c>
      <c r="U198">
        <f t="shared" si="67"/>
        <v>0.99749407924455535</v>
      </c>
      <c r="V198">
        <f t="shared" si="67"/>
        <v>7.6184256358977206E-4</v>
      </c>
      <c r="W198">
        <f t="shared" si="67"/>
        <v>9.0909378253059363E-4</v>
      </c>
      <c r="X198">
        <f t="shared" si="67"/>
        <v>8.349844093250517E-4</v>
      </c>
      <c r="Y198">
        <f t="shared" si="68"/>
        <v>1.0000000000000007</v>
      </c>
      <c r="AA198">
        <f t="shared" si="64"/>
        <v>2.1741260605435633</v>
      </c>
    </row>
    <row r="199" spans="1:27" x14ac:dyDescent="0.3">
      <c r="A199" s="3">
        <v>44049</v>
      </c>
      <c r="B199">
        <v>197</v>
      </c>
      <c r="C199">
        <v>19803467</v>
      </c>
      <c r="D199">
        <v>287471</v>
      </c>
      <c r="F199" s="4">
        <f t="shared" si="57"/>
        <v>101243040899.8625</v>
      </c>
      <c r="H199">
        <f t="shared" si="54"/>
        <v>6.302620280831256E+16</v>
      </c>
      <c r="I199">
        <f t="shared" si="58"/>
        <v>19797196.991108041</v>
      </c>
      <c r="J199">
        <f t="shared" si="65"/>
        <v>264049.04652817547</v>
      </c>
      <c r="K199">
        <f t="shared" si="55"/>
        <v>39313011.505241707</v>
      </c>
      <c r="L199">
        <f t="shared" si="56"/>
        <v>548587904.43631303</v>
      </c>
      <c r="O199" s="1">
        <f t="shared" si="66"/>
        <v>197</v>
      </c>
      <c r="P199">
        <f t="shared" si="59"/>
        <v>3.6883870121853797E-2</v>
      </c>
      <c r="Q199">
        <f t="shared" si="60"/>
        <v>-3.389736656562214E-5</v>
      </c>
      <c r="R199">
        <f t="shared" si="61"/>
        <v>5.8204653450808641E-6</v>
      </c>
      <c r="S199">
        <f t="shared" si="62"/>
        <v>1.2285517521094902E-5</v>
      </c>
      <c r="T199">
        <f t="shared" si="63"/>
        <v>1.5791383699446373E-5</v>
      </c>
      <c r="U199">
        <f t="shared" si="67"/>
        <v>0.9974602042138625</v>
      </c>
      <c r="V199">
        <f t="shared" si="67"/>
        <v>7.6786074856753357E-4</v>
      </c>
      <c r="W199">
        <f t="shared" si="67"/>
        <v>9.2136964087442222E-4</v>
      </c>
      <c r="X199">
        <f t="shared" si="67"/>
        <v>8.5056539669630619E-4</v>
      </c>
      <c r="Y199">
        <f t="shared" si="68"/>
        <v>1.0000000000000007</v>
      </c>
      <c r="AA199">
        <f t="shared" si="64"/>
        <v>2.1465735499043404</v>
      </c>
    </row>
    <row r="200" spans="1:27" x14ac:dyDescent="0.3">
      <c r="A200" s="3">
        <v>44050</v>
      </c>
      <c r="B200">
        <v>198</v>
      </c>
      <c r="C200">
        <v>20092714</v>
      </c>
      <c r="D200">
        <v>289247</v>
      </c>
      <c r="F200" s="4">
        <f t="shared" si="57"/>
        <v>100115994439.20834</v>
      </c>
      <c r="H200">
        <f t="shared" si="54"/>
        <v>6.2881055437869496E+16</v>
      </c>
      <c r="I200">
        <f t="shared" si="58"/>
        <v>20061420.141269173</v>
      </c>
      <c r="J200">
        <f t="shared" si="65"/>
        <v>264223.15016113222</v>
      </c>
      <c r="K200">
        <f t="shared" si="55"/>
        <v>979305594.26492763</v>
      </c>
      <c r="L200">
        <f t="shared" si="56"/>
        <v>626193060.75820315</v>
      </c>
      <c r="O200" s="1">
        <f t="shared" si="66"/>
        <v>198</v>
      </c>
      <c r="P200">
        <f t="shared" si="59"/>
        <v>3.6414570200382183E-2</v>
      </c>
      <c r="Q200">
        <f t="shared" si="60"/>
        <v>-3.3911149212269081E-5</v>
      </c>
      <c r="R200">
        <f t="shared" si="61"/>
        <v>5.6214221234225364E-6</v>
      </c>
      <c r="S200">
        <f t="shared" si="62"/>
        <v>1.2287781512260653E-5</v>
      </c>
      <c r="T200">
        <f t="shared" si="63"/>
        <v>1.6001945576585891E-5</v>
      </c>
      <c r="U200">
        <f t="shared" si="67"/>
        <v>0.99742630684729683</v>
      </c>
      <c r="V200">
        <f t="shared" si="67"/>
        <v>7.7368121391261442E-4</v>
      </c>
      <c r="W200">
        <f t="shared" si="67"/>
        <v>9.3365515839551711E-4</v>
      </c>
      <c r="X200">
        <f t="shared" si="67"/>
        <v>8.6635678039575256E-4</v>
      </c>
      <c r="Y200">
        <f t="shared" si="68"/>
        <v>1.0000000000000007</v>
      </c>
      <c r="AA200">
        <f t="shared" si="64"/>
        <v>2.1191891354691275</v>
      </c>
    </row>
    <row r="201" spans="1:27" x14ac:dyDescent="0.3">
      <c r="A201" s="3">
        <v>44051</v>
      </c>
      <c r="B201">
        <v>199</v>
      </c>
      <c r="C201">
        <v>20369142</v>
      </c>
      <c r="D201">
        <v>276428</v>
      </c>
      <c r="F201" s="4">
        <f t="shared" si="57"/>
        <v>108392469396.707</v>
      </c>
      <c r="H201">
        <f t="shared" si="54"/>
        <v>6.2742497152999936E+16</v>
      </c>
      <c r="I201">
        <f t="shared" si="58"/>
        <v>20325750.724387005</v>
      </c>
      <c r="J201">
        <f t="shared" si="65"/>
        <v>264330.5831178315</v>
      </c>
      <c r="K201">
        <f t="shared" si="55"/>
        <v>1882802799.3228972</v>
      </c>
      <c r="L201">
        <f t="shared" si="56"/>
        <v>146347495.22097546</v>
      </c>
      <c r="O201" s="1">
        <f t="shared" si="66"/>
        <v>199</v>
      </c>
      <c r="P201">
        <f t="shared" si="59"/>
        <v>3.5949075122395667E-2</v>
      </c>
      <c r="Q201">
        <f t="shared" si="60"/>
        <v>-3.3917100206172171E-5</v>
      </c>
      <c r="R201">
        <f t="shared" si="61"/>
        <v>5.421825283330025E-6</v>
      </c>
      <c r="S201">
        <f t="shared" si="62"/>
        <v>1.2282728666499845E-5</v>
      </c>
      <c r="T201">
        <f t="shared" si="63"/>
        <v>1.6212546256342301E-5</v>
      </c>
      <c r="U201">
        <f t="shared" si="67"/>
        <v>0.99739239569808458</v>
      </c>
      <c r="V201">
        <f t="shared" si="67"/>
        <v>7.7930263603603694E-4</v>
      </c>
      <c r="W201">
        <f t="shared" si="67"/>
        <v>9.4594293990777777E-4</v>
      </c>
      <c r="X201">
        <f t="shared" si="67"/>
        <v>8.8235872597233842E-4</v>
      </c>
      <c r="Y201">
        <f t="shared" si="68"/>
        <v>1.0000000000000007</v>
      </c>
      <c r="AA201">
        <f t="shared" si="64"/>
        <v>2.0920279683337157</v>
      </c>
    </row>
    <row r="202" spans="1:27" x14ac:dyDescent="0.3">
      <c r="A202" s="3">
        <v>44052</v>
      </c>
      <c r="B202">
        <v>200</v>
      </c>
      <c r="C202">
        <v>20596924</v>
      </c>
      <c r="D202">
        <v>227782</v>
      </c>
      <c r="F202" s="4">
        <f t="shared" si="57"/>
        <v>142790359175.62033</v>
      </c>
      <c r="H202">
        <f t="shared" si="54"/>
        <v>6.2628437305593728E+16</v>
      </c>
      <c r="I202">
        <f t="shared" si="58"/>
        <v>20590127.694304612</v>
      </c>
      <c r="J202">
        <f t="shared" si="65"/>
        <v>264376.96991760656</v>
      </c>
      <c r="K202">
        <f t="shared" si="55"/>
        <v>46189771.105169699</v>
      </c>
      <c r="L202">
        <f t="shared" si="56"/>
        <v>1339191823.2705293</v>
      </c>
      <c r="O202" s="1">
        <f t="shared" si="66"/>
        <v>200</v>
      </c>
      <c r="P202">
        <f t="shared" si="59"/>
        <v>3.5488305436705579E-2</v>
      </c>
      <c r="Q202">
        <f t="shared" si="60"/>
        <v>-3.3915978141413545E-5</v>
      </c>
      <c r="R202">
        <f t="shared" si="61"/>
        <v>5.2224536619961005E-6</v>
      </c>
      <c r="S202">
        <f t="shared" si="62"/>
        <v>1.2270464144203597E-5</v>
      </c>
      <c r="T202">
        <f t="shared" si="63"/>
        <v>1.6423060335213847E-5</v>
      </c>
      <c r="U202">
        <f t="shared" si="67"/>
        <v>0.99735847859787841</v>
      </c>
      <c r="V202">
        <f t="shared" si="67"/>
        <v>7.8472446131936692E-4</v>
      </c>
      <c r="W202">
        <f t="shared" si="67"/>
        <v>9.5822566857427759E-4</v>
      </c>
      <c r="X202">
        <f t="shared" si="67"/>
        <v>8.9857127222868071E-4</v>
      </c>
      <c r="Y202">
        <f t="shared" si="68"/>
        <v>1.0000000000000007</v>
      </c>
      <c r="AA202">
        <f t="shared" si="64"/>
        <v>2.0651436120399489</v>
      </c>
    </row>
    <row r="203" spans="1:27" x14ac:dyDescent="0.3">
      <c r="A203" s="3">
        <v>44053</v>
      </c>
      <c r="B203">
        <v>201</v>
      </c>
      <c r="C203">
        <v>20818438</v>
      </c>
      <c r="D203">
        <v>221514</v>
      </c>
      <c r="F203" s="4">
        <f t="shared" si="57"/>
        <v>147566701991.9921</v>
      </c>
      <c r="H203">
        <f t="shared" si="54"/>
        <v>6.2517615629806704E+16</v>
      </c>
      <c r="I203">
        <f t="shared" si="58"/>
        <v>20854495.917953257</v>
      </c>
      <c r="J203">
        <f t="shared" si="65"/>
        <v>264368.22364864498</v>
      </c>
      <c r="K203">
        <f t="shared" si="55"/>
        <v>1300173447.1237786</v>
      </c>
      <c r="L203">
        <f t="shared" si="56"/>
        <v>1836484484.5280831</v>
      </c>
      <c r="O203" s="1">
        <f t="shared" si="66"/>
        <v>201</v>
      </c>
      <c r="P203">
        <f t="shared" si="59"/>
        <v>3.5033152389482528E-2</v>
      </c>
      <c r="Q203">
        <f t="shared" si="60"/>
        <v>-3.3908575273616003E-5</v>
      </c>
      <c r="R203">
        <f t="shared" si="61"/>
        <v>5.0240912798982599E-6</v>
      </c>
      <c r="S203">
        <f t="shared" si="62"/>
        <v>1.2251119781671657E-5</v>
      </c>
      <c r="T203">
        <f t="shared" si="63"/>
        <v>1.6633364212046086E-5</v>
      </c>
      <c r="U203">
        <f t="shared" si="67"/>
        <v>0.99732456261973701</v>
      </c>
      <c r="V203">
        <f t="shared" si="67"/>
        <v>7.8994691498136306E-4</v>
      </c>
      <c r="W203">
        <f t="shared" si="67"/>
        <v>9.7049613271848122E-4</v>
      </c>
      <c r="X203">
        <f t="shared" si="67"/>
        <v>9.1499433256389453E-4</v>
      </c>
      <c r="Y203">
        <f t="shared" si="68"/>
        <v>1.0000000000000007</v>
      </c>
      <c r="AA203">
        <f t="shared" si="64"/>
        <v>2.0385879153093396</v>
      </c>
    </row>
    <row r="204" spans="1:27" x14ac:dyDescent="0.3">
      <c r="A204" s="3">
        <v>44054</v>
      </c>
      <c r="B204">
        <v>202</v>
      </c>
      <c r="C204">
        <v>21093015</v>
      </c>
      <c r="D204">
        <v>274577</v>
      </c>
      <c r="F204" s="4">
        <f t="shared" si="57"/>
        <v>109614705487.78743</v>
      </c>
      <c r="H204">
        <f t="shared" si="54"/>
        <v>6.2380383176311568E+16</v>
      </c>
      <c r="I204">
        <f t="shared" si="58"/>
        <v>21118806.437737327</v>
      </c>
      <c r="J204">
        <f t="shared" si="65"/>
        <v>264310.51978407055</v>
      </c>
      <c r="K204">
        <f t="shared" si="55"/>
        <v>665198260.55841887</v>
      </c>
      <c r="L204">
        <f t="shared" si="56"/>
        <v>105400616.02407078</v>
      </c>
      <c r="O204" s="1">
        <f t="shared" si="66"/>
        <v>202</v>
      </c>
      <c r="P204">
        <f t="shared" si="59"/>
        <v>3.4584475894586589E-2</v>
      </c>
      <c r="Q204">
        <f t="shared" si="60"/>
        <v>-3.389571395971331E-5</v>
      </c>
      <c r="R204">
        <f t="shared" si="61"/>
        <v>4.827523591041722E-6</v>
      </c>
      <c r="S204">
        <f t="shared" si="62"/>
        <v>1.2224853823440471E-5</v>
      </c>
      <c r="T204">
        <f t="shared" si="63"/>
        <v>1.6843336545231117E-5</v>
      </c>
      <c r="U204">
        <f t="shared" si="67"/>
        <v>0.99729065404446338</v>
      </c>
      <c r="V204">
        <f t="shared" si="67"/>
        <v>7.9497100626126137E-4</v>
      </c>
      <c r="W204">
        <f t="shared" si="67"/>
        <v>9.8274725250015291E-4</v>
      </c>
      <c r="X204">
        <f t="shared" si="67"/>
        <v>9.3162769677594063E-4</v>
      </c>
      <c r="Y204">
        <f t="shared" si="68"/>
        <v>1.0000000000000007</v>
      </c>
      <c r="AA204">
        <f t="shared" si="64"/>
        <v>2.0124108942839043</v>
      </c>
    </row>
    <row r="205" spans="1:27" x14ac:dyDescent="0.3">
      <c r="A205" s="3">
        <v>44055</v>
      </c>
      <c r="B205">
        <v>203</v>
      </c>
      <c r="C205">
        <v>21388497</v>
      </c>
      <c r="D205">
        <v>295482</v>
      </c>
      <c r="F205" s="4">
        <f t="shared" si="57"/>
        <v>96209223045.504135</v>
      </c>
      <c r="H205">
        <f t="shared" si="54"/>
        <v>6.2232870932106864E+16</v>
      </c>
      <c r="I205">
        <f t="shared" si="58"/>
        <v>21383016.706168003</v>
      </c>
      <c r="J205">
        <f t="shared" si="65"/>
        <v>264210.26843067631</v>
      </c>
      <c r="K205">
        <f t="shared" si="55"/>
        <v>30033620.485020194</v>
      </c>
      <c r="L205">
        <f t="shared" si="56"/>
        <v>977921195.34383583</v>
      </c>
      <c r="O205" s="1">
        <f t="shared" si="66"/>
        <v>203</v>
      </c>
      <c r="P205">
        <f t="shared" si="59"/>
        <v>3.4143102669214047E-2</v>
      </c>
      <c r="Q205">
        <f t="shared" si="60"/>
        <v>-3.3878242923751695E-5</v>
      </c>
      <c r="R205">
        <f t="shared" si="61"/>
        <v>4.6335336963438471E-6</v>
      </c>
      <c r="S205">
        <f t="shared" si="62"/>
        <v>1.2191850522088646E-5</v>
      </c>
      <c r="T205">
        <f t="shared" si="63"/>
        <v>1.7052858705319201E-5</v>
      </c>
      <c r="U205">
        <f t="shared" si="67"/>
        <v>0.99725675833050365</v>
      </c>
      <c r="V205">
        <f t="shared" si="67"/>
        <v>7.9979852985230309E-4</v>
      </c>
      <c r="W205">
        <f t="shared" si="67"/>
        <v>9.9497210632359338E-4</v>
      </c>
      <c r="X205">
        <f t="shared" si="67"/>
        <v>9.4847103332117177E-4</v>
      </c>
      <c r="Y205">
        <f t="shared" si="68"/>
        <v>1.0000000000000007</v>
      </c>
      <c r="AA205">
        <f t="shared" si="64"/>
        <v>1.9866606244256424</v>
      </c>
    </row>
    <row r="206" spans="1:27" x14ac:dyDescent="0.3">
      <c r="A206" s="3">
        <v>44056</v>
      </c>
      <c r="B206">
        <v>204</v>
      </c>
      <c r="C206">
        <v>21679269</v>
      </c>
      <c r="D206">
        <v>290772</v>
      </c>
      <c r="F206" s="4">
        <f t="shared" si="57"/>
        <v>99153266159.874115</v>
      </c>
      <c r="H206">
        <f t="shared" si="54"/>
        <v>6.2087880507769776E+16</v>
      </c>
      <c r="I206">
        <f t="shared" si="58"/>
        <v>21647090.791389599</v>
      </c>
      <c r="J206">
        <f t="shared" si="65"/>
        <v>264074.08522159606</v>
      </c>
      <c r="K206">
        <f t="shared" si="55"/>
        <v>1035437109.3744565</v>
      </c>
      <c r="L206">
        <f t="shared" si="56"/>
        <v>712778653.5149194</v>
      </c>
      <c r="O206" s="1">
        <f t="shared" si="66"/>
        <v>204</v>
      </c>
      <c r="P206">
        <f t="shared" si="59"/>
        <v>3.370982453678268E-2</v>
      </c>
      <c r="Q206">
        <f t="shared" si="60"/>
        <v>-3.385703337747871E-5</v>
      </c>
      <c r="R206">
        <f t="shared" si="61"/>
        <v>4.4428985502638773E-6</v>
      </c>
      <c r="S206">
        <f t="shared" si="62"/>
        <v>1.2152319606443394E-5</v>
      </c>
      <c r="T206">
        <f t="shared" si="63"/>
        <v>1.7261815220771439E-5</v>
      </c>
      <c r="U206">
        <f t="shared" si="67"/>
        <v>0.99722288008757987</v>
      </c>
      <c r="V206">
        <f t="shared" si="67"/>
        <v>8.0443206354864692E-4</v>
      </c>
      <c r="W206">
        <f t="shared" si="67"/>
        <v>1.0071639568456821E-3</v>
      </c>
      <c r="X206">
        <f t="shared" si="67"/>
        <v>9.6552389202649101E-4</v>
      </c>
      <c r="Y206">
        <f t="shared" si="68"/>
        <v>1.0000000000000007</v>
      </c>
      <c r="AA206">
        <f t="shared" si="64"/>
        <v>1.9613831421818235</v>
      </c>
    </row>
    <row r="207" spans="1:27" x14ac:dyDescent="0.3">
      <c r="A207" s="3">
        <v>44057</v>
      </c>
      <c r="B207">
        <v>205</v>
      </c>
      <c r="C207">
        <v>21975049</v>
      </c>
      <c r="D207">
        <v>295780</v>
      </c>
      <c r="F207" s="4">
        <f t="shared" si="57"/>
        <v>96024446884.263748</v>
      </c>
      <c r="H207">
        <f t="shared" si="54"/>
        <v>6.1940566386828928E+16</v>
      </c>
      <c r="I207">
        <f t="shared" si="58"/>
        <v>21910999.55246665</v>
      </c>
      <c r="J207">
        <f t="shared" si="65"/>
        <v>263908.76107705012</v>
      </c>
      <c r="K207">
        <f t="shared" si="55"/>
        <v>4102331729.3274107</v>
      </c>
      <c r="L207">
        <f t="shared" si="56"/>
        <v>1015775870.4837555</v>
      </c>
      <c r="O207" s="1">
        <f t="shared" si="66"/>
        <v>205</v>
      </c>
      <c r="P207">
        <f t="shared" si="59"/>
        <v>3.3285396898224975E-2</v>
      </c>
      <c r="Q207">
        <f t="shared" si="60"/>
        <v>-3.3832975025791412E-5</v>
      </c>
      <c r="R207">
        <f t="shared" si="61"/>
        <v>4.2563851909969454E-6</v>
      </c>
      <c r="S207">
        <f t="shared" si="62"/>
        <v>1.210649562019648E-5</v>
      </c>
      <c r="T207">
        <f t="shared" si="63"/>
        <v>1.7470094214597987E-5</v>
      </c>
      <c r="U207">
        <f t="shared" si="67"/>
        <v>0.99718902305420243</v>
      </c>
      <c r="V207">
        <f t="shared" si="67"/>
        <v>8.0887496209891075E-4</v>
      </c>
      <c r="W207">
        <f t="shared" si="67"/>
        <v>1.0193162764521254E-3</v>
      </c>
      <c r="X207">
        <f t="shared" si="67"/>
        <v>9.827857072472624E-4</v>
      </c>
      <c r="Y207">
        <f t="shared" si="68"/>
        <v>1.0000000000000007</v>
      </c>
      <c r="AA207">
        <f t="shared" si="64"/>
        <v>1.9366223564793728</v>
      </c>
    </row>
    <row r="208" spans="1:27" x14ac:dyDescent="0.3">
      <c r="A208" s="3">
        <v>44058</v>
      </c>
      <c r="B208">
        <v>206</v>
      </c>
      <c r="C208">
        <v>22246250</v>
      </c>
      <c r="D208">
        <v>271201</v>
      </c>
      <c r="F208" s="4">
        <f t="shared" si="57"/>
        <v>111861562560.20209</v>
      </c>
      <c r="H208">
        <f t="shared" si="54"/>
        <v>6.1805647676771592E+16</v>
      </c>
      <c r="I208">
        <f t="shared" si="58"/>
        <v>22174720.783534307</v>
      </c>
      <c r="J208">
        <f t="shared" si="65"/>
        <v>263721.23106765747</v>
      </c>
      <c r="K208">
        <f t="shared" si="55"/>
        <v>5116428808.195962</v>
      </c>
      <c r="L208">
        <f t="shared" si="56"/>
        <v>55946943.2812365</v>
      </c>
      <c r="O208" s="1">
        <f t="shared" si="66"/>
        <v>206</v>
      </c>
      <c r="P208">
        <f t="shared" si="59"/>
        <v>3.2870537372118903E-2</v>
      </c>
      <c r="Q208">
        <f t="shared" si="60"/>
        <v>-3.3806971988084733E-5</v>
      </c>
      <c r="R208">
        <f t="shared" si="61"/>
        <v>4.0747470244115729E-6</v>
      </c>
      <c r="S208">
        <f t="shared" si="62"/>
        <v>1.2054637134012328E-5</v>
      </c>
      <c r="T208">
        <f t="shared" si="63"/>
        <v>1.7677587829660833E-5</v>
      </c>
      <c r="U208">
        <f t="shared" si="67"/>
        <v>0.99715519007917663</v>
      </c>
      <c r="V208">
        <f t="shared" si="67"/>
        <v>8.1313134728990769E-4</v>
      </c>
      <c r="W208">
        <f t="shared" si="67"/>
        <v>1.031422772072322E-3</v>
      </c>
      <c r="X208">
        <f t="shared" si="67"/>
        <v>1.0002558014618604E-3</v>
      </c>
      <c r="Y208">
        <f t="shared" si="68"/>
        <v>1.0000000000000007</v>
      </c>
      <c r="AA208">
        <f t="shared" si="64"/>
        <v>1.9124199700685838</v>
      </c>
    </row>
    <row r="209" spans="1:27" x14ac:dyDescent="0.3">
      <c r="A209" s="3">
        <v>44059</v>
      </c>
      <c r="B209">
        <v>207</v>
      </c>
      <c r="C209">
        <v>22468855</v>
      </c>
      <c r="D209">
        <v>222605</v>
      </c>
      <c r="F209" s="4">
        <f t="shared" si="57"/>
        <v>146729689811.49789</v>
      </c>
      <c r="H209">
        <f t="shared" si="54"/>
        <v>6.1695014721734112E+16</v>
      </c>
      <c r="I209">
        <f t="shared" si="58"/>
        <v>22438239.326156441</v>
      </c>
      <c r="J209">
        <f t="shared" si="65"/>
        <v>263518.54262213409</v>
      </c>
      <c r="K209">
        <f t="shared" si="55"/>
        <v>937319484.89517522</v>
      </c>
      <c r="L209">
        <f t="shared" si="56"/>
        <v>1673917969.8931828</v>
      </c>
      <c r="O209" s="1">
        <f t="shared" si="66"/>
        <v>207</v>
      </c>
      <c r="P209">
        <f t="shared" si="59"/>
        <v>3.2465924603360778E-2</v>
      </c>
      <c r="Q209">
        <f t="shared" si="60"/>
        <v>-3.3779938667149315E-5</v>
      </c>
      <c r="R209">
        <f t="shared" si="61"/>
        <v>3.8987201914148519E-6</v>
      </c>
      <c r="S209">
        <f t="shared" si="62"/>
        <v>1.1997025835261628E-5</v>
      </c>
      <c r="T209">
        <f t="shared" si="63"/>
        <v>1.7884192640472835E-5</v>
      </c>
      <c r="U209">
        <f t="shared" si="67"/>
        <v>0.99712138310718856</v>
      </c>
      <c r="V209">
        <f t="shared" si="67"/>
        <v>8.1720609431431928E-4</v>
      </c>
      <c r="W209">
        <f t="shared" si="67"/>
        <v>1.0434774092063343E-3</v>
      </c>
      <c r="X209">
        <f t="shared" si="67"/>
        <v>1.0179333892915213E-3</v>
      </c>
      <c r="Y209">
        <f t="shared" si="68"/>
        <v>1.0000000000000007</v>
      </c>
      <c r="AA209">
        <f t="shared" si="64"/>
        <v>1.8888154106942241</v>
      </c>
    </row>
    <row r="210" spans="1:27" x14ac:dyDescent="0.3">
      <c r="A210" s="3">
        <v>44060</v>
      </c>
      <c r="B210">
        <v>208</v>
      </c>
      <c r="C210">
        <v>22675260</v>
      </c>
      <c r="D210">
        <v>206405</v>
      </c>
      <c r="F210" s="4">
        <f t="shared" si="57"/>
        <v>159403050775.57297</v>
      </c>
      <c r="H210">
        <f t="shared" si="54"/>
        <v>6.1592521590608272E+16</v>
      </c>
      <c r="I210">
        <f t="shared" si="58"/>
        <v>22701547.14948263</v>
      </c>
      <c r="J210">
        <f t="shared" si="65"/>
        <v>263307.82332618907</v>
      </c>
      <c r="K210">
        <f t="shared" si="55"/>
        <v>691014227.92214489</v>
      </c>
      <c r="L210">
        <f t="shared" si="56"/>
        <v>3237931302.491487</v>
      </c>
      <c r="O210" s="1">
        <f t="shared" si="66"/>
        <v>208</v>
      </c>
      <c r="P210">
        <f t="shared" si="59"/>
        <v>3.2072197239379686E-2</v>
      </c>
      <c r="Q210">
        <f t="shared" si="60"/>
        <v>-3.3752795597511738E-5</v>
      </c>
      <c r="R210">
        <f t="shared" si="61"/>
        <v>3.7290200475875941E-6</v>
      </c>
      <c r="S210">
        <f t="shared" si="62"/>
        <v>1.1933965500528447E-5</v>
      </c>
      <c r="T210">
        <f t="shared" si="63"/>
        <v>1.8089810049395697E-5</v>
      </c>
      <c r="U210">
        <f t="shared" si="67"/>
        <v>0.99708760316852141</v>
      </c>
      <c r="V210">
        <f t="shared" si="67"/>
        <v>8.2110481450573414E-4</v>
      </c>
      <c r="W210">
        <f t="shared" si="67"/>
        <v>1.0554744350415959E-3</v>
      </c>
      <c r="X210">
        <f t="shared" si="67"/>
        <v>1.0358175819319942E-3</v>
      </c>
      <c r="Y210">
        <f t="shared" si="68"/>
        <v>1.0000000000000007</v>
      </c>
      <c r="AA210">
        <f t="shared" si="64"/>
        <v>1.8658457720311594</v>
      </c>
    </row>
    <row r="211" spans="1:27" x14ac:dyDescent="0.3">
      <c r="A211" s="3">
        <v>44061</v>
      </c>
      <c r="B211">
        <v>209</v>
      </c>
      <c r="C211">
        <v>22940080</v>
      </c>
      <c r="D211">
        <v>264820</v>
      </c>
      <c r="F211" s="4">
        <f t="shared" si="57"/>
        <v>116170621437.82944</v>
      </c>
      <c r="H211">
        <f t="shared" si="54"/>
        <v>6.1461146508875048E+16</v>
      </c>
      <c r="I211">
        <f t="shared" si="58"/>
        <v>22964643.398043841</v>
      </c>
      <c r="J211">
        <f t="shared" si="65"/>
        <v>263096.24856121093</v>
      </c>
      <c r="K211">
        <f t="shared" si="55"/>
        <v>603360523.4601779</v>
      </c>
      <c r="L211">
        <f t="shared" si="56"/>
        <v>2971319.022727388</v>
      </c>
      <c r="O211" s="1">
        <f t="shared" si="66"/>
        <v>209</v>
      </c>
      <c r="P211">
        <f t="shared" si="59"/>
        <v>3.1689953072211292E-2</v>
      </c>
      <c r="Q211">
        <f t="shared" si="60"/>
        <v>-3.3726465304988687E-5</v>
      </c>
      <c r="R211">
        <f t="shared" si="61"/>
        <v>3.566337782755955E-6</v>
      </c>
      <c r="S211">
        <f t="shared" si="62"/>
        <v>1.1865780857005035E-5</v>
      </c>
      <c r="T211">
        <f t="shared" si="63"/>
        <v>1.8294346665227697E-5</v>
      </c>
      <c r="U211">
        <f t="shared" si="67"/>
        <v>0.99705385037292393</v>
      </c>
      <c r="V211">
        <f t="shared" si="67"/>
        <v>8.2483383455332171E-4</v>
      </c>
      <c r="W211">
        <f t="shared" si="67"/>
        <v>1.0674084005421244E-3</v>
      </c>
      <c r="X211">
        <f t="shared" si="67"/>
        <v>1.0539073919813898E-3</v>
      </c>
      <c r="Y211">
        <f t="shared" si="68"/>
        <v>1.0000000000000007</v>
      </c>
      <c r="AA211">
        <f t="shared" si="64"/>
        <v>1.8435457642820892</v>
      </c>
    </row>
    <row r="212" spans="1:27" x14ac:dyDescent="0.3">
      <c r="A212" s="3">
        <v>44062</v>
      </c>
      <c r="B212">
        <v>210</v>
      </c>
      <c r="C212">
        <v>23221784</v>
      </c>
      <c r="D212">
        <v>281704</v>
      </c>
      <c r="F212" s="4">
        <f t="shared" si="57"/>
        <v>104946269386.82675</v>
      </c>
      <c r="H212">
        <f t="shared" si="54"/>
        <v>6.1321549367919536E+16</v>
      </c>
      <c r="I212">
        <f t="shared" si="58"/>
        <v>23227534.407274093</v>
      </c>
      <c r="J212">
        <f t="shared" si="65"/>
        <v>262891.00923025236</v>
      </c>
      <c r="K212">
        <f t="shared" si="55"/>
        <v>33067183.817947194</v>
      </c>
      <c r="L212">
        <f t="shared" si="56"/>
        <v>353928621.70261008</v>
      </c>
      <c r="O212" s="1">
        <f t="shared" si="66"/>
        <v>210</v>
      </c>
      <c r="P212">
        <f t="shared" si="59"/>
        <v>3.1319748344093824E-2</v>
      </c>
      <c r="Q212">
        <f t="shared" si="60"/>
        <v>-3.370186820874577E-5</v>
      </c>
      <c r="R212">
        <f t="shared" si="61"/>
        <v>3.4113372066733356E-6</v>
      </c>
      <c r="S212">
        <f t="shared" si="62"/>
        <v>1.1792816339795602E-5</v>
      </c>
      <c r="T212">
        <f t="shared" si="63"/>
        <v>1.8497714662276832E-5</v>
      </c>
      <c r="U212">
        <f t="shared" ref="U212:X227" si="69" xml:space="preserve"> U211+($N$51*Q211)</f>
        <v>0.99702012390761896</v>
      </c>
      <c r="V212">
        <f t="shared" si="69"/>
        <v>8.2840017233607767E-4</v>
      </c>
      <c r="W212">
        <f t="shared" si="69"/>
        <v>1.0792741813991293E-3</v>
      </c>
      <c r="X212">
        <f t="shared" si="69"/>
        <v>1.0722017386466175E-3</v>
      </c>
      <c r="Y212">
        <f t="shared" si="68"/>
        <v>1.0000000000000007</v>
      </c>
      <c r="AA212">
        <f t="shared" si="64"/>
        <v>1.8219476742970531</v>
      </c>
    </row>
    <row r="213" spans="1:27" x14ac:dyDescent="0.3">
      <c r="A213" s="3">
        <v>44063</v>
      </c>
      <c r="B213">
        <v>211</v>
      </c>
      <c r="C213">
        <v>23498201</v>
      </c>
      <c r="D213">
        <v>276417</v>
      </c>
      <c r="F213" s="4">
        <f t="shared" si="57"/>
        <v>108399712580.26286</v>
      </c>
      <c r="H213">
        <f t="shared" si="54"/>
        <v>6.1184726449994024E+16</v>
      </c>
      <c r="I213">
        <f t="shared" si="58"/>
        <v>23490233.687089562</v>
      </c>
      <c r="J213">
        <f t="shared" si="65"/>
        <v>262699.27981546894</v>
      </c>
      <c r="K213">
        <f t="shared" si="55"/>
        <v>63478075.012825407</v>
      </c>
      <c r="L213">
        <f t="shared" si="56"/>
        <v>188175847.06109095</v>
      </c>
      <c r="O213" s="1">
        <f t="shared" si="66"/>
        <v>211</v>
      </c>
      <c r="P213">
        <f t="shared" si="59"/>
        <v>3.0962097213624244E-2</v>
      </c>
      <c r="Q213">
        <f t="shared" si="60"/>
        <v>-3.3679918596321934E-5</v>
      </c>
      <c r="R213">
        <f t="shared" si="61"/>
        <v>3.2646517251997994E-6</v>
      </c>
      <c r="S213">
        <f t="shared" si="62"/>
        <v>1.1715434752986787E-5</v>
      </c>
      <c r="T213">
        <f t="shared" si="63"/>
        <v>1.8699832118135347E-5</v>
      </c>
      <c r="U213">
        <f t="shared" si="69"/>
        <v>0.99698642203941024</v>
      </c>
      <c r="V213">
        <f t="shared" si="69"/>
        <v>8.3181150954275099E-4</v>
      </c>
      <c r="W213">
        <f t="shared" si="69"/>
        <v>1.0910669977389248E-3</v>
      </c>
      <c r="X213">
        <f t="shared" si="69"/>
        <v>1.0906994533088942E-3</v>
      </c>
      <c r="Y213">
        <f t="shared" si="68"/>
        <v>1.0000000000000009</v>
      </c>
      <c r="AA213">
        <f t="shared" si="64"/>
        <v>1.8010813350382275</v>
      </c>
    </row>
    <row r="214" spans="1:27" x14ac:dyDescent="0.3">
      <c r="A214" s="3">
        <v>44064</v>
      </c>
      <c r="B214">
        <v>212</v>
      </c>
      <c r="C214">
        <v>23768525</v>
      </c>
      <c r="D214">
        <v>270324</v>
      </c>
      <c r="F214" s="4">
        <f t="shared" si="57"/>
        <v>112448969470.97331</v>
      </c>
      <c r="H214">
        <f t="shared" si="54"/>
        <v>6.1051067287197336E+16</v>
      </c>
      <c r="I214">
        <f t="shared" si="58"/>
        <v>23752761.874093801</v>
      </c>
      <c r="J214">
        <f t="shared" si="65"/>
        <v>262528.18700423837</v>
      </c>
      <c r="K214">
        <f t="shared" si="55"/>
        <v>248476138.33468887</v>
      </c>
      <c r="L214">
        <f t="shared" si="56"/>
        <v>60774700.264885962</v>
      </c>
      <c r="O214" s="1">
        <f t="shared" si="66"/>
        <v>212</v>
      </c>
      <c r="P214">
        <f t="shared" si="59"/>
        <v>3.0617471378920583E-2</v>
      </c>
      <c r="Q214">
        <f t="shared" si="60"/>
        <v>-3.3661520700917559E-5</v>
      </c>
      <c r="R214">
        <f t="shared" si="61"/>
        <v>3.1268815293113836E-6</v>
      </c>
      <c r="S214">
        <f t="shared" si="62"/>
        <v>1.1634015843099857E-5</v>
      </c>
      <c r="T214">
        <f t="shared" si="63"/>
        <v>1.8900623328506319E-5</v>
      </c>
      <c r="U214">
        <f t="shared" si="69"/>
        <v>0.99695274212081386</v>
      </c>
      <c r="V214">
        <f t="shared" si="69"/>
        <v>8.3507616126795084E-4</v>
      </c>
      <c r="W214">
        <f t="shared" si="69"/>
        <v>1.1027824324919115E-3</v>
      </c>
      <c r="X214">
        <f t="shared" si="69"/>
        <v>1.1093992854270295E-3</v>
      </c>
      <c r="Y214">
        <f t="shared" si="68"/>
        <v>1.0000000000000009</v>
      </c>
      <c r="AA214">
        <f t="shared" si="64"/>
        <v>1.7809741041793339</v>
      </c>
    </row>
    <row r="215" spans="1:27" x14ac:dyDescent="0.3">
      <c r="A215" s="3">
        <v>44065</v>
      </c>
      <c r="B215">
        <v>213</v>
      </c>
      <c r="C215">
        <v>24041389</v>
      </c>
      <c r="D215">
        <v>272864</v>
      </c>
      <c r="F215" s="4">
        <f t="shared" si="57"/>
        <v>110751923760.80351</v>
      </c>
      <c r="H215">
        <f t="shared" si="54"/>
        <v>6.0916300461707896E+16</v>
      </c>
      <c r="I215">
        <f t="shared" si="58"/>
        <v>24015146.653206132</v>
      </c>
      <c r="J215">
        <f t="shared" si="65"/>
        <v>262384.77911233157</v>
      </c>
      <c r="K215">
        <f t="shared" si="55"/>
        <v>688660765.24961555</v>
      </c>
      <c r="L215">
        <f t="shared" si="56"/>
        <v>109814070.41254634</v>
      </c>
      <c r="O215" s="1">
        <f t="shared" si="66"/>
        <v>213</v>
      </c>
      <c r="P215">
        <f t="shared" si="59"/>
        <v>3.0286299853680313E-2</v>
      </c>
      <c r="Q215">
        <f t="shared" si="60"/>
        <v>-3.3647564908769934E-5</v>
      </c>
      <c r="R215">
        <f t="shared" si="61"/>
        <v>2.9985910169809751E-6</v>
      </c>
      <c r="S215">
        <f t="shared" si="62"/>
        <v>1.1548954794208386E-5</v>
      </c>
      <c r="T215">
        <f t="shared" si="63"/>
        <v>1.9100019097580573E-5</v>
      </c>
      <c r="U215">
        <f t="shared" si="69"/>
        <v>0.99691908060011292</v>
      </c>
      <c r="V215">
        <f t="shared" si="69"/>
        <v>8.3820304279726219E-4</v>
      </c>
      <c r="W215">
        <f t="shared" si="69"/>
        <v>1.1144164483350113E-3</v>
      </c>
      <c r="X215">
        <f t="shared" si="69"/>
        <v>1.1282999087555358E-3</v>
      </c>
      <c r="Y215">
        <f t="shared" si="68"/>
        <v>1.0000000000000007</v>
      </c>
      <c r="AA215">
        <f t="shared" si="64"/>
        <v>1.7616508515969034</v>
      </c>
    </row>
    <row r="216" spans="1:27" x14ac:dyDescent="0.3">
      <c r="A216" s="3">
        <v>44066</v>
      </c>
      <c r="B216">
        <v>214</v>
      </c>
      <c r="C216">
        <v>24259871</v>
      </c>
      <c r="D216">
        <v>218482</v>
      </c>
      <c r="F216" s="4">
        <f t="shared" si="57"/>
        <v>149905344936.47824</v>
      </c>
      <c r="H216">
        <f t="shared" si="54"/>
        <v>6.0808500115945456E+16</v>
      </c>
      <c r="I216">
        <f t="shared" si="58"/>
        <v>24277422.64972743</v>
      </c>
      <c r="J216">
        <f t="shared" si="65"/>
        <v>262275.99652129784</v>
      </c>
      <c r="K216">
        <f t="shared" si="55"/>
        <v>308060408.15440041</v>
      </c>
      <c r="L216">
        <f t="shared" si="56"/>
        <v>1917914131.3074474</v>
      </c>
      <c r="O216" s="1">
        <f t="shared" si="66"/>
        <v>214</v>
      </c>
      <c r="P216">
        <f t="shared" si="59"/>
        <v>2.9968968891505885E-2</v>
      </c>
      <c r="Q216">
        <f t="shared" si="60"/>
        <v>-3.3638924122677096E-5</v>
      </c>
      <c r="R216">
        <f t="shared" si="61"/>
        <v>2.8803064654767205E-6</v>
      </c>
      <c r="S216">
        <f t="shared" si="62"/>
        <v>1.1460660654578972E-5</v>
      </c>
      <c r="T216">
        <f t="shared" si="63"/>
        <v>1.9297957002621404E-5</v>
      </c>
      <c r="U216">
        <f t="shared" si="69"/>
        <v>0.99688543303520416</v>
      </c>
      <c r="V216">
        <f t="shared" si="69"/>
        <v>8.4120163381424314E-4</v>
      </c>
      <c r="W216">
        <f t="shared" si="69"/>
        <v>1.1259654031292197E-3</v>
      </c>
      <c r="X216">
        <f t="shared" si="69"/>
        <v>1.1473999278531163E-3</v>
      </c>
      <c r="Y216">
        <f t="shared" si="68"/>
        <v>1.0000000000000009</v>
      </c>
      <c r="AA216">
        <f t="shared" si="64"/>
        <v>1.7431339554807606</v>
      </c>
    </row>
    <row r="217" spans="1:27" x14ac:dyDescent="0.3">
      <c r="A217" s="3">
        <v>44067</v>
      </c>
      <c r="B217">
        <v>215</v>
      </c>
      <c r="C217">
        <v>24480027</v>
      </c>
      <c r="D217">
        <v>220156</v>
      </c>
      <c r="F217" s="4">
        <f t="shared" si="57"/>
        <v>148611881575.5238</v>
      </c>
      <c r="H217">
        <f t="shared" si="54"/>
        <v>6.0699970377203416E+16</v>
      </c>
      <c r="I217">
        <f t="shared" si="58"/>
        <v>24539631.293060191</v>
      </c>
      <c r="J217">
        <f t="shared" si="65"/>
        <v>262208.64333276078</v>
      </c>
      <c r="K217">
        <f t="shared" si="55"/>
        <v>3552671751.2051301</v>
      </c>
      <c r="L217">
        <f t="shared" si="56"/>
        <v>1768424811.2723899</v>
      </c>
      <c r="O217" s="1">
        <f t="shared" si="66"/>
        <v>215</v>
      </c>
      <c r="P217">
        <f t="shared" si="59"/>
        <v>2.9665822053390269E-2</v>
      </c>
      <c r="Q217">
        <f t="shared" si="60"/>
        <v>-3.3636450305710629E-5</v>
      </c>
      <c r="R217">
        <f t="shared" si="61"/>
        <v>2.7725139689619812E-6</v>
      </c>
      <c r="S217">
        <f t="shared" si="62"/>
        <v>1.1369554705165247E-5</v>
      </c>
      <c r="T217">
        <f t="shared" si="63"/>
        <v>1.9494381631583401E-5</v>
      </c>
      <c r="U217">
        <f t="shared" si="69"/>
        <v>0.99685179411108149</v>
      </c>
      <c r="V217">
        <f t="shared" si="69"/>
        <v>8.4408194027971986E-4</v>
      </c>
      <c r="W217">
        <f t="shared" si="69"/>
        <v>1.1374260637837987E-3</v>
      </c>
      <c r="X217">
        <f t="shared" si="69"/>
        <v>1.1666978848557377E-3</v>
      </c>
      <c r="Y217">
        <f t="shared" si="68"/>
        <v>1.0000000000000007</v>
      </c>
      <c r="AA217">
        <f t="shared" si="64"/>
        <v>1.7254433067635888</v>
      </c>
    </row>
    <row r="218" spans="1:27" x14ac:dyDescent="0.3">
      <c r="A218" s="3">
        <v>44068</v>
      </c>
      <c r="B218">
        <v>216</v>
      </c>
      <c r="C218">
        <v>24742541</v>
      </c>
      <c r="D218">
        <v>262514</v>
      </c>
      <c r="F218" s="4">
        <f t="shared" si="57"/>
        <v>117747884465.62926</v>
      </c>
      <c r="H218">
        <f t="shared" si="54"/>
        <v>6.0570686231458528E+16</v>
      </c>
      <c r="I218">
        <f t="shared" si="58"/>
        <v>24801820.653487578</v>
      </c>
      <c r="J218">
        <f t="shared" si="65"/>
        <v>262189.36042738706</v>
      </c>
      <c r="K218">
        <f t="shared" si="55"/>
        <v>3514077317.6073227</v>
      </c>
      <c r="L218">
        <f t="shared" si="56"/>
        <v>105390.85210631316</v>
      </c>
      <c r="O218" s="1">
        <f t="shared" si="66"/>
        <v>216</v>
      </c>
      <c r="P218">
        <f t="shared" si="59"/>
        <v>2.9377160412817915E-2</v>
      </c>
      <c r="Q218">
        <f t="shared" si="60"/>
        <v>-3.3640971226910334E-5</v>
      </c>
      <c r="R218">
        <f t="shared" si="61"/>
        <v>2.6756576534891116E-6</v>
      </c>
      <c r="S218">
        <f t="shared" si="62"/>
        <v>1.1276068780652352E-5</v>
      </c>
      <c r="T218">
        <f t="shared" si="63"/>
        <v>1.9689244792768871E-5</v>
      </c>
      <c r="U218">
        <f t="shared" si="69"/>
        <v>0.99681815766077575</v>
      </c>
      <c r="V218">
        <f t="shared" si="69"/>
        <v>8.4685445424868182E-4</v>
      </c>
      <c r="W218">
        <f t="shared" si="69"/>
        <v>1.148795618488964E-3</v>
      </c>
      <c r="X218">
        <f t="shared" si="69"/>
        <v>1.1861922664873211E-3</v>
      </c>
      <c r="Y218">
        <f t="shared" si="68"/>
        <v>1.0000000000000009</v>
      </c>
      <c r="AA218">
        <f t="shared" si="64"/>
        <v>1.7085963215443092</v>
      </c>
    </row>
    <row r="219" spans="1:27" x14ac:dyDescent="0.3">
      <c r="A219" s="3">
        <v>44069</v>
      </c>
      <c r="B219">
        <v>217</v>
      </c>
      <c r="C219">
        <v>25026182</v>
      </c>
      <c r="D219">
        <v>283641</v>
      </c>
      <c r="F219" s="4">
        <f t="shared" si="57"/>
        <v>103695023109.76419</v>
      </c>
      <c r="H219">
        <f t="shared" si="54"/>
        <v>6.0431152272022104E+16</v>
      </c>
      <c r="I219">
        <f t="shared" si="58"/>
        <v>25064045.253585842</v>
      </c>
      <c r="J219">
        <f t="shared" si="65"/>
        <v>262224.60009826347</v>
      </c>
      <c r="K219">
        <f t="shared" si="55"/>
        <v>1433625972.1057398</v>
      </c>
      <c r="L219">
        <f t="shared" si="56"/>
        <v>458662184.75110036</v>
      </c>
      <c r="O219" s="1">
        <f t="shared" si="66"/>
        <v>217</v>
      </c>
      <c r="P219">
        <f t="shared" si="59"/>
        <v>2.9103242892542406E-2</v>
      </c>
      <c r="Q219">
        <f t="shared" si="60"/>
        <v>-3.3653287428314214E-5</v>
      </c>
      <c r="R219">
        <f t="shared" si="61"/>
        <v>2.5901381785973219E-6</v>
      </c>
      <c r="S219">
        <f t="shared" si="62"/>
        <v>1.118064355400831E-5</v>
      </c>
      <c r="T219">
        <f t="shared" si="63"/>
        <v>1.9882505695708582E-5</v>
      </c>
      <c r="U219">
        <f t="shared" si="69"/>
        <v>0.99678451668954882</v>
      </c>
      <c r="V219">
        <f t="shared" si="69"/>
        <v>8.4953011190217094E-4</v>
      </c>
      <c r="W219">
        <f t="shared" si="69"/>
        <v>1.1600716872696164E-3</v>
      </c>
      <c r="X219">
        <f t="shared" si="69"/>
        <v>1.2058815112800899E-3</v>
      </c>
      <c r="Y219">
        <f t="shared" si="68"/>
        <v>1.0000000000000007</v>
      </c>
      <c r="AA219">
        <f t="shared" si="64"/>
        <v>1.6926079611574261</v>
      </c>
    </row>
    <row r="220" spans="1:27" x14ac:dyDescent="0.3">
      <c r="A220" s="3">
        <v>44070</v>
      </c>
      <c r="B220">
        <v>218</v>
      </c>
      <c r="C220">
        <v>25308133</v>
      </c>
      <c r="D220">
        <v>281951</v>
      </c>
      <c r="F220" s="4">
        <f t="shared" si="57"/>
        <v>104786297062.43622</v>
      </c>
      <c r="H220">
        <f t="shared" si="54"/>
        <v>6.029260915806752E+16</v>
      </c>
      <c r="I220">
        <f t="shared" si="58"/>
        <v>25326365.855995264</v>
      </c>
      <c r="J220">
        <f t="shared" si="65"/>
        <v>262320.6024094224</v>
      </c>
      <c r="K220">
        <f t="shared" si="55"/>
        <v>332437037.74403089</v>
      </c>
      <c r="L220">
        <f t="shared" si="56"/>
        <v>385352509.56415492</v>
      </c>
      <c r="O220" s="1">
        <f t="shared" si="66"/>
        <v>218</v>
      </c>
      <c r="P220">
        <f t="shared" si="59"/>
        <v>2.8844286726751229E-2</v>
      </c>
      <c r="Q220">
        <f t="shared" si="60"/>
        <v>-3.3674169430082197E-5</v>
      </c>
      <c r="R220">
        <f t="shared" si="61"/>
        <v>2.516311531793683E-6</v>
      </c>
      <c r="S220">
        <f t="shared" si="62"/>
        <v>1.1083726795647136E-5</v>
      </c>
      <c r="T220">
        <f t="shared" si="63"/>
        <v>2.0074131102641379E-5</v>
      </c>
      <c r="U220">
        <f t="shared" si="69"/>
        <v>0.99675086340212049</v>
      </c>
      <c r="V220">
        <f t="shared" si="69"/>
        <v>8.5212025008076821E-4</v>
      </c>
      <c r="W220">
        <f t="shared" si="69"/>
        <v>1.1712523308236246E-3</v>
      </c>
      <c r="X220">
        <f t="shared" si="69"/>
        <v>1.2257640169757984E-3</v>
      </c>
      <c r="Y220">
        <f t="shared" si="68"/>
        <v>1.0000000000000007</v>
      </c>
      <c r="AA220">
        <f t="shared" si="64"/>
        <v>1.6774907595204116</v>
      </c>
    </row>
    <row r="221" spans="1:27" x14ac:dyDescent="0.3">
      <c r="A221" s="3">
        <v>44071</v>
      </c>
      <c r="B221">
        <v>219</v>
      </c>
      <c r="C221">
        <v>25603870</v>
      </c>
      <c r="D221">
        <v>295737</v>
      </c>
      <c r="F221" s="4">
        <f t="shared" si="57"/>
        <v>96051098251.254807</v>
      </c>
      <c r="H221">
        <f t="shared" si="54"/>
        <v>6.0147462819395184E+16</v>
      </c>
      <c r="I221">
        <f t="shared" si="58"/>
        <v>25588849.229405738</v>
      </c>
      <c r="J221">
        <f t="shared" si="65"/>
        <v>262483.37341047451</v>
      </c>
      <c r="K221">
        <f t="shared" si="55"/>
        <v>225623549.24543357</v>
      </c>
      <c r="L221">
        <f t="shared" si="56"/>
        <v>1105803681.3555968</v>
      </c>
      <c r="O221" s="1">
        <f t="shared" si="66"/>
        <v>219</v>
      </c>
      <c r="P221">
        <f t="shared" si="59"/>
        <v>2.8600468042022011E-2</v>
      </c>
      <c r="Q221">
        <f t="shared" si="60"/>
        <v>-3.3704355187759556E-5</v>
      </c>
      <c r="R221">
        <f t="shared" si="61"/>
        <v>2.454488119253554E-6</v>
      </c>
      <c r="S221">
        <f t="shared" si="62"/>
        <v>1.0985771618348471E-5</v>
      </c>
      <c r="T221">
        <f t="shared" si="63"/>
        <v>2.0264095450157531E-5</v>
      </c>
      <c r="U221">
        <f t="shared" si="69"/>
        <v>0.99671718923269037</v>
      </c>
      <c r="V221">
        <f t="shared" si="69"/>
        <v>8.5463656161256188E-4</v>
      </c>
      <c r="W221">
        <f t="shared" si="69"/>
        <v>1.1823360576192717E-3</v>
      </c>
      <c r="X221">
        <f t="shared" si="69"/>
        <v>1.2458381480784399E-3</v>
      </c>
      <c r="Y221">
        <f t="shared" si="68"/>
        <v>1.0000000000000007</v>
      </c>
      <c r="AA221">
        <f t="shared" si="64"/>
        <v>1.6632548573737369</v>
      </c>
    </row>
    <row r="222" spans="1:27" x14ac:dyDescent="0.3">
      <c r="A222" s="3">
        <v>44072</v>
      </c>
      <c r="B222">
        <v>220</v>
      </c>
      <c r="C222">
        <v>25874388</v>
      </c>
      <c r="D222">
        <v>270518</v>
      </c>
      <c r="F222" s="4">
        <f t="shared" si="57"/>
        <v>112318897469.89735</v>
      </c>
      <c r="H222">
        <f t="shared" si="54"/>
        <v>6.0014847030334208E+16</v>
      </c>
      <c r="I222">
        <f t="shared" si="58"/>
        <v>25851567.8947221</v>
      </c>
      <c r="J222">
        <f t="shared" si="65"/>
        <v>262718.66531636193</v>
      </c>
      <c r="K222">
        <f t="shared" si="55"/>
        <v>520757204.8944236</v>
      </c>
      <c r="L222">
        <f t="shared" si="56"/>
        <v>60829621.507399693</v>
      </c>
      <c r="O222" s="1">
        <f t="shared" si="66"/>
        <v>220</v>
      </c>
      <c r="P222">
        <f t="shared" si="59"/>
        <v>2.8371922550212796E-2</v>
      </c>
      <c r="Q222">
        <f t="shared" si="60"/>
        <v>-3.3744547812933797E-5</v>
      </c>
      <c r="R222">
        <f t="shared" si="61"/>
        <v>2.4049321531632509E-6</v>
      </c>
      <c r="S222">
        <f t="shared" si="62"/>
        <v>1.0887234719008846E-5</v>
      </c>
      <c r="T222">
        <f t="shared" si="63"/>
        <v>2.0452380940761699E-5</v>
      </c>
      <c r="U222">
        <f t="shared" si="69"/>
        <v>0.99668348487750258</v>
      </c>
      <c r="V222">
        <f t="shared" si="69"/>
        <v>8.5709104973181538E-4</v>
      </c>
      <c r="W222">
        <f t="shared" si="69"/>
        <v>1.1933218292376202E-3</v>
      </c>
      <c r="X222">
        <f t="shared" si="69"/>
        <v>1.2661022435285975E-3</v>
      </c>
      <c r="Y222">
        <f t="shared" si="68"/>
        <v>1.0000000000000007</v>
      </c>
      <c r="AA222">
        <f t="shared" si="64"/>
        <v>1.6499080430132582</v>
      </c>
    </row>
    <row r="223" spans="1:27" x14ac:dyDescent="0.3">
      <c r="A223" s="3">
        <v>44073</v>
      </c>
      <c r="B223">
        <v>221</v>
      </c>
      <c r="C223">
        <v>26105252</v>
      </c>
      <c r="D223">
        <v>230864</v>
      </c>
      <c r="F223" s="4">
        <f t="shared" si="57"/>
        <v>140470629519.51666</v>
      </c>
      <c r="H223">
        <f t="shared" si="54"/>
        <v>5.9901786536089336E+16</v>
      </c>
      <c r="I223">
        <f t="shared" si="58"/>
        <v>26114599.85346248</v>
      </c>
      <c r="J223">
        <f t="shared" si="65"/>
        <v>263031.95874037966</v>
      </c>
      <c r="K223">
        <f t="shared" si="55"/>
        <v>87382364.355999485</v>
      </c>
      <c r="L223">
        <f t="shared" si="56"/>
        <v>1034777569.5227683</v>
      </c>
      <c r="O223" s="1">
        <f t="shared" si="66"/>
        <v>221</v>
      </c>
      <c r="P223">
        <f t="shared" si="59"/>
        <v>2.8158746346212127E-2</v>
      </c>
      <c r="Q223">
        <f t="shared" si="60"/>
        <v>-3.3795413565706926E-5</v>
      </c>
      <c r="R223">
        <f t="shared" si="61"/>
        <v>2.3678613332799004E-6</v>
      </c>
      <c r="S223">
        <f t="shared" si="62"/>
        <v>1.0788574628125775E-5</v>
      </c>
      <c r="T223">
        <f t="shared" si="63"/>
        <v>2.063897760430125E-5</v>
      </c>
      <c r="U223">
        <f t="shared" si="69"/>
        <v>0.99664974032968967</v>
      </c>
      <c r="V223">
        <f t="shared" si="69"/>
        <v>8.5949598188497865E-4</v>
      </c>
      <c r="W223">
        <f t="shared" si="69"/>
        <v>1.204209063956629E-3</v>
      </c>
      <c r="X223">
        <f t="shared" si="69"/>
        <v>1.2865546244693593E-3</v>
      </c>
      <c r="Y223">
        <f t="shared" si="68"/>
        <v>1.0000000000000004</v>
      </c>
      <c r="AA223">
        <f t="shared" si="64"/>
        <v>1.6374557991023653</v>
      </c>
    </row>
    <row r="224" spans="1:27" x14ac:dyDescent="0.3">
      <c r="A224" s="3">
        <v>44074</v>
      </c>
      <c r="B224">
        <v>222</v>
      </c>
      <c r="C224">
        <v>26356699</v>
      </c>
      <c r="D224">
        <v>251447</v>
      </c>
      <c r="F224" s="4">
        <f t="shared" si="57"/>
        <v>125465514822.05017</v>
      </c>
      <c r="H224">
        <f t="shared" si="54"/>
        <v>5.977876725238204E+16</v>
      </c>
      <c r="I224">
        <f t="shared" si="58"/>
        <v>26378028.30050844</v>
      </c>
      <c r="J224">
        <f t="shared" si="65"/>
        <v>263428.44704595953</v>
      </c>
      <c r="K224">
        <f t="shared" si="55"/>
        <v>454939060.17931926</v>
      </c>
      <c r="L224">
        <f t="shared" si="56"/>
        <v>143555073.31513241</v>
      </c>
      <c r="O224" s="1">
        <f t="shared" si="66"/>
        <v>222</v>
      </c>
      <c r="P224">
        <f t="shared" si="59"/>
        <v>2.7960996803301975E-2</v>
      </c>
      <c r="Q224">
        <f t="shared" si="60"/>
        <v>-3.3857580124568871E-5</v>
      </c>
      <c r="R224">
        <f t="shared" si="61"/>
        <v>2.3434468175362457E-6</v>
      </c>
      <c r="S224">
        <f t="shared" si="62"/>
        <v>1.0690249977640236E-5</v>
      </c>
      <c r="T224">
        <f t="shared" si="63"/>
        <v>2.0823883329392389E-5</v>
      </c>
      <c r="U224">
        <f t="shared" si="69"/>
        <v>0.99661594491612393</v>
      </c>
      <c r="V224">
        <f t="shared" si="69"/>
        <v>8.6186384321825849E-4</v>
      </c>
      <c r="W224">
        <f t="shared" si="69"/>
        <v>1.2149976385847547E-3</v>
      </c>
      <c r="X224">
        <f t="shared" si="69"/>
        <v>1.3071936020736606E-3</v>
      </c>
      <c r="Y224">
        <f t="shared" si="68"/>
        <v>1.0000000000000007</v>
      </c>
      <c r="AA224">
        <f t="shared" si="64"/>
        <v>1.6259013551415622</v>
      </c>
    </row>
    <row r="225" spans="1:27" x14ac:dyDescent="0.3">
      <c r="A225" s="3">
        <v>44075</v>
      </c>
      <c r="B225">
        <v>223</v>
      </c>
      <c r="C225">
        <v>26624086</v>
      </c>
      <c r="D225">
        <v>267387</v>
      </c>
      <c r="F225" s="4">
        <f t="shared" si="57"/>
        <v>114427348038.38618</v>
      </c>
      <c r="H225">
        <f t="shared" si="54"/>
        <v>5.9648088126743576E+16</v>
      </c>
      <c r="I225">
        <f t="shared" si="58"/>
        <v>26641941.323369015</v>
      </c>
      <c r="J225">
        <f t="shared" si="65"/>
        <v>263913.02286057547</v>
      </c>
      <c r="K225">
        <f t="shared" si="55"/>
        <v>318812572.61209345</v>
      </c>
      <c r="L225">
        <f t="shared" si="56"/>
        <v>12068517.165244259</v>
      </c>
      <c r="O225" s="1">
        <f t="shared" si="66"/>
        <v>223</v>
      </c>
      <c r="P225">
        <f t="shared" si="59"/>
        <v>2.7778693558757821E-2</v>
      </c>
      <c r="Q225">
        <f t="shared" si="60"/>
        <v>-3.3931635136456724E-5</v>
      </c>
      <c r="R225">
        <f t="shared" si="61"/>
        <v>2.3318134739061172E-6</v>
      </c>
      <c r="S225">
        <f t="shared" si="62"/>
        <v>1.059271779739181E-5</v>
      </c>
      <c r="T225">
        <f t="shared" si="63"/>
        <v>2.1007103865158797E-5</v>
      </c>
      <c r="U225">
        <f t="shared" si="69"/>
        <v>0.9965820873359994</v>
      </c>
      <c r="V225">
        <f t="shared" si="69"/>
        <v>8.6420729003579473E-4</v>
      </c>
      <c r="W225">
        <f t="shared" si="69"/>
        <v>1.2256878885623949E-3</v>
      </c>
      <c r="X225">
        <f t="shared" si="69"/>
        <v>1.328017485403053E-3</v>
      </c>
      <c r="Y225">
        <f t="shared" si="68"/>
        <v>1.0000000000000007</v>
      </c>
      <c r="AA225">
        <f t="shared" si="64"/>
        <v>1.6152457451659401</v>
      </c>
    </row>
    <row r="226" spans="1:27" x14ac:dyDescent="0.3">
      <c r="A226" s="3">
        <v>44076</v>
      </c>
      <c r="B226">
        <v>224</v>
      </c>
      <c r="C226">
        <v>26918826</v>
      </c>
      <c r="D226">
        <v>294740</v>
      </c>
      <c r="F226" s="4">
        <f t="shared" si="57"/>
        <v>96670074965.908081</v>
      </c>
      <c r="H226">
        <f t="shared" si="54"/>
        <v>5.9504206545134464E+16</v>
      </c>
      <c r="I226">
        <f t="shared" si="58"/>
        <v>26906431.590142876</v>
      </c>
      <c r="J226">
        <f t="shared" si="65"/>
        <v>264490.2667738609</v>
      </c>
      <c r="K226">
        <f t="shared" si="55"/>
        <v>153621395.70637482</v>
      </c>
      <c r="L226">
        <f t="shared" si="56"/>
        <v>915046360.25258374</v>
      </c>
      <c r="O226" s="1">
        <f t="shared" si="66"/>
        <v>224</v>
      </c>
      <c r="P226">
        <f t="shared" si="59"/>
        <v>2.7611819582224143E-2</v>
      </c>
      <c r="Q226">
        <f t="shared" si="60"/>
        <v>-3.4018125047050417E-5</v>
      </c>
      <c r="R226">
        <f t="shared" si="61"/>
        <v>2.3330404032968711E-6</v>
      </c>
      <c r="S226">
        <f t="shared" si="62"/>
        <v>1.0496431849980369E-5</v>
      </c>
      <c r="T226">
        <f t="shared" si="63"/>
        <v>2.1188652793773177E-5</v>
      </c>
      <c r="U226">
        <f t="shared" si="69"/>
        <v>0.99654815570086297</v>
      </c>
      <c r="V226">
        <f t="shared" si="69"/>
        <v>8.6653910350970086E-4</v>
      </c>
      <c r="W226">
        <f t="shared" si="69"/>
        <v>1.2362806063597868E-3</v>
      </c>
      <c r="X226">
        <f t="shared" si="69"/>
        <v>1.3490245892682118E-3</v>
      </c>
      <c r="Y226">
        <f t="shared" si="68"/>
        <v>1.0000000000000007</v>
      </c>
      <c r="AA226">
        <f t="shared" si="64"/>
        <v>1.6054878702362569</v>
      </c>
    </row>
    <row r="227" spans="1:27" x14ac:dyDescent="0.3">
      <c r="A227" s="3">
        <v>44077</v>
      </c>
      <c r="B227">
        <v>225</v>
      </c>
      <c r="C227">
        <v>27213907</v>
      </c>
      <c r="D227">
        <v>295081</v>
      </c>
      <c r="F227" s="4">
        <f t="shared" si="57"/>
        <v>96458145091.67662</v>
      </c>
      <c r="H227">
        <f t="shared" si="54"/>
        <v>5.9360332544428104E+16</v>
      </c>
      <c r="I227">
        <f t="shared" si="58"/>
        <v>27171596.02836277</v>
      </c>
      <c r="J227">
        <f t="shared" si="65"/>
        <v>265164.43821989372</v>
      </c>
      <c r="K227">
        <f t="shared" si="55"/>
        <v>1790218320.8865125</v>
      </c>
      <c r="L227">
        <f t="shared" si="56"/>
        <v>895000668.74291563</v>
      </c>
      <c r="O227" s="1">
        <f t="shared" si="66"/>
        <v>225</v>
      </c>
      <c r="P227">
        <f t="shared" si="59"/>
        <v>2.7460322319359236E-2</v>
      </c>
      <c r="Q227">
        <f t="shared" si="60"/>
        <v>-3.4117554208722594E-5</v>
      </c>
      <c r="R227">
        <f t="shared" si="61"/>
        <v>2.3471617209763692E-6</v>
      </c>
      <c r="S227">
        <f t="shared" si="62"/>
        <v>1.0401841013286303E-5</v>
      </c>
      <c r="T227">
        <f t="shared" si="63"/>
        <v>2.1368551474459922E-5</v>
      </c>
      <c r="U227">
        <f t="shared" si="69"/>
        <v>0.99651413757581597</v>
      </c>
      <c r="V227">
        <f t="shared" si="69"/>
        <v>8.6887214391299776E-4</v>
      </c>
      <c r="W227">
        <f t="shared" si="69"/>
        <v>1.2467770382097671E-3</v>
      </c>
      <c r="X227">
        <f t="shared" si="69"/>
        <v>1.3702132420619849E-3</v>
      </c>
      <c r="Y227">
        <f t="shared" si="68"/>
        <v>1.0000000000000007</v>
      </c>
      <c r="AA227">
        <f t="shared" si="64"/>
        <v>1.5966245652870061</v>
      </c>
    </row>
    <row r="228" spans="1:27" x14ac:dyDescent="0.3">
      <c r="A228" s="3">
        <v>44078</v>
      </c>
      <c r="B228">
        <v>226</v>
      </c>
      <c r="C228">
        <v>27527672</v>
      </c>
      <c r="D228">
        <v>313765</v>
      </c>
      <c r="F228" s="4">
        <f t="shared" si="57"/>
        <v>85201591270.443375</v>
      </c>
      <c r="H228">
        <f t="shared" si="54"/>
        <v>5.9207539734450168E+16</v>
      </c>
      <c r="I228">
        <f t="shared" si="58"/>
        <v>27437535.496886685</v>
      </c>
      <c r="J228">
        <f t="shared" si="65"/>
        <v>265939.46852391586</v>
      </c>
      <c r="K228">
        <f t="shared" si="55"/>
        <v>8124589193.4965563</v>
      </c>
      <c r="L228">
        <f t="shared" si="56"/>
        <v>2287281460.9699149</v>
      </c>
      <c r="O228" s="1">
        <f t="shared" si="66"/>
        <v>226</v>
      </c>
      <c r="P228">
        <f t="shared" si="59"/>
        <v>2.7324114903239535E-2</v>
      </c>
      <c r="Q228">
        <f t="shared" si="60"/>
        <v>-3.4230384261057499E-5</v>
      </c>
      <c r="R228">
        <f t="shared" si="61"/>
        <v>2.3741675819960787E-6</v>
      </c>
      <c r="S228">
        <f t="shared" si="62"/>
        <v>1.0309387719285665E-5</v>
      </c>
      <c r="T228">
        <f t="shared" si="63"/>
        <v>2.1546828959775755E-5</v>
      </c>
      <c r="U228">
        <f t="shared" ref="U228:X243" si="70" xml:space="preserve"> U227+($N$51*Q227)</f>
        <v>0.99648002002160729</v>
      </c>
      <c r="V228">
        <f t="shared" si="70"/>
        <v>8.7121930563397408E-4</v>
      </c>
      <c r="W228">
        <f t="shared" si="70"/>
        <v>1.2571788792230534E-3</v>
      </c>
      <c r="X228">
        <f t="shared" si="70"/>
        <v>1.3915817935364449E-3</v>
      </c>
      <c r="Y228">
        <f t="shared" si="68"/>
        <v>1.0000000000000007</v>
      </c>
      <c r="AA228">
        <f t="shared" si="64"/>
        <v>1.5886506698948495</v>
      </c>
    </row>
    <row r="229" spans="1:27" x14ac:dyDescent="0.3">
      <c r="A229" s="3">
        <v>44079</v>
      </c>
      <c r="B229">
        <v>227</v>
      </c>
      <c r="C229">
        <v>27811572</v>
      </c>
      <c r="D229">
        <v>283900</v>
      </c>
      <c r="F229" s="4">
        <f t="shared" si="57"/>
        <v>103528285324.58546</v>
      </c>
      <c r="H229">
        <f t="shared" si="54"/>
        <v>5.906945983382552E+16</v>
      </c>
      <c r="I229">
        <f t="shared" si="58"/>
        <v>27704354.452960264</v>
      </c>
      <c r="J229">
        <f t="shared" si="65"/>
        <v>266818.95607357845</v>
      </c>
      <c r="K229">
        <f t="shared" si="55"/>
        <v>11495602393.218016</v>
      </c>
      <c r="L229">
        <f t="shared" si="56"/>
        <v>291762061.6163426</v>
      </c>
      <c r="O229" s="1">
        <f t="shared" si="66"/>
        <v>227</v>
      </c>
      <c r="P229">
        <f t="shared" si="59"/>
        <v>2.7203077426048203E-2</v>
      </c>
      <c r="Q229">
        <f t="shared" si="60"/>
        <v>-3.4357033776507046E-5</v>
      </c>
      <c r="R229">
        <f t="shared" si="61"/>
        <v>2.414005434256602E-6</v>
      </c>
      <c r="S229">
        <f t="shared" si="62"/>
        <v>1.0219506457117287E-5</v>
      </c>
      <c r="T229">
        <f t="shared" si="63"/>
        <v>2.1723521885133157E-5</v>
      </c>
      <c r="U229">
        <f t="shared" si="70"/>
        <v>0.9964457896373462</v>
      </c>
      <c r="V229">
        <f t="shared" si="70"/>
        <v>8.7359347321597019E-4</v>
      </c>
      <c r="W229">
        <f t="shared" si="70"/>
        <v>1.2674882669423391E-3</v>
      </c>
      <c r="X229">
        <f t="shared" si="70"/>
        <v>1.4131286224962206E-3</v>
      </c>
      <c r="Y229">
        <f t="shared" si="68"/>
        <v>1.0000000000000007</v>
      </c>
      <c r="AA229">
        <f t="shared" si="64"/>
        <v>1.5815591025329938</v>
      </c>
    </row>
    <row r="230" spans="1:27" x14ac:dyDescent="0.3">
      <c r="A230" s="3">
        <v>44080</v>
      </c>
      <c r="B230">
        <v>228</v>
      </c>
      <c r="C230">
        <v>28055961</v>
      </c>
      <c r="D230">
        <v>244389</v>
      </c>
      <c r="F230" s="4">
        <f t="shared" si="57"/>
        <v>130515374301.97868</v>
      </c>
      <c r="H230">
        <f t="shared" si="54"/>
        <v>5.8950725930807688E+16</v>
      </c>
      <c r="I230">
        <f t="shared" si="58"/>
        <v>27972160.616517164</v>
      </c>
      <c r="J230">
        <f t="shared" si="65"/>
        <v>267806.16355689988</v>
      </c>
      <c r="K230">
        <f t="shared" si="55"/>
        <v>7022504271.8704042</v>
      </c>
      <c r="L230">
        <f t="shared" si="56"/>
        <v>548363549.05059958</v>
      </c>
      <c r="O230" s="1">
        <f t="shared" si="66"/>
        <v>228</v>
      </c>
      <c r="P230">
        <f t="shared" si="59"/>
        <v>2.7097058263644665E-2</v>
      </c>
      <c r="Q230">
        <f t="shared" si="60"/>
        <v>-3.4497878161585121E-5</v>
      </c>
      <c r="R230">
        <f t="shared" si="61"/>
        <v>2.4665814812930271E-6</v>
      </c>
      <c r="S230">
        <f t="shared" si="62"/>
        <v>1.0132622347624255E-5</v>
      </c>
      <c r="T230">
        <f t="shared" si="63"/>
        <v>2.1898674332667839E-5</v>
      </c>
      <c r="U230">
        <f t="shared" si="70"/>
        <v>0.99641143260356968</v>
      </c>
      <c r="V230">
        <f t="shared" si="70"/>
        <v>8.7600747865022681E-4</v>
      </c>
      <c r="W230">
        <f t="shared" si="70"/>
        <v>1.2777077733994563E-3</v>
      </c>
      <c r="X230">
        <f t="shared" si="70"/>
        <v>1.4348521443813538E-3</v>
      </c>
      <c r="Y230">
        <f t="shared" si="68"/>
        <v>1.0000000000000007</v>
      </c>
      <c r="AA230">
        <f t="shared" si="64"/>
        <v>1.5753409378814374</v>
      </c>
    </row>
    <row r="231" spans="1:27" x14ac:dyDescent="0.3">
      <c r="A231" s="3">
        <v>44081</v>
      </c>
      <c r="B231">
        <v>229</v>
      </c>
      <c r="C231">
        <v>28263386</v>
      </c>
      <c r="D231">
        <v>207425</v>
      </c>
      <c r="F231" s="4">
        <f t="shared" si="57"/>
        <v>158589614818.57565</v>
      </c>
      <c r="H231">
        <f t="shared" si="54"/>
        <v>5.8850044327696528E+16</v>
      </c>
      <c r="I231">
        <f t="shared" si="58"/>
        <v>28241064.633709259</v>
      </c>
      <c r="J231">
        <f t="shared" si="65"/>
        <v>268904.01719209552</v>
      </c>
      <c r="K231">
        <f t="shared" si="55"/>
        <v>498243393.08541381</v>
      </c>
      <c r="L231">
        <f t="shared" si="56"/>
        <v>3779669554.9059763</v>
      </c>
      <c r="O231" s="1">
        <f t="shared" si="66"/>
        <v>229</v>
      </c>
      <c r="P231">
        <f t="shared" si="59"/>
        <v>2.7005875445718457E-2</v>
      </c>
      <c r="Q231">
        <f t="shared" si="60"/>
        <v>-3.4653249802032766E-5</v>
      </c>
      <c r="R231">
        <f t="shared" si="61"/>
        <v>2.5317623355442529E-6</v>
      </c>
      <c r="S231">
        <f t="shared" si="62"/>
        <v>1.0049149795813284E-5</v>
      </c>
      <c r="T231">
        <f t="shared" si="63"/>
        <v>2.2072337670675229E-5</v>
      </c>
      <c r="U231">
        <f t="shared" si="70"/>
        <v>0.99637693472540811</v>
      </c>
      <c r="V231">
        <f t="shared" si="70"/>
        <v>8.7847406013151985E-4</v>
      </c>
      <c r="W231">
        <f t="shared" si="70"/>
        <v>1.2878403957470807E-3</v>
      </c>
      <c r="X231">
        <f t="shared" si="70"/>
        <v>1.4567508187140216E-3</v>
      </c>
      <c r="Y231">
        <f t="shared" si="68"/>
        <v>1.0000000000000007</v>
      </c>
      <c r="AA231">
        <f t="shared" si="64"/>
        <v>1.5699854867693617</v>
      </c>
    </row>
    <row r="232" spans="1:27" x14ac:dyDescent="0.3">
      <c r="A232" s="3">
        <v>44082</v>
      </c>
      <c r="B232">
        <v>230</v>
      </c>
      <c r="C232">
        <v>28517759</v>
      </c>
      <c r="D232">
        <v>254373</v>
      </c>
      <c r="F232" s="4">
        <f t="shared" si="57"/>
        <v>123401232846.19316</v>
      </c>
      <c r="H232">
        <f t="shared" si="54"/>
        <v>5.872669219833524E+16</v>
      </c>
      <c r="I232">
        <f t="shared" si="58"/>
        <v>28511179.741568398</v>
      </c>
      <c r="J232">
        <f t="shared" si="65"/>
        <v>270115.1078591384</v>
      </c>
      <c r="K232">
        <f t="shared" si="55"/>
        <v>43286641.509809554</v>
      </c>
      <c r="L232">
        <f t="shared" si="56"/>
        <v>247813959.84874696</v>
      </c>
      <c r="O232" s="1">
        <f t="shared" si="66"/>
        <v>230</v>
      </c>
      <c r="P232">
        <f t="shared" si="59"/>
        <v>2.6929318064370208E-2</v>
      </c>
      <c r="Q232">
        <f t="shared" si="60"/>
        <v>-3.4823438438632393E-5</v>
      </c>
      <c r="R232">
        <f t="shared" si="61"/>
        <v>2.6093768418193749E-6</v>
      </c>
      <c r="S232">
        <f t="shared" si="62"/>
        <v>9.969491226861636E-6</v>
      </c>
      <c r="T232">
        <f t="shared" si="63"/>
        <v>2.2244570369951382E-5</v>
      </c>
      <c r="U232">
        <f t="shared" si="70"/>
        <v>0.99634228147560611</v>
      </c>
      <c r="V232">
        <f t="shared" si="70"/>
        <v>8.810058224670641E-4</v>
      </c>
      <c r="W232">
        <f t="shared" si="70"/>
        <v>1.297889545542894E-3</v>
      </c>
      <c r="X232">
        <f t="shared" si="70"/>
        <v>1.4788231563846968E-3</v>
      </c>
      <c r="Y232">
        <f t="shared" si="68"/>
        <v>1.0000000000000007</v>
      </c>
      <c r="AA232">
        <f t="shared" si="64"/>
        <v>1.5654803783341624</v>
      </c>
    </row>
    <row r="233" spans="1:27" x14ac:dyDescent="0.3">
      <c r="A233" s="3">
        <v>44083</v>
      </c>
      <c r="B233">
        <v>231</v>
      </c>
      <c r="C233">
        <v>28813589</v>
      </c>
      <c r="D233">
        <v>295830</v>
      </c>
      <c r="F233" s="4">
        <f t="shared" si="57"/>
        <v>95993461572.64624</v>
      </c>
      <c r="H233">
        <f t="shared" si="54"/>
        <v>5.8583399250528512E+16</v>
      </c>
      <c r="I233">
        <f t="shared" si="58"/>
        <v>28782621.435597491</v>
      </c>
      <c r="J233">
        <f t="shared" si="65"/>
        <v>271441.69402909279</v>
      </c>
      <c r="K233">
        <f t="shared" si="55"/>
        <v>958990045.02357233</v>
      </c>
      <c r="L233">
        <f t="shared" si="56"/>
        <v>594789468.13058829</v>
      </c>
      <c r="O233" s="1">
        <f t="shared" si="66"/>
        <v>231</v>
      </c>
      <c r="P233">
        <f t="shared" si="59"/>
        <v>2.686714771413283E-2</v>
      </c>
      <c r="Q233">
        <f t="shared" si="60"/>
        <v>-3.5008691758820847E-5</v>
      </c>
      <c r="R233">
        <f t="shared" si="61"/>
        <v>2.6992180498877524E-6</v>
      </c>
      <c r="S233">
        <f t="shared" si="62"/>
        <v>9.8940359104627685E-6</v>
      </c>
      <c r="T233">
        <f t="shared" si="63"/>
        <v>2.2415437798470326E-5</v>
      </c>
      <c r="U233">
        <f t="shared" si="70"/>
        <v>0.99630745803716747</v>
      </c>
      <c r="V233">
        <f t="shared" si="70"/>
        <v>8.8361519930888345E-4</v>
      </c>
      <c r="W233">
        <f t="shared" si="70"/>
        <v>1.3078590367697556E-3</v>
      </c>
      <c r="X233">
        <f t="shared" si="70"/>
        <v>1.5010677267546482E-3</v>
      </c>
      <c r="Y233">
        <f t="shared" si="68"/>
        <v>1.0000000000000009</v>
      </c>
      <c r="AA233">
        <f t="shared" si="64"/>
        <v>1.5618116439916203</v>
      </c>
    </row>
    <row r="234" spans="1:27" x14ac:dyDescent="0.3">
      <c r="A234" s="3">
        <v>44084</v>
      </c>
      <c r="B234">
        <v>232</v>
      </c>
      <c r="C234">
        <v>29120985</v>
      </c>
      <c r="D234">
        <v>307396</v>
      </c>
      <c r="F234" s="4">
        <f t="shared" si="57"/>
        <v>88960289945.282516</v>
      </c>
      <c r="H234">
        <f t="shared" si="54"/>
        <v>5.843468943933236E+16</v>
      </c>
      <c r="I234">
        <f t="shared" si="58"/>
        <v>29055507.141973186</v>
      </c>
      <c r="J234">
        <f t="shared" si="65"/>
        <v>272885.70637569577</v>
      </c>
      <c r="K234">
        <f t="shared" si="55"/>
        <v>4287349891.7795734</v>
      </c>
      <c r="L234">
        <f t="shared" si="56"/>
        <v>1190960366.0356936</v>
      </c>
      <c r="O234" s="1">
        <f t="shared" si="66"/>
        <v>232</v>
      </c>
      <c r="P234">
        <f t="shared" si="59"/>
        <v>2.6819099956644252E-2</v>
      </c>
      <c r="Q234">
        <f t="shared" si="60"/>
        <v>-3.5209216187956406E-5</v>
      </c>
      <c r="R234">
        <f t="shared" si="61"/>
        <v>2.8010453145950218E-6</v>
      </c>
      <c r="S234">
        <f t="shared" si="62"/>
        <v>9.8231588774495814E-6</v>
      </c>
      <c r="T234">
        <f t="shared" si="63"/>
        <v>2.2585011995911803E-5</v>
      </c>
      <c r="U234">
        <f t="shared" si="70"/>
        <v>0.9962724493454086</v>
      </c>
      <c r="V234">
        <f t="shared" si="70"/>
        <v>8.8631441735877116E-4</v>
      </c>
      <c r="W234">
        <f t="shared" si="70"/>
        <v>1.3177530726802185E-3</v>
      </c>
      <c r="X234">
        <f t="shared" si="70"/>
        <v>1.5234831645531185E-3</v>
      </c>
      <c r="Y234">
        <f t="shared" si="68"/>
        <v>1.0000000000000007</v>
      </c>
      <c r="AA234">
        <f t="shared" si="64"/>
        <v>1.5589638028232953</v>
      </c>
    </row>
    <row r="235" spans="1:27" x14ac:dyDescent="0.3">
      <c r="A235" s="3">
        <v>44085</v>
      </c>
      <c r="B235">
        <v>233</v>
      </c>
      <c r="C235">
        <v>29445115</v>
      </c>
      <c r="D235">
        <v>324130</v>
      </c>
      <c r="F235" s="4">
        <f t="shared" si="57"/>
        <v>79258080197.132385</v>
      </c>
      <c r="H235">
        <f t="shared" si="54"/>
        <v>5.8278088871300184E+16</v>
      </c>
      <c r="I235">
        <f t="shared" si="58"/>
        <v>29329955.89591625</v>
      </c>
      <c r="J235">
        <f t="shared" si="65"/>
        <v>274448.75394306332</v>
      </c>
      <c r="K235">
        <f t="shared" si="55"/>
        <v>13261619253.372057</v>
      </c>
      <c r="L235">
        <f t="shared" si="56"/>
        <v>2468226209.7698865</v>
      </c>
      <c r="O235" s="1">
        <f t="shared" si="66"/>
        <v>233</v>
      </c>
      <c r="P235">
        <f t="shared" si="59"/>
        <v>2.6784885803407005E-2</v>
      </c>
      <c r="Q235">
        <f t="shared" si="60"/>
        <v>-3.5425177863037355E-5</v>
      </c>
      <c r="R235">
        <f t="shared" si="61"/>
        <v>2.914586501639748E-6</v>
      </c>
      <c r="S235">
        <f t="shared" si="62"/>
        <v>9.7572199317766461E-6</v>
      </c>
      <c r="T235">
        <f t="shared" si="63"/>
        <v>2.2753371429620961E-5</v>
      </c>
      <c r="U235">
        <f t="shared" si="70"/>
        <v>0.99623724012922066</v>
      </c>
      <c r="V235">
        <f t="shared" si="70"/>
        <v>8.891154626733662E-4</v>
      </c>
      <c r="W235">
        <f t="shared" si="70"/>
        <v>1.327576231557668E-3</v>
      </c>
      <c r="X235">
        <f t="shared" si="70"/>
        <v>1.5460681765490302E-3</v>
      </c>
      <c r="Y235">
        <f t="shared" si="68"/>
        <v>1.0000000000000007</v>
      </c>
      <c r="AA235">
        <f t="shared" si="64"/>
        <v>1.5569199480003169</v>
      </c>
    </row>
    <row r="236" spans="1:27" x14ac:dyDescent="0.3">
      <c r="A236" s="3">
        <v>44086</v>
      </c>
      <c r="B236">
        <v>234</v>
      </c>
      <c r="C236">
        <v>29742190</v>
      </c>
      <c r="D236">
        <v>297075</v>
      </c>
      <c r="F236" s="4">
        <f t="shared" si="57"/>
        <v>95223539588.370087</v>
      </c>
      <c r="H236">
        <f t="shared" si="54"/>
        <v>5.8134744233817224E+16</v>
      </c>
      <c r="I236">
        <f t="shared" si="58"/>
        <v>29606088.027651902</v>
      </c>
      <c r="J236">
        <f t="shared" si="65"/>
        <v>276132.13173565269</v>
      </c>
      <c r="K236">
        <f t="shared" si="55"/>
        <v>18523746877.042355</v>
      </c>
      <c r="L236">
        <f t="shared" si="56"/>
        <v>438603731.13780594</v>
      </c>
      <c r="O236" s="1">
        <f t="shared" si="66"/>
        <v>234</v>
      </c>
      <c r="P236">
        <f t="shared" si="59"/>
        <v>2.676419321031745E-2</v>
      </c>
      <c r="Q236">
        <f t="shared" si="60"/>
        <v>-3.5656703770851822E-5</v>
      </c>
      <c r="R236">
        <f t="shared" si="61"/>
        <v>3.0395402771269403E-6</v>
      </c>
      <c r="S236">
        <f t="shared" si="62"/>
        <v>9.6965627600904505E-6</v>
      </c>
      <c r="T236">
        <f t="shared" si="63"/>
        <v>2.2920600733634431E-5</v>
      </c>
      <c r="U236">
        <f t="shared" si="70"/>
        <v>0.99620181495135762</v>
      </c>
      <c r="V236">
        <f t="shared" si="70"/>
        <v>8.920300491750059E-4</v>
      </c>
      <c r="W236">
        <f t="shared" si="70"/>
        <v>1.3373334514894446E-3</v>
      </c>
      <c r="X236">
        <f t="shared" si="70"/>
        <v>1.5688215479786511E-3</v>
      </c>
      <c r="Y236">
        <f t="shared" si="68"/>
        <v>1.0000000000000007</v>
      </c>
      <c r="AA236">
        <f t="shared" si="64"/>
        <v>1.555661833877156</v>
      </c>
    </row>
    <row r="237" spans="1:27" x14ac:dyDescent="0.3">
      <c r="A237" s="3">
        <v>44087</v>
      </c>
      <c r="B237">
        <v>235</v>
      </c>
      <c r="C237">
        <v>29998648</v>
      </c>
      <c r="D237">
        <v>256458</v>
      </c>
      <c r="F237" s="4">
        <f t="shared" si="57"/>
        <v>121940721136.74275</v>
      </c>
      <c r="H237">
        <f t="shared" si="54"/>
        <v>5.8011140070300192E+16</v>
      </c>
      <c r="I237">
        <f t="shared" si="58"/>
        <v>29884024.857241835</v>
      </c>
      <c r="J237">
        <f t="shared" si="65"/>
        <v>277936.82958993316</v>
      </c>
      <c r="K237">
        <f t="shared" si="55"/>
        <v>13138464855.758572</v>
      </c>
      <c r="L237">
        <f t="shared" si="56"/>
        <v>461340120.55338812</v>
      </c>
      <c r="O237" s="1">
        <f t="shared" si="66"/>
        <v>235</v>
      </c>
      <c r="P237">
        <f t="shared" si="59"/>
        <v>2.6756688577915012E-2</v>
      </c>
      <c r="Q237">
        <f t="shared" si="60"/>
        <v>-3.5903883031954142E-5</v>
      </c>
      <c r="R237">
        <f t="shared" si="61"/>
        <v>3.1755784592302935E-6</v>
      </c>
      <c r="S237">
        <f t="shared" si="62"/>
        <v>9.641514140278601E-6</v>
      </c>
      <c r="T237">
        <f t="shared" si="63"/>
        <v>2.3086790432445248E-5</v>
      </c>
      <c r="U237">
        <f t="shared" si="70"/>
        <v>0.99616615824758681</v>
      </c>
      <c r="V237">
        <f t="shared" si="70"/>
        <v>8.9506958945213279E-4</v>
      </c>
      <c r="W237">
        <f t="shared" si="70"/>
        <v>1.3470300142495351E-3</v>
      </c>
      <c r="X237">
        <f t="shared" si="70"/>
        <v>1.5917421487122855E-3</v>
      </c>
      <c r="Y237">
        <f t="shared" si="68"/>
        <v>1.0000000000000009</v>
      </c>
      <c r="AA237">
        <f t="shared" si="64"/>
        <v>1.5551699634045393</v>
      </c>
    </row>
    <row r="238" spans="1:27" x14ac:dyDescent="0.3">
      <c r="A238" s="3">
        <v>44088</v>
      </c>
      <c r="B238">
        <v>236</v>
      </c>
      <c r="C238">
        <v>30249651</v>
      </c>
      <c r="D238">
        <v>251003</v>
      </c>
      <c r="F238" s="4">
        <f t="shared" si="57"/>
        <v>125780251429.21371</v>
      </c>
      <c r="H238">
        <f t="shared" si="54"/>
        <v>5.7890292408249792E+16</v>
      </c>
      <c r="I238">
        <f t="shared" si="58"/>
        <v>30163888.399424516</v>
      </c>
      <c r="J238">
        <f t="shared" si="65"/>
        <v>279863.54218268022</v>
      </c>
      <c r="K238">
        <f t="shared" si="55"/>
        <v>7355223657.4700661</v>
      </c>
      <c r="L238">
        <f t="shared" si="56"/>
        <v>832930895.07826436</v>
      </c>
      <c r="O238" s="1">
        <f t="shared" si="66"/>
        <v>236</v>
      </c>
      <c r="P238">
        <f t="shared" si="59"/>
        <v>2.6762018251588041E-2</v>
      </c>
      <c r="Q238">
        <f t="shared" si="60"/>
        <v>-3.6166768311509986E-5</v>
      </c>
      <c r="R238">
        <f t="shared" si="61"/>
        <v>3.3223484107345144E-6</v>
      </c>
      <c r="S238">
        <f t="shared" si="62"/>
        <v>9.5923832495723727E-6</v>
      </c>
      <c r="T238">
        <f t="shared" si="63"/>
        <v>2.3252036651203099E-5</v>
      </c>
      <c r="U238">
        <f t="shared" si="70"/>
        <v>0.99613025436455482</v>
      </c>
      <c r="V238">
        <f t="shared" si="70"/>
        <v>8.9824516791136308E-4</v>
      </c>
      <c r="W238">
        <f t="shared" si="70"/>
        <v>1.3566715283898137E-3</v>
      </c>
      <c r="X238">
        <f t="shared" si="70"/>
        <v>1.6148289391447307E-3</v>
      </c>
      <c r="Y238">
        <f t="shared" si="68"/>
        <v>1.0000000000000007</v>
      </c>
      <c r="AA238">
        <f t="shared" si="64"/>
        <v>1.555423675527307</v>
      </c>
    </row>
    <row r="239" spans="1:27" x14ac:dyDescent="0.3">
      <c r="A239" s="3">
        <v>44089</v>
      </c>
      <c r="B239">
        <v>237</v>
      </c>
      <c r="C239">
        <v>30539141</v>
      </c>
      <c r="D239">
        <v>289490</v>
      </c>
      <c r="F239" s="4">
        <f t="shared" si="57"/>
        <v>99962277685.747223</v>
      </c>
      <c r="H239">
        <f t="shared" si="54"/>
        <v>5.7751071299655048E+16</v>
      </c>
      <c r="I239">
        <f t="shared" si="58"/>
        <v>30445801.079452775</v>
      </c>
      <c r="J239">
        <f t="shared" si="65"/>
        <v>281912.68002825975</v>
      </c>
      <c r="K239">
        <f t="shared" si="55"/>
        <v>8712340767.7621975</v>
      </c>
      <c r="L239">
        <f t="shared" si="56"/>
        <v>57415777.9541336</v>
      </c>
      <c r="O239" s="1">
        <f t="shared" si="66"/>
        <v>237</v>
      </c>
      <c r="P239">
        <f t="shared" si="59"/>
        <v>2.6779810016274243E-2</v>
      </c>
      <c r="Q239">
        <f t="shared" si="60"/>
        <v>-3.6445377337918528E-5</v>
      </c>
      <c r="R239">
        <f t="shared" si="61"/>
        <v>3.4794754518710687E-6</v>
      </c>
      <c r="S239">
        <f t="shared" si="62"/>
        <v>9.5494610719913467E-6</v>
      </c>
      <c r="T239">
        <f t="shared" si="63"/>
        <v>2.3416440814056113E-5</v>
      </c>
      <c r="U239">
        <f t="shared" si="70"/>
        <v>0.99609408759624329</v>
      </c>
      <c r="V239">
        <f t="shared" si="70"/>
        <v>9.0156751632209764E-4</v>
      </c>
      <c r="W239">
        <f t="shared" si="70"/>
        <v>1.3662639116393861E-3</v>
      </c>
      <c r="X239">
        <f t="shared" si="70"/>
        <v>1.6380809757959339E-3</v>
      </c>
      <c r="Y239">
        <f t="shared" si="68"/>
        <v>1.0000000000000007</v>
      </c>
      <c r="AA239">
        <f t="shared" si="64"/>
        <v>1.5564012322505296</v>
      </c>
    </row>
    <row r="240" spans="1:27" x14ac:dyDescent="0.3">
      <c r="A240" s="3">
        <v>44090</v>
      </c>
      <c r="B240">
        <v>238</v>
      </c>
      <c r="C240">
        <v>30851806</v>
      </c>
      <c r="D240">
        <v>312665</v>
      </c>
      <c r="F240" s="4">
        <f t="shared" si="57"/>
        <v>85844966126.028717</v>
      </c>
      <c r="H240">
        <f t="shared" si="54"/>
        <v>5.760089317665284E+16</v>
      </c>
      <c r="I240">
        <f t="shared" si="58"/>
        <v>30729885.460768767</v>
      </c>
      <c r="J240">
        <f t="shared" si="65"/>
        <v>284084.38131599128</v>
      </c>
      <c r="K240">
        <f t="shared" si="55"/>
        <v>14864617886.434698</v>
      </c>
      <c r="L240">
        <f t="shared" si="56"/>
        <v>816851764.36070824</v>
      </c>
      <c r="O240" s="1">
        <f t="shared" si="66"/>
        <v>238</v>
      </c>
      <c r="P240">
        <f t="shared" si="59"/>
        <v>2.6809674580507842E-2</v>
      </c>
      <c r="Q240">
        <f t="shared" si="60"/>
        <v>-3.6739694510195503E-5</v>
      </c>
      <c r="R240">
        <f t="shared" si="61"/>
        <v>3.6465652736893464E-6</v>
      </c>
      <c r="S240">
        <f t="shared" si="62"/>
        <v>9.5130199041693418E-6</v>
      </c>
      <c r="T240">
        <f t="shared" si="63"/>
        <v>2.3580109332336815E-5</v>
      </c>
      <c r="U240">
        <f t="shared" si="70"/>
        <v>0.99605764221890536</v>
      </c>
      <c r="V240">
        <f t="shared" si="70"/>
        <v>9.0504699177396868E-4</v>
      </c>
      <c r="W240">
        <f t="shared" si="70"/>
        <v>1.3758133727113774E-3</v>
      </c>
      <c r="X240">
        <f t="shared" si="70"/>
        <v>1.6614974166099901E-3</v>
      </c>
      <c r="Y240">
        <f t="shared" si="68"/>
        <v>1.0000000000000007</v>
      </c>
      <c r="AA240">
        <f t="shared" si="64"/>
        <v>1.5580799050754255</v>
      </c>
    </row>
    <row r="241" spans="1:27" x14ac:dyDescent="0.3">
      <c r="A241" s="3">
        <v>44091</v>
      </c>
      <c r="B241">
        <v>239</v>
      </c>
      <c r="C241">
        <v>31171376</v>
      </c>
      <c r="D241">
        <v>319570</v>
      </c>
      <c r="F241" s="4">
        <f t="shared" si="57"/>
        <v>81846410216.649811</v>
      </c>
      <c r="H241">
        <f t="shared" si="54"/>
        <v>5.7447600512340424E+16</v>
      </c>
      <c r="I241">
        <f t="shared" si="58"/>
        <v>31016263.985208079</v>
      </c>
      <c r="J241">
        <f t="shared" si="65"/>
        <v>286378.52443931252</v>
      </c>
      <c r="K241">
        <f t="shared" si="55"/>
        <v>24059737132.809052</v>
      </c>
      <c r="L241">
        <f t="shared" si="56"/>
        <v>1101674049.8957145</v>
      </c>
      <c r="O241" s="1">
        <f t="shared" si="66"/>
        <v>239</v>
      </c>
      <c r="P241">
        <f t="shared" si="59"/>
        <v>2.6851207044990475E-2</v>
      </c>
      <c r="Q241">
        <f t="shared" si="60"/>
        <v>-3.7049672575372495E-5</v>
      </c>
      <c r="R241">
        <f t="shared" si="61"/>
        <v>3.8232063331987911E-6</v>
      </c>
      <c r="S241">
        <f t="shared" si="62"/>
        <v>9.483312957895256E-6</v>
      </c>
      <c r="T241">
        <f t="shared" si="63"/>
        <v>2.3743153284278448E-5</v>
      </c>
      <c r="U241">
        <f t="shared" si="70"/>
        <v>0.99602090252439512</v>
      </c>
      <c r="V241">
        <f t="shared" si="70"/>
        <v>9.0869355704765802E-4</v>
      </c>
      <c r="W241">
        <f t="shared" si="70"/>
        <v>1.3853263926155467E-3</v>
      </c>
      <c r="X241">
        <f t="shared" si="70"/>
        <v>1.6850775259423269E-3</v>
      </c>
      <c r="Y241">
        <f t="shared" si="68"/>
        <v>1.0000000000000007</v>
      </c>
      <c r="AA241">
        <f t="shared" si="64"/>
        <v>1.5604360605254981</v>
      </c>
    </row>
    <row r="242" spans="1:27" x14ac:dyDescent="0.3">
      <c r="A242" s="3">
        <v>44092</v>
      </c>
      <c r="B242">
        <v>240</v>
      </c>
      <c r="C242">
        <v>31501043</v>
      </c>
      <c r="D242">
        <v>329667</v>
      </c>
      <c r="F242" s="4">
        <f t="shared" si="57"/>
        <v>76171096207.608704</v>
      </c>
      <c r="H242">
        <f t="shared" si="54"/>
        <v>5.7289678509163832E+16</v>
      </c>
      <c r="I242">
        <f t="shared" si="58"/>
        <v>31305058.726278961</v>
      </c>
      <c r="J242">
        <f t="shared" si="65"/>
        <v>288794.74107088149</v>
      </c>
      <c r="K242">
        <f t="shared" si="55"/>
        <v>38409835545.963257</v>
      </c>
      <c r="L242">
        <f t="shared" si="56"/>
        <v>1670541549.9689081</v>
      </c>
      <c r="O242" s="1">
        <f t="shared" si="66"/>
        <v>240</v>
      </c>
      <c r="P242">
        <f t="shared" si="59"/>
        <v>2.6903988351195337E-2</v>
      </c>
      <c r="Q242">
        <f t="shared" si="60"/>
        <v>-3.7375234357619039E-5</v>
      </c>
      <c r="R242">
        <f t="shared" si="61"/>
        <v>4.0089722126553787E-6</v>
      </c>
      <c r="S242">
        <f t="shared" si="62"/>
        <v>9.4605740570444785E-6</v>
      </c>
      <c r="T242">
        <f t="shared" si="63"/>
        <v>2.3905688087919182E-5</v>
      </c>
      <c r="U242">
        <f t="shared" si="70"/>
        <v>0.99598385285181978</v>
      </c>
      <c r="V242">
        <f t="shared" si="70"/>
        <v>9.1251676338085683E-4</v>
      </c>
      <c r="W242">
        <f t="shared" si="70"/>
        <v>1.394809705573442E-3</v>
      </c>
      <c r="X242">
        <f t="shared" si="70"/>
        <v>1.7088206792266053E-3</v>
      </c>
      <c r="Y242">
        <f t="shared" si="68"/>
        <v>1.0000000000000007</v>
      </c>
      <c r="AA242">
        <f t="shared" si="64"/>
        <v>1.5634452445025726</v>
      </c>
    </row>
    <row r="243" spans="1:27" x14ac:dyDescent="0.3">
      <c r="A243" s="3">
        <v>44093</v>
      </c>
      <c r="B243">
        <v>241</v>
      </c>
      <c r="C243">
        <v>31806597</v>
      </c>
      <c r="D243">
        <v>305554</v>
      </c>
      <c r="F243" s="4">
        <f t="shared" si="57"/>
        <v>90062480545.27179</v>
      </c>
      <c r="H243">
        <f t="shared" si="54"/>
        <v>5.7143501569199336E+16</v>
      </c>
      <c r="I243">
        <f t="shared" si="58"/>
        <v>31596391.155919556</v>
      </c>
      <c r="J243">
        <f t="shared" si="65"/>
        <v>291332.42964059487</v>
      </c>
      <c r="K243">
        <f t="shared" si="55"/>
        <v>44186496885.572113</v>
      </c>
      <c r="L243">
        <f t="shared" si="56"/>
        <v>202253063.48751056</v>
      </c>
      <c r="O243" s="1">
        <f t="shared" si="66"/>
        <v>241</v>
      </c>
      <c r="P243">
        <f t="shared" si="59"/>
        <v>2.6967586705852094E-2</v>
      </c>
      <c r="Q243">
        <f t="shared" si="60"/>
        <v>-3.7716274521408911E-5</v>
      </c>
      <c r="R243">
        <f t="shared" si="61"/>
        <v>4.2034239266246258E-6</v>
      </c>
      <c r="S243">
        <f t="shared" si="62"/>
        <v>9.4450174259722339E-6</v>
      </c>
      <c r="T243">
        <f t="shared" si="63"/>
        <v>2.4067833168812051E-5</v>
      </c>
      <c r="U243">
        <f t="shared" si="70"/>
        <v>0.99594647761746213</v>
      </c>
      <c r="V243">
        <f t="shared" si="70"/>
        <v>9.1652573559351217E-4</v>
      </c>
      <c r="W243">
        <f t="shared" si="70"/>
        <v>1.4042702796304865E-3</v>
      </c>
      <c r="X243">
        <f t="shared" si="70"/>
        <v>1.7327263673145245E-3</v>
      </c>
      <c r="Y243">
        <f t="shared" si="68"/>
        <v>1.0000000000000007</v>
      </c>
      <c r="AA243">
        <f t="shared" si="64"/>
        <v>1.567082265232044</v>
      </c>
    </row>
    <row r="244" spans="1:27" x14ac:dyDescent="0.3">
      <c r="A244" s="3">
        <v>44094</v>
      </c>
      <c r="B244">
        <v>242</v>
      </c>
      <c r="C244">
        <v>32068038</v>
      </c>
      <c r="D244">
        <v>261441</v>
      </c>
      <c r="F244" s="4">
        <f t="shared" si="57"/>
        <v>118485423067.94115</v>
      </c>
      <c r="H244">
        <f t="shared" si="54"/>
        <v>5.7018576510656432E+16</v>
      </c>
      <c r="I244">
        <f t="shared" si="58"/>
        <v>31890381.924998812</v>
      </c>
      <c r="J244">
        <f t="shared" si="65"/>
        <v>293990.7690792568</v>
      </c>
      <c r="K244">
        <f t="shared" si="55"/>
        <v>31561680984.827602</v>
      </c>
      <c r="L244">
        <f t="shared" si="56"/>
        <v>1059487467.1129422</v>
      </c>
      <c r="O244" s="1">
        <f t="shared" si="66"/>
        <v>242</v>
      </c>
      <c r="P244">
        <f t="shared" si="59"/>
        <v>2.704155897750141E-2</v>
      </c>
      <c r="Q244">
        <f t="shared" si="60"/>
        <v>-3.8072661351812762E-5</v>
      </c>
      <c r="R244">
        <f t="shared" si="61"/>
        <v>4.4061121618130453E-6</v>
      </c>
      <c r="S244">
        <f t="shared" si="62"/>
        <v>9.4368375658915536E-6</v>
      </c>
      <c r="T244">
        <f t="shared" si="63"/>
        <v>2.4229711624108163E-5</v>
      </c>
      <c r="U244">
        <f t="shared" ref="U244:X259" si="71" xml:space="preserve"> U243+($N$51*Q243)</f>
        <v>0.99590876134294071</v>
      </c>
      <c r="V244">
        <f t="shared" si="71"/>
        <v>9.2072915952013681E-4</v>
      </c>
      <c r="W244">
        <f t="shared" si="71"/>
        <v>1.4137152970564587E-3</v>
      </c>
      <c r="X244">
        <f t="shared" si="71"/>
        <v>1.7567942004833364E-3</v>
      </c>
      <c r="Y244">
        <f t="shared" si="68"/>
        <v>1.0000000000000007</v>
      </c>
      <c r="AA244">
        <f t="shared" si="64"/>
        <v>1.5713212745764211</v>
      </c>
    </row>
    <row r="245" spans="1:27" x14ac:dyDescent="0.3">
      <c r="A245" s="3">
        <v>44095</v>
      </c>
      <c r="B245">
        <v>243</v>
      </c>
      <c r="C245">
        <v>32308856</v>
      </c>
      <c r="D245">
        <v>240818</v>
      </c>
      <c r="F245" s="4">
        <f t="shared" si="57"/>
        <v>133108310370.70164</v>
      </c>
      <c r="H245">
        <f t="shared" si="54"/>
        <v>5.6903626748863688E+16</v>
      </c>
      <c r="I245">
        <f t="shared" si="58"/>
        <v>32187150.657694299</v>
      </c>
      <c r="J245">
        <f t="shared" si="65"/>
        <v>296768.7326954864</v>
      </c>
      <c r="K245">
        <f t="shared" si="55"/>
        <v>14812190345.74791</v>
      </c>
      <c r="L245">
        <f t="shared" si="56"/>
        <v>3130484489.1617703</v>
      </c>
      <c r="O245" s="1">
        <f t="shared" si="66"/>
        <v>243</v>
      </c>
      <c r="P245">
        <f t="shared" si="59"/>
        <v>2.7125452061649926E-2</v>
      </c>
      <c r="Q245">
        <f t="shared" si="60"/>
        <v>-3.8444238535885827E-5</v>
      </c>
      <c r="R245">
        <f t="shared" si="61"/>
        <v>4.6165794360950027E-6</v>
      </c>
      <c r="S245">
        <f t="shared" si="62"/>
        <v>9.4362092152697042E-6</v>
      </c>
      <c r="T245">
        <f t="shared" si="63"/>
        <v>2.439144988452112E-5</v>
      </c>
      <c r="U245">
        <f t="shared" si="71"/>
        <v>0.9958706886815889</v>
      </c>
      <c r="V245">
        <f t="shared" si="71"/>
        <v>9.2513527168194983E-4</v>
      </c>
      <c r="W245">
        <f t="shared" si="71"/>
        <v>1.4231521346223502E-3</v>
      </c>
      <c r="X245">
        <f t="shared" si="71"/>
        <v>1.7810239121074445E-3</v>
      </c>
      <c r="Y245">
        <f t="shared" si="68"/>
        <v>1.0000000000000007</v>
      </c>
      <c r="AA245">
        <f t="shared" si="64"/>
        <v>1.5761358475160858</v>
      </c>
    </row>
    <row r="246" spans="1:27" x14ac:dyDescent="0.3">
      <c r="A246" s="3">
        <v>44096</v>
      </c>
      <c r="B246">
        <v>244</v>
      </c>
      <c r="C246">
        <v>32596541</v>
      </c>
      <c r="D246">
        <v>287685</v>
      </c>
      <c r="F246" s="4">
        <f t="shared" si="57"/>
        <v>101106902610.13953</v>
      </c>
      <c r="H246">
        <f t="shared" si="54"/>
        <v>5.6766457983745872E+16</v>
      </c>
      <c r="I246">
        <f t="shared" si="58"/>
        <v>32486815.75975563</v>
      </c>
      <c r="J246">
        <f t="shared" si="65"/>
        <v>299665.10206133127</v>
      </c>
      <c r="K246">
        <f t="shared" si="55"/>
        <v>12039628346.684704</v>
      </c>
      <c r="L246">
        <f t="shared" si="56"/>
        <v>143522845.39991379</v>
      </c>
      <c r="O246" s="1">
        <f t="shared" si="66"/>
        <v>244</v>
      </c>
      <c r="P246">
        <f t="shared" si="59"/>
        <v>2.7218804211397673E-2</v>
      </c>
      <c r="Q246">
        <f t="shared" si="60"/>
        <v>-3.8830826930115711E-5</v>
      </c>
      <c r="R246">
        <f t="shared" si="61"/>
        <v>4.834362164654611E-6</v>
      </c>
      <c r="S246">
        <f t="shared" si="62"/>
        <v>9.4432873898483939E-6</v>
      </c>
      <c r="T246">
        <f t="shared" si="63"/>
        <v>2.4553177375612706E-5</v>
      </c>
      <c r="U246">
        <f t="shared" si="71"/>
        <v>0.99583224444305296</v>
      </c>
      <c r="V246">
        <f t="shared" si="71"/>
        <v>9.2975185111804479E-4</v>
      </c>
      <c r="W246">
        <f t="shared" si="71"/>
        <v>1.4325883438376199E-3</v>
      </c>
      <c r="X246">
        <f t="shared" si="71"/>
        <v>1.8054153619919656E-3</v>
      </c>
      <c r="Y246">
        <f t="shared" si="68"/>
        <v>1.0000000000000007</v>
      </c>
      <c r="AA246">
        <f t="shared" si="64"/>
        <v>1.5814990596159744</v>
      </c>
    </row>
    <row r="247" spans="1:27" x14ac:dyDescent="0.3">
      <c r="A247" s="3">
        <v>44097</v>
      </c>
      <c r="B247">
        <v>245</v>
      </c>
      <c r="C247">
        <v>32914381</v>
      </c>
      <c r="D247">
        <v>317840</v>
      </c>
      <c r="F247" s="4">
        <f t="shared" si="57"/>
        <v>82839267998.615845</v>
      </c>
      <c r="H247">
        <f t="shared" si="54"/>
        <v>5.661510371629724E+16</v>
      </c>
      <c r="I247">
        <f t="shared" si="58"/>
        <v>32789494.240544822</v>
      </c>
      <c r="J247">
        <f t="shared" si="65"/>
        <v>302678.48078919202</v>
      </c>
      <c r="K247">
        <f t="shared" si="55"/>
        <v>15596702687.215475</v>
      </c>
      <c r="L247">
        <f t="shared" si="56"/>
        <v>229871664.77969941</v>
      </c>
      <c r="O247" s="1">
        <f t="shared" si="66"/>
        <v>245</v>
      </c>
      <c r="P247">
        <f t="shared" si="59"/>
        <v>2.7321146330747576E-2</v>
      </c>
      <c r="Q247">
        <f t="shared" si="60"/>
        <v>-3.9232226299978722E-5</v>
      </c>
      <c r="R247">
        <f t="shared" si="61"/>
        <v>5.0589926226875213E-6</v>
      </c>
      <c r="S247">
        <f t="shared" si="62"/>
        <v>9.4582074975267595E-6</v>
      </c>
      <c r="T247">
        <f t="shared" si="63"/>
        <v>2.4715026179764441E-5</v>
      </c>
      <c r="U247">
        <f t="shared" si="71"/>
        <v>0.99579341361612284</v>
      </c>
      <c r="V247">
        <f t="shared" si="71"/>
        <v>9.3458621328269939E-4</v>
      </c>
      <c r="W247">
        <f t="shared" si="71"/>
        <v>1.4420316312274682E-3</v>
      </c>
      <c r="X247">
        <f t="shared" si="71"/>
        <v>1.8299685393675783E-3</v>
      </c>
      <c r="Y247">
        <f t="shared" si="68"/>
        <v>1.0000000000000007</v>
      </c>
      <c r="AA247">
        <f t="shared" si="64"/>
        <v>1.5873835623164469</v>
      </c>
    </row>
    <row r="248" spans="1:27" x14ac:dyDescent="0.3">
      <c r="A248" s="3">
        <v>44098</v>
      </c>
      <c r="B248">
        <v>246</v>
      </c>
      <c r="C248">
        <v>33234247</v>
      </c>
      <c r="D248">
        <v>319866</v>
      </c>
      <c r="F248" s="4">
        <f t="shared" si="57"/>
        <v>81677133667.874115</v>
      </c>
      <c r="H248">
        <f t="shared" si="54"/>
        <v>5.64629886553862E+16</v>
      </c>
      <c r="I248">
        <f t="shared" si="58"/>
        <v>33095301.54863606</v>
      </c>
      <c r="J248">
        <f t="shared" si="65"/>
        <v>305807.30809123814</v>
      </c>
      <c r="K248">
        <f t="shared" si="55"/>
        <v>19305838454.728958</v>
      </c>
      <c r="L248">
        <f t="shared" si="56"/>
        <v>197646818.18548617</v>
      </c>
      <c r="O248" s="1">
        <f t="shared" si="66"/>
        <v>246</v>
      </c>
      <c r="P248">
        <f t="shared" si="59"/>
        <v>2.7432003228139445E-2</v>
      </c>
      <c r="Q248">
        <f t="shared" si="60"/>
        <v>-3.9648217018808256E-5</v>
      </c>
      <c r="R248">
        <f t="shared" si="61"/>
        <v>5.2900007956483832E-6</v>
      </c>
      <c r="S248">
        <f t="shared" si="62"/>
        <v>9.4810855230417154E-6</v>
      </c>
      <c r="T248">
        <f t="shared" si="63"/>
        <v>2.4877130700118157E-5</v>
      </c>
      <c r="U248">
        <f t="shared" si="71"/>
        <v>0.99575418138982286</v>
      </c>
      <c r="V248">
        <f t="shared" si="71"/>
        <v>9.3964520590538694E-4</v>
      </c>
      <c r="W248">
        <f t="shared" si="71"/>
        <v>1.4514898387249949E-3</v>
      </c>
      <c r="X248">
        <f t="shared" si="71"/>
        <v>1.8546835655473429E-3</v>
      </c>
      <c r="Y248">
        <f t="shared" si="68"/>
        <v>1.0000000000000007</v>
      </c>
      <c r="AA248">
        <f t="shared" si="64"/>
        <v>1.5937616559059176</v>
      </c>
    </row>
    <row r="249" spans="1:27" x14ac:dyDescent="0.3">
      <c r="A249" s="3">
        <v>44099</v>
      </c>
      <c r="B249">
        <v>247</v>
      </c>
      <c r="C249">
        <v>33564428</v>
      </c>
      <c r="D249">
        <v>330181</v>
      </c>
      <c r="F249" s="4">
        <f t="shared" si="57"/>
        <v>75887641536.180634</v>
      </c>
      <c r="H249">
        <f t="shared" si="54"/>
        <v>5.6306182839595864E+16</v>
      </c>
      <c r="I249">
        <f t="shared" si="58"/>
        <v>33404351.420657869</v>
      </c>
      <c r="J249">
        <f t="shared" si="65"/>
        <v>309049.87202180922</v>
      </c>
      <c r="K249">
        <f t="shared" si="55"/>
        <v>25624511253.877422</v>
      </c>
      <c r="L249">
        <f t="shared" si="56"/>
        <v>446524569.63067716</v>
      </c>
      <c r="O249" s="1">
        <f t="shared" si="66"/>
        <v>247</v>
      </c>
      <c r="P249">
        <f t="shared" si="59"/>
        <v>2.7550894828077009E-2</v>
      </c>
      <c r="Q249">
        <f t="shared" si="60"/>
        <v>-4.0078561714384999E-5</v>
      </c>
      <c r="R249">
        <f t="shared" si="61"/>
        <v>5.526916109565643E-6</v>
      </c>
      <c r="S249">
        <f t="shared" si="62"/>
        <v>9.5120182771375546E-6</v>
      </c>
      <c r="T249">
        <f t="shared" si="63"/>
        <v>2.5039627327681801E-5</v>
      </c>
      <c r="U249">
        <f t="shared" si="71"/>
        <v>0.99571453317280401</v>
      </c>
      <c r="V249">
        <f t="shared" si="71"/>
        <v>9.4493520670103535E-4</v>
      </c>
      <c r="W249">
        <f t="shared" si="71"/>
        <v>1.4609709242480366E-3</v>
      </c>
      <c r="X249">
        <f t="shared" si="71"/>
        <v>1.8795606962474611E-3</v>
      </c>
      <c r="Y249">
        <f t="shared" si="68"/>
        <v>1.0000000000000004</v>
      </c>
      <c r="AA249">
        <f t="shared" si="64"/>
        <v>1.6006053600517194</v>
      </c>
    </row>
    <row r="250" spans="1:27" x14ac:dyDescent="0.3">
      <c r="A250" s="3">
        <v>44100</v>
      </c>
      <c r="B250">
        <v>248</v>
      </c>
      <c r="C250">
        <v>33870573</v>
      </c>
      <c r="D250">
        <v>306145</v>
      </c>
      <c r="F250" s="4">
        <f t="shared" si="57"/>
        <v>89708106760.952759</v>
      </c>
      <c r="H250">
        <f t="shared" si="54"/>
        <v>5.6160986736345824E+16</v>
      </c>
      <c r="I250">
        <f t="shared" si="58"/>
        <v>33716755.742970094</v>
      </c>
      <c r="J250">
        <f t="shared" si="65"/>
        <v>312404.32231222466</v>
      </c>
      <c r="K250">
        <f t="shared" si="55"/>
        <v>23659748560.20414</v>
      </c>
      <c r="L250">
        <f t="shared" si="56"/>
        <v>39179115.808313422</v>
      </c>
      <c r="O250" s="1">
        <f t="shared" si="66"/>
        <v>248</v>
      </c>
      <c r="P250">
        <f t="shared" si="59"/>
        <v>2.767733733903396E-2</v>
      </c>
      <c r="Q250">
        <f t="shared" si="60"/>
        <v>-4.0523006852899648E-5</v>
      </c>
      <c r="R250">
        <f t="shared" si="61"/>
        <v>5.7692690354597343E-6</v>
      </c>
      <c r="S250">
        <f t="shared" si="62"/>
        <v>9.5510837047341676E-6</v>
      </c>
      <c r="T250">
        <f t="shared" si="63"/>
        <v>2.5202654112705746E-5</v>
      </c>
      <c r="U250">
        <f t="shared" si="71"/>
        <v>0.99567445461108961</v>
      </c>
      <c r="V250">
        <f t="shared" si="71"/>
        <v>9.50462122810601E-4</v>
      </c>
      <c r="W250">
        <f t="shared" si="71"/>
        <v>1.4704829425251742E-3</v>
      </c>
      <c r="X250">
        <f t="shared" si="71"/>
        <v>1.904600323575143E-3</v>
      </c>
      <c r="Y250">
        <f t="shared" si="68"/>
        <v>1.0000000000000004</v>
      </c>
      <c r="AA250">
        <f t="shared" si="64"/>
        <v>1.607886481784085</v>
      </c>
    </row>
    <row r="251" spans="1:27" x14ac:dyDescent="0.3">
      <c r="A251" s="3">
        <v>44101</v>
      </c>
      <c r="B251">
        <v>249</v>
      </c>
      <c r="C251">
        <v>34133325</v>
      </c>
      <c r="D251">
        <v>262752</v>
      </c>
      <c r="F251" s="4">
        <f t="shared" si="57"/>
        <v>117584604510.32988</v>
      </c>
      <c r="H251">
        <f t="shared" si="54"/>
        <v>5.6036520211246888E+16</v>
      </c>
      <c r="I251">
        <f t="shared" si="58"/>
        <v>34032624.425687559</v>
      </c>
      <c r="J251">
        <f t="shared" si="65"/>
        <v>315868.68271746486</v>
      </c>
      <c r="K251">
        <f t="shared" si="55"/>
        <v>10140605666.855463</v>
      </c>
      <c r="L251">
        <f t="shared" si="56"/>
        <v>2821381982.9078307</v>
      </c>
      <c r="O251" s="1">
        <f t="shared" si="66"/>
        <v>249</v>
      </c>
      <c r="P251">
        <f t="shared" si="59"/>
        <v>2.7810844376132918E-2</v>
      </c>
      <c r="Q251">
        <f t="shared" si="60"/>
        <v>-4.0981284251197422E-5</v>
      </c>
      <c r="R251">
        <f t="shared" si="61"/>
        <v>6.0165925633773451E-6</v>
      </c>
      <c r="S251">
        <f t="shared" si="62"/>
        <v>9.5983412464792267E-6</v>
      </c>
      <c r="T251">
        <f t="shared" si="63"/>
        <v>2.536635044134085E-5</v>
      </c>
      <c r="U251">
        <f t="shared" si="71"/>
        <v>0.99563393160423674</v>
      </c>
      <c r="V251">
        <f t="shared" si="71"/>
        <v>9.5623139184606069E-4</v>
      </c>
      <c r="W251">
        <f t="shared" si="71"/>
        <v>1.4800340262299083E-3</v>
      </c>
      <c r="X251">
        <f t="shared" si="71"/>
        <v>1.9298029776878489E-3</v>
      </c>
      <c r="Y251">
        <f t="shared" si="68"/>
        <v>1.0000000000000004</v>
      </c>
      <c r="AA251">
        <f t="shared" si="64"/>
        <v>1.6155766808459806</v>
      </c>
    </row>
    <row r="252" spans="1:27" x14ac:dyDescent="0.3">
      <c r="A252" s="3">
        <v>44102</v>
      </c>
      <c r="B252">
        <v>250</v>
      </c>
      <c r="C252">
        <v>34375382</v>
      </c>
      <c r="D252">
        <v>242057</v>
      </c>
      <c r="F252" s="4">
        <f t="shared" si="57"/>
        <v>132205771683.81961</v>
      </c>
      <c r="H252">
        <f t="shared" si="54"/>
        <v>5.5921979171298872E+16</v>
      </c>
      <c r="I252">
        <f t="shared" si="58"/>
        <v>34352065.288491398</v>
      </c>
      <c r="J252">
        <f t="shared" si="65"/>
        <v>319440.86280383915</v>
      </c>
      <c r="K252">
        <f t="shared" si="55"/>
        <v>543669035.57536852</v>
      </c>
      <c r="L252">
        <f t="shared" si="56"/>
        <v>5988262222.4433994</v>
      </c>
      <c r="O252" s="1">
        <f t="shared" si="66"/>
        <v>250</v>
      </c>
      <c r="P252">
        <f t="shared" si="59"/>
        <v>2.7950928037388079E-2</v>
      </c>
      <c r="Q252">
        <f t="shared" si="60"/>
        <v>-4.1453112509475373E-5</v>
      </c>
      <c r="R252">
        <f t="shared" si="61"/>
        <v>6.2684235429803187E-6</v>
      </c>
      <c r="S252">
        <f t="shared" si="62"/>
        <v>9.6538322480019328E-6</v>
      </c>
      <c r="T252">
        <f t="shared" si="63"/>
        <v>2.5530856718493122E-5</v>
      </c>
      <c r="U252">
        <f t="shared" si="71"/>
        <v>0.99559295031998551</v>
      </c>
      <c r="V252">
        <f t="shared" si="71"/>
        <v>9.6224798440943803E-4</v>
      </c>
      <c r="W252">
        <f t="shared" si="71"/>
        <v>1.4896323674763875E-3</v>
      </c>
      <c r="X252">
        <f t="shared" si="71"/>
        <v>1.9551693281291897E-3</v>
      </c>
      <c r="Y252">
        <f t="shared" si="68"/>
        <v>1.0000000000000004</v>
      </c>
      <c r="AA252">
        <f t="shared" si="64"/>
        <v>1.6236475323387429</v>
      </c>
    </row>
    <row r="253" spans="1:27" x14ac:dyDescent="0.3">
      <c r="A253" s="3">
        <v>44103</v>
      </c>
      <c r="B253">
        <v>251</v>
      </c>
      <c r="C253">
        <v>34671352</v>
      </c>
      <c r="D253">
        <v>295970</v>
      </c>
      <c r="F253" s="4">
        <f t="shared" si="57"/>
        <v>95906729300.117188</v>
      </c>
      <c r="H253">
        <f t="shared" si="54"/>
        <v>5.5782085813648592E+16</v>
      </c>
      <c r="I253">
        <f t="shared" si="58"/>
        <v>34675183.95760788</v>
      </c>
      <c r="J253">
        <f t="shared" si="65"/>
        <v>323118.66911648214</v>
      </c>
      <c r="K253">
        <f t="shared" si="55"/>
        <v>14683899.10859121</v>
      </c>
      <c r="L253">
        <f t="shared" si="56"/>
        <v>737050234.79623103</v>
      </c>
      <c r="O253" s="1">
        <f t="shared" si="66"/>
        <v>251</v>
      </c>
      <c r="P253">
        <f t="shared" si="59"/>
        <v>2.8097099932586515E-2</v>
      </c>
      <c r="Q253">
        <f t="shared" si="60"/>
        <v>-4.1938198357852215E-5</v>
      </c>
      <c r="R253">
        <f t="shared" si="61"/>
        <v>6.5243038889882673E-6</v>
      </c>
      <c r="S253">
        <f t="shared" si="62"/>
        <v>9.7175804111713193E-6</v>
      </c>
      <c r="T253">
        <f t="shared" si="63"/>
        <v>2.5696314057692629E-5</v>
      </c>
      <c r="U253">
        <f t="shared" si="71"/>
        <v>0.99555149720747604</v>
      </c>
      <c r="V253">
        <f t="shared" si="71"/>
        <v>9.6851640795241837E-4</v>
      </c>
      <c r="W253">
        <f t="shared" si="71"/>
        <v>1.4992861997243894E-3</v>
      </c>
      <c r="X253">
        <f t="shared" si="71"/>
        <v>1.9807001848476829E-3</v>
      </c>
      <c r="Y253">
        <f t="shared" si="68"/>
        <v>1.0000000000000004</v>
      </c>
      <c r="AA253">
        <f t="shared" si="64"/>
        <v>1.6320705866099621</v>
      </c>
    </row>
    <row r="254" spans="1:27" x14ac:dyDescent="0.3">
      <c r="A254" s="3">
        <v>44104</v>
      </c>
      <c r="B254">
        <v>252</v>
      </c>
      <c r="C254">
        <v>34994927</v>
      </c>
      <c r="D254">
        <v>323575</v>
      </c>
      <c r="F254" s="4">
        <f t="shared" si="57"/>
        <v>79570884431.086807</v>
      </c>
      <c r="H254">
        <f t="shared" si="54"/>
        <v>5.5629345129420976E+16</v>
      </c>
      <c r="I254">
        <f t="shared" si="58"/>
        <v>35002083.773283601</v>
      </c>
      <c r="J254">
        <f t="shared" si="65"/>
        <v>326899.81567572057</v>
      </c>
      <c r="K254">
        <f t="shared" si="55"/>
        <v>51219403.83286228</v>
      </c>
      <c r="L254">
        <f t="shared" si="56"/>
        <v>11054399.277517246</v>
      </c>
      <c r="O254" s="1">
        <f t="shared" si="66"/>
        <v>252</v>
      </c>
      <c r="P254">
        <f t="shared" si="59"/>
        <v>2.8248872164154708E-2</v>
      </c>
      <c r="Q254">
        <f t="shared" si="60"/>
        <v>-4.2436237911456125E-5</v>
      </c>
      <c r="R254">
        <f t="shared" si="61"/>
        <v>6.7837816510620788E-6</v>
      </c>
      <c r="S254">
        <f t="shared" si="62"/>
        <v>9.7895922816975135E-6</v>
      </c>
      <c r="T254">
        <f t="shared" si="63"/>
        <v>2.5862863978696533E-5</v>
      </c>
      <c r="U254">
        <f t="shared" si="71"/>
        <v>0.99550955900911819</v>
      </c>
      <c r="V254">
        <f t="shared" si="71"/>
        <v>9.7504071184140661E-4</v>
      </c>
      <c r="W254">
        <f t="shared" si="71"/>
        <v>1.5090037801355608E-3</v>
      </c>
      <c r="X254">
        <f t="shared" si="71"/>
        <v>2.0063964989053755E-3</v>
      </c>
      <c r="Y254">
        <f t="shared" si="68"/>
        <v>1.0000000000000004</v>
      </c>
      <c r="AA254">
        <f t="shared" si="64"/>
        <v>1.6408174263457915</v>
      </c>
    </row>
    <row r="255" spans="1:27" x14ac:dyDescent="0.3">
      <c r="A255" s="3">
        <v>44105</v>
      </c>
      <c r="B255">
        <v>253</v>
      </c>
      <c r="C255">
        <v>35323340</v>
      </c>
      <c r="D255">
        <v>328413</v>
      </c>
      <c r="F255" s="4">
        <f t="shared" si="57"/>
        <v>76864854442.975983</v>
      </c>
      <c r="H255">
        <f t="shared" si="54"/>
        <v>5.5474534831906456E+16</v>
      </c>
      <c r="I255">
        <f t="shared" si="58"/>
        <v>35332865.707043722</v>
      </c>
      <c r="J255">
        <f t="shared" si="65"/>
        <v>330781.93376012146</v>
      </c>
      <c r="K255">
        <f t="shared" si="55"/>
        <v>90739094.682820112</v>
      </c>
      <c r="L255">
        <f t="shared" si="56"/>
        <v>5611847.1598432213</v>
      </c>
      <c r="O255" s="1">
        <f t="shared" si="66"/>
        <v>253</v>
      </c>
      <c r="P255">
        <f t="shared" si="59"/>
        <v>2.8405758259613799E-2</v>
      </c>
      <c r="Q255">
        <f t="shared" si="60"/>
        <v>-4.2946917829864254E-5</v>
      </c>
      <c r="R255">
        <f t="shared" si="61"/>
        <v>7.0464119489186756E-6</v>
      </c>
      <c r="S255">
        <f t="shared" si="62"/>
        <v>9.8698577674964493E-6</v>
      </c>
      <c r="T255">
        <f t="shared" si="63"/>
        <v>2.6030648113449129E-5</v>
      </c>
      <c r="U255">
        <f t="shared" si="71"/>
        <v>0.99546712277120675</v>
      </c>
      <c r="V255">
        <f t="shared" si="71"/>
        <v>9.8182449349246874E-4</v>
      </c>
      <c r="W255">
        <f t="shared" si="71"/>
        <v>1.5187933724172583E-3</v>
      </c>
      <c r="X255">
        <f t="shared" si="71"/>
        <v>2.032259362884072E-3</v>
      </c>
      <c r="Y255">
        <f t="shared" si="68"/>
        <v>1.0000000000000004</v>
      </c>
      <c r="AA255">
        <f t="shared" si="64"/>
        <v>1.6498597208447943</v>
      </c>
    </row>
    <row r="256" spans="1:27" x14ac:dyDescent="0.3">
      <c r="A256" s="3">
        <v>44106</v>
      </c>
      <c r="B256">
        <v>254</v>
      </c>
      <c r="C256">
        <v>35658774</v>
      </c>
      <c r="D256">
        <v>335434</v>
      </c>
      <c r="F256" s="4">
        <f t="shared" si="57"/>
        <v>73021072962.64444</v>
      </c>
      <c r="H256">
        <f t="shared" si="54"/>
        <v>5.5316637588610264E+16</v>
      </c>
      <c r="I256">
        <f t="shared" si="58"/>
        <v>35667628.287987888</v>
      </c>
      <c r="J256">
        <f t="shared" si="65"/>
        <v>334762.58094416559</v>
      </c>
      <c r="K256">
        <f t="shared" si="55"/>
        <v>78398415.77245523</v>
      </c>
      <c r="L256">
        <f t="shared" si="56"/>
        <v>450803.54853757401</v>
      </c>
      <c r="O256" s="1">
        <f t="shared" si="66"/>
        <v>254</v>
      </c>
      <c r="P256">
        <f t="shared" si="59"/>
        <v>2.8567274055469563E-2</v>
      </c>
      <c r="Q256">
        <f t="shared" si="60"/>
        <v>-4.3469916377871229E-5</v>
      </c>
      <c r="R256">
        <f t="shared" si="61"/>
        <v>7.3117577745822915E-6</v>
      </c>
      <c r="S256">
        <f t="shared" si="62"/>
        <v>9.9583506823627824E-6</v>
      </c>
      <c r="T256">
        <f t="shared" si="63"/>
        <v>2.6199807920926155E-5</v>
      </c>
      <c r="U256">
        <f t="shared" si="71"/>
        <v>0.99542417585337684</v>
      </c>
      <c r="V256">
        <f t="shared" si="71"/>
        <v>9.8887090544138743E-4</v>
      </c>
      <c r="W256">
        <f t="shared" si="71"/>
        <v>1.5286632301847547E-3</v>
      </c>
      <c r="X256">
        <f t="shared" si="71"/>
        <v>2.058290010997521E-3</v>
      </c>
      <c r="Y256">
        <f t="shared" si="68"/>
        <v>1.0000000000000004</v>
      </c>
      <c r="AA256">
        <f t="shared" si="64"/>
        <v>1.6591692774644806</v>
      </c>
    </row>
    <row r="257" spans="1:27" x14ac:dyDescent="0.3">
      <c r="A257" s="3">
        <v>44107</v>
      </c>
      <c r="B257">
        <v>255</v>
      </c>
      <c r="C257">
        <v>35969142</v>
      </c>
      <c r="D257">
        <v>310368</v>
      </c>
      <c r="F257" s="4">
        <f t="shared" si="57"/>
        <v>87196252710.737381</v>
      </c>
      <c r="H257">
        <f t="shared" si="54"/>
        <v>5.517073997994256E+16</v>
      </c>
      <c r="I257">
        <f t="shared" si="58"/>
        <v>36006467.537354544</v>
      </c>
      <c r="J257">
        <f t="shared" si="65"/>
        <v>338839.24936665595</v>
      </c>
      <c r="K257">
        <f t="shared" si="55"/>
        <v>1393195738.805445</v>
      </c>
      <c r="L257">
        <f t="shared" si="56"/>
        <v>810612040.49830663</v>
      </c>
      <c r="O257" s="1">
        <f t="shared" si="66"/>
        <v>255</v>
      </c>
      <c r="P257">
        <f t="shared" si="59"/>
        <v>2.8732938532610247E-2</v>
      </c>
      <c r="Q257">
        <f t="shared" si="60"/>
        <v>-4.4004904385652536E-5</v>
      </c>
      <c r="R257">
        <f t="shared" si="61"/>
        <v>7.5793906646961728E-6</v>
      </c>
      <c r="S257">
        <f t="shared" si="62"/>
        <v>1.005502930965921E-5</v>
      </c>
      <c r="T257">
        <f t="shared" si="63"/>
        <v>2.6370484411297153E-5</v>
      </c>
      <c r="U257">
        <f t="shared" si="71"/>
        <v>0.99538070593699901</v>
      </c>
      <c r="V257">
        <f t="shared" si="71"/>
        <v>9.9618266321596974E-4</v>
      </c>
      <c r="W257">
        <f t="shared" si="71"/>
        <v>1.5386215808671174E-3</v>
      </c>
      <c r="X257">
        <f t="shared" si="71"/>
        <v>2.0844898189184471E-3</v>
      </c>
      <c r="Y257">
        <f t="shared" si="68"/>
        <v>1.0000000000000007</v>
      </c>
      <c r="AA257">
        <f t="shared" si="64"/>
        <v>1.6687180902448939</v>
      </c>
    </row>
    <row r="258" spans="1:27" x14ac:dyDescent="0.3">
      <c r="A258" s="3">
        <v>44108</v>
      </c>
      <c r="B258">
        <v>256</v>
      </c>
      <c r="C258">
        <v>36235907</v>
      </c>
      <c r="D258">
        <v>266765</v>
      </c>
      <c r="F258" s="4">
        <f t="shared" si="57"/>
        <v>114848544190.90808</v>
      </c>
      <c r="H258">
        <f t="shared" ref="H258:H321" si="72">(C258-$G$2)^2</f>
        <v>5.5045493203003256E+16</v>
      </c>
      <c r="I258">
        <f t="shared" si="58"/>
        <v>36349476.910569645</v>
      </c>
      <c r="J258">
        <f t="shared" si="65"/>
        <v>343009.37321510166</v>
      </c>
      <c r="K258">
        <f t="shared" ref="K258:K321" si="73">(C258-I258)^2</f>
        <v>12898124586.797268</v>
      </c>
      <c r="L258">
        <f t="shared" ref="L258:L321" si="74">(D258-J258)^2</f>
        <v>5813204446.9637117</v>
      </c>
      <c r="O258" s="1">
        <f t="shared" si="66"/>
        <v>256</v>
      </c>
      <c r="P258">
        <f t="shared" si="59"/>
        <v>2.8902274603496463E-2</v>
      </c>
      <c r="Q258">
        <f t="shared" si="60"/>
        <v>-4.45515461074158E-5</v>
      </c>
      <c r="R258">
        <f t="shared" si="61"/>
        <v>7.8488912467390381E-6</v>
      </c>
      <c r="S258">
        <f t="shared" si="62"/>
        <v>1.0159836980927883E-5</v>
      </c>
      <c r="T258">
        <f t="shared" si="63"/>
        <v>2.6542817879748879E-5</v>
      </c>
      <c r="U258">
        <f t="shared" si="71"/>
        <v>0.9953367010326134</v>
      </c>
      <c r="V258">
        <f t="shared" si="71"/>
        <v>1.0037620538806658E-3</v>
      </c>
      <c r="W258">
        <f t="shared" si="71"/>
        <v>1.5486766101767766E-3</v>
      </c>
      <c r="X258">
        <f t="shared" si="71"/>
        <v>2.1108603033297441E-3</v>
      </c>
      <c r="Y258">
        <f t="shared" si="68"/>
        <v>1.0000000000000007</v>
      </c>
      <c r="AA258">
        <f t="shared" si="64"/>
        <v>1.6784783857258379</v>
      </c>
    </row>
    <row r="259" spans="1:27" x14ac:dyDescent="0.3">
      <c r="A259" s="3">
        <v>44109</v>
      </c>
      <c r="B259">
        <v>257</v>
      </c>
      <c r="C259">
        <v>36507191</v>
      </c>
      <c r="D259">
        <v>271284</v>
      </c>
      <c r="F259" s="4">
        <f t="shared" ref="F259:F322" si="75">(D259-$E$2)^2</f>
        <v>111806049567.91701</v>
      </c>
      <c r="H259">
        <f t="shared" si="72"/>
        <v>5.4918270709324968E+16</v>
      </c>
      <c r="I259">
        <f t="shared" ref="I259:I322" si="76">(V259+W259+X259)*$N$54</f>
        <v>36696747.245988227</v>
      </c>
      <c r="J259">
        <f t="shared" si="65"/>
        <v>347270.33541858196</v>
      </c>
      <c r="K259">
        <f t="shared" si="73"/>
        <v>35931570393.149384</v>
      </c>
      <c r="L259">
        <f t="shared" si="74"/>
        <v>5773923170.3452435</v>
      </c>
      <c r="O259" s="1">
        <f t="shared" si="66"/>
        <v>257</v>
      </c>
      <c r="P259">
        <f t="shared" ref="P259:P322" si="77">$N$2*EXP(-((O259-$N$3)^2)/($N$4^2)) + $N$5*EXP(-((O259-$N$6)^2)/($N$7^2)) + $N$8*EXP(-((O259-$N$9)^2)/($N$10^2)) + $N$11*EXP(-((O259-$N$12)^2)/($N$13^2))+ $N$14*EXP(-((O259-$N$15)^2)/($N$16^2))+ $N$17*EXP(-((O259-$N$18)^2)/($N$19^2))+$N$20*EXP(-((O259-$N$21)^2)/($N$22^2))+$N$23*EXP(-((O259-$N$24)^2)/($N$25^2))+$N$26*EXP(-((O259-$N$27)^2)/($N$28^2))+$N$29*EXP(-((O259-$N$30)^2)/($N$31^2))+$N$32*EXP(-((O259-$N$33)^2)/($N$34^2))+$N$35*EXP(-((O259-$N$36)^2)/($N$37^2))+$N$38*EXP(-((O259-$N$39)^2)/($N$40^2))+$N$41*EXP(-((O259-$N$42)^2)/($N$43^2))+$N$44*EXP(-((O259-$N$45)^2)/($N$46^2))</f>
        <v>2.9074809851622807E-2</v>
      </c>
      <c r="Q259">
        <f t="shared" ref="Q259:Q322" si="78">$N$52*$N$54 -(P259*(U259*W259)) + $N$47*X259 - $N$53*U259</f>
        <v>-4.5109499978593986E-5</v>
      </c>
      <c r="R259">
        <f t="shared" ref="R259:R322" si="79">(P259*(U259*W259)) - $N$50*V259 - $N$53*V259</f>
        <v>8.1198496638110239E-6</v>
      </c>
      <c r="S259">
        <f t="shared" ref="S259:S322" si="80">$N$50*V259 - $N$49*W259 - $N$53*W259</f>
        <v>1.0272702664557388E-5</v>
      </c>
      <c r="T259">
        <f t="shared" ref="T259:T322" si="81">$N$49*W259- $N$47*X259 - $N$53*X259</f>
        <v>2.6716947650225574E-5</v>
      </c>
      <c r="U259">
        <f t="shared" si="71"/>
        <v>0.99529214948650602</v>
      </c>
      <c r="V259">
        <f t="shared" si="71"/>
        <v>1.011610945127405E-3</v>
      </c>
      <c r="W259">
        <f t="shared" si="71"/>
        <v>1.5588364471577046E-3</v>
      </c>
      <c r="X259">
        <f t="shared" si="71"/>
        <v>2.1374031212094929E-3</v>
      </c>
      <c r="Y259">
        <f t="shared" si="68"/>
        <v>1.0000000000000007</v>
      </c>
      <c r="AA259">
        <f t="shared" ref="AA259:AA322" si="82">(P259/$N$49)*U259</f>
        <v>1.6884226659856905</v>
      </c>
    </row>
    <row r="260" spans="1:27" x14ac:dyDescent="0.3">
      <c r="A260" s="3">
        <v>44110</v>
      </c>
      <c r="B260">
        <v>258</v>
      </c>
      <c r="C260">
        <v>36827010</v>
      </c>
      <c r="D260">
        <v>319819</v>
      </c>
      <c r="F260" s="4">
        <f t="shared" si="75"/>
        <v>81704000335.794571</v>
      </c>
      <c r="H260">
        <f t="shared" si="72"/>
        <v>5.4768476082444376E+16</v>
      </c>
      <c r="I260">
        <f t="shared" si="76"/>
        <v>37048366.719538301</v>
      </c>
      <c r="J260">
        <f t="shared" ref="J260:J323" si="83">I260-I259</f>
        <v>351619.4735500738</v>
      </c>
      <c r="K260">
        <f t="shared" si="73"/>
        <v>48998797284.758148</v>
      </c>
      <c r="L260">
        <f t="shared" si="74"/>
        <v>1011270118.0089436</v>
      </c>
      <c r="O260" s="1">
        <f t="shared" ref="O260:O323" si="84">O259+$N$51</f>
        <v>258</v>
      </c>
      <c r="P260">
        <f t="shared" si="77"/>
        <v>2.9250077223909824E-2</v>
      </c>
      <c r="Q260">
        <f t="shared" si="78"/>
        <v>-4.5678419272523484E-5</v>
      </c>
      <c r="R260">
        <f t="shared" si="79"/>
        <v>8.3918658833721864E-6</v>
      </c>
      <c r="S260">
        <f t="shared" si="80"/>
        <v>1.0393541559892871E-5</v>
      </c>
      <c r="T260">
        <f t="shared" si="81"/>
        <v>2.6893011829258427E-5</v>
      </c>
      <c r="U260">
        <f t="shared" ref="U260:X275" si="85" xml:space="preserve"> U259+($N$51*Q259)</f>
        <v>0.99524703998652742</v>
      </c>
      <c r="V260">
        <f t="shared" si="85"/>
        <v>1.0197307947912161E-3</v>
      </c>
      <c r="W260">
        <f t="shared" si="85"/>
        <v>1.569109149822262E-3</v>
      </c>
      <c r="X260">
        <f t="shared" si="85"/>
        <v>2.1641200688597186E-3</v>
      </c>
      <c r="Y260">
        <f t="shared" ref="Y260:Y323" si="86">U260+V260+W260+X260</f>
        <v>1.0000000000000007</v>
      </c>
      <c r="AA260">
        <f t="shared" si="82"/>
        <v>1.6985237489401372</v>
      </c>
    </row>
    <row r="261" spans="1:27" x14ac:dyDescent="0.3">
      <c r="A261" s="3">
        <v>44111</v>
      </c>
      <c r="B261">
        <v>259</v>
      </c>
      <c r="C261">
        <v>37183740</v>
      </c>
      <c r="D261">
        <v>356730</v>
      </c>
      <c r="F261" s="4">
        <f t="shared" si="75"/>
        <v>61965207022.512177</v>
      </c>
      <c r="H261">
        <f t="shared" si="72"/>
        <v>5.4601634680192808E+16</v>
      </c>
      <c r="I261">
        <f t="shared" si="76"/>
        <v>37404420.80448328</v>
      </c>
      <c r="J261">
        <f t="shared" si="83"/>
        <v>356054.08494497836</v>
      </c>
      <c r="K261">
        <f t="shared" si="73"/>
        <v>48700017467.387474</v>
      </c>
      <c r="L261">
        <f t="shared" si="74"/>
        <v>456861.16160491155</v>
      </c>
      <c r="O261" s="1">
        <f t="shared" si="84"/>
        <v>259</v>
      </c>
      <c r="P261">
        <f t="shared" si="77"/>
        <v>2.9427615676847658E-2</v>
      </c>
      <c r="Q261">
        <f t="shared" si="78"/>
        <v>-4.6257952658365444E-5</v>
      </c>
      <c r="R261">
        <f t="shared" si="79"/>
        <v>8.6645498959351803E-6</v>
      </c>
      <c r="S261">
        <f t="shared" si="80"/>
        <v>1.0522255692452764E-5</v>
      </c>
      <c r="T261">
        <f t="shared" si="81"/>
        <v>2.7071147069977499E-5</v>
      </c>
      <c r="U261">
        <f t="shared" si="85"/>
        <v>0.99520136156725492</v>
      </c>
      <c r="V261">
        <f t="shared" si="85"/>
        <v>1.0281226606745882E-3</v>
      </c>
      <c r="W261">
        <f t="shared" si="85"/>
        <v>1.5795026913821549E-3</v>
      </c>
      <c r="X261">
        <f t="shared" si="85"/>
        <v>2.1910130806889771E-3</v>
      </c>
      <c r="Y261">
        <f t="shared" si="86"/>
        <v>1.0000000000000007</v>
      </c>
      <c r="AA261">
        <f t="shared" si="82"/>
        <v>1.7087548059486013</v>
      </c>
    </row>
    <row r="262" spans="1:27" x14ac:dyDescent="0.3">
      <c r="A262" s="3">
        <v>44112</v>
      </c>
      <c r="B262">
        <v>260</v>
      </c>
      <c r="C262">
        <v>37546726</v>
      </c>
      <c r="D262">
        <v>362986</v>
      </c>
      <c r="F262" s="4">
        <f t="shared" si="75"/>
        <v>58889755968.928619</v>
      </c>
      <c r="H262">
        <f t="shared" si="72"/>
        <v>5.4432128614946504E+16</v>
      </c>
      <c r="I262">
        <f t="shared" si="76"/>
        <v>37764992.235533416</v>
      </c>
      <c r="J262">
        <f t="shared" si="83"/>
        <v>360571.43105013669</v>
      </c>
      <c r="K262">
        <f t="shared" si="73"/>
        <v>47640149573.928749</v>
      </c>
      <c r="L262">
        <f t="shared" si="74"/>
        <v>5830143.2136440296</v>
      </c>
      <c r="O262" s="1">
        <f t="shared" si="84"/>
        <v>260</v>
      </c>
      <c r="P262">
        <f t="shared" si="77"/>
        <v>2.9606970777359434E-2</v>
      </c>
      <c r="Q262">
        <f t="shared" si="78"/>
        <v>-4.6847744662768366E-5</v>
      </c>
      <c r="R262">
        <f t="shared" si="79"/>
        <v>8.9375218102339239E-6</v>
      </c>
      <c r="S262">
        <f t="shared" si="80"/>
        <v>1.0658734506209363E-5</v>
      </c>
      <c r="T262">
        <f t="shared" si="81"/>
        <v>2.7251488346325079E-5</v>
      </c>
      <c r="U262">
        <f t="shared" si="85"/>
        <v>0.99515510361459658</v>
      </c>
      <c r="V262">
        <f t="shared" si="85"/>
        <v>1.0367872105705234E-3</v>
      </c>
      <c r="W262">
        <f t="shared" si="85"/>
        <v>1.5900249470746075E-3</v>
      </c>
      <c r="X262">
        <f t="shared" si="85"/>
        <v>2.2180842277589544E-3</v>
      </c>
      <c r="Y262">
        <f t="shared" si="86"/>
        <v>1.0000000000000007</v>
      </c>
      <c r="AA262">
        <f t="shared" si="82"/>
        <v>1.7190893967846672</v>
      </c>
    </row>
    <row r="263" spans="1:27" x14ac:dyDescent="0.3">
      <c r="A263" s="3">
        <v>44113</v>
      </c>
      <c r="B263">
        <v>261</v>
      </c>
      <c r="C263">
        <v>37918075</v>
      </c>
      <c r="D263">
        <v>371349</v>
      </c>
      <c r="F263" s="4">
        <f t="shared" si="75"/>
        <v>54900761922.782959</v>
      </c>
      <c r="H263">
        <f t="shared" si="72"/>
        <v>5.4258989916724752E+16</v>
      </c>
      <c r="I263">
        <f t="shared" si="76"/>
        <v>38130160.976555765</v>
      </c>
      <c r="J263">
        <f t="shared" si="83"/>
        <v>365168.7410223484</v>
      </c>
      <c r="K263">
        <f t="shared" si="73"/>
        <v>44980461451.612366</v>
      </c>
      <c r="L263">
        <f t="shared" si="74"/>
        <v>38195601.030843154</v>
      </c>
      <c r="O263" s="1">
        <f t="shared" si="84"/>
        <v>261</v>
      </c>
      <c r="P263">
        <f t="shared" si="77"/>
        <v>2.9787695259482945E-2</v>
      </c>
      <c r="Q263">
        <f t="shared" si="78"/>
        <v>-4.7447436038432759E-5</v>
      </c>
      <c r="R263">
        <f t="shared" si="79"/>
        <v>9.2104118518146236E-6</v>
      </c>
      <c r="S263">
        <f t="shared" si="80"/>
        <v>1.0802855449197969E-5</v>
      </c>
      <c r="T263">
        <f t="shared" si="81"/>
        <v>2.7434168737420167E-5</v>
      </c>
      <c r="U263">
        <f t="shared" si="85"/>
        <v>0.99510825586993379</v>
      </c>
      <c r="V263">
        <f t="shared" si="85"/>
        <v>1.0457247323807574E-3</v>
      </c>
      <c r="W263">
        <f t="shared" si="85"/>
        <v>1.6006836815808168E-3</v>
      </c>
      <c r="X263">
        <f t="shared" si="85"/>
        <v>2.2453357161052795E-3</v>
      </c>
      <c r="Y263">
        <f t="shared" si="86"/>
        <v>1.0000000000000007</v>
      </c>
      <c r="AA263">
        <f t="shared" si="82"/>
        <v>1.729501502034378</v>
      </c>
    </row>
    <row r="264" spans="1:27" x14ac:dyDescent="0.3">
      <c r="A264" s="3">
        <v>44114</v>
      </c>
      <c r="B264">
        <v>262</v>
      </c>
      <c r="C264">
        <v>38297226</v>
      </c>
      <c r="D264">
        <v>379151</v>
      </c>
      <c r="F264" s="4">
        <f t="shared" si="75"/>
        <v>51305473677.985817</v>
      </c>
      <c r="H264">
        <f t="shared" si="72"/>
        <v>5.4082498147089512E+16</v>
      </c>
      <c r="I264">
        <f t="shared" si="76"/>
        <v>38500004.191156924</v>
      </c>
      <c r="J264">
        <f t="shared" si="83"/>
        <v>369843.2146011591</v>
      </c>
      <c r="K264">
        <f t="shared" si="73"/>
        <v>41118994808.873917</v>
      </c>
      <c r="L264">
        <f t="shared" si="74"/>
        <v>86634869.030875936</v>
      </c>
      <c r="O264" s="1">
        <f t="shared" si="84"/>
        <v>262</v>
      </c>
      <c r="P264">
        <f t="shared" si="77"/>
        <v>2.9969349538084267E-2</v>
      </c>
      <c r="Q264">
        <f t="shared" si="78"/>
        <v>-4.8056664043326228E-5</v>
      </c>
      <c r="R264">
        <f t="shared" si="79"/>
        <v>9.4828602723286015E-6</v>
      </c>
      <c r="S264">
        <f t="shared" si="80"/>
        <v>1.0954484549037901E-5</v>
      </c>
      <c r="T264">
        <f t="shared" si="81"/>
        <v>2.7619319221959726E-5</v>
      </c>
      <c r="U264">
        <f t="shared" si="85"/>
        <v>0.99506080843389533</v>
      </c>
      <c r="V264">
        <f t="shared" si="85"/>
        <v>1.054935144232572E-3</v>
      </c>
      <c r="W264">
        <f t="shared" si="85"/>
        <v>1.6114865370300147E-3</v>
      </c>
      <c r="X264">
        <f t="shared" si="85"/>
        <v>2.2727698848426995E-3</v>
      </c>
      <c r="Y264">
        <f t="shared" si="86"/>
        <v>1.0000000000000007</v>
      </c>
      <c r="AA264">
        <f t="shared" si="82"/>
        <v>1.7399655529929592</v>
      </c>
    </row>
    <row r="265" spans="1:27" x14ac:dyDescent="0.3">
      <c r="A265" s="3">
        <v>44115</v>
      </c>
      <c r="B265">
        <v>263</v>
      </c>
      <c r="C265">
        <v>38593911</v>
      </c>
      <c r="D265">
        <v>296685</v>
      </c>
      <c r="F265" s="4">
        <f t="shared" si="75"/>
        <v>95464386518.98671</v>
      </c>
      <c r="H265">
        <f t="shared" si="72"/>
        <v>5.39445941538146E+16</v>
      </c>
      <c r="I265">
        <f t="shared" si="76"/>
        <v>38874596.215442389</v>
      </c>
      <c r="J265">
        <f t="shared" si="83"/>
        <v>374592.02428546548</v>
      </c>
      <c r="K265">
        <f t="shared" si="73"/>
        <v>78784190167.940475</v>
      </c>
      <c r="L265">
        <f t="shared" si="74"/>
        <v>6069504433.0161076</v>
      </c>
      <c r="O265" s="1">
        <f t="shared" si="84"/>
        <v>263</v>
      </c>
      <c r="P265">
        <f t="shared" si="77"/>
        <v>3.0151502180916223E-2</v>
      </c>
      <c r="Q265">
        <f t="shared" si="78"/>
        <v>-4.8675062634808965E-5</v>
      </c>
      <c r="R265">
        <f t="shared" si="79"/>
        <v>9.7545171770523046E-6</v>
      </c>
      <c r="S265">
        <f t="shared" si="80"/>
        <v>1.1113476975272847E-5</v>
      </c>
      <c r="T265">
        <f t="shared" si="81"/>
        <v>2.7807068482483813E-5</v>
      </c>
      <c r="U265">
        <f t="shared" si="85"/>
        <v>0.99501275176985204</v>
      </c>
      <c r="V265">
        <f t="shared" si="85"/>
        <v>1.0644180045049005E-3</v>
      </c>
      <c r="W265">
        <f t="shared" si="85"/>
        <v>1.6224410215790526E-3</v>
      </c>
      <c r="X265">
        <f t="shared" si="85"/>
        <v>2.3003892040646592E-3</v>
      </c>
      <c r="Y265">
        <f t="shared" si="86"/>
        <v>1.0000000000000007</v>
      </c>
      <c r="AA265">
        <f t="shared" si="82"/>
        <v>1.7504564591362908</v>
      </c>
    </row>
    <row r="266" spans="1:27" x14ac:dyDescent="0.3">
      <c r="A266" s="3">
        <v>44116</v>
      </c>
      <c r="B266">
        <v>264</v>
      </c>
      <c r="C266">
        <v>38868686</v>
      </c>
      <c r="D266">
        <v>274775</v>
      </c>
      <c r="F266" s="4">
        <f t="shared" si="75"/>
        <v>109483636569.78207</v>
      </c>
      <c r="H266">
        <f t="shared" si="72"/>
        <v>5.3817031306327712E+16</v>
      </c>
      <c r="I266">
        <f t="shared" si="76"/>
        <v>39254008.532288939</v>
      </c>
      <c r="J266">
        <f t="shared" si="83"/>
        <v>379412.31684654951</v>
      </c>
      <c r="K266">
        <f t="shared" si="73"/>
        <v>148473453889.56024</v>
      </c>
      <c r="L266">
        <f t="shared" si="74"/>
        <v>10948968076.845194</v>
      </c>
      <c r="O266" s="1">
        <f t="shared" si="84"/>
        <v>264</v>
      </c>
      <c r="P266">
        <f t="shared" si="77"/>
        <v>3.0333730340419578E-2</v>
      </c>
      <c r="Q266">
        <f t="shared" si="78"/>
        <v>-4.9302262583369812E-5</v>
      </c>
      <c r="R266">
        <f t="shared" si="79"/>
        <v>1.0025042278324633E-5</v>
      </c>
      <c r="S266">
        <f t="shared" si="80"/>
        <v>1.1279677585766523E-5</v>
      </c>
      <c r="T266">
        <f t="shared" si="81"/>
        <v>2.7997542719278657E-5</v>
      </c>
      <c r="U266">
        <f t="shared" si="85"/>
        <v>0.9949640767072172</v>
      </c>
      <c r="V266">
        <f t="shared" si="85"/>
        <v>1.0741725216819528E-3</v>
      </c>
      <c r="W266">
        <f t="shared" si="85"/>
        <v>1.6335544985543254E-3</v>
      </c>
      <c r="X266">
        <f t="shared" si="85"/>
        <v>2.3281962725471431E-3</v>
      </c>
      <c r="Y266">
        <f t="shared" si="86"/>
        <v>1.0000000000000007</v>
      </c>
      <c r="AA266">
        <f t="shared" si="82"/>
        <v>1.7609496332483876</v>
      </c>
    </row>
    <row r="267" spans="1:27" x14ac:dyDescent="0.3">
      <c r="A267" s="3">
        <v>44117</v>
      </c>
      <c r="B267">
        <v>265</v>
      </c>
      <c r="C267">
        <v>39197094</v>
      </c>
      <c r="D267">
        <v>328408</v>
      </c>
      <c r="F267" s="4">
        <f t="shared" si="75"/>
        <v>76867626919.137741</v>
      </c>
      <c r="H267">
        <f t="shared" si="72"/>
        <v>5.3664767711007832E+16</v>
      </c>
      <c r="I267">
        <f t="shared" si="76"/>
        <v>39638309.746503636</v>
      </c>
      <c r="J267">
        <f t="shared" si="83"/>
        <v>384301.21421469748</v>
      </c>
      <c r="K267">
        <f t="shared" si="73"/>
        <v>194671334962.76099</v>
      </c>
      <c r="L267">
        <f t="shared" si="74"/>
        <v>3124051395.2500606</v>
      </c>
      <c r="O267" s="1">
        <f t="shared" si="84"/>
        <v>265</v>
      </c>
      <c r="P267">
        <f t="shared" si="77"/>
        <v>3.0515620146734878E-2</v>
      </c>
      <c r="Q267">
        <f t="shared" si="78"/>
        <v>-4.9937891511041937E-5</v>
      </c>
      <c r="R267">
        <f t="shared" si="79"/>
        <v>1.0294104582679492E-5</v>
      </c>
      <c r="S267">
        <f t="shared" si="80"/>
        <v>1.1452921454717977E-5</v>
      </c>
      <c r="T267">
        <f t="shared" si="81"/>
        <v>2.8190865473644469E-5</v>
      </c>
      <c r="U267">
        <f t="shared" si="85"/>
        <v>0.99491477444463383</v>
      </c>
      <c r="V267">
        <f t="shared" si="85"/>
        <v>1.0841975639602774E-3</v>
      </c>
      <c r="W267">
        <f t="shared" si="85"/>
        <v>1.6448341761400918E-3</v>
      </c>
      <c r="X267">
        <f t="shared" si="85"/>
        <v>2.3561938152664216E-3</v>
      </c>
      <c r="Y267">
        <f t="shared" si="86"/>
        <v>1.0000000000000007</v>
      </c>
      <c r="AA267">
        <f t="shared" si="82"/>
        <v>1.7714210142902027</v>
      </c>
    </row>
    <row r="268" spans="1:27" x14ac:dyDescent="0.3">
      <c r="A268" s="3">
        <v>44118</v>
      </c>
      <c r="B268">
        <v>266</v>
      </c>
      <c r="C268">
        <v>39584302</v>
      </c>
      <c r="D268">
        <v>387208</v>
      </c>
      <c r="F268" s="4">
        <f t="shared" si="75"/>
        <v>47720453256.939346</v>
      </c>
      <c r="H268">
        <f t="shared" si="72"/>
        <v>5.3485519084579056E+16</v>
      </c>
      <c r="I268">
        <f t="shared" si="76"/>
        <v>40027565.56028223</v>
      </c>
      <c r="J268">
        <f t="shared" si="83"/>
        <v>389255.81377859414</v>
      </c>
      <c r="K268">
        <f t="shared" si="73"/>
        <v>196482583874.07849</v>
      </c>
      <c r="L268">
        <f t="shared" si="74"/>
        <v>4193541.2717999942</v>
      </c>
      <c r="O268" s="1">
        <f t="shared" si="84"/>
        <v>266</v>
      </c>
      <c r="P268">
        <f t="shared" si="77"/>
        <v>3.0696767063449551E-2</v>
      </c>
      <c r="Q268">
        <f t="shared" si="78"/>
        <v>-5.0581573859870223E-5</v>
      </c>
      <c r="R268">
        <f t="shared" si="79"/>
        <v>1.0561382019470016E-5</v>
      </c>
      <c r="S268">
        <f t="shared" si="80"/>
        <v>1.1633034380187318E-5</v>
      </c>
      <c r="T268">
        <f t="shared" si="81"/>
        <v>2.8387157460212889E-5</v>
      </c>
      <c r="U268">
        <f t="shared" si="85"/>
        <v>0.99486483655312274</v>
      </c>
      <c r="V268">
        <f t="shared" si="85"/>
        <v>1.0944916685429568E-3</v>
      </c>
      <c r="W268">
        <f t="shared" si="85"/>
        <v>1.6562870975948098E-3</v>
      </c>
      <c r="X268">
        <f t="shared" si="85"/>
        <v>2.3843846807400661E-3</v>
      </c>
      <c r="Y268">
        <f t="shared" si="86"/>
        <v>1.0000000000000004</v>
      </c>
      <c r="AA268">
        <f t="shared" si="82"/>
        <v>1.7818470880983688</v>
      </c>
    </row>
    <row r="269" spans="1:27" x14ac:dyDescent="0.3">
      <c r="A269" s="3">
        <v>44119</v>
      </c>
      <c r="B269">
        <v>267</v>
      </c>
      <c r="C269">
        <v>39989712</v>
      </c>
      <c r="D269">
        <v>405410</v>
      </c>
      <c r="F269" s="4">
        <f t="shared" si="75"/>
        <v>40099308031.698952</v>
      </c>
      <c r="H269">
        <f t="shared" si="72"/>
        <v>5.329816561549828E+16</v>
      </c>
      <c r="I269">
        <f t="shared" si="76"/>
        <v>40421838.748421781</v>
      </c>
      <c r="J269">
        <f t="shared" si="83"/>
        <v>394273.18813955039</v>
      </c>
      <c r="K269">
        <f t="shared" si="73"/>
        <v>186733526701.58099</v>
      </c>
      <c r="L269">
        <f t="shared" si="74"/>
        <v>124028578.41505115</v>
      </c>
      <c r="O269" s="1">
        <f t="shared" si="84"/>
        <v>267</v>
      </c>
      <c r="P269">
        <f t="shared" si="77"/>
        <v>3.0876776207647887E-2</v>
      </c>
      <c r="Q269">
        <f t="shared" si="78"/>
        <v>-5.1232930796041209E-5</v>
      </c>
      <c r="R269">
        <f t="shared" si="79"/>
        <v>1.0826561018734806E-5</v>
      </c>
      <c r="S269">
        <f t="shared" si="80"/>
        <v>1.1819833369343457E-5</v>
      </c>
      <c r="T269">
        <f t="shared" si="81"/>
        <v>2.8586536407962946E-5</v>
      </c>
      <c r="U269">
        <f t="shared" si="85"/>
        <v>0.9948142549792629</v>
      </c>
      <c r="V269">
        <f t="shared" si="85"/>
        <v>1.1050530505624268E-3</v>
      </c>
      <c r="W269">
        <f t="shared" si="85"/>
        <v>1.6679201319749972E-3</v>
      </c>
      <c r="X269">
        <f t="shared" si="85"/>
        <v>2.4127718382002789E-3</v>
      </c>
      <c r="Y269">
        <f t="shared" si="86"/>
        <v>1.0000000000000007</v>
      </c>
      <c r="AA269">
        <f t="shared" si="82"/>
        <v>1.7922049060049812</v>
      </c>
    </row>
    <row r="270" spans="1:27" x14ac:dyDescent="0.3">
      <c r="A270" s="3">
        <v>44120</v>
      </c>
      <c r="B270">
        <v>268</v>
      </c>
      <c r="C270">
        <v>40413296</v>
      </c>
      <c r="D270">
        <v>423584</v>
      </c>
      <c r="F270" s="4">
        <f t="shared" si="75"/>
        <v>33150983780.964363</v>
      </c>
      <c r="H270">
        <f t="shared" si="72"/>
        <v>5.3102764484062408E+16</v>
      </c>
      <c r="I270">
        <f t="shared" si="76"/>
        <v>40821189.132786036</v>
      </c>
      <c r="J270">
        <f t="shared" si="83"/>
        <v>399350.38436425477</v>
      </c>
      <c r="K270">
        <f t="shared" si="73"/>
        <v>166376807774.00641</v>
      </c>
      <c r="L270">
        <f t="shared" si="74"/>
        <v>587268126.78103554</v>
      </c>
      <c r="O270" s="1">
        <f t="shared" si="84"/>
        <v>268</v>
      </c>
      <c r="P270">
        <f t="shared" si="77"/>
        <v>3.1055262635862991E-2</v>
      </c>
      <c r="Q270">
        <f t="shared" si="78"/>
        <v>-5.1891580055467642E-5</v>
      </c>
      <c r="R270">
        <f t="shared" si="79"/>
        <v>1.1089336045954093E-5</v>
      </c>
      <c r="S270">
        <f t="shared" si="80"/>
        <v>1.2013127099959862E-5</v>
      </c>
      <c r="T270">
        <f t="shared" si="81"/>
        <v>2.8789116909553688E-5</v>
      </c>
      <c r="U270">
        <f t="shared" si="85"/>
        <v>0.99476302204846689</v>
      </c>
      <c r="V270">
        <f t="shared" si="85"/>
        <v>1.1158796115811615E-3</v>
      </c>
      <c r="W270">
        <f t="shared" si="85"/>
        <v>1.6797399653443407E-3</v>
      </c>
      <c r="X270">
        <f t="shared" si="85"/>
        <v>2.4413583746082418E-3</v>
      </c>
      <c r="Y270">
        <f t="shared" si="86"/>
        <v>1.0000000000000007</v>
      </c>
      <c r="AA270">
        <f t="shared" si="82"/>
        <v>1.8024721014713512</v>
      </c>
    </row>
    <row r="271" spans="1:27" x14ac:dyDescent="0.3">
      <c r="A271" s="3">
        <v>44121</v>
      </c>
      <c r="B271">
        <v>269</v>
      </c>
      <c r="C271">
        <v>40819043</v>
      </c>
      <c r="D271">
        <v>405747</v>
      </c>
      <c r="F271" s="4">
        <f t="shared" si="75"/>
        <v>39964454370.396896</v>
      </c>
      <c r="H271">
        <f t="shared" si="72"/>
        <v>5.2915928136446712E+16</v>
      </c>
      <c r="I271">
        <f t="shared" si="76"/>
        <v>41225673.555567108</v>
      </c>
      <c r="J271">
        <f t="shared" si="83"/>
        <v>404484.42278107256</v>
      </c>
      <c r="K271">
        <f t="shared" si="73"/>
        <v>165348408720.81497</v>
      </c>
      <c r="L271">
        <f t="shared" si="74"/>
        <v>1594101.2337545564</v>
      </c>
      <c r="O271" s="1">
        <f t="shared" si="84"/>
        <v>269</v>
      </c>
      <c r="P271">
        <f t="shared" si="77"/>
        <v>3.1231851597548106E-2</v>
      </c>
      <c r="Q271">
        <f t="shared" si="78"/>
        <v>-5.2557135736743641E-5</v>
      </c>
      <c r="R271">
        <f t="shared" si="79"/>
        <v>1.1349409101188218E-5</v>
      </c>
      <c r="S271">
        <f t="shared" si="80"/>
        <v>1.2212716356989005E-5</v>
      </c>
      <c r="T271">
        <f t="shared" si="81"/>
        <v>2.8995010278566419E-5</v>
      </c>
      <c r="U271">
        <f t="shared" si="85"/>
        <v>0.99471113046841142</v>
      </c>
      <c r="V271">
        <f t="shared" si="85"/>
        <v>1.1269689476271156E-3</v>
      </c>
      <c r="W271">
        <f t="shared" si="85"/>
        <v>1.6917530924443005E-3</v>
      </c>
      <c r="X271">
        <f t="shared" si="85"/>
        <v>2.4701474915177954E-3</v>
      </c>
      <c r="Y271">
        <f t="shared" si="86"/>
        <v>1.0000000000000007</v>
      </c>
      <c r="AA271">
        <f t="shared" si="82"/>
        <v>1.8126269048297159</v>
      </c>
    </row>
    <row r="272" spans="1:27" x14ac:dyDescent="0.3">
      <c r="A272" s="3">
        <v>44122</v>
      </c>
      <c r="B272">
        <v>270</v>
      </c>
      <c r="C272">
        <v>41166909</v>
      </c>
      <c r="D272">
        <v>347866</v>
      </c>
      <c r="F272" s="4">
        <f t="shared" si="75"/>
        <v>66456775162.065353</v>
      </c>
      <c r="H272">
        <f t="shared" si="72"/>
        <v>5.275600669833072E+16</v>
      </c>
      <c r="I272">
        <f t="shared" si="76"/>
        <v>41635345.850933321</v>
      </c>
      <c r="J272">
        <f t="shared" si="83"/>
        <v>409672.29536621273</v>
      </c>
      <c r="K272">
        <f t="shared" si="73"/>
        <v>219433083312.32623</v>
      </c>
      <c r="L272">
        <f t="shared" si="74"/>
        <v>3820018146.8955288</v>
      </c>
      <c r="O272" s="1">
        <f t="shared" si="84"/>
        <v>270</v>
      </c>
      <c r="P272">
        <f t="shared" si="77"/>
        <v>3.1406178757693741E-2</v>
      </c>
      <c r="Q272">
        <f t="shared" si="78"/>
        <v>-5.322920804746237E-5</v>
      </c>
      <c r="R272">
        <f t="shared" si="79"/>
        <v>1.1606489189892692E-5</v>
      </c>
      <c r="S272">
        <f t="shared" si="80"/>
        <v>1.24183944433403E-5</v>
      </c>
      <c r="T272">
        <f t="shared" si="81"/>
        <v>2.9204324414229377E-5</v>
      </c>
      <c r="U272">
        <f t="shared" si="85"/>
        <v>0.99465857333267471</v>
      </c>
      <c r="V272">
        <f t="shared" si="85"/>
        <v>1.1383183567283037E-3</v>
      </c>
      <c r="W272">
        <f t="shared" si="85"/>
        <v>1.7039658088012896E-3</v>
      </c>
      <c r="X272">
        <f t="shared" si="85"/>
        <v>2.499142501796362E-3</v>
      </c>
      <c r="Y272">
        <f t="shared" si="86"/>
        <v>1.0000000000000007</v>
      </c>
      <c r="AA272">
        <f t="shared" si="82"/>
        <v>1.8226481562274122</v>
      </c>
    </row>
    <row r="273" spans="1:27" x14ac:dyDescent="0.3">
      <c r="A273" s="3">
        <v>44123</v>
      </c>
      <c r="B273">
        <v>271</v>
      </c>
      <c r="C273">
        <v>41502213</v>
      </c>
      <c r="D273">
        <v>335304</v>
      </c>
      <c r="F273" s="4">
        <f t="shared" si="75"/>
        <v>73091348132.849976</v>
      </c>
      <c r="H273">
        <f t="shared" si="72"/>
        <v>5.2602089349843496E+16</v>
      </c>
      <c r="I273">
        <f t="shared" si="76"/>
        <v>42050256.814699657</v>
      </c>
      <c r="J273">
        <f t="shared" si="83"/>
        <v>414910.96376633644</v>
      </c>
      <c r="K273">
        <f t="shared" si="73"/>
        <v>300352022830.55225</v>
      </c>
      <c r="L273">
        <f t="shared" si="74"/>
        <v>6337268680.0948029</v>
      </c>
      <c r="O273" s="1">
        <f t="shared" si="84"/>
        <v>271</v>
      </c>
      <c r="P273">
        <f t="shared" si="77"/>
        <v>3.1577890390214254E-2</v>
      </c>
      <c r="Q273">
        <f t="shared" si="78"/>
        <v>-5.3907403009915849E-5</v>
      </c>
      <c r="R273">
        <f t="shared" si="79"/>
        <v>1.1860291772465019E-5</v>
      </c>
      <c r="S273">
        <f t="shared" si="80"/>
        <v>1.2629947564268065E-5</v>
      </c>
      <c r="T273">
        <f t="shared" si="81"/>
        <v>2.9417163673182764E-5</v>
      </c>
      <c r="U273">
        <f t="shared" si="85"/>
        <v>0.9946053441246272</v>
      </c>
      <c r="V273">
        <f t="shared" si="85"/>
        <v>1.1499248459181965E-3</v>
      </c>
      <c r="W273">
        <f t="shared" si="85"/>
        <v>1.7163842032446299E-3</v>
      </c>
      <c r="X273">
        <f t="shared" si="85"/>
        <v>2.5283468262105916E-3</v>
      </c>
      <c r="Y273">
        <f t="shared" si="86"/>
        <v>1.0000000000000007</v>
      </c>
      <c r="AA273">
        <f t="shared" si="82"/>
        <v>1.8325153168678474</v>
      </c>
    </row>
    <row r="274" spans="1:27" x14ac:dyDescent="0.3">
      <c r="A274" s="3">
        <v>44124</v>
      </c>
      <c r="B274">
        <v>272</v>
      </c>
      <c r="C274">
        <v>41903719</v>
      </c>
      <c r="D274">
        <v>401506</v>
      </c>
      <c r="F274" s="4">
        <f t="shared" si="75"/>
        <v>41678086538.794571</v>
      </c>
      <c r="H274">
        <f t="shared" si="72"/>
        <v>5.2418078587310768E+16</v>
      </c>
      <c r="I274">
        <f t="shared" si="76"/>
        <v>42470454.171704113</v>
      </c>
      <c r="J274">
        <f t="shared" si="83"/>
        <v>420197.35700445622</v>
      </c>
      <c r="K274">
        <f t="shared" si="73"/>
        <v>321188754846.49097</v>
      </c>
      <c r="L274">
        <f t="shared" si="74"/>
        <v>349366826.66803467</v>
      </c>
      <c r="O274" s="1">
        <f t="shared" si="84"/>
        <v>272</v>
      </c>
      <c r="P274">
        <f t="shared" si="77"/>
        <v>3.1746643543716556E-2</v>
      </c>
      <c r="Q274">
        <f t="shared" si="78"/>
        <v>-5.4591322132183917E-5</v>
      </c>
      <c r="R274">
        <f t="shared" si="79"/>
        <v>1.2110538199308143E-5</v>
      </c>
      <c r="S274">
        <f t="shared" si="80"/>
        <v>1.2847155185043968E-5</v>
      </c>
      <c r="T274">
        <f t="shared" si="81"/>
        <v>2.9633628747831806E-5</v>
      </c>
      <c r="U274">
        <f t="shared" si="85"/>
        <v>0.99455143672161728</v>
      </c>
      <c r="V274">
        <f t="shared" si="85"/>
        <v>1.1617851376906614E-3</v>
      </c>
      <c r="W274">
        <f t="shared" si="85"/>
        <v>1.729014150808898E-3</v>
      </c>
      <c r="X274">
        <f t="shared" si="85"/>
        <v>2.5577639898837746E-3</v>
      </c>
      <c r="Y274">
        <f t="shared" si="86"/>
        <v>1.0000000000000007</v>
      </c>
      <c r="AA274">
        <f t="shared" si="82"/>
        <v>1.8422084786419612</v>
      </c>
    </row>
    <row r="275" spans="1:27" x14ac:dyDescent="0.3">
      <c r="A275" s="3">
        <v>44125</v>
      </c>
      <c r="B275">
        <v>273</v>
      </c>
      <c r="C275">
        <v>42351407</v>
      </c>
      <c r="D275">
        <v>447688</v>
      </c>
      <c r="F275" s="4">
        <f t="shared" si="75"/>
        <v>24954557604.392422</v>
      </c>
      <c r="H275">
        <f t="shared" si="72"/>
        <v>5.2213282723414904E+16</v>
      </c>
      <c r="I275">
        <f t="shared" si="76"/>
        <v>42895982.540620402</v>
      </c>
      <c r="J275">
        <f t="shared" si="83"/>
        <v>425528.36891628802</v>
      </c>
      <c r="K275">
        <f t="shared" si="73"/>
        <v>296562519442.00256</v>
      </c>
      <c r="L275">
        <f t="shared" si="74"/>
        <v>491049249.76621425</v>
      </c>
      <c r="O275" s="1">
        <f t="shared" si="84"/>
        <v>273</v>
      </c>
      <c r="P275">
        <f t="shared" si="77"/>
        <v>3.191210618124337E-2</v>
      </c>
      <c r="Q275">
        <f t="shared" si="78"/>
        <v>-5.5280562050568955E-5</v>
      </c>
      <c r="R275">
        <f t="shared" si="79"/>
        <v>1.2356955137896524E-5</v>
      </c>
      <c r="S275">
        <f t="shared" si="80"/>
        <v>1.3069790361842444E-5</v>
      </c>
      <c r="T275">
        <f t="shared" si="81"/>
        <v>2.9853816550829987E-5</v>
      </c>
      <c r="U275">
        <f t="shared" si="85"/>
        <v>0.99449684539948513</v>
      </c>
      <c r="V275">
        <f t="shared" si="85"/>
        <v>1.1738956758899695E-3</v>
      </c>
      <c r="W275">
        <f t="shared" si="85"/>
        <v>1.7418613059939419E-3</v>
      </c>
      <c r="X275">
        <f t="shared" si="85"/>
        <v>2.5873976186316064E-3</v>
      </c>
      <c r="Y275">
        <f t="shared" si="86"/>
        <v>1.0000000000000007</v>
      </c>
      <c r="AA275">
        <f t="shared" si="82"/>
        <v>1.8517083722426795</v>
      </c>
    </row>
    <row r="276" spans="1:27" x14ac:dyDescent="0.3">
      <c r="A276" s="3">
        <v>44126</v>
      </c>
      <c r="B276">
        <v>274</v>
      </c>
      <c r="C276">
        <v>42841725</v>
      </c>
      <c r="D276">
        <v>490318</v>
      </c>
      <c r="F276" s="4">
        <f t="shared" si="75"/>
        <v>13303342399.298584</v>
      </c>
      <c r="H276">
        <f t="shared" si="72"/>
        <v>5.198944559313688E+16</v>
      </c>
      <c r="I276">
        <f t="shared" si="76"/>
        <v>43326883.395983398</v>
      </c>
      <c r="J276">
        <f t="shared" si="83"/>
        <v>430900.85536299646</v>
      </c>
      <c r="K276">
        <f t="shared" si="73"/>
        <v>235378669193.18356</v>
      </c>
      <c r="L276">
        <f t="shared" si="74"/>
        <v>3530397076.8145986</v>
      </c>
      <c r="O276" s="1">
        <f t="shared" si="84"/>
        <v>274</v>
      </c>
      <c r="P276">
        <f t="shared" si="77"/>
        <v>3.2073957295555476E-2</v>
      </c>
      <c r="Q276">
        <f t="shared" si="78"/>
        <v>-5.5974714149249112E-5</v>
      </c>
      <c r="R276">
        <f t="shared" si="79"/>
        <v>1.2599273998010159E-5</v>
      </c>
      <c r="S276">
        <f t="shared" si="80"/>
        <v>1.3297620046005647E-5</v>
      </c>
      <c r="T276">
        <f t="shared" si="81"/>
        <v>3.0077820105233307E-5</v>
      </c>
      <c r="U276">
        <f t="shared" ref="U276:X291" si="87" xml:space="preserve"> U275+($N$51*Q275)</f>
        <v>0.99444156483743451</v>
      </c>
      <c r="V276">
        <f t="shared" si="87"/>
        <v>1.1862526310278661E-3</v>
      </c>
      <c r="W276">
        <f t="shared" si="87"/>
        <v>1.7549310963557844E-3</v>
      </c>
      <c r="X276">
        <f t="shared" si="87"/>
        <v>2.6172514351824362E-3</v>
      </c>
      <c r="Y276">
        <f t="shared" si="86"/>
        <v>1.0000000000000007</v>
      </c>
      <c r="AA276">
        <f t="shared" si="82"/>
        <v>1.8609963738532354</v>
      </c>
    </row>
    <row r="277" spans="1:27" x14ac:dyDescent="0.3">
      <c r="A277" s="3">
        <v>44127</v>
      </c>
      <c r="B277">
        <v>275</v>
      </c>
      <c r="C277">
        <v>43342192</v>
      </c>
      <c r="D277">
        <v>500467</v>
      </c>
      <c r="F277" s="4">
        <f t="shared" si="75"/>
        <v>11065170922.175259</v>
      </c>
      <c r="H277">
        <f t="shared" si="72"/>
        <v>5.1761471155423864E+16</v>
      </c>
      <c r="I277">
        <f t="shared" si="76"/>
        <v>43763195.027249843</v>
      </c>
      <c r="J277">
        <f t="shared" si="83"/>
        <v>436311.63126644492</v>
      </c>
      <c r="K277">
        <f t="shared" si="73"/>
        <v>177243548953.53195</v>
      </c>
      <c r="L277">
        <f t="shared" si="74"/>
        <v>4115911337.3384166</v>
      </c>
      <c r="O277" s="1">
        <f t="shared" si="84"/>
        <v>275</v>
      </c>
      <c r="P277">
        <f t="shared" si="77"/>
        <v>3.2231887001482905E-2</v>
      </c>
      <c r="Q277">
        <f t="shared" si="78"/>
        <v>-5.6673364162911731E-5</v>
      </c>
      <c r="R277">
        <f t="shared" si="79"/>
        <v>1.2837230360965159E-5</v>
      </c>
      <c r="S277">
        <f t="shared" si="80"/>
        <v>1.3530405362077195E-5</v>
      </c>
      <c r="T277">
        <f t="shared" si="81"/>
        <v>3.0305728439869377E-5</v>
      </c>
      <c r="U277">
        <f t="shared" si="87"/>
        <v>0.99438559012328531</v>
      </c>
      <c r="V277">
        <f t="shared" si="87"/>
        <v>1.1988519050258762E-3</v>
      </c>
      <c r="W277">
        <f t="shared" si="87"/>
        <v>1.76822871640179E-3</v>
      </c>
      <c r="X277">
        <f t="shared" si="87"/>
        <v>2.6473292552876694E-3</v>
      </c>
      <c r="Y277">
        <f t="shared" si="86"/>
        <v>1.0000000000000007</v>
      </c>
      <c r="AA277">
        <f t="shared" si="82"/>
        <v>1.8700545104982138</v>
      </c>
    </row>
    <row r="278" spans="1:27" x14ac:dyDescent="0.3">
      <c r="A278" s="3">
        <v>44128</v>
      </c>
      <c r="B278">
        <v>276</v>
      </c>
      <c r="C278">
        <v>43825819</v>
      </c>
      <c r="D278">
        <v>483627</v>
      </c>
      <c r="F278" s="4">
        <f t="shared" si="75"/>
        <v>14891593314.954527</v>
      </c>
      <c r="H278">
        <f t="shared" si="72"/>
        <v>5.1541643666474576E+16</v>
      </c>
      <c r="I278">
        <f t="shared" si="76"/>
        <v>44204952.494761795</v>
      </c>
      <c r="J278">
        <f t="shared" si="83"/>
        <v>441757.46751195192</v>
      </c>
      <c r="K278">
        <f t="shared" si="73"/>
        <v>143742206850.2919</v>
      </c>
      <c r="L278">
        <f t="shared" si="74"/>
        <v>1753057750.7677133</v>
      </c>
      <c r="O278" s="1">
        <f t="shared" si="84"/>
        <v>276</v>
      </c>
      <c r="P278">
        <f t="shared" si="77"/>
        <v>3.2385596606833399E-2</v>
      </c>
      <c r="Q278">
        <f t="shared" si="78"/>
        <v>-5.7376091767989665E-5</v>
      </c>
      <c r="R278">
        <f t="shared" si="79"/>
        <v>1.3070563418317421E-5</v>
      </c>
      <c r="S278">
        <f t="shared" si="80"/>
        <v>1.3767901860200505E-5</v>
      </c>
      <c r="T278">
        <f t="shared" si="81"/>
        <v>3.0537626489471739E-5</v>
      </c>
      <c r="U278">
        <f t="shared" si="87"/>
        <v>0.99432891675912238</v>
      </c>
      <c r="V278">
        <f t="shared" si="87"/>
        <v>1.2116891353868414E-3</v>
      </c>
      <c r="W278">
        <f t="shared" si="87"/>
        <v>1.7817591217638672E-3</v>
      </c>
      <c r="X278">
        <f t="shared" si="87"/>
        <v>2.6776349837275386E-3</v>
      </c>
      <c r="Y278">
        <f t="shared" si="86"/>
        <v>1.0000000000000007</v>
      </c>
      <c r="AA278">
        <f t="shared" si="82"/>
        <v>1.8788654641437459</v>
      </c>
    </row>
    <row r="279" spans="1:27" x14ac:dyDescent="0.3">
      <c r="A279" s="3">
        <v>44129</v>
      </c>
      <c r="B279">
        <v>277</v>
      </c>
      <c r="C279">
        <v>44258319</v>
      </c>
      <c r="D279">
        <v>432500</v>
      </c>
      <c r="F279" s="4">
        <f t="shared" si="75"/>
        <v>29983733197.328972</v>
      </c>
      <c r="H279">
        <f t="shared" si="72"/>
        <v>5.1345451634397056E+16</v>
      </c>
      <c r="I279">
        <f t="shared" si="76"/>
        <v>44652187.582523666</v>
      </c>
      <c r="J279">
        <f t="shared" si="83"/>
        <v>447235.08776187152</v>
      </c>
      <c r="K279">
        <f t="shared" si="73"/>
        <v>155132460299.20215</v>
      </c>
      <c r="L279">
        <f t="shared" si="74"/>
        <v>217122811.35005575</v>
      </c>
      <c r="O279" s="1">
        <f t="shared" si="84"/>
        <v>277</v>
      </c>
      <c r="P279">
        <f t="shared" si="77"/>
        <v>3.2534798663300536E-2</v>
      </c>
      <c r="Q279">
        <f t="shared" si="78"/>
        <v>-5.8082470167966386E-5</v>
      </c>
      <c r="R279">
        <f t="shared" si="79"/>
        <v>1.3299015425159016E-5</v>
      </c>
      <c r="S279">
        <f t="shared" si="80"/>
        <v>1.4009859743667339E-5</v>
      </c>
      <c r="T279">
        <f t="shared" si="81"/>
        <v>3.077359499914003E-5</v>
      </c>
      <c r="U279">
        <f t="shared" si="87"/>
        <v>0.99427154066735435</v>
      </c>
      <c r="V279">
        <f t="shared" si="87"/>
        <v>1.2247596988051589E-3</v>
      </c>
      <c r="W279">
        <f t="shared" si="87"/>
        <v>1.7955270236240676E-3</v>
      </c>
      <c r="X279">
        <f t="shared" si="87"/>
        <v>2.7081726102170102E-3</v>
      </c>
      <c r="Y279">
        <f t="shared" si="86"/>
        <v>1.0000000000000007</v>
      </c>
      <c r="AA279">
        <f t="shared" si="82"/>
        <v>1.8874125746306045</v>
      </c>
    </row>
    <row r="280" spans="1:27" x14ac:dyDescent="0.3">
      <c r="A280" s="3">
        <v>44130</v>
      </c>
      <c r="B280">
        <v>278</v>
      </c>
      <c r="C280">
        <v>44656471</v>
      </c>
      <c r="D280">
        <v>398152</v>
      </c>
      <c r="F280" s="4">
        <f t="shared" si="75"/>
        <v>43058788250.097519</v>
      </c>
      <c r="H280">
        <f t="shared" si="72"/>
        <v>5.1165171377595568E+16</v>
      </c>
      <c r="I280">
        <f t="shared" si="76"/>
        <v>45104928.747746937</v>
      </c>
      <c r="J280">
        <f t="shared" si="83"/>
        <v>452741.16522327065</v>
      </c>
      <c r="K280">
        <f t="shared" si="73"/>
        <v>201114351514.25537</v>
      </c>
      <c r="L280">
        <f t="shared" si="74"/>
        <v>2979976959.7735424</v>
      </c>
      <c r="O280" s="1">
        <f t="shared" si="84"/>
        <v>278</v>
      </c>
      <c r="P280">
        <f t="shared" si="77"/>
        <v>3.2679216998762271E-2</v>
      </c>
      <c r="Q280">
        <f t="shared" si="78"/>
        <v>-5.879206567803742E-5</v>
      </c>
      <c r="R280">
        <f t="shared" si="79"/>
        <v>1.3522331172761107E-5</v>
      </c>
      <c r="S280">
        <f t="shared" si="80"/>
        <v>1.4256024072576181E-5</v>
      </c>
      <c r="T280">
        <f t="shared" si="81"/>
        <v>3.1013710432700132E-5</v>
      </c>
      <c r="U280">
        <f t="shared" si="87"/>
        <v>0.99421345819718643</v>
      </c>
      <c r="V280">
        <f t="shared" si="87"/>
        <v>1.2380587142303179E-3</v>
      </c>
      <c r="W280">
        <f t="shared" si="87"/>
        <v>1.8095368833677349E-3</v>
      </c>
      <c r="X280">
        <f t="shared" si="87"/>
        <v>2.7389462052161504E-3</v>
      </c>
      <c r="Y280">
        <f t="shared" si="86"/>
        <v>1.0000000000000007</v>
      </c>
      <c r="AA280">
        <f t="shared" si="82"/>
        <v>1.8956798415209435</v>
      </c>
    </row>
    <row r="281" spans="1:27" x14ac:dyDescent="0.3">
      <c r="A281" s="3">
        <v>44131</v>
      </c>
      <c r="B281">
        <v>279</v>
      </c>
      <c r="C281">
        <v>45132929</v>
      </c>
      <c r="D281">
        <v>476458</v>
      </c>
      <c r="F281" s="4">
        <f t="shared" si="75"/>
        <v>16692670019.67392</v>
      </c>
      <c r="H281">
        <f t="shared" si="72"/>
        <v>5.0949851462809832E+16</v>
      </c>
      <c r="I281">
        <f t="shared" si="76"/>
        <v>45563201.067157313</v>
      </c>
      <c r="J281">
        <f t="shared" si="83"/>
        <v>458272.31941037625</v>
      </c>
      <c r="K281">
        <f t="shared" si="73"/>
        <v>185134051775.82745</v>
      </c>
      <c r="L281">
        <f t="shared" si="74"/>
        <v>330718978.50781798</v>
      </c>
      <c r="O281" s="1">
        <f t="shared" si="84"/>
        <v>279</v>
      </c>
      <c r="P281">
        <f t="shared" si="77"/>
        <v>3.2818586732305706E-2</v>
      </c>
      <c r="Q281">
        <f t="shared" si="78"/>
        <v>-5.9504437314225276E-5</v>
      </c>
      <c r="R281">
        <f t="shared" si="79"/>
        <v>1.3740257484953261E-5</v>
      </c>
      <c r="S281">
        <f t="shared" si="80"/>
        <v>1.4506134944717204E-5</v>
      </c>
      <c r="T281">
        <f t="shared" si="81"/>
        <v>3.1258044884554811E-5</v>
      </c>
      <c r="U281">
        <f t="shared" si="87"/>
        <v>0.99415466613150838</v>
      </c>
      <c r="V281">
        <f t="shared" si="87"/>
        <v>1.251581045403079E-3</v>
      </c>
      <c r="W281">
        <f t="shared" si="87"/>
        <v>1.8237929074403111E-3</v>
      </c>
      <c r="X281">
        <f t="shared" si="87"/>
        <v>2.7699599156488504E-3</v>
      </c>
      <c r="Y281">
        <f t="shared" si="86"/>
        <v>1.0000000000000007</v>
      </c>
      <c r="AA281">
        <f t="shared" si="82"/>
        <v>1.9036519249362118</v>
      </c>
    </row>
    <row r="282" spans="1:27" x14ac:dyDescent="0.3">
      <c r="A282" s="3">
        <v>44132</v>
      </c>
      <c r="B282">
        <v>280</v>
      </c>
      <c r="C282">
        <v>45654143</v>
      </c>
      <c r="D282">
        <v>521214</v>
      </c>
      <c r="F282" s="4">
        <f t="shared" si="75"/>
        <v>7130808756.6033173</v>
      </c>
      <c r="H282">
        <f t="shared" si="72"/>
        <v>5.0714825509603728E+16</v>
      </c>
      <c r="I282">
        <f t="shared" si="76"/>
        <v>46027026.180099137</v>
      </c>
      <c r="J282">
        <f t="shared" si="83"/>
        <v>463825.1129418239</v>
      </c>
      <c r="K282">
        <f t="shared" si="73"/>
        <v>139041866000.84552</v>
      </c>
      <c r="L282">
        <f t="shared" si="74"/>
        <v>3293484357.7760921</v>
      </c>
      <c r="O282" s="1">
        <f t="shared" si="84"/>
        <v>280</v>
      </c>
      <c r="P282">
        <f t="shared" si="77"/>
        <v>3.2952654273255583E-2</v>
      </c>
      <c r="Q282">
        <f t="shared" si="78"/>
        <v>-6.0219136391840876E-5</v>
      </c>
      <c r="R282">
        <f t="shared" si="79"/>
        <v>1.3952542742264168E-5</v>
      </c>
      <c r="S282">
        <f t="shared" si="80"/>
        <v>1.4759927654942153E-5</v>
      </c>
      <c r="T282">
        <f t="shared" si="81"/>
        <v>3.1506665994634556E-5</v>
      </c>
      <c r="U282">
        <f t="shared" si="87"/>
        <v>0.99409516169419421</v>
      </c>
      <c r="V282">
        <f t="shared" si="87"/>
        <v>1.2653213028880322E-3</v>
      </c>
      <c r="W282">
        <f t="shared" si="87"/>
        <v>1.8382990423850283E-3</v>
      </c>
      <c r="X282">
        <f t="shared" si="87"/>
        <v>2.8012179605334054E-3</v>
      </c>
      <c r="Y282">
        <f t="shared" si="86"/>
        <v>1.0000000000000007</v>
      </c>
      <c r="AA282">
        <f t="shared" si="82"/>
        <v>1.9113141454603897</v>
      </c>
    </row>
    <row r="283" spans="1:27" x14ac:dyDescent="0.3">
      <c r="A283" s="3">
        <v>44133</v>
      </c>
      <c r="B283">
        <v>281</v>
      </c>
      <c r="C283">
        <v>46205119</v>
      </c>
      <c r="D283">
        <v>550976</v>
      </c>
      <c r="F283" s="4">
        <f t="shared" si="75"/>
        <v>2990133829.3933053</v>
      </c>
      <c r="H283">
        <f t="shared" si="72"/>
        <v>5.0466970018530664E+16</v>
      </c>
      <c r="I283">
        <f t="shared" si="76"/>
        <v>46496422.228509925</v>
      </c>
      <c r="J283">
        <f t="shared" si="83"/>
        <v>469396.04841078818</v>
      </c>
      <c r="K283">
        <f t="shared" si="73"/>
        <v>84857570940.305756</v>
      </c>
      <c r="L283">
        <f t="shared" si="74"/>
        <v>6655288501.2981443</v>
      </c>
      <c r="O283" s="1">
        <f t="shared" si="84"/>
        <v>281</v>
      </c>
      <c r="P283">
        <f t="shared" si="77"/>
        <v>3.3081177305422781E-2</v>
      </c>
      <c r="Q283">
        <f t="shared" si="78"/>
        <v>-6.093570613797114E-5</v>
      </c>
      <c r="R283">
        <f t="shared" si="79"/>
        <v>1.4158936437488407E-5</v>
      </c>
      <c r="S283">
        <f t="shared" si="80"/>
        <v>1.5017132834402862E-5</v>
      </c>
      <c r="T283">
        <f t="shared" si="81"/>
        <v>3.1759636866079871E-5</v>
      </c>
      <c r="U283">
        <f t="shared" si="87"/>
        <v>0.99403494255780234</v>
      </c>
      <c r="V283">
        <f t="shared" si="87"/>
        <v>1.2792738456302963E-3</v>
      </c>
      <c r="W283">
        <f t="shared" si="87"/>
        <v>1.8530589700399703E-3</v>
      </c>
      <c r="X283">
        <f t="shared" si="87"/>
        <v>2.83272462652804E-3</v>
      </c>
      <c r="Y283">
        <f t="shared" si="86"/>
        <v>1.0000000000000007</v>
      </c>
      <c r="AA283">
        <f t="shared" si="82"/>
        <v>1.9186524831791159</v>
      </c>
    </row>
    <row r="284" spans="1:27" x14ac:dyDescent="0.3">
      <c r="A284" s="3">
        <v>44134</v>
      </c>
      <c r="B284">
        <v>282</v>
      </c>
      <c r="C284">
        <v>46779011</v>
      </c>
      <c r="D284">
        <v>573892</v>
      </c>
      <c r="F284" s="4">
        <f t="shared" si="75"/>
        <v>1009086136.8535354</v>
      </c>
      <c r="H284">
        <f t="shared" si="72"/>
        <v>5.0209451361796104E+16</v>
      </c>
      <c r="I284">
        <f t="shared" si="76"/>
        <v>46971403.793874256</v>
      </c>
      <c r="J284">
        <f t="shared" si="83"/>
        <v>474981.56536433101</v>
      </c>
      <c r="K284">
        <f t="shared" si="73"/>
        <v>37014987134.742081</v>
      </c>
      <c r="L284">
        <f t="shared" si="74"/>
        <v>9783274079.8169479</v>
      </c>
      <c r="O284" s="1">
        <f t="shared" si="84"/>
        <v>282</v>
      </c>
      <c r="P284">
        <f t="shared" si="77"/>
        <v>3.3203924757726599E-2</v>
      </c>
      <c r="Q284">
        <f t="shared" si="78"/>
        <v>-6.1653681322452463E-5</v>
      </c>
      <c r="R284">
        <f t="shared" si="79"/>
        <v>1.435918876598978E-5</v>
      </c>
      <c r="S284">
        <f t="shared" si="80"/>
        <v>1.5277476571152709E-5</v>
      </c>
      <c r="T284">
        <f t="shared" si="81"/>
        <v>3.2017015985309974E-5</v>
      </c>
      <c r="U284">
        <f t="shared" si="87"/>
        <v>0.99397400685166437</v>
      </c>
      <c r="V284">
        <f t="shared" si="87"/>
        <v>1.2934327820677846E-3</v>
      </c>
      <c r="W284">
        <f t="shared" si="87"/>
        <v>1.8680761028743733E-3</v>
      </c>
      <c r="X284">
        <f t="shared" si="87"/>
        <v>2.8644842633941199E-3</v>
      </c>
      <c r="Y284">
        <f t="shared" si="86"/>
        <v>1.0000000000000007</v>
      </c>
      <c r="AA284">
        <f t="shared" si="82"/>
        <v>1.9256535759216402</v>
      </c>
    </row>
    <row r="285" spans="1:27" x14ac:dyDescent="0.3">
      <c r="A285" s="3">
        <v>44135</v>
      </c>
      <c r="B285">
        <v>283</v>
      </c>
      <c r="C285">
        <v>47292680</v>
      </c>
      <c r="D285">
        <v>513669</v>
      </c>
      <c r="F285" s="4">
        <f t="shared" si="75"/>
        <v>8461997494.6864271</v>
      </c>
      <c r="H285">
        <f t="shared" si="72"/>
        <v>4.9979514808920536E+16</v>
      </c>
      <c r="I285">
        <f t="shared" si="76"/>
        <v>47451981.831301227</v>
      </c>
      <c r="J285">
        <f t="shared" si="83"/>
        <v>480578.0374269709</v>
      </c>
      <c r="K285">
        <f t="shared" si="73"/>
        <v>25377073455.924652</v>
      </c>
      <c r="L285">
        <f t="shared" si="74"/>
        <v>1095011804.0096128</v>
      </c>
      <c r="O285" s="1">
        <f t="shared" si="84"/>
        <v>283</v>
      </c>
      <c r="P285">
        <f t="shared" si="77"/>
        <v>3.332067676228001E-2</v>
      </c>
      <c r="Q285">
        <f t="shared" si="78"/>
        <v>-6.2372587911563052E-5</v>
      </c>
      <c r="R285">
        <f t="shared" si="79"/>
        <v>1.4553050253704174E-5</v>
      </c>
      <c r="S285">
        <f t="shared" si="80"/>
        <v>1.5540680513700414E-5</v>
      </c>
      <c r="T285">
        <f t="shared" si="81"/>
        <v>3.2278857144158464E-5</v>
      </c>
      <c r="U285">
        <f t="shared" si="87"/>
        <v>0.99391235317034188</v>
      </c>
      <c r="V285">
        <f t="shared" si="87"/>
        <v>1.3077919708337745E-3</v>
      </c>
      <c r="W285">
        <f t="shared" si="87"/>
        <v>1.883353579445526E-3</v>
      </c>
      <c r="X285">
        <f t="shared" si="87"/>
        <v>2.8965012793794299E-3</v>
      </c>
      <c r="Y285">
        <f t="shared" si="86"/>
        <v>1.0000000000000007</v>
      </c>
      <c r="AA285">
        <f t="shared" si="82"/>
        <v>1.9323047167687806</v>
      </c>
    </row>
    <row r="286" spans="1:27" x14ac:dyDescent="0.3">
      <c r="A286" s="3">
        <v>44136</v>
      </c>
      <c r="B286">
        <v>284</v>
      </c>
      <c r="C286">
        <v>47760569</v>
      </c>
      <c r="D286">
        <v>467889</v>
      </c>
      <c r="F286" s="4">
        <f t="shared" si="75"/>
        <v>18980329371.68375</v>
      </c>
      <c r="H286">
        <f t="shared" si="72"/>
        <v>4.97705302759522E+16</v>
      </c>
      <c r="I286">
        <f t="shared" si="76"/>
        <v>47938163.600902438</v>
      </c>
      <c r="J286">
        <f t="shared" si="83"/>
        <v>486181.76960121095</v>
      </c>
      <c r="K286">
        <f t="shared" si="73"/>
        <v>31539842269.696289</v>
      </c>
      <c r="L286">
        <f t="shared" si="74"/>
        <v>334625419.68298751</v>
      </c>
      <c r="O286" s="1">
        <f t="shared" si="84"/>
        <v>284</v>
      </c>
      <c r="P286">
        <f t="shared" si="77"/>
        <v>3.3431224600962477E-2</v>
      </c>
      <c r="Q286">
        <f t="shared" si="78"/>
        <v>-6.3091942748438393E-5</v>
      </c>
      <c r="R286">
        <f t="shared" si="79"/>
        <v>1.4740271425467589E-5</v>
      </c>
      <c r="S286">
        <f t="shared" si="80"/>
        <v>1.5806461959186952E-5</v>
      </c>
      <c r="T286">
        <f t="shared" si="81"/>
        <v>3.2545209363783852E-5</v>
      </c>
      <c r="U286">
        <f t="shared" si="87"/>
        <v>0.99384998058243035</v>
      </c>
      <c r="V286">
        <f t="shared" si="87"/>
        <v>1.3223450210874787E-3</v>
      </c>
      <c r="W286">
        <f t="shared" si="87"/>
        <v>1.8988942599592264E-3</v>
      </c>
      <c r="X286">
        <f t="shared" si="87"/>
        <v>2.9287801365235882E-3</v>
      </c>
      <c r="Y286">
        <f t="shared" si="86"/>
        <v>1.0000000000000007</v>
      </c>
      <c r="AA286">
        <f t="shared" si="82"/>
        <v>1.9385938508862932</v>
      </c>
    </row>
    <row r="287" spans="1:27" x14ac:dyDescent="0.3">
      <c r="A287" s="3">
        <v>44137</v>
      </c>
      <c r="B287">
        <v>285</v>
      </c>
      <c r="C287">
        <v>48214188</v>
      </c>
      <c r="D287">
        <v>453619</v>
      </c>
      <c r="F287" s="4">
        <f t="shared" si="75"/>
        <v>23115892847.322716</v>
      </c>
      <c r="H287">
        <f t="shared" si="72"/>
        <v>4.956833751030792E+16</v>
      </c>
      <c r="I287">
        <f t="shared" si="76"/>
        <v>48429952.596679024</v>
      </c>
      <c r="J287">
        <f t="shared" si="83"/>
        <v>491788.99577658623</v>
      </c>
      <c r="K287">
        <f t="shared" si="73"/>
        <v>46554361180.062065</v>
      </c>
      <c r="L287">
        <f t="shared" si="74"/>
        <v>1456948577.5846109</v>
      </c>
      <c r="O287" s="1">
        <f t="shared" si="84"/>
        <v>285</v>
      </c>
      <c r="P287">
        <f t="shared" si="77"/>
        <v>3.3535370641439466E-2</v>
      </c>
      <c r="Q287">
        <f t="shared" si="78"/>
        <v>-6.3811253263981499E-5</v>
      </c>
      <c r="R287">
        <f t="shared" si="79"/>
        <v>1.4920602515966643E-5</v>
      </c>
      <c r="S287">
        <f t="shared" si="80"/>
        <v>1.6074533927923523E-5</v>
      </c>
      <c r="T287">
        <f t="shared" si="81"/>
        <v>3.2816116820091333E-5</v>
      </c>
      <c r="U287">
        <f t="shared" si="87"/>
        <v>0.9937868886396819</v>
      </c>
      <c r="V287">
        <f t="shared" si="87"/>
        <v>1.3370852925129464E-3</v>
      </c>
      <c r="W287">
        <f t="shared" si="87"/>
        <v>1.9147007219184134E-3</v>
      </c>
      <c r="X287">
        <f t="shared" si="87"/>
        <v>2.961325345887372E-3</v>
      </c>
      <c r="Y287">
        <f t="shared" si="86"/>
        <v>1.0000000000000007</v>
      </c>
      <c r="AA287">
        <f t="shared" si="82"/>
        <v>1.9445095717392658</v>
      </c>
    </row>
    <row r="288" spans="1:27" x14ac:dyDescent="0.3">
      <c r="A288" s="3">
        <v>44138</v>
      </c>
      <c r="B288">
        <v>286</v>
      </c>
      <c r="C288">
        <v>48736867</v>
      </c>
      <c r="D288">
        <v>522679</v>
      </c>
      <c r="F288" s="4">
        <f t="shared" si="75"/>
        <v>6885533721.2101088</v>
      </c>
      <c r="H288">
        <f t="shared" si="72"/>
        <v>4.9335872743389088E+16</v>
      </c>
      <c r="I288">
        <f t="shared" si="76"/>
        <v>48927348.473155119</v>
      </c>
      <c r="J288">
        <f t="shared" si="83"/>
        <v>497395.87647609413</v>
      </c>
      <c r="K288">
        <f t="shared" si="73"/>
        <v>36283191615.344139</v>
      </c>
      <c r="L288">
        <f t="shared" si="74"/>
        <v>639236335.12508249</v>
      </c>
      <c r="O288" s="1">
        <f t="shared" si="84"/>
        <v>286</v>
      </c>
      <c r="P288">
        <f t="shared" si="77"/>
        <v>3.3632928263523168E-2</v>
      </c>
      <c r="Q288">
        <f t="shared" si="78"/>
        <v>-6.4530017221807104E-5</v>
      </c>
      <c r="R288">
        <f t="shared" si="79"/>
        <v>1.5093793225292084E-5</v>
      </c>
      <c r="S288">
        <f t="shared" si="80"/>
        <v>1.6344605226082993E-5</v>
      </c>
      <c r="T288">
        <f t="shared" si="81"/>
        <v>3.3091618770432027E-5</v>
      </c>
      <c r="U288">
        <f t="shared" si="87"/>
        <v>0.99372307738641796</v>
      </c>
      <c r="V288">
        <f t="shared" si="87"/>
        <v>1.3520058950289131E-3</v>
      </c>
      <c r="W288">
        <f t="shared" si="87"/>
        <v>1.930775255846337E-3</v>
      </c>
      <c r="X288">
        <f t="shared" si="87"/>
        <v>2.9941414627074636E-3</v>
      </c>
      <c r="Y288">
        <f t="shared" si="86"/>
        <v>1.0000000000000007</v>
      </c>
      <c r="AA288">
        <f t="shared" si="82"/>
        <v>1.9500411167393801</v>
      </c>
    </row>
    <row r="289" spans="1:27" x14ac:dyDescent="0.3">
      <c r="A289" s="3">
        <v>44139</v>
      </c>
      <c r="B289">
        <v>287</v>
      </c>
      <c r="C289">
        <v>49311487</v>
      </c>
      <c r="D289">
        <v>574620</v>
      </c>
      <c r="F289" s="4">
        <f t="shared" si="75"/>
        <v>963364655.70250762</v>
      </c>
      <c r="H289">
        <f t="shared" si="72"/>
        <v>4.9080937420557216E+16</v>
      </c>
      <c r="I289">
        <f t="shared" si="76"/>
        <v>49430346.970023312</v>
      </c>
      <c r="J289">
        <f t="shared" si="83"/>
        <v>502998.49686819315</v>
      </c>
      <c r="K289">
        <f t="shared" si="73"/>
        <v>14127692473.942551</v>
      </c>
      <c r="L289">
        <f t="shared" si="74"/>
        <v>5129639710.8594189</v>
      </c>
      <c r="O289" s="1">
        <f t="shared" si="84"/>
        <v>287</v>
      </c>
      <c r="P289">
        <f t="shared" si="77"/>
        <v>3.3723721776704282E-2</v>
      </c>
      <c r="Q289">
        <f t="shared" si="78"/>
        <v>-6.5247722500524829E-5</v>
      </c>
      <c r="R289">
        <f t="shared" si="79"/>
        <v>1.52595925207695E-5</v>
      </c>
      <c r="S289">
        <f t="shared" si="80"/>
        <v>1.6616380498378558E-5</v>
      </c>
      <c r="T289">
        <f t="shared" si="81"/>
        <v>3.3371749481376771E-5</v>
      </c>
      <c r="U289">
        <f t="shared" si="87"/>
        <v>0.99365854736919612</v>
      </c>
      <c r="V289">
        <f t="shared" si="87"/>
        <v>1.3670996882542052E-3</v>
      </c>
      <c r="W289">
        <f t="shared" si="87"/>
        <v>1.9471198610724199E-3</v>
      </c>
      <c r="X289">
        <f t="shared" si="87"/>
        <v>3.0272330814778954E-3</v>
      </c>
      <c r="Y289">
        <f t="shared" si="86"/>
        <v>1.0000000000000007</v>
      </c>
      <c r="AA289">
        <f t="shared" si="82"/>
        <v>1.9551783623731374</v>
      </c>
    </row>
    <row r="290" spans="1:27" x14ac:dyDescent="0.3">
      <c r="A290" s="3">
        <v>44140</v>
      </c>
      <c r="B290">
        <v>288</v>
      </c>
      <c r="C290">
        <v>49937874</v>
      </c>
      <c r="D290">
        <v>626387</v>
      </c>
      <c r="F290" s="4">
        <f t="shared" si="75"/>
        <v>429686624.62386113</v>
      </c>
      <c r="H290">
        <f t="shared" si="72"/>
        <v>4.8803787498502432E+16</v>
      </c>
      <c r="I290">
        <f t="shared" si="76"/>
        <v>49938939.835093014</v>
      </c>
      <c r="J290">
        <f t="shared" si="83"/>
        <v>508592.86506970227</v>
      </c>
      <c r="K290">
        <f t="shared" si="73"/>
        <v>1136004.4455000388</v>
      </c>
      <c r="L290">
        <f t="shared" si="74"/>
        <v>13875458223.977188</v>
      </c>
      <c r="O290" s="1">
        <f t="shared" si="84"/>
        <v>288</v>
      </c>
      <c r="P290">
        <f t="shared" si="77"/>
        <v>3.380758632962258E-2</v>
      </c>
      <c r="Q290">
        <f t="shared" si="78"/>
        <v>-6.5963846916435614E-5</v>
      </c>
      <c r="R290">
        <f t="shared" si="79"/>
        <v>1.54177484864494E-5</v>
      </c>
      <c r="S290">
        <f t="shared" si="80"/>
        <v>1.6889560272593524E-5</v>
      </c>
      <c r="T290">
        <f t="shared" si="81"/>
        <v>3.365653815739269E-5</v>
      </c>
      <c r="U290">
        <f t="shared" si="87"/>
        <v>0.99359329964669563</v>
      </c>
      <c r="V290">
        <f t="shared" si="87"/>
        <v>1.3823592807749748E-3</v>
      </c>
      <c r="W290">
        <f t="shared" si="87"/>
        <v>1.9637362415707983E-3</v>
      </c>
      <c r="X290">
        <f t="shared" si="87"/>
        <v>3.0606048309592721E-3</v>
      </c>
      <c r="Y290">
        <f t="shared" si="86"/>
        <v>1.0000000000000007</v>
      </c>
      <c r="AA290">
        <f t="shared" si="82"/>
        <v>1.9599118188555169</v>
      </c>
    </row>
    <row r="291" spans="1:27" x14ac:dyDescent="0.3">
      <c r="A291" s="3">
        <v>44141</v>
      </c>
      <c r="B291">
        <v>289</v>
      </c>
      <c r="C291">
        <v>50567911</v>
      </c>
      <c r="D291">
        <v>630037</v>
      </c>
      <c r="F291" s="4">
        <f t="shared" si="75"/>
        <v>594329976.54521918</v>
      </c>
      <c r="H291">
        <f t="shared" si="72"/>
        <v>4.8525814198455512E+16</v>
      </c>
      <c r="I291">
        <f t="shared" si="76"/>
        <v>50453114.745856844</v>
      </c>
      <c r="J291">
        <f t="shared" si="83"/>
        <v>514174.91076382995</v>
      </c>
      <c r="K291">
        <f t="shared" si="73"/>
        <v>13178179965.300087</v>
      </c>
      <c r="L291">
        <f t="shared" si="74"/>
        <v>13424023722.170233</v>
      </c>
      <c r="O291" s="1">
        <f t="shared" si="84"/>
        <v>289</v>
      </c>
      <c r="P291">
        <f t="shared" si="77"/>
        <v>3.3884367812181015E-2</v>
      </c>
      <c r="Q291">
        <f t="shared" si="78"/>
        <v>-6.6677858089481034E-5</v>
      </c>
      <c r="R291">
        <f t="shared" si="79"/>
        <v>1.5568008221353534E-5</v>
      </c>
      <c r="S291">
        <f t="shared" si="80"/>
        <v>1.7163840997844456E-5</v>
      </c>
      <c r="T291">
        <f t="shared" si="81"/>
        <v>3.3946008870283045E-5</v>
      </c>
      <c r="U291">
        <f t="shared" si="87"/>
        <v>0.99352733579977914</v>
      </c>
      <c r="V291">
        <f t="shared" si="87"/>
        <v>1.3977770292614242E-3</v>
      </c>
      <c r="W291">
        <f t="shared" si="87"/>
        <v>1.9806258018433918E-3</v>
      </c>
      <c r="X291">
        <f t="shared" si="87"/>
        <v>3.0942613691166648E-3</v>
      </c>
      <c r="Y291">
        <f t="shared" si="86"/>
        <v>1.0000000000000007</v>
      </c>
      <c r="AA291">
        <f t="shared" si="82"/>
        <v>1.9642326243498998</v>
      </c>
    </row>
    <row r="292" spans="1:27" x14ac:dyDescent="0.3">
      <c r="A292" s="3">
        <v>44142</v>
      </c>
      <c r="B292">
        <v>290</v>
      </c>
      <c r="C292">
        <v>51205871</v>
      </c>
      <c r="D292">
        <v>637960</v>
      </c>
      <c r="F292" s="4">
        <f t="shared" si="75"/>
        <v>1043411698.6336902</v>
      </c>
      <c r="H292">
        <f t="shared" si="72"/>
        <v>4.8245154189905512E+16</v>
      </c>
      <c r="I292">
        <f t="shared" si="76"/>
        <v>50972855.230011955</v>
      </c>
      <c r="J292">
        <f t="shared" si="83"/>
        <v>519740.48415511101</v>
      </c>
      <c r="K292">
        <f t="shared" si="73"/>
        <v>54296349063.121536</v>
      </c>
      <c r="L292">
        <f t="shared" si="74"/>
        <v>13975853926.599958</v>
      </c>
      <c r="O292" s="1">
        <f t="shared" si="84"/>
        <v>290</v>
      </c>
      <c r="P292">
        <f t="shared" si="77"/>
        <v>3.3953922750950119E-2</v>
      </c>
      <c r="Q292">
        <f t="shared" si="78"/>
        <v>-6.7389213355058313E-5</v>
      </c>
      <c r="R292">
        <f t="shared" si="79"/>
        <v>1.5710117787307614E-5</v>
      </c>
      <c r="S292">
        <f t="shared" si="80"/>
        <v>1.74389150784679E-5</v>
      </c>
      <c r="T292">
        <f t="shared" si="81"/>
        <v>3.4240180489282798E-5</v>
      </c>
      <c r="U292">
        <f t="shared" ref="U292:X307" si="88" xml:space="preserve"> U291+($N$51*Q291)</f>
        <v>0.9934606579416897</v>
      </c>
      <c r="V292">
        <f t="shared" si="88"/>
        <v>1.4133450374827778E-3</v>
      </c>
      <c r="W292">
        <f t="shared" si="88"/>
        <v>1.9977896428412362E-3</v>
      </c>
      <c r="X292">
        <f t="shared" si="88"/>
        <v>3.1282073779869478E-3</v>
      </c>
      <c r="Y292">
        <f t="shared" si="86"/>
        <v>1.0000000000000007</v>
      </c>
      <c r="AA292">
        <f t="shared" si="82"/>
        <v>1.9681325387917037</v>
      </c>
    </row>
    <row r="293" spans="1:27" x14ac:dyDescent="0.3">
      <c r="A293" s="3">
        <v>44143</v>
      </c>
      <c r="B293">
        <v>291</v>
      </c>
      <c r="C293">
        <v>51711755</v>
      </c>
      <c r="D293">
        <v>505884</v>
      </c>
      <c r="F293" s="4">
        <f t="shared" si="75"/>
        <v>9954874258.5336132</v>
      </c>
      <c r="H293">
        <f t="shared" si="72"/>
        <v>4.8023177497488776E+16</v>
      </c>
      <c r="I293">
        <f t="shared" si="76"/>
        <v>51498140.585294165</v>
      </c>
      <c r="J293">
        <f t="shared" si="83"/>
        <v>525285.35528220981</v>
      </c>
      <c r="K293">
        <f t="shared" si="73"/>
        <v>45631118170.116577</v>
      </c>
      <c r="L293">
        <f t="shared" si="74"/>
        <v>376412586.78653061</v>
      </c>
      <c r="O293" s="1">
        <f t="shared" si="84"/>
        <v>291</v>
      </c>
      <c r="P293">
        <f t="shared" si="77"/>
        <v>3.4016118198450261E-2</v>
      </c>
      <c r="Q293">
        <f t="shared" si="78"/>
        <v>-6.809735972408225E-5</v>
      </c>
      <c r="R293">
        <f t="shared" si="79"/>
        <v>1.5843822206928386E-5</v>
      </c>
      <c r="S293">
        <f t="shared" si="80"/>
        <v>1.7714470905418853E-5</v>
      </c>
      <c r="T293">
        <f t="shared" si="81"/>
        <v>3.4539066611735011E-5</v>
      </c>
      <c r="U293">
        <f t="shared" si="88"/>
        <v>0.99339326872833467</v>
      </c>
      <c r="V293">
        <f t="shared" si="88"/>
        <v>1.4290551552700855E-3</v>
      </c>
      <c r="W293">
        <f t="shared" si="88"/>
        <v>2.0152285579197039E-3</v>
      </c>
      <c r="X293">
        <f t="shared" si="88"/>
        <v>3.1624475584762306E-3</v>
      </c>
      <c r="Y293">
        <f t="shared" si="86"/>
        <v>1.0000000000000007</v>
      </c>
      <c r="AA293">
        <f t="shared" si="82"/>
        <v>1.971603937349756</v>
      </c>
    </row>
    <row r="294" spans="1:27" x14ac:dyDescent="0.3">
      <c r="A294" s="3">
        <v>44144</v>
      </c>
      <c r="B294">
        <v>292</v>
      </c>
      <c r="C294">
        <v>52184294</v>
      </c>
      <c r="D294">
        <v>472539</v>
      </c>
      <c r="F294" s="4">
        <f t="shared" si="75"/>
        <v>17720699091.254795</v>
      </c>
      <c r="H294">
        <f t="shared" si="72"/>
        <v>4.7816294590896464E+16</v>
      </c>
      <c r="I294">
        <f t="shared" si="76"/>
        <v>52028945.799000666</v>
      </c>
      <c r="J294">
        <f t="shared" si="83"/>
        <v>530805.21370650083</v>
      </c>
      <c r="K294">
        <f t="shared" si="73"/>
        <v>24133063553.729618</v>
      </c>
      <c r="L294">
        <f t="shared" si="74"/>
        <v>3394951659.6916251</v>
      </c>
      <c r="O294" s="1">
        <f t="shared" si="84"/>
        <v>292</v>
      </c>
      <c r="P294">
        <f t="shared" si="77"/>
        <v>3.4070831616845376E-2</v>
      </c>
      <c r="Q294">
        <f t="shared" si="78"/>
        <v>-6.8801733893450914E-5</v>
      </c>
      <c r="R294">
        <f t="shared" si="79"/>
        <v>1.596886551208812E-5</v>
      </c>
      <c r="S294">
        <f t="shared" si="80"/>
        <v>1.7990192887057416E-5</v>
      </c>
      <c r="T294">
        <f t="shared" si="81"/>
        <v>3.4842675494305378E-5</v>
      </c>
      <c r="U294">
        <f t="shared" si="88"/>
        <v>0.99332517136861054</v>
      </c>
      <c r="V294">
        <f t="shared" si="88"/>
        <v>1.4448989774770138E-3</v>
      </c>
      <c r="W294">
        <f t="shared" si="88"/>
        <v>2.0329430288251226E-3</v>
      </c>
      <c r="X294">
        <f t="shared" si="88"/>
        <v>3.1969866250879655E-3</v>
      </c>
      <c r="Y294">
        <f t="shared" si="86"/>
        <v>1.0000000000000007</v>
      </c>
      <c r="AA294">
        <f t="shared" si="82"/>
        <v>1.9746398035562955</v>
      </c>
    </row>
    <row r="295" spans="1:27" x14ac:dyDescent="0.3">
      <c r="A295" s="3">
        <v>44145</v>
      </c>
      <c r="B295">
        <v>293</v>
      </c>
      <c r="C295">
        <v>52767861</v>
      </c>
      <c r="D295">
        <v>583567</v>
      </c>
      <c r="F295" s="4">
        <f t="shared" si="75"/>
        <v>488017413.86425835</v>
      </c>
      <c r="H295">
        <f t="shared" si="72"/>
        <v>4.756141868161268E+16</v>
      </c>
      <c r="I295">
        <f t="shared" si="76"/>
        <v>52565241.46759434</v>
      </c>
      <c r="J295">
        <f t="shared" si="83"/>
        <v>536295.6685936749</v>
      </c>
      <c r="K295">
        <f t="shared" si="73"/>
        <v>41054674912.288124</v>
      </c>
      <c r="L295">
        <f t="shared" si="74"/>
        <v>2234578772.9266181</v>
      </c>
      <c r="O295" s="1">
        <f t="shared" si="84"/>
        <v>293</v>
      </c>
      <c r="P295">
        <f t="shared" si="77"/>
        <v>3.411795075652839E-2</v>
      </c>
      <c r="Q295">
        <f t="shared" si="78"/>
        <v>-6.9501762308845074E-5</v>
      </c>
      <c r="R295">
        <f t="shared" si="79"/>
        <v>1.6084990842940679E-5</v>
      </c>
      <c r="S295">
        <f t="shared" si="80"/>
        <v>1.8265761481179994E-5</v>
      </c>
      <c r="T295">
        <f t="shared" si="81"/>
        <v>3.5151009984724401E-5</v>
      </c>
      <c r="U295">
        <f t="shared" si="88"/>
        <v>0.99325636963471708</v>
      </c>
      <c r="V295">
        <f t="shared" si="88"/>
        <v>1.4608678429891019E-3</v>
      </c>
      <c r="W295">
        <f t="shared" si="88"/>
        <v>2.0509332217121799E-3</v>
      </c>
      <c r="X295">
        <f t="shared" si="88"/>
        <v>3.2318293005822707E-3</v>
      </c>
      <c r="Y295">
        <f t="shared" si="86"/>
        <v>1.0000000000000007</v>
      </c>
      <c r="AA295">
        <f t="shared" si="82"/>
        <v>1.977233722133404</v>
      </c>
    </row>
    <row r="296" spans="1:27" x14ac:dyDescent="0.3">
      <c r="A296" s="3">
        <v>44146</v>
      </c>
      <c r="B296">
        <v>294</v>
      </c>
      <c r="C296">
        <v>53402880</v>
      </c>
      <c r="D296">
        <v>635019</v>
      </c>
      <c r="F296" s="4">
        <f t="shared" si="75"/>
        <v>862061498.97596049</v>
      </c>
      <c r="H296">
        <f t="shared" si="72"/>
        <v>4.7284844670145024E+16</v>
      </c>
      <c r="I296">
        <f t="shared" si="76"/>
        <v>53106993.716797613</v>
      </c>
      <c r="J296">
        <f t="shared" si="83"/>
        <v>541752.24920327216</v>
      </c>
      <c r="K296">
        <f t="shared" si="73"/>
        <v>87548692587.323395</v>
      </c>
      <c r="L296">
        <f t="shared" si="74"/>
        <v>8698686804.1789322</v>
      </c>
      <c r="O296" s="1">
        <f t="shared" si="84"/>
        <v>294</v>
      </c>
      <c r="P296">
        <f t="shared" si="77"/>
        <v>3.4157373530029303E-2</v>
      </c>
      <c r="Q296">
        <f t="shared" si="78"/>
        <v>-7.0196861281568936E-5</v>
      </c>
      <c r="R296">
        <f t="shared" si="79"/>
        <v>1.6191940597368047E-5</v>
      </c>
      <c r="S296">
        <f t="shared" si="80"/>
        <v>1.854085323012234E-5</v>
      </c>
      <c r="T296">
        <f t="shared" si="81"/>
        <v>3.5464067454078548E-5</v>
      </c>
      <c r="U296">
        <f t="shared" si="88"/>
        <v>0.99318686787240829</v>
      </c>
      <c r="V296">
        <f t="shared" si="88"/>
        <v>1.4769528338320426E-3</v>
      </c>
      <c r="W296">
        <f t="shared" si="88"/>
        <v>2.06919898319336E-3</v>
      </c>
      <c r="X296">
        <f t="shared" si="88"/>
        <v>3.2669803105669954E-3</v>
      </c>
      <c r="Y296">
        <f t="shared" si="86"/>
        <v>1.0000000000000007</v>
      </c>
      <c r="AA296">
        <f t="shared" si="82"/>
        <v>1.9793798715408191</v>
      </c>
    </row>
    <row r="297" spans="1:27" x14ac:dyDescent="0.3">
      <c r="A297" s="3">
        <v>44147</v>
      </c>
      <c r="B297">
        <v>295</v>
      </c>
      <c r="C297">
        <v>54051605</v>
      </c>
      <c r="D297">
        <v>648725</v>
      </c>
      <c r="F297" s="4">
        <f t="shared" si="75"/>
        <v>1854756482.3825722</v>
      </c>
      <c r="H297">
        <f t="shared" si="72"/>
        <v>4.7003133990966208E+16</v>
      </c>
      <c r="I297">
        <f t="shared" si="76"/>
        <v>53654164.122596942</v>
      </c>
      <c r="J297">
        <f t="shared" si="83"/>
        <v>547170.40579932928</v>
      </c>
      <c r="K297">
        <f t="shared" si="73"/>
        <v>157959251030.91266</v>
      </c>
      <c r="L297">
        <f t="shared" si="74"/>
        <v>10313335603.262903</v>
      </c>
      <c r="O297" s="1">
        <f t="shared" si="84"/>
        <v>295</v>
      </c>
      <c r="P297">
        <f t="shared" si="77"/>
        <v>3.418900788162977E-2</v>
      </c>
      <c r="Q297">
        <f t="shared" si="78"/>
        <v>-7.0886437160917694E-5</v>
      </c>
      <c r="R297">
        <f t="shared" si="79"/>
        <v>1.628945663048911E-5</v>
      </c>
      <c r="S297">
        <f t="shared" si="80"/>
        <v>1.8815140800725546E-5</v>
      </c>
      <c r="T297">
        <f t="shared" si="81"/>
        <v>3.5781839729703038E-5</v>
      </c>
      <c r="U297">
        <f t="shared" si="88"/>
        <v>0.99311667101112666</v>
      </c>
      <c r="V297">
        <f t="shared" si="88"/>
        <v>1.4931447744294106E-3</v>
      </c>
      <c r="W297">
        <f t="shared" si="88"/>
        <v>2.0877398364234825E-3</v>
      </c>
      <c r="X297">
        <f t="shared" si="88"/>
        <v>3.3024443780210739E-3</v>
      </c>
      <c r="Y297">
        <f t="shared" si="86"/>
        <v>1.0000000000000007</v>
      </c>
      <c r="AA297">
        <f t="shared" si="82"/>
        <v>1.98107301626735</v>
      </c>
    </row>
    <row r="298" spans="1:27" x14ac:dyDescent="0.3">
      <c r="A298" s="3">
        <v>44148</v>
      </c>
      <c r="B298">
        <v>296</v>
      </c>
      <c r="C298">
        <v>54712454</v>
      </c>
      <c r="D298">
        <v>660849</v>
      </c>
      <c r="F298" s="4">
        <f t="shared" si="75"/>
        <v>3046033657.3673792</v>
      </c>
      <c r="H298">
        <f t="shared" si="72"/>
        <v>4.6717023860919832E+16</v>
      </c>
      <c r="I298">
        <f t="shared" si="76"/>
        <v>54206709.633591071</v>
      </c>
      <c r="J298">
        <f t="shared" si="83"/>
        <v>552545.51099412888</v>
      </c>
      <c r="K298">
        <f t="shared" si="73"/>
        <v>255777364154.36926</v>
      </c>
      <c r="L298">
        <f t="shared" si="74"/>
        <v>11729645730.844847</v>
      </c>
      <c r="O298" s="1">
        <f t="shared" si="84"/>
        <v>296</v>
      </c>
      <c r="P298">
        <f t="shared" si="77"/>
        <v>3.4212771653024485E-2</v>
      </c>
      <c r="Q298">
        <f t="shared" si="78"/>
        <v>-7.1569886563336801E-5</v>
      </c>
      <c r="R298">
        <f t="shared" si="79"/>
        <v>1.6377280503665125E-5</v>
      </c>
      <c r="S298">
        <f t="shared" si="80"/>
        <v>1.9088293030912046E-5</v>
      </c>
      <c r="T298">
        <f t="shared" si="81"/>
        <v>3.610431302875963E-5</v>
      </c>
      <c r="U298">
        <f t="shared" si="88"/>
        <v>0.99304578457396575</v>
      </c>
      <c r="V298">
        <f t="shared" si="88"/>
        <v>1.5094342310598998E-3</v>
      </c>
      <c r="W298">
        <f t="shared" si="88"/>
        <v>2.1065549772242079E-3</v>
      </c>
      <c r="X298">
        <f t="shared" si="88"/>
        <v>3.3382262177507772E-3</v>
      </c>
      <c r="Y298">
        <f t="shared" si="86"/>
        <v>1.0000000000000007</v>
      </c>
      <c r="AA298">
        <f t="shared" si="82"/>
        <v>1.9823084988856134</v>
      </c>
    </row>
    <row r="299" spans="1:27" x14ac:dyDescent="0.3">
      <c r="A299" s="3">
        <v>44149</v>
      </c>
      <c r="B299">
        <v>297</v>
      </c>
      <c r="C299">
        <v>55323669</v>
      </c>
      <c r="D299">
        <v>611215</v>
      </c>
      <c r="F299" s="4">
        <f t="shared" si="75"/>
        <v>30878957.842808038</v>
      </c>
      <c r="H299">
        <f t="shared" si="72"/>
        <v>4.6453179941960488E+16</v>
      </c>
      <c r="I299">
        <f t="shared" si="76"/>
        <v>54764582.495125338</v>
      </c>
      <c r="J299">
        <f t="shared" si="83"/>
        <v>557872.86153426766</v>
      </c>
      <c r="K299">
        <f t="shared" si="73"/>
        <v>312577719932.96497</v>
      </c>
      <c r="L299">
        <f t="shared" si="74"/>
        <v>2845383736.0973611</v>
      </c>
      <c r="O299" s="1">
        <f t="shared" si="84"/>
        <v>297</v>
      </c>
      <c r="P299">
        <f t="shared" si="77"/>
        <v>3.4228592445328936E-2</v>
      </c>
      <c r="Q299">
        <f t="shared" si="78"/>
        <v>-7.224659665941812E-5</v>
      </c>
      <c r="R299">
        <f t="shared" si="79"/>
        <v>1.6455153782237132E-5</v>
      </c>
      <c r="S299">
        <f t="shared" si="80"/>
        <v>1.9359974984568316E-5</v>
      </c>
      <c r="T299">
        <f t="shared" si="81"/>
        <v>3.6431467892612673E-5</v>
      </c>
      <c r="U299">
        <f t="shared" si="88"/>
        <v>0.99297421468740243</v>
      </c>
      <c r="V299">
        <f t="shared" si="88"/>
        <v>1.5258115115635649E-3</v>
      </c>
      <c r="W299">
        <f t="shared" si="88"/>
        <v>2.1256432702551199E-3</v>
      </c>
      <c r="X299">
        <f t="shared" si="88"/>
        <v>3.3743305307795367E-3</v>
      </c>
      <c r="Y299">
        <f t="shared" si="86"/>
        <v>1.0000000000000007</v>
      </c>
      <c r="AA299">
        <f t="shared" si="82"/>
        <v>1.9830822318874448</v>
      </c>
    </row>
    <row r="300" spans="1:27" x14ac:dyDescent="0.3">
      <c r="A300" s="3">
        <v>44150</v>
      </c>
      <c r="B300">
        <v>298</v>
      </c>
      <c r="C300">
        <v>55839145</v>
      </c>
      <c r="D300">
        <v>515476</v>
      </c>
      <c r="F300" s="4">
        <f t="shared" si="75"/>
        <v>8132814077.8294125</v>
      </c>
      <c r="H300">
        <f t="shared" si="72"/>
        <v>4.6231244575198376E+16</v>
      </c>
      <c r="I300">
        <f t="shared" si="76"/>
        <v>55327730.175663218</v>
      </c>
      <c r="J300">
        <f t="shared" si="83"/>
        <v>563147.68053787947</v>
      </c>
      <c r="K300">
        <f t="shared" si="73"/>
        <v>261545122551.42169</v>
      </c>
      <c r="L300">
        <f t="shared" si="74"/>
        <v>2272589125.3056359</v>
      </c>
      <c r="O300" s="1">
        <f t="shared" si="84"/>
        <v>298</v>
      </c>
      <c r="P300">
        <f t="shared" si="77"/>
        <v>3.4236407477695942E-2</v>
      </c>
      <c r="Q300">
        <f t="shared" si="78"/>
        <v>-7.2915945519560232E-5</v>
      </c>
      <c r="R300">
        <f t="shared" si="79"/>
        <v>1.6522818381040732E-5</v>
      </c>
      <c r="S300">
        <f t="shared" si="80"/>
        <v>1.9629848016373734E-5</v>
      </c>
      <c r="T300">
        <f t="shared" si="81"/>
        <v>3.6763279122145766E-5</v>
      </c>
      <c r="U300">
        <f t="shared" si="88"/>
        <v>0.99290196809074305</v>
      </c>
      <c r="V300">
        <f t="shared" si="88"/>
        <v>1.5422666653458021E-3</v>
      </c>
      <c r="W300">
        <f t="shared" si="88"/>
        <v>2.1450032452396883E-3</v>
      </c>
      <c r="X300">
        <f t="shared" si="88"/>
        <v>3.4107619986721493E-3</v>
      </c>
      <c r="Y300">
        <f t="shared" si="86"/>
        <v>1.0000000000000007</v>
      </c>
      <c r="AA300">
        <f t="shared" si="82"/>
        <v>1.9833906893152118</v>
      </c>
    </row>
    <row r="301" spans="1:27" x14ac:dyDescent="0.3">
      <c r="A301" s="3">
        <v>44151</v>
      </c>
      <c r="B301">
        <v>299</v>
      </c>
      <c r="C301">
        <v>56329238</v>
      </c>
      <c r="D301">
        <v>490093</v>
      </c>
      <c r="F301" s="4">
        <f t="shared" si="75"/>
        <v>13355296076.577404</v>
      </c>
      <c r="H301">
        <f t="shared" si="72"/>
        <v>4.602073054230404E+16</v>
      </c>
      <c r="I301">
        <f t="shared" si="76"/>
        <v>55896095.29585208</v>
      </c>
      <c r="J301">
        <f t="shared" si="83"/>
        <v>568365.12018886209</v>
      </c>
      <c r="K301">
        <f t="shared" si="73"/>
        <v>187612602156.57257</v>
      </c>
      <c r="L301">
        <f t="shared" si="74"/>
        <v>6126524798.8596716</v>
      </c>
      <c r="O301" s="1">
        <f t="shared" si="84"/>
        <v>299</v>
      </c>
      <c r="P301">
        <f t="shared" si="77"/>
        <v>3.4236163442769335E-2</v>
      </c>
      <c r="Q301">
        <f t="shared" si="78"/>
        <v>-7.3577302518901901E-5</v>
      </c>
      <c r="R301">
        <f t="shared" si="79"/>
        <v>1.6580016956560295E-5</v>
      </c>
      <c r="S301">
        <f t="shared" si="80"/>
        <v>1.989756984815208E-5</v>
      </c>
      <c r="T301">
        <f t="shared" si="81"/>
        <v>3.7099715714189525E-5</v>
      </c>
      <c r="U301">
        <f t="shared" si="88"/>
        <v>0.99282905214522343</v>
      </c>
      <c r="V301">
        <f t="shared" si="88"/>
        <v>1.558789483726843E-3</v>
      </c>
      <c r="W301">
        <f t="shared" si="88"/>
        <v>2.1646330932560622E-3</v>
      </c>
      <c r="X301">
        <f t="shared" si="88"/>
        <v>3.4475252777942953E-3</v>
      </c>
      <c r="Y301">
        <f t="shared" si="86"/>
        <v>1.0000000000000007</v>
      </c>
      <c r="AA301">
        <f t="shared" si="82"/>
        <v>1.9832308982022953</v>
      </c>
    </row>
    <row r="302" spans="1:27" x14ac:dyDescent="0.3">
      <c r="A302" s="3">
        <v>44152</v>
      </c>
      <c r="B302">
        <v>300</v>
      </c>
      <c r="C302">
        <v>56914697</v>
      </c>
      <c r="D302">
        <v>585459</v>
      </c>
      <c r="F302" s="4">
        <f t="shared" si="75"/>
        <v>408004294.25746638</v>
      </c>
      <c r="H302">
        <f t="shared" si="72"/>
        <v>4.5769882789449456E+16</v>
      </c>
      <c r="I302">
        <f t="shared" si="76"/>
        <v>56469615.560745433</v>
      </c>
      <c r="J302">
        <f t="shared" si="83"/>
        <v>573520.26489335299</v>
      </c>
      <c r="K302">
        <f t="shared" si="73"/>
        <v>198097487568.91684</v>
      </c>
      <c r="L302">
        <f t="shared" si="74"/>
        <v>142533395.94668591</v>
      </c>
      <c r="O302" s="1">
        <f t="shared" si="84"/>
        <v>300</v>
      </c>
      <c r="P302">
        <f t="shared" si="77"/>
        <v>3.4227816359172478E-2</v>
      </c>
      <c r="Q302">
        <f t="shared" si="78"/>
        <v>-7.4230028801921337E-5</v>
      </c>
      <c r="R302">
        <f t="shared" si="79"/>
        <v>1.6626493344409703E-5</v>
      </c>
      <c r="S302">
        <f t="shared" si="80"/>
        <v>2.0162794658253637E-5</v>
      </c>
      <c r="T302">
        <f t="shared" si="81"/>
        <v>3.7440740799257997E-5</v>
      </c>
      <c r="U302">
        <f t="shared" si="88"/>
        <v>0.99275547484270454</v>
      </c>
      <c r="V302">
        <f t="shared" si="88"/>
        <v>1.5753695006834032E-3</v>
      </c>
      <c r="W302">
        <f t="shared" si="88"/>
        <v>2.1845306631042144E-3</v>
      </c>
      <c r="X302">
        <f t="shared" si="88"/>
        <v>3.4846249935084847E-3</v>
      </c>
      <c r="Y302">
        <f t="shared" si="86"/>
        <v>1.0000000000000007</v>
      </c>
      <c r="AA302">
        <f t="shared" si="82"/>
        <v>1.9826004298342415</v>
      </c>
    </row>
    <row r="303" spans="1:27" x14ac:dyDescent="0.3">
      <c r="A303" s="3">
        <v>44153</v>
      </c>
      <c r="B303">
        <v>301</v>
      </c>
      <c r="C303">
        <v>57544192</v>
      </c>
      <c r="D303">
        <v>629495</v>
      </c>
      <c r="F303" s="4">
        <f t="shared" si="75"/>
        <v>568197030.47908878</v>
      </c>
      <c r="H303">
        <f t="shared" si="72"/>
        <v>4.5500932029844328E+16</v>
      </c>
      <c r="I303">
        <f t="shared" si="76"/>
        <v>57048223.695646584</v>
      </c>
      <c r="J303">
        <f t="shared" si="83"/>
        <v>578608.13490115106</v>
      </c>
      <c r="K303">
        <f t="shared" si="73"/>
        <v>245984558923.20264</v>
      </c>
      <c r="L303">
        <f t="shared" si="74"/>
        <v>2589473039.5884504</v>
      </c>
      <c r="O303" s="1">
        <f t="shared" si="84"/>
        <v>301</v>
      </c>
      <c r="P303">
        <f t="shared" si="77"/>
        <v>3.4211331421201689E-2</v>
      </c>
      <c r="Q303">
        <f t="shared" si="78"/>
        <v>-7.4873477806875459E-5</v>
      </c>
      <c r="R303">
        <f t="shared" si="79"/>
        <v>1.6661993040656692E-5</v>
      </c>
      <c r="S303">
        <f t="shared" si="80"/>
        <v>2.0425173185401853E-5</v>
      </c>
      <c r="T303">
        <f t="shared" si="81"/>
        <v>3.7786311580816914E-5</v>
      </c>
      <c r="U303">
        <f t="shared" si="88"/>
        <v>0.99268124481390263</v>
      </c>
      <c r="V303">
        <f t="shared" si="88"/>
        <v>1.5919959940278129E-3</v>
      </c>
      <c r="W303">
        <f t="shared" si="88"/>
        <v>2.2046934577624679E-3</v>
      </c>
      <c r="X303">
        <f t="shared" si="88"/>
        <v>3.5220657343077427E-3</v>
      </c>
      <c r="Y303">
        <f t="shared" si="86"/>
        <v>1.0000000000000007</v>
      </c>
      <c r="AA303">
        <f t="shared" si="82"/>
        <v>1.9814973908405156</v>
      </c>
    </row>
    <row r="304" spans="1:27" x14ac:dyDescent="0.3">
      <c r="A304" s="3">
        <v>44154</v>
      </c>
      <c r="B304">
        <v>302</v>
      </c>
      <c r="C304">
        <v>58206029</v>
      </c>
      <c r="D304">
        <v>661837</v>
      </c>
      <c r="F304" s="4">
        <f t="shared" si="75"/>
        <v>3156066987.8052697</v>
      </c>
      <c r="H304">
        <f t="shared" si="72"/>
        <v>4.5219017852342288E+16</v>
      </c>
      <c r="I304">
        <f t="shared" si="76"/>
        <v>57631847.386040166</v>
      </c>
      <c r="J304">
        <f t="shared" si="83"/>
        <v>583623.69039358199</v>
      </c>
      <c r="K304">
        <f t="shared" si="73"/>
        <v>329684525809.51984</v>
      </c>
      <c r="L304">
        <f t="shared" si="74"/>
        <v>6117321799.5894003</v>
      </c>
      <c r="O304" s="1">
        <f t="shared" si="84"/>
        <v>302</v>
      </c>
      <c r="P304">
        <f t="shared" si="77"/>
        <v>3.4186682845871237E-2</v>
      </c>
      <c r="Q304">
        <f t="shared" si="78"/>
        <v>-7.5506995850040023E-5</v>
      </c>
      <c r="R304">
        <f t="shared" si="79"/>
        <v>1.6686263725348264E-5</v>
      </c>
      <c r="S304">
        <f t="shared" si="80"/>
        <v>2.0684352848359919E-5</v>
      </c>
      <c r="T304">
        <f t="shared" si="81"/>
        <v>3.813637927633184E-5</v>
      </c>
      <c r="U304">
        <f t="shared" si="88"/>
        <v>0.99260637133609575</v>
      </c>
      <c r="V304">
        <f t="shared" si="88"/>
        <v>1.6086579870684696E-3</v>
      </c>
      <c r="W304">
        <f t="shared" si="88"/>
        <v>2.2251186309478698E-3</v>
      </c>
      <c r="X304">
        <f t="shared" si="88"/>
        <v>3.5598520458885595E-3</v>
      </c>
      <c r="Y304">
        <f t="shared" si="86"/>
        <v>1.0000000000000007</v>
      </c>
      <c r="AA304">
        <f t="shared" si="82"/>
        <v>1.9799204141254467</v>
      </c>
    </row>
    <row r="305" spans="1:27" x14ac:dyDescent="0.3">
      <c r="A305" s="3">
        <v>44155</v>
      </c>
      <c r="B305">
        <v>303</v>
      </c>
      <c r="C305">
        <v>58875410</v>
      </c>
      <c r="D305">
        <v>669381</v>
      </c>
      <c r="F305" s="4">
        <f t="shared" si="75"/>
        <v>4060605922.9545097</v>
      </c>
      <c r="H305">
        <f t="shared" si="72"/>
        <v>4.49347813464192E+16</v>
      </c>
      <c r="I305">
        <f t="shared" si="76"/>
        <v>58220409.222077735</v>
      </c>
      <c r="J305">
        <f t="shared" si="83"/>
        <v>588561.83603756875</v>
      </c>
      <c r="K305">
        <f t="shared" si="73"/>
        <v>429026019078.77264</v>
      </c>
      <c r="L305">
        <f t="shared" si="74"/>
        <v>6531737263.5863466</v>
      </c>
      <c r="O305" s="1">
        <f t="shared" si="84"/>
        <v>303</v>
      </c>
      <c r="P305">
        <f t="shared" si="77"/>
        <v>3.4153853717434887E-2</v>
      </c>
      <c r="Q305">
        <f t="shared" si="78"/>
        <v>-7.6129922769492141E-5</v>
      </c>
      <c r="R305">
        <f t="shared" si="79"/>
        <v>1.6699055826435845E-5</v>
      </c>
      <c r="S305">
        <f t="shared" si="80"/>
        <v>2.0939977882689033E-5</v>
      </c>
      <c r="T305">
        <f t="shared" si="81"/>
        <v>3.8490889060367263E-5</v>
      </c>
      <c r="U305">
        <f t="shared" si="88"/>
        <v>0.99253086434024573</v>
      </c>
      <c r="V305">
        <f t="shared" si="88"/>
        <v>1.6253442507938179E-3</v>
      </c>
      <c r="W305">
        <f t="shared" si="88"/>
        <v>2.2458029837962297E-3</v>
      </c>
      <c r="X305">
        <f t="shared" si="88"/>
        <v>3.5979884251648915E-3</v>
      </c>
      <c r="Y305">
        <f t="shared" si="86"/>
        <v>1.0000000000000007</v>
      </c>
      <c r="AA305">
        <f t="shared" si="82"/>
        <v>1.9778686496457285</v>
      </c>
    </row>
    <row r="306" spans="1:27" x14ac:dyDescent="0.3">
      <c r="A306" s="3">
        <v>44156</v>
      </c>
      <c r="B306">
        <v>304</v>
      </c>
      <c r="C306">
        <v>59491310</v>
      </c>
      <c r="D306">
        <v>615900</v>
      </c>
      <c r="F306" s="4">
        <f t="shared" si="75"/>
        <v>104896184.28159223</v>
      </c>
      <c r="H306">
        <f t="shared" si="72"/>
        <v>4.4674045862530696E+16</v>
      </c>
      <c r="I306">
        <f t="shared" si="76"/>
        <v>58813826.648081541</v>
      </c>
      <c r="J306">
        <f t="shared" si="83"/>
        <v>593417.42600380629</v>
      </c>
      <c r="K306">
        <f t="shared" si="73"/>
        <v>458983692126.67047</v>
      </c>
      <c r="L306">
        <f t="shared" si="74"/>
        <v>505466133.49432546</v>
      </c>
      <c r="O306" s="1">
        <f t="shared" si="84"/>
        <v>304</v>
      </c>
      <c r="P306">
        <f t="shared" si="77"/>
        <v>3.4112835829492372E-2</v>
      </c>
      <c r="Q306">
        <f t="shared" si="78"/>
        <v>-7.6741592627964567E-5</v>
      </c>
      <c r="R306">
        <f t="shared" si="79"/>
        <v>1.6700123122152182E-5</v>
      </c>
      <c r="S306">
        <f t="shared" si="80"/>
        <v>2.1191689495782789E-5</v>
      </c>
      <c r="T306">
        <f t="shared" si="81"/>
        <v>3.8849780010029596E-5</v>
      </c>
      <c r="U306">
        <f t="shared" si="88"/>
        <v>0.99245473441747623</v>
      </c>
      <c r="V306">
        <f t="shared" si="88"/>
        <v>1.6420433066202539E-3</v>
      </c>
      <c r="W306">
        <f t="shared" si="88"/>
        <v>2.2667429616789188E-3</v>
      </c>
      <c r="X306">
        <f t="shared" si="88"/>
        <v>3.6364793142252588E-3</v>
      </c>
      <c r="Y306">
        <f t="shared" si="86"/>
        <v>1.0000000000000007</v>
      </c>
      <c r="AA306">
        <f t="shared" si="82"/>
        <v>1.9753417550408958</v>
      </c>
    </row>
    <row r="307" spans="1:27" x14ac:dyDescent="0.3">
      <c r="A307" s="3">
        <v>44157</v>
      </c>
      <c r="B307">
        <v>305</v>
      </c>
      <c r="C307">
        <v>60014711</v>
      </c>
      <c r="D307">
        <v>523401</v>
      </c>
      <c r="F307" s="4">
        <f t="shared" si="75"/>
        <v>6766233161.4531822</v>
      </c>
      <c r="H307">
        <f t="shared" si="72"/>
        <v>4.445306527333812E+16</v>
      </c>
      <c r="I307">
        <f t="shared" si="76"/>
        <v>59412011.917526849</v>
      </c>
      <c r="J307">
        <f t="shared" si="83"/>
        <v>598185.26944530755</v>
      </c>
      <c r="K307">
        <f t="shared" si="73"/>
        <v>363246184013.97852</v>
      </c>
      <c r="L307">
        <f t="shared" si="74"/>
        <v>5592686956.4683609</v>
      </c>
      <c r="O307" s="1">
        <f t="shared" si="84"/>
        <v>305</v>
      </c>
      <c r="P307">
        <f t="shared" si="77"/>
        <v>3.4063629524774208E-2</v>
      </c>
      <c r="Q307">
        <f t="shared" si="78"/>
        <v>-7.7341334474084907E-5</v>
      </c>
      <c r="R307">
        <f t="shared" si="79"/>
        <v>1.6689223379747177E-5</v>
      </c>
      <c r="S307">
        <f t="shared" si="80"/>
        <v>2.1439126041270427E-5</v>
      </c>
      <c r="T307">
        <f t="shared" si="81"/>
        <v>3.9212985053067303E-5</v>
      </c>
      <c r="U307">
        <f t="shared" si="88"/>
        <v>0.99237799282484829</v>
      </c>
      <c r="V307">
        <f t="shared" si="88"/>
        <v>1.658743429742406E-3</v>
      </c>
      <c r="W307">
        <f t="shared" si="88"/>
        <v>2.2879346511747015E-3</v>
      </c>
      <c r="X307">
        <f t="shared" si="88"/>
        <v>3.6753290942352886E-3</v>
      </c>
      <c r="Y307">
        <f t="shared" si="86"/>
        <v>1.0000000000000007</v>
      </c>
      <c r="AA307">
        <f t="shared" si="82"/>
        <v>1.9723398861223684</v>
      </c>
    </row>
    <row r="308" spans="1:27" x14ac:dyDescent="0.3">
      <c r="A308" s="3">
        <v>44158</v>
      </c>
      <c r="B308">
        <v>306</v>
      </c>
      <c r="C308">
        <v>60538301</v>
      </c>
      <c r="D308">
        <v>523590</v>
      </c>
      <c r="F308" s="4">
        <f t="shared" si="75"/>
        <v>6735175692.5389738</v>
      </c>
      <c r="H308">
        <f t="shared" si="72"/>
        <v>4.423255308211516E+16</v>
      </c>
      <c r="I308">
        <f t="shared" si="76"/>
        <v>60014872.053958021</v>
      </c>
      <c r="J308">
        <f t="shared" si="83"/>
        <v>602860.13643117249</v>
      </c>
      <c r="K308">
        <f t="shared" si="73"/>
        <v>273977861554.61685</v>
      </c>
      <c r="L308">
        <f t="shared" si="74"/>
        <v>6283754529.8167</v>
      </c>
      <c r="O308" s="1">
        <f t="shared" si="84"/>
        <v>306</v>
      </c>
      <c r="P308">
        <f t="shared" si="77"/>
        <v>3.4006243532687191E-2</v>
      </c>
      <c r="Q308">
        <f t="shared" si="78"/>
        <v>-7.7928473161099118E-5</v>
      </c>
      <c r="R308">
        <f t="shared" si="79"/>
        <v>1.6666119028352583E-5</v>
      </c>
      <c r="S308">
        <f t="shared" si="80"/>
        <v>2.1681923213786369E-5</v>
      </c>
      <c r="T308">
        <f t="shared" si="81"/>
        <v>3.9580430918960166E-5</v>
      </c>
      <c r="U308">
        <f t="shared" ref="U308:X323" si="89" xml:space="preserve"> U307+($N$51*Q307)</f>
        <v>0.99230065149037416</v>
      </c>
      <c r="V308">
        <f t="shared" si="89"/>
        <v>1.6754326531221533E-3</v>
      </c>
      <c r="W308">
        <f t="shared" si="89"/>
        <v>2.3093737772159721E-3</v>
      </c>
      <c r="X308">
        <f t="shared" si="89"/>
        <v>3.7145420792883558E-3</v>
      </c>
      <c r="Y308">
        <f t="shared" si="86"/>
        <v>1.0000000000000007</v>
      </c>
      <c r="AA308">
        <f t="shared" si="82"/>
        <v>1.9688636872260312</v>
      </c>
    </row>
    <row r="309" spans="1:27" x14ac:dyDescent="0.3">
      <c r="A309" s="3">
        <v>44159</v>
      </c>
      <c r="B309">
        <v>307</v>
      </c>
      <c r="C309">
        <v>61124606</v>
      </c>
      <c r="D309">
        <v>586305</v>
      </c>
      <c r="F309" s="4">
        <f t="shared" si="75"/>
        <v>374543105.6891017</v>
      </c>
      <c r="H309">
        <f t="shared" si="72"/>
        <v>4.3986278934603856E+16</v>
      </c>
      <c r="I309">
        <f t="shared" si="76"/>
        <v>60622308.818286352</v>
      </c>
      <c r="J309">
        <f t="shared" si="83"/>
        <v>607436.76432833076</v>
      </c>
      <c r="K309">
        <f t="shared" si="73"/>
        <v>252302458757.47366</v>
      </c>
      <c r="L309">
        <f t="shared" si="74"/>
        <v>446551463.6281122</v>
      </c>
      <c r="O309" s="1">
        <f t="shared" si="84"/>
        <v>307</v>
      </c>
      <c r="P309">
        <f t="shared" si="77"/>
        <v>3.3940694804695207E-2</v>
      </c>
      <c r="Q309">
        <f t="shared" si="78"/>
        <v>-7.8502330221968491E-5</v>
      </c>
      <c r="R309">
        <f t="shared" si="79"/>
        <v>1.6630577863616883E-5</v>
      </c>
      <c r="S309">
        <f t="shared" si="80"/>
        <v>2.1919714265004962E-5</v>
      </c>
      <c r="T309">
        <f t="shared" si="81"/>
        <v>3.9952038093346646E-5</v>
      </c>
      <c r="U309">
        <f t="shared" si="89"/>
        <v>0.99222272301721304</v>
      </c>
      <c r="V309">
        <f t="shared" si="89"/>
        <v>1.6920987721505058E-3</v>
      </c>
      <c r="W309">
        <f t="shared" si="89"/>
        <v>2.3310557004297583E-3</v>
      </c>
      <c r="X309">
        <f t="shared" si="89"/>
        <v>3.754122510207316E-3</v>
      </c>
      <c r="Y309">
        <f t="shared" si="86"/>
        <v>1.0000000000000007</v>
      </c>
      <c r="AA309">
        <f t="shared" si="82"/>
        <v>1.9649142814329108</v>
      </c>
    </row>
    <row r="310" spans="1:27" x14ac:dyDescent="0.3">
      <c r="A310" s="3">
        <v>44160</v>
      </c>
      <c r="B310">
        <v>308</v>
      </c>
      <c r="C310">
        <v>61769065</v>
      </c>
      <c r="D310">
        <v>644459</v>
      </c>
      <c r="F310" s="4">
        <f t="shared" si="75"/>
        <v>1505508585.5890069</v>
      </c>
      <c r="H310">
        <f t="shared" si="72"/>
        <v>4.3716370700447344E+16</v>
      </c>
      <c r="I310">
        <f t="shared" si="76"/>
        <v>61234218.682909116</v>
      </c>
      <c r="J310">
        <f t="shared" si="83"/>
        <v>611909.86462276429</v>
      </c>
      <c r="K310">
        <f t="shared" si="73"/>
        <v>286060582905.68225</v>
      </c>
      <c r="L310">
        <f t="shared" si="74"/>
        <v>1059446213.8056173</v>
      </c>
      <c r="O310" s="1">
        <f t="shared" si="84"/>
        <v>308</v>
      </c>
      <c r="P310">
        <f t="shared" si="77"/>
        <v>3.3867008347604054E-2</v>
      </c>
      <c r="Q310">
        <f t="shared" si="78"/>
        <v>-7.9062224799516333E-5</v>
      </c>
      <c r="R310">
        <f t="shared" si="79"/>
        <v>1.6582373781624723E-5</v>
      </c>
      <c r="S310">
        <f t="shared" si="80"/>
        <v>2.2152130241737643E-5</v>
      </c>
      <c r="T310">
        <f t="shared" si="81"/>
        <v>4.0327720776153967E-5</v>
      </c>
      <c r="U310">
        <f t="shared" si="89"/>
        <v>0.99214422068699104</v>
      </c>
      <c r="V310">
        <f t="shared" si="89"/>
        <v>1.7087293500141227E-3</v>
      </c>
      <c r="W310">
        <f t="shared" si="89"/>
        <v>2.3529754146947631E-3</v>
      </c>
      <c r="X310">
        <f t="shared" si="89"/>
        <v>3.7940745483006628E-3</v>
      </c>
      <c r="Y310">
        <f t="shared" si="86"/>
        <v>1.0000000000000007</v>
      </c>
      <c r="AA310">
        <f t="shared" si="82"/>
        <v>1.9604932606621877</v>
      </c>
    </row>
    <row r="311" spans="1:27" x14ac:dyDescent="0.3">
      <c r="A311" s="3">
        <v>44161</v>
      </c>
      <c r="B311">
        <v>309</v>
      </c>
      <c r="C311">
        <v>62396333</v>
      </c>
      <c r="D311">
        <v>627268</v>
      </c>
      <c r="F311" s="4">
        <f t="shared" si="75"/>
        <v>466987078.92323554</v>
      </c>
      <c r="H311">
        <f t="shared" si="72"/>
        <v>4.3454460005615656E+16</v>
      </c>
      <c r="I311">
        <f t="shared" si="76"/>
        <v>61850492.813078918</v>
      </c>
      <c r="J311">
        <f t="shared" si="83"/>
        <v>616274.13016980141</v>
      </c>
      <c r="K311">
        <f t="shared" si="73"/>
        <v>297941509658.04224</v>
      </c>
      <c r="L311">
        <f t="shared" si="74"/>
        <v>120865173.84335068</v>
      </c>
      <c r="O311" s="1">
        <f t="shared" si="84"/>
        <v>309</v>
      </c>
      <c r="P311">
        <f t="shared" si="77"/>
        <v>3.3785217054817629E-2</v>
      </c>
      <c r="Q311">
        <f t="shared" si="78"/>
        <v>-7.9607474630095587E-5</v>
      </c>
      <c r="R311">
        <f t="shared" si="79"/>
        <v>1.6521287539501568E-5</v>
      </c>
      <c r="S311">
        <f t="shared" si="80"/>
        <v>2.2378800246785167E-5</v>
      </c>
      <c r="T311">
        <f t="shared" si="81"/>
        <v>4.0707386843808853E-5</v>
      </c>
      <c r="U311">
        <f t="shared" si="89"/>
        <v>0.99206515846219157</v>
      </c>
      <c r="V311">
        <f t="shared" si="89"/>
        <v>1.7253117237957475E-3</v>
      </c>
      <c r="W311">
        <f t="shared" si="89"/>
        <v>2.3751275449365008E-3</v>
      </c>
      <c r="X311">
        <f t="shared" si="89"/>
        <v>3.8344022690768166E-3</v>
      </c>
      <c r="Y311">
        <f t="shared" si="86"/>
        <v>1.0000000000000007</v>
      </c>
      <c r="AA311">
        <f t="shared" si="82"/>
        <v>1.9556026756407483</v>
      </c>
    </row>
    <row r="312" spans="1:27" x14ac:dyDescent="0.3">
      <c r="A312" s="3">
        <v>44162</v>
      </c>
      <c r="B312">
        <v>310</v>
      </c>
      <c r="C312">
        <v>63007622</v>
      </c>
      <c r="D312">
        <v>611289</v>
      </c>
      <c r="F312" s="4">
        <f t="shared" si="75"/>
        <v>31706852.648884885</v>
      </c>
      <c r="H312">
        <f t="shared" si="72"/>
        <v>4.3199978329642176E+16</v>
      </c>
      <c r="I312">
        <f t="shared" si="76"/>
        <v>62471017.055940568</v>
      </c>
      <c r="J312">
        <f t="shared" si="83"/>
        <v>620524.24286165088</v>
      </c>
      <c r="K312">
        <f t="shared" si="73"/>
        <v>287944865989.0257</v>
      </c>
      <c r="L312">
        <f t="shared" si="74"/>
        <v>85289710.713673607</v>
      </c>
      <c r="O312" s="1">
        <f t="shared" si="84"/>
        <v>310</v>
      </c>
      <c r="P312">
        <f t="shared" si="77"/>
        <v>3.3695361535632809E-2</v>
      </c>
      <c r="Q312">
        <f t="shared" si="78"/>
        <v>-8.0137397079042507E-5</v>
      </c>
      <c r="R312">
        <f t="shared" si="79"/>
        <v>1.6447107539992699E-5</v>
      </c>
      <c r="S312">
        <f t="shared" si="80"/>
        <v>2.2599351723130714E-5</v>
      </c>
      <c r="T312">
        <f t="shared" si="81"/>
        <v>4.1090937815919094E-5</v>
      </c>
      <c r="U312">
        <f t="shared" si="89"/>
        <v>0.99198555098756147</v>
      </c>
      <c r="V312">
        <f t="shared" si="89"/>
        <v>1.7418330113352491E-3</v>
      </c>
      <c r="W312">
        <f t="shared" si="89"/>
        <v>2.3975063451832858E-3</v>
      </c>
      <c r="X312">
        <f t="shared" si="89"/>
        <v>3.8751096559206254E-3</v>
      </c>
      <c r="Y312">
        <f t="shared" si="86"/>
        <v>1.0000000000000007</v>
      </c>
      <c r="AA312">
        <f t="shared" si="82"/>
        <v>1.9502450257534978</v>
      </c>
    </row>
    <row r="313" spans="1:27" x14ac:dyDescent="0.3">
      <c r="A313" s="3">
        <v>44163</v>
      </c>
      <c r="B313">
        <v>311</v>
      </c>
      <c r="C313">
        <v>63608889</v>
      </c>
      <c r="D313">
        <v>601267</v>
      </c>
      <c r="F313" s="4">
        <f t="shared" si="75"/>
        <v>19281901.263720486</v>
      </c>
      <c r="H313">
        <f t="shared" si="72"/>
        <v>4.2950397916037024E+16</v>
      </c>
      <c r="I313">
        <f t="shared" si="76"/>
        <v>63095671.937639013</v>
      </c>
      <c r="J313">
        <f t="shared" si="83"/>
        <v>624654.88169844449</v>
      </c>
      <c r="K313">
        <f t="shared" si="73"/>
        <v>263391753098.44128</v>
      </c>
      <c r="L313">
        <f t="shared" si="74"/>
        <v>546993010.34043455</v>
      </c>
      <c r="O313" s="1">
        <f t="shared" si="84"/>
        <v>311</v>
      </c>
      <c r="P313">
        <f t="shared" si="77"/>
        <v>3.3597489942643916E-2</v>
      </c>
      <c r="Q313">
        <f t="shared" si="78"/>
        <v>-8.0651310225981593E-5</v>
      </c>
      <c r="R313">
        <f t="shared" si="79"/>
        <v>1.6359630637205363E-5</v>
      </c>
      <c r="S313">
        <f t="shared" si="80"/>
        <v>2.2813410761950366E-5</v>
      </c>
      <c r="T313">
        <f t="shared" si="81"/>
        <v>4.1478268826825863E-5</v>
      </c>
      <c r="U313">
        <f t="shared" si="89"/>
        <v>0.99190541359048245</v>
      </c>
      <c r="V313">
        <f t="shared" si="89"/>
        <v>1.7582801188752418E-3</v>
      </c>
      <c r="W313">
        <f t="shared" si="89"/>
        <v>2.4201056969064163E-3</v>
      </c>
      <c r="X313">
        <f t="shared" si="89"/>
        <v>3.9162005937365442E-3</v>
      </c>
      <c r="Y313">
        <f t="shared" si="86"/>
        <v>1.0000000000000007</v>
      </c>
      <c r="AA313">
        <f t="shared" si="82"/>
        <v>1.9444232487789064</v>
      </c>
    </row>
    <row r="314" spans="1:27" x14ac:dyDescent="0.3">
      <c r="A314" s="3">
        <v>44164</v>
      </c>
      <c r="B314">
        <v>312</v>
      </c>
      <c r="C314">
        <v>64138360</v>
      </c>
      <c r="D314">
        <v>529471</v>
      </c>
      <c r="F314" s="4">
        <f t="shared" si="75"/>
        <v>5804476671.0867834</v>
      </c>
      <c r="H314">
        <f t="shared" si="72"/>
        <v>4.2731218056107624E+16</v>
      </c>
      <c r="I314">
        <f t="shared" si="76"/>
        <v>63724332.668887191</v>
      </c>
      <c r="J314">
        <f t="shared" si="83"/>
        <v>628660.73124817759</v>
      </c>
      <c r="K314">
        <f t="shared" si="73"/>
        <v>171418630908.39597</v>
      </c>
      <c r="L314">
        <f t="shared" si="74"/>
        <v>9838602785.0856972</v>
      </c>
      <c r="O314" s="1">
        <f t="shared" si="84"/>
        <v>312</v>
      </c>
      <c r="P314">
        <f t="shared" si="77"/>
        <v>3.349165779733413E-2</v>
      </c>
      <c r="Q314">
        <f t="shared" si="78"/>
        <v>-8.1148533997852504E-5</v>
      </c>
      <c r="R314">
        <f t="shared" si="79"/>
        <v>1.6258662960610853E-5</v>
      </c>
      <c r="S314">
        <f t="shared" si="80"/>
        <v>2.3020602434806576E-5</v>
      </c>
      <c r="T314">
        <f t="shared" si="81"/>
        <v>4.1869268602435075E-5</v>
      </c>
      <c r="U314">
        <f t="shared" si="89"/>
        <v>0.99182476228025651</v>
      </c>
      <c r="V314">
        <f t="shared" si="89"/>
        <v>1.7746397495124471E-3</v>
      </c>
      <c r="W314">
        <f t="shared" si="89"/>
        <v>2.4429191076683668E-3</v>
      </c>
      <c r="X314">
        <f t="shared" si="89"/>
        <v>3.9576788625633698E-3</v>
      </c>
      <c r="Y314">
        <f t="shared" si="86"/>
        <v>1.0000000000000007</v>
      </c>
      <c r="AA314">
        <f t="shared" si="82"/>
        <v>1.9381407105146562</v>
      </c>
    </row>
    <row r="315" spans="1:27" x14ac:dyDescent="0.3">
      <c r="A315" s="3">
        <v>44165</v>
      </c>
      <c r="B315">
        <v>313</v>
      </c>
      <c r="C315">
        <v>64627720</v>
      </c>
      <c r="D315">
        <v>489360</v>
      </c>
      <c r="F315" s="4">
        <f t="shared" si="75"/>
        <v>13525251825.890182</v>
      </c>
      <c r="H315">
        <f t="shared" si="72"/>
        <v>4.2529141124267968E+16</v>
      </c>
      <c r="I315">
        <f t="shared" si="76"/>
        <v>64356869.159365349</v>
      </c>
      <c r="J315">
        <f t="shared" si="83"/>
        <v>632536.490478158</v>
      </c>
      <c r="K315">
        <f t="shared" si="73"/>
        <v>73360177872.497375</v>
      </c>
      <c r="L315">
        <f t="shared" si="74"/>
        <v>20499507425.642067</v>
      </c>
      <c r="O315" s="1">
        <f t="shared" si="84"/>
        <v>313</v>
      </c>
      <c r="P315">
        <f t="shared" si="77"/>
        <v>3.3377927813939098E-2</v>
      </c>
      <c r="Q315">
        <f t="shared" si="78"/>
        <v>-8.1628391347339082E-5</v>
      </c>
      <c r="R315">
        <f t="shared" si="79"/>
        <v>1.6144020754318945E-5</v>
      </c>
      <c r="S315">
        <f t="shared" si="80"/>
        <v>2.3220551150277975E-5</v>
      </c>
      <c r="T315">
        <f t="shared" si="81"/>
        <v>4.2263819442742162E-5</v>
      </c>
      <c r="U315">
        <f t="shared" si="89"/>
        <v>0.99174361374625863</v>
      </c>
      <c r="V315">
        <f t="shared" si="89"/>
        <v>1.7908984124730578E-3</v>
      </c>
      <c r="W315">
        <f t="shared" si="89"/>
        <v>2.4659397101031732E-3</v>
      </c>
      <c r="X315">
        <f t="shared" si="89"/>
        <v>3.9995481311658051E-3</v>
      </c>
      <c r="Y315">
        <f t="shared" si="86"/>
        <v>1.0000000000000007</v>
      </c>
      <c r="AA315">
        <f t="shared" si="82"/>
        <v>1.9314011942987535</v>
      </c>
    </row>
    <row r="316" spans="1:27" x14ac:dyDescent="0.3">
      <c r="A316" s="3">
        <v>44166</v>
      </c>
      <c r="B316">
        <v>314</v>
      </c>
      <c r="C316">
        <v>65224988</v>
      </c>
      <c r="D316">
        <v>597268</v>
      </c>
      <c r="F316" s="4">
        <f t="shared" si="75"/>
        <v>70394049.432621658</v>
      </c>
      <c r="H316">
        <f t="shared" si="72"/>
        <v>4.2283153535772008E+16</v>
      </c>
      <c r="I316">
        <f t="shared" si="76"/>
        <v>64993146.041306198</v>
      </c>
      <c r="J316">
        <f t="shared" si="83"/>
        <v>636276.88194084913</v>
      </c>
      <c r="K316">
        <f t="shared" si="73"/>
        <v>53750693810.97876</v>
      </c>
      <c r="L316">
        <f t="shared" si="74"/>
        <v>1521692870.275105</v>
      </c>
      <c r="O316" s="1">
        <f t="shared" si="84"/>
        <v>314</v>
      </c>
      <c r="P316">
        <f t="shared" si="77"/>
        <v>3.3256369721680168E-2</v>
      </c>
      <c r="Q316">
        <f t="shared" si="78"/>
        <v>-8.2090209474200567E-5</v>
      </c>
      <c r="R316">
        <f t="shared" si="79"/>
        <v>1.601553122856636E-5</v>
      </c>
      <c r="S316">
        <f t="shared" si="80"/>
        <v>2.3412881035165022E-5</v>
      </c>
      <c r="T316">
        <f t="shared" si="81"/>
        <v>4.2661797210469185E-5</v>
      </c>
      <c r="U316">
        <f t="shared" si="89"/>
        <v>0.99166198535491135</v>
      </c>
      <c r="V316">
        <f t="shared" si="89"/>
        <v>1.8070424332273767E-3</v>
      </c>
      <c r="W316">
        <f t="shared" si="89"/>
        <v>2.489160261253451E-3</v>
      </c>
      <c r="X316">
        <f t="shared" si="89"/>
        <v>4.0418119506085469E-3</v>
      </c>
      <c r="Y316">
        <f t="shared" si="86"/>
        <v>1.0000000000000007</v>
      </c>
      <c r="AA316">
        <f t="shared" si="82"/>
        <v>1.924208890432203</v>
      </c>
    </row>
    <row r="317" spans="1:27" x14ac:dyDescent="0.3">
      <c r="A317" s="3">
        <v>44167</v>
      </c>
      <c r="B317">
        <v>315</v>
      </c>
      <c r="C317">
        <v>65875251</v>
      </c>
      <c r="D317">
        <v>650263</v>
      </c>
      <c r="F317" s="4">
        <f t="shared" si="75"/>
        <v>1989595661.027791</v>
      </c>
      <c r="H317">
        <f t="shared" si="72"/>
        <v>4.2016150934645416E+16</v>
      </c>
      <c r="I317">
        <f t="shared" si="76"/>
        <v>65633022.70259992</v>
      </c>
      <c r="J317">
        <f t="shared" si="83"/>
        <v>639876.66129372269</v>
      </c>
      <c r="K317">
        <f t="shared" si="73"/>
        <v>58674548061.341446</v>
      </c>
      <c r="L317">
        <f t="shared" si="74"/>
        <v>107876031.72151424</v>
      </c>
      <c r="O317" s="1">
        <f t="shared" si="84"/>
        <v>315</v>
      </c>
      <c r="P317">
        <f t="shared" si="77"/>
        <v>3.312706008547766E-2</v>
      </c>
      <c r="Q317">
        <f t="shared" si="78"/>
        <v>-8.2533321086830183E-5</v>
      </c>
      <c r="R317">
        <f t="shared" si="79"/>
        <v>1.5873033420297957E-5</v>
      </c>
      <c r="S317">
        <f t="shared" si="80"/>
        <v>2.3597216340296756E-5</v>
      </c>
      <c r="T317">
        <f t="shared" si="81"/>
        <v>4.306307132623547E-5</v>
      </c>
      <c r="U317">
        <f t="shared" si="89"/>
        <v>0.9915798951454371</v>
      </c>
      <c r="V317">
        <f t="shared" si="89"/>
        <v>1.8230579644559432E-3</v>
      </c>
      <c r="W317">
        <f t="shared" si="89"/>
        <v>2.5125731422886159E-3</v>
      </c>
      <c r="X317">
        <f t="shared" si="89"/>
        <v>4.0844737478190158E-3</v>
      </c>
      <c r="Y317">
        <f t="shared" si="86"/>
        <v>1.0000000000000007</v>
      </c>
      <c r="AA317">
        <f t="shared" si="82"/>
        <v>1.9165683855101181</v>
      </c>
    </row>
    <row r="318" spans="1:27" x14ac:dyDescent="0.3">
      <c r="A318" s="3">
        <v>44168</v>
      </c>
      <c r="B318">
        <v>316</v>
      </c>
      <c r="C318">
        <v>66573489</v>
      </c>
      <c r="D318">
        <v>698238</v>
      </c>
      <c r="F318" s="4">
        <f t="shared" si="75"/>
        <v>8571034889.0215311</v>
      </c>
      <c r="H318">
        <f t="shared" si="72"/>
        <v>4.1730391032798784E+16</v>
      </c>
      <c r="I318">
        <f t="shared" si="76"/>
        <v>66276353.329733029</v>
      </c>
      <c r="J318">
        <f t="shared" si="83"/>
        <v>643330.62713310868</v>
      </c>
      <c r="K318">
        <f t="shared" si="73"/>
        <v>88289606545.002106</v>
      </c>
      <c r="L318">
        <f t="shared" si="74"/>
        <v>3014819595.1438336</v>
      </c>
      <c r="O318" s="1">
        <f t="shared" si="84"/>
        <v>316</v>
      </c>
      <c r="P318">
        <f t="shared" si="77"/>
        <v>3.2990082125271172E-2</v>
      </c>
      <c r="Q318">
        <f t="shared" si="78"/>
        <v>-8.2957065701204038E-5</v>
      </c>
      <c r="R318">
        <f t="shared" si="79"/>
        <v>1.5716379059670856E-5</v>
      </c>
      <c r="S318">
        <f t="shared" si="80"/>
        <v>2.3773181870849921E-5</v>
      </c>
      <c r="T318">
        <f t="shared" si="81"/>
        <v>4.3467504770683262E-5</v>
      </c>
      <c r="U318">
        <f t="shared" si="89"/>
        <v>0.99149736182435022</v>
      </c>
      <c r="V318">
        <f t="shared" si="89"/>
        <v>1.8389309978762412E-3</v>
      </c>
      <c r="W318">
        <f t="shared" si="89"/>
        <v>2.5361703586289125E-3</v>
      </c>
      <c r="X318">
        <f t="shared" si="89"/>
        <v>4.127536819145251E-3</v>
      </c>
      <c r="Y318">
        <f t="shared" si="86"/>
        <v>1.0000000000000007</v>
      </c>
      <c r="AA318">
        <f t="shared" si="82"/>
        <v>1.9084846516691381</v>
      </c>
    </row>
    <row r="319" spans="1:27" x14ac:dyDescent="0.3">
      <c r="A319" s="3">
        <v>44169</v>
      </c>
      <c r="B319">
        <v>317</v>
      </c>
      <c r="C319">
        <v>67271714</v>
      </c>
      <c r="D319">
        <v>698225</v>
      </c>
      <c r="F319" s="4">
        <f t="shared" si="75"/>
        <v>8568627981.0420847</v>
      </c>
      <c r="H319">
        <f t="shared" si="72"/>
        <v>4.1445611496692048E+16</v>
      </c>
      <c r="I319">
        <f t="shared" si="76"/>
        <v>66922986.960851915</v>
      </c>
      <c r="J319">
        <f t="shared" si="83"/>
        <v>646633.63111888617</v>
      </c>
      <c r="K319">
        <f t="shared" si="73"/>
        <v>121610547832.98988</v>
      </c>
      <c r="L319">
        <f t="shared" si="74"/>
        <v>2661669343.0271602</v>
      </c>
      <c r="O319" s="1">
        <f t="shared" si="84"/>
        <v>317</v>
      </c>
      <c r="P319">
        <f t="shared" si="77"/>
        <v>3.2845525534092229E-2</v>
      </c>
      <c r="Q319">
        <f t="shared" si="78"/>
        <v>-8.3360790974231007E-5</v>
      </c>
      <c r="R319">
        <f t="shared" si="79"/>
        <v>1.5545433439275873E-5</v>
      </c>
      <c r="S319">
        <f t="shared" si="80"/>
        <v>2.3940403440976357E-5</v>
      </c>
      <c r="T319">
        <f t="shared" si="81"/>
        <v>4.3874954093978777E-5</v>
      </c>
      <c r="U319">
        <f t="shared" si="89"/>
        <v>0.99141440475864906</v>
      </c>
      <c r="V319">
        <f t="shared" si="89"/>
        <v>1.854647376935912E-3</v>
      </c>
      <c r="W319">
        <f t="shared" si="89"/>
        <v>2.5599435404997624E-3</v>
      </c>
      <c r="X319">
        <f t="shared" si="89"/>
        <v>4.1710043239159339E-3</v>
      </c>
      <c r="Y319">
        <f t="shared" si="86"/>
        <v>1.0000000000000007</v>
      </c>
      <c r="AA319">
        <f t="shared" si="82"/>
        <v>1.8999630357601014</v>
      </c>
    </row>
    <row r="320" spans="1:27" x14ac:dyDescent="0.3">
      <c r="A320" s="3">
        <v>44170</v>
      </c>
      <c r="B320">
        <v>318</v>
      </c>
      <c r="C320">
        <v>67924603</v>
      </c>
      <c r="D320">
        <v>652889</v>
      </c>
      <c r="F320" s="4">
        <f t="shared" si="75"/>
        <v>2230756386.8758693</v>
      </c>
      <c r="H320">
        <f t="shared" si="72"/>
        <v>4.1180204925604496E+16</v>
      </c>
      <c r="I320">
        <f t="shared" si="76"/>
        <v>67572767.549219891</v>
      </c>
      <c r="J320">
        <f t="shared" si="83"/>
        <v>649780.58836797625</v>
      </c>
      <c r="K320">
        <f t="shared" si="73"/>
        <v>123788184425.6422</v>
      </c>
      <c r="L320">
        <f t="shared" si="74"/>
        <v>9662222.874100564</v>
      </c>
      <c r="O320" s="1">
        <f t="shared" si="84"/>
        <v>318</v>
      </c>
      <c r="P320">
        <f t="shared" si="77"/>
        <v>3.2693486295055502E-2</v>
      </c>
      <c r="Q320">
        <f t="shared" si="78"/>
        <v>-8.3743854068374658E-5</v>
      </c>
      <c r="R320">
        <f t="shared" si="79"/>
        <v>1.5360076282847662E-5</v>
      </c>
      <c r="S320">
        <f t="shared" si="80"/>
        <v>2.4098508352421985E-5</v>
      </c>
      <c r="T320">
        <f t="shared" si="81"/>
        <v>4.4285269433105011E-5</v>
      </c>
      <c r="U320">
        <f t="shared" si="89"/>
        <v>0.9913310439676748</v>
      </c>
      <c r="V320">
        <f t="shared" si="89"/>
        <v>1.8701928103751879E-3</v>
      </c>
      <c r="W320">
        <f t="shared" si="89"/>
        <v>2.5838839439407389E-3</v>
      </c>
      <c r="X320">
        <f t="shared" si="89"/>
        <v>4.2148792780099123E-3</v>
      </c>
      <c r="Y320">
        <f t="shared" si="86"/>
        <v>1.0000000000000007</v>
      </c>
      <c r="AA320">
        <f t="shared" si="82"/>
        <v>1.8910092484561645</v>
      </c>
    </row>
    <row r="321" spans="1:27" x14ac:dyDescent="0.3">
      <c r="A321" s="3">
        <v>44171</v>
      </c>
      <c r="B321">
        <v>319</v>
      </c>
      <c r="C321">
        <v>68475388</v>
      </c>
      <c r="D321">
        <v>550785</v>
      </c>
      <c r="F321" s="4">
        <f t="shared" si="75"/>
        <v>3011058878.7722149</v>
      </c>
      <c r="H321">
        <f t="shared" si="72"/>
        <v>4.0956967720935368E+16</v>
      </c>
      <c r="I321">
        <f t="shared" si="76"/>
        <v>68225534.037311062</v>
      </c>
      <c r="J321">
        <f t="shared" si="83"/>
        <v>652766.48809117079</v>
      </c>
      <c r="K321">
        <f t="shared" si="73"/>
        <v>62427002671.365112</v>
      </c>
      <c r="L321">
        <f t="shared" si="74"/>
        <v>10400223913.28961</v>
      </c>
      <c r="O321" s="1">
        <f t="shared" si="84"/>
        <v>319</v>
      </c>
      <c r="P321">
        <f t="shared" si="77"/>
        <v>3.2534066497457881E-2</v>
      </c>
      <c r="Q321">
        <f t="shared" si="78"/>
        <v>-8.4105623044294849E-5</v>
      </c>
      <c r="R321">
        <f t="shared" si="79"/>
        <v>1.5160202610230307E-5</v>
      </c>
      <c r="S321">
        <f t="shared" si="80"/>
        <v>2.4247125896706858E-5</v>
      </c>
      <c r="T321">
        <f t="shared" si="81"/>
        <v>4.4698294537357684E-5</v>
      </c>
      <c r="U321">
        <f t="shared" si="89"/>
        <v>0.9912473001136064</v>
      </c>
      <c r="V321">
        <f t="shared" si="89"/>
        <v>1.8855528866580356E-3</v>
      </c>
      <c r="W321">
        <f t="shared" si="89"/>
        <v>2.6079824522931608E-3</v>
      </c>
      <c r="X321">
        <f t="shared" si="89"/>
        <v>4.2591645474430173E-3</v>
      </c>
      <c r="Y321">
        <f t="shared" si="86"/>
        <v>1.0000000000000007</v>
      </c>
      <c r="AA321">
        <f t="shared" si="82"/>
        <v>1.8816293533079103</v>
      </c>
    </row>
    <row r="322" spans="1:27" x14ac:dyDescent="0.3">
      <c r="A322" s="3">
        <v>44172</v>
      </c>
      <c r="B322">
        <v>320</v>
      </c>
      <c r="C322">
        <v>68995212</v>
      </c>
      <c r="D322">
        <v>519824</v>
      </c>
      <c r="F322" s="4">
        <f t="shared" si="75"/>
        <v>7367495499.5702515</v>
      </c>
      <c r="H322">
        <f t="shared" ref="H322:H385" si="90">(C322-$G$2)^2</f>
        <v>4.0746835765151896E+16</v>
      </c>
      <c r="I322">
        <f t="shared" si="76"/>
        <v>68881120.441759542</v>
      </c>
      <c r="J322">
        <f t="shared" si="83"/>
        <v>655586.40444847941</v>
      </c>
      <c r="K322">
        <f t="shared" ref="K322:K385" si="91">(C322-I322)^2</f>
        <v>13016883661.735905</v>
      </c>
      <c r="L322">
        <f t="shared" ref="L322:L385" si="92">(D322-J322)^2</f>
        <v>18431430461.632504</v>
      </c>
      <c r="O322" s="1">
        <f t="shared" si="84"/>
        <v>320</v>
      </c>
      <c r="P322">
        <f t="shared" si="77"/>
        <v>3.2367374152199882E-2</v>
      </c>
      <c r="Q322">
        <f t="shared" si="78"/>
        <v>-8.4445478278146453E-5</v>
      </c>
      <c r="R322">
        <f t="shared" si="79"/>
        <v>1.4945723595372233E-5</v>
      </c>
      <c r="S322">
        <f t="shared" si="80"/>
        <v>2.4385887880326164E-5</v>
      </c>
      <c r="T322">
        <f t="shared" si="81"/>
        <v>4.5113866802448056E-5</v>
      </c>
      <c r="U322">
        <f t="shared" si="89"/>
        <v>0.99116319449056212</v>
      </c>
      <c r="V322">
        <f t="shared" si="89"/>
        <v>1.900713089268266E-3</v>
      </c>
      <c r="W322">
        <f t="shared" si="89"/>
        <v>2.6322295781898678E-3</v>
      </c>
      <c r="X322">
        <f t="shared" si="89"/>
        <v>4.3038628419803746E-3</v>
      </c>
      <c r="Y322">
        <f t="shared" si="86"/>
        <v>1.0000000000000007</v>
      </c>
      <c r="AA322">
        <f t="shared" si="82"/>
        <v>1.8718297557584693</v>
      </c>
    </row>
    <row r="323" spans="1:27" x14ac:dyDescent="0.3">
      <c r="A323" s="3">
        <v>44173</v>
      </c>
      <c r="B323">
        <v>321</v>
      </c>
      <c r="C323">
        <v>69621278</v>
      </c>
      <c r="D323">
        <v>626066</v>
      </c>
      <c r="F323" s="4">
        <f t="shared" ref="F323:F386" si="93">(D323-$E$2)^2</f>
        <v>416481722.20831156</v>
      </c>
      <c r="H323">
        <f t="shared" si="90"/>
        <v>4.0494474293090816E+16</v>
      </c>
      <c r="I323">
        <f t="shared" ref="I323:I386" si="94">(V323+W323+X323)*$N$54</f>
        <v>69539355.949356273</v>
      </c>
      <c r="J323">
        <f t="shared" si="83"/>
        <v>658235.50759673119</v>
      </c>
      <c r="K323">
        <f t="shared" si="91"/>
        <v>6711222381.6734018</v>
      </c>
      <c r="L323">
        <f t="shared" si="92"/>
        <v>1034877219.0161455</v>
      </c>
      <c r="O323" s="1">
        <f t="shared" si="84"/>
        <v>321</v>
      </c>
      <c r="P323">
        <f t="shared" ref="P323:P386" si="95">$N$2*EXP(-((O323-$N$3)^2)/($N$4^2)) + $N$5*EXP(-((O323-$N$6)^2)/($N$7^2)) + $N$8*EXP(-((O323-$N$9)^2)/($N$10^2)) + $N$11*EXP(-((O323-$N$12)^2)/($N$13^2))+ $N$14*EXP(-((O323-$N$15)^2)/($N$16^2))+ $N$17*EXP(-((O323-$N$18)^2)/($N$19^2))+$N$20*EXP(-((O323-$N$21)^2)/($N$22^2))+$N$23*EXP(-((O323-$N$24)^2)/($N$25^2))+$N$26*EXP(-((O323-$N$27)^2)/($N$28^2))+$N$29*EXP(-((O323-$N$30)^2)/($N$31^2))+$N$32*EXP(-((O323-$N$33)^2)/($N$34^2))+$N$35*EXP(-((O323-$N$36)^2)/($N$37^2))+$N$38*EXP(-((O323-$N$39)^2)/($N$40^2))+$N$41*EXP(-((O323-$N$42)^2)/($N$43^2))+$N$44*EXP(-((O323-$N$45)^2)/($N$46^2))</f>
        <v>3.2193523006771564E-2</v>
      </c>
      <c r="Q323">
        <f t="shared" ref="Q323:Q386" si="96">$N$52*$N$54 -(P323*(U323*W323)) + $N$47*X323 - $N$53*U323</f>
        <v>-8.4762813900083315E-5</v>
      </c>
      <c r="R323">
        <f t="shared" ref="R323:R386" si="97">(P323*(U323*W323)) - $N$50*V323 - $N$53*V323</f>
        <v>1.4716567414153897E-5</v>
      </c>
      <c r="S323">
        <f t="shared" ref="S323:S386" si="98">$N$50*V323 - $N$49*W323 - $N$53*W323</f>
        <v>2.4514429172322297E-5</v>
      </c>
      <c r="T323">
        <f t="shared" ref="T323:T386" si="99">$N$49*W323- $N$47*X323 - $N$53*X323</f>
        <v>4.5531817313607121E-5</v>
      </c>
      <c r="U323">
        <f t="shared" si="89"/>
        <v>0.99107874901228399</v>
      </c>
      <c r="V323">
        <f t="shared" si="89"/>
        <v>1.9156588128636381E-3</v>
      </c>
      <c r="W323">
        <f t="shared" si="89"/>
        <v>2.6566154660701939E-3</v>
      </c>
      <c r="X323">
        <f t="shared" si="89"/>
        <v>4.3489767087828224E-3</v>
      </c>
      <c r="Y323">
        <f t="shared" si="86"/>
        <v>1.0000000000000007</v>
      </c>
      <c r="AA323">
        <f t="shared" ref="AA323:AA386" si="100">(P323/$N$49)*U323</f>
        <v>1.8616171921332922</v>
      </c>
    </row>
    <row r="324" spans="1:27" x14ac:dyDescent="0.3">
      <c r="A324" s="3">
        <v>44174</v>
      </c>
      <c r="B324">
        <v>322</v>
      </c>
      <c r="C324">
        <v>70289090</v>
      </c>
      <c r="D324">
        <v>667812</v>
      </c>
      <c r="F324" s="4">
        <f t="shared" si="93"/>
        <v>3863105274.5121503</v>
      </c>
      <c r="H324">
        <f t="shared" si="90"/>
        <v>4.0226149457929624E+16</v>
      </c>
      <c r="I324">
        <f t="shared" si="94"/>
        <v>70200065.024258748</v>
      </c>
      <c r="J324">
        <f t="shared" ref="J324:J387" si="101">I324-I323</f>
        <v>660709.07490247488</v>
      </c>
      <c r="K324">
        <f t="shared" si="91"/>
        <v>7925446305.7305613</v>
      </c>
      <c r="L324">
        <f t="shared" si="92"/>
        <v>50451544.941052236</v>
      </c>
      <c r="O324" s="1">
        <f t="shared" ref="O324:O387" si="102">O323+$N$51</f>
        <v>322</v>
      </c>
      <c r="P324">
        <f t="shared" si="95"/>
        <v>3.2012632360074234E-2</v>
      </c>
      <c r="Q324">
        <f t="shared" si="96"/>
        <v>-8.5057039250442044E-5</v>
      </c>
      <c r="R324">
        <f t="shared" si="97"/>
        <v>1.4472680078894221E-5</v>
      </c>
      <c r="S324">
        <f t="shared" si="98"/>
        <v>2.463238827347307E-5</v>
      </c>
      <c r="T324">
        <f t="shared" si="99"/>
        <v>4.5951970898074754E-5</v>
      </c>
      <c r="U324">
        <f t="shared" ref="U324:X339" si="103" xml:space="preserve"> U323+($N$51*Q323)</f>
        <v>0.99099398619838386</v>
      </c>
      <c r="V324">
        <f t="shared" si="103"/>
        <v>1.9303753802777921E-3</v>
      </c>
      <c r="W324">
        <f t="shared" si="103"/>
        <v>2.6811298952425164E-3</v>
      </c>
      <c r="X324">
        <f t="shared" si="103"/>
        <v>4.3945085260964295E-3</v>
      </c>
      <c r="Y324">
        <f t="shared" ref="Y324:Y387" si="104">U324+V324+W324+X324</f>
        <v>1.0000000000000004</v>
      </c>
      <c r="AA324">
        <f t="shared" si="100"/>
        <v>1.8509987186209174</v>
      </c>
    </row>
    <row r="325" spans="1:27" x14ac:dyDescent="0.3">
      <c r="A325" s="3">
        <v>44175</v>
      </c>
      <c r="B325">
        <v>323</v>
      </c>
      <c r="C325">
        <v>70995379</v>
      </c>
      <c r="D325">
        <v>706289</v>
      </c>
      <c r="F325" s="4">
        <f t="shared" si="93"/>
        <v>10126574779.369162</v>
      </c>
      <c r="H325">
        <f t="shared" si="90"/>
        <v>3.9943335193345968E+16</v>
      </c>
      <c r="I325">
        <f t="shared" si="94"/>
        <v>70863067.526551157</v>
      </c>
      <c r="J325">
        <f t="shared" si="101"/>
        <v>663002.50229240954</v>
      </c>
      <c r="K325">
        <f t="shared" si="91"/>
        <v>17506326006.203823</v>
      </c>
      <c r="L325">
        <f t="shared" si="92"/>
        <v>1873720883.7892342</v>
      </c>
      <c r="O325" s="1">
        <f t="shared" si="102"/>
        <v>323</v>
      </c>
      <c r="P325">
        <f t="shared" si="95"/>
        <v>3.1824826877381397E-2</v>
      </c>
      <c r="Q325">
        <f t="shared" si="96"/>
        <v>-8.5327580350031586E-5</v>
      </c>
      <c r="R325">
        <f t="shared" si="97"/>
        <v>1.4214026256449173E-5</v>
      </c>
      <c r="S325">
        <f t="shared" si="98"/>
        <v>2.4739407906238309E-5</v>
      </c>
      <c r="T325">
        <f t="shared" si="99"/>
        <v>4.6374146187344104E-5</v>
      </c>
      <c r="U325">
        <f t="shared" si="103"/>
        <v>0.99090892915913342</v>
      </c>
      <c r="V325">
        <f t="shared" si="103"/>
        <v>1.9448480603566863E-3</v>
      </c>
      <c r="W325">
        <f t="shared" si="103"/>
        <v>2.7057622835159893E-3</v>
      </c>
      <c r="X325">
        <f t="shared" si="103"/>
        <v>4.440460496994504E-3</v>
      </c>
      <c r="Y325">
        <f t="shared" si="104"/>
        <v>1.0000000000000007</v>
      </c>
      <c r="AA325">
        <f t="shared" si="100"/>
        <v>1.8399817002629411</v>
      </c>
    </row>
    <row r="326" spans="1:27" x14ac:dyDescent="0.3">
      <c r="A326" s="3">
        <v>44176</v>
      </c>
      <c r="B326">
        <v>324</v>
      </c>
      <c r="C326">
        <v>71710951</v>
      </c>
      <c r="D326">
        <v>715572</v>
      </c>
      <c r="F326" s="4">
        <f t="shared" si="93"/>
        <v>12081061857.461208</v>
      </c>
      <c r="H326">
        <f t="shared" si="90"/>
        <v>3.9657821247230136E+16</v>
      </c>
      <c r="I326">
        <f t="shared" si="94"/>
        <v>71528178.842265517</v>
      </c>
      <c r="J326">
        <f t="shared" si="101"/>
        <v>665111.31571435928</v>
      </c>
      <c r="K326">
        <f t="shared" si="91"/>
        <v>33405661642.918911</v>
      </c>
      <c r="L326">
        <f t="shared" si="92"/>
        <v>2546280658.5751081</v>
      </c>
      <c r="O326" s="1">
        <f t="shared" si="102"/>
        <v>324</v>
      </c>
      <c r="P326">
        <f t="shared" si="95"/>
        <v>3.1630236405775579E-2</v>
      </c>
      <c r="Q326">
        <f t="shared" si="96"/>
        <v>-8.5573881380923841E-5</v>
      </c>
      <c r="R326">
        <f t="shared" si="97"/>
        <v>1.3940590066897476E-5</v>
      </c>
      <c r="S326">
        <f t="shared" si="98"/>
        <v>2.4835135624509211E-5</v>
      </c>
      <c r="T326">
        <f t="shared" si="99"/>
        <v>4.6798155689517154E-5</v>
      </c>
      <c r="U326">
        <f t="shared" si="103"/>
        <v>0.99082360157878335</v>
      </c>
      <c r="V326">
        <f t="shared" si="103"/>
        <v>1.9590620866131356E-3</v>
      </c>
      <c r="W326">
        <f t="shared" si="103"/>
        <v>2.7305016914222278E-3</v>
      </c>
      <c r="X326">
        <f t="shared" si="103"/>
        <v>4.4868346431818484E-3</v>
      </c>
      <c r="Y326">
        <f t="shared" si="104"/>
        <v>1.0000000000000004</v>
      </c>
      <c r="AA326">
        <f t="shared" si="100"/>
        <v>1.8285737999733287</v>
      </c>
    </row>
    <row r="327" spans="1:27" x14ac:dyDescent="0.3">
      <c r="A327" s="3">
        <v>44177</v>
      </c>
      <c r="B327">
        <v>325</v>
      </c>
      <c r="C327">
        <v>72380911</v>
      </c>
      <c r="D327">
        <v>669960</v>
      </c>
      <c r="F327" s="4">
        <f t="shared" si="93"/>
        <v>4134732263.4236784</v>
      </c>
      <c r="H327">
        <f t="shared" si="90"/>
        <v>3.9391434785907176E+16</v>
      </c>
      <c r="I327">
        <f t="shared" si="94"/>
        <v>72195210.024944872</v>
      </c>
      <c r="J327">
        <f t="shared" si="101"/>
        <v>667031.18267935514</v>
      </c>
      <c r="K327">
        <f t="shared" si="91"/>
        <v>34484852136.4254</v>
      </c>
      <c r="L327">
        <f t="shared" si="92"/>
        <v>8577970.8977093101</v>
      </c>
      <c r="O327" s="1">
        <f t="shared" si="102"/>
        <v>325</v>
      </c>
      <c r="P327">
        <f t="shared" si="95"/>
        <v>3.1428995790433387E-2</v>
      </c>
      <c r="Q327">
        <f t="shared" si="96"/>
        <v>-8.5795406174137565E-5</v>
      </c>
      <c r="R327">
        <f t="shared" si="97"/>
        <v>1.3652375859915508E-5</v>
      </c>
      <c r="S327">
        <f t="shared" si="98"/>
        <v>2.4919224442111275E-5</v>
      </c>
      <c r="T327">
        <f t="shared" si="99"/>
        <v>4.7223805872110781E-5</v>
      </c>
      <c r="U327">
        <f t="shared" si="103"/>
        <v>0.99073802769740238</v>
      </c>
      <c r="V327">
        <f t="shared" si="103"/>
        <v>1.9730026766800329E-3</v>
      </c>
      <c r="W327">
        <f t="shared" si="103"/>
        <v>2.7553368270467372E-3</v>
      </c>
      <c r="X327">
        <f t="shared" si="103"/>
        <v>4.5336327988713659E-3</v>
      </c>
      <c r="Y327">
        <f t="shared" si="104"/>
        <v>1.0000000000000004</v>
      </c>
      <c r="AA327">
        <f t="shared" si="100"/>
        <v>1.8167829676092715</v>
      </c>
    </row>
    <row r="328" spans="1:27" x14ac:dyDescent="0.3">
      <c r="A328" s="3">
        <v>44178</v>
      </c>
      <c r="B328">
        <v>326</v>
      </c>
      <c r="C328">
        <v>72938913</v>
      </c>
      <c r="D328">
        <v>558002</v>
      </c>
      <c r="F328" s="4">
        <f t="shared" si="93"/>
        <v>2271105408.9000068</v>
      </c>
      <c r="H328">
        <f t="shared" si="90"/>
        <v>3.9170249762800488E+16</v>
      </c>
      <c r="I328">
        <f t="shared" si="94"/>
        <v>72863967.948803037</v>
      </c>
      <c r="J328">
        <f t="shared" si="101"/>
        <v>668757.92385816574</v>
      </c>
      <c r="K328">
        <f t="shared" si="91"/>
        <v>5616760698.9153442</v>
      </c>
      <c r="L328">
        <f t="shared" si="92"/>
        <v>12266874669.675808</v>
      </c>
      <c r="O328" s="1">
        <f t="shared" si="102"/>
        <v>326</v>
      </c>
      <c r="P328">
        <f t="shared" si="95"/>
        <v>3.1221244692168582E-2</v>
      </c>
      <c r="Q328">
        <f t="shared" si="96"/>
        <v>-8.5991639700627509E-5</v>
      </c>
      <c r="R328">
        <f t="shared" si="97"/>
        <v>1.3349408966069286E-5</v>
      </c>
      <c r="S328">
        <f t="shared" si="98"/>
        <v>2.4991333478923517E-5</v>
      </c>
      <c r="T328">
        <f t="shared" si="99"/>
        <v>4.7650897255634706E-5</v>
      </c>
      <c r="U328">
        <f t="shared" si="103"/>
        <v>0.99065223229122823</v>
      </c>
      <c r="V328">
        <f t="shared" si="103"/>
        <v>1.9866550525399485E-3</v>
      </c>
      <c r="W328">
        <f t="shared" si="103"/>
        <v>2.7802560514888484E-3</v>
      </c>
      <c r="X328">
        <f t="shared" si="103"/>
        <v>4.580856604743477E-3</v>
      </c>
      <c r="Y328">
        <f t="shared" si="104"/>
        <v>1.0000000000000004</v>
      </c>
      <c r="AA328">
        <f t="shared" si="100"/>
        <v>1.8046174291179593</v>
      </c>
    </row>
    <row r="329" spans="1:27" x14ac:dyDescent="0.3">
      <c r="A329" s="3">
        <v>44179</v>
      </c>
      <c r="B329">
        <v>327</v>
      </c>
      <c r="C329">
        <v>73471761</v>
      </c>
      <c r="D329">
        <v>532848</v>
      </c>
      <c r="F329" s="4">
        <f t="shared" si="93"/>
        <v>5301313017.4397764</v>
      </c>
      <c r="H329">
        <f t="shared" si="90"/>
        <v>3.8959616728349952E+16</v>
      </c>
      <c r="I329">
        <f t="shared" si="94"/>
        <v>73534255.473506033</v>
      </c>
      <c r="J329">
        <f t="shared" si="101"/>
        <v>670287.52470299602</v>
      </c>
      <c r="K329">
        <f t="shared" si="91"/>
        <v>3905559218.7963133</v>
      </c>
      <c r="L329">
        <f t="shared" si="92"/>
        <v>18889622950.585453</v>
      </c>
      <c r="O329" s="1">
        <f t="shared" si="102"/>
        <v>327</v>
      </c>
      <c r="P329">
        <f t="shared" si="95"/>
        <v>3.1007127406682131E-2</v>
      </c>
      <c r="Q329">
        <f t="shared" si="96"/>
        <v>-8.6162089562038049E-5</v>
      </c>
      <c r="R329">
        <f t="shared" si="97"/>
        <v>1.3031736420399966E-5</v>
      </c>
      <c r="S329">
        <f t="shared" si="98"/>
        <v>2.5051128623394678E-5</v>
      </c>
      <c r="T329">
        <f t="shared" si="99"/>
        <v>4.8079224518243405E-5</v>
      </c>
      <c r="U329">
        <f t="shared" si="103"/>
        <v>0.99056624065152765</v>
      </c>
      <c r="V329">
        <f t="shared" si="103"/>
        <v>2.0000044615060175E-3</v>
      </c>
      <c r="W329">
        <f t="shared" si="103"/>
        <v>2.8052473849677719E-3</v>
      </c>
      <c r="X329">
        <f t="shared" si="103"/>
        <v>4.628507501999112E-3</v>
      </c>
      <c r="Y329">
        <f t="shared" si="104"/>
        <v>1.0000000000000007</v>
      </c>
      <c r="AA329">
        <f t="shared" si="100"/>
        <v>1.7920856757858958</v>
      </c>
    </row>
    <row r="330" spans="1:27" x14ac:dyDescent="0.3">
      <c r="A330" s="3">
        <v>44180</v>
      </c>
      <c r="B330">
        <v>328</v>
      </c>
      <c r="C330">
        <v>74100902</v>
      </c>
      <c r="D330">
        <v>629141</v>
      </c>
      <c r="F330" s="4">
        <f t="shared" si="93"/>
        <v>551445832.73109949</v>
      </c>
      <c r="H330">
        <f t="shared" si="90"/>
        <v>3.8711650447582328E+16</v>
      </c>
      <c r="I330">
        <f t="shared" si="94"/>
        <v>74205871.620573804</v>
      </c>
      <c r="J330">
        <f t="shared" si="101"/>
        <v>671616.14706777036</v>
      </c>
      <c r="K330">
        <f t="shared" si="91"/>
        <v>11018621243.408331</v>
      </c>
      <c r="L330">
        <f t="shared" si="92"/>
        <v>1804138118.4287212</v>
      </c>
      <c r="O330" s="1">
        <f t="shared" si="102"/>
        <v>328</v>
      </c>
      <c r="P330">
        <f t="shared" si="95"/>
        <v>3.0786792686008951E-2</v>
      </c>
      <c r="Q330">
        <f t="shared" si="96"/>
        <v>-8.6306287477754001E-5</v>
      </c>
      <c r="R330">
        <f t="shared" si="97"/>
        <v>1.2699427655848324E-5</v>
      </c>
      <c r="S330">
        <f t="shared" si="98"/>
        <v>2.5098283210162884E-5</v>
      </c>
      <c r="T330">
        <f t="shared" si="99"/>
        <v>4.8508576611742793E-5</v>
      </c>
      <c r="U330">
        <f t="shared" si="103"/>
        <v>0.99048007856196563</v>
      </c>
      <c r="V330">
        <f t="shared" si="103"/>
        <v>2.0130361979264176E-3</v>
      </c>
      <c r="W330">
        <f t="shared" si="103"/>
        <v>2.8302985135911667E-3</v>
      </c>
      <c r="X330">
        <f t="shared" si="103"/>
        <v>4.6765867265173558E-3</v>
      </c>
      <c r="Y330">
        <f t="shared" si="104"/>
        <v>1.0000000000000004</v>
      </c>
      <c r="AA330">
        <f t="shared" si="100"/>
        <v>1.7791964536197351</v>
      </c>
    </row>
    <row r="331" spans="1:27" x14ac:dyDescent="0.3">
      <c r="A331" s="3">
        <v>44181</v>
      </c>
      <c r="B331">
        <v>329</v>
      </c>
      <c r="C331">
        <v>74838807</v>
      </c>
      <c r="D331">
        <v>737905</v>
      </c>
      <c r="F331" s="4">
        <f t="shared" si="93"/>
        <v>17489238281.381672</v>
      </c>
      <c r="H331">
        <f t="shared" si="90"/>
        <v>3.8421825253585104E+16</v>
      </c>
      <c r="I331">
        <f t="shared" si="94"/>
        <v>74878611.761373177</v>
      </c>
      <c r="J331">
        <f t="shared" si="101"/>
        <v>672740.14079937339</v>
      </c>
      <c r="K331">
        <f t="shared" si="91"/>
        <v>1584419027.9755774</v>
      </c>
      <c r="L331">
        <f t="shared" si="92"/>
        <v>4246458874.6374907</v>
      </c>
      <c r="O331" s="1">
        <f t="shared" si="102"/>
        <v>329</v>
      </c>
      <c r="P331">
        <f t="shared" si="95"/>
        <v>3.0560393562693546E-2</v>
      </c>
      <c r="Q331">
        <f t="shared" si="96"/>
        <v>-8.6423790764884938E-5</v>
      </c>
      <c r="R331">
        <f t="shared" si="97"/>
        <v>1.2352575164257875E-5</v>
      </c>
      <c r="S331">
        <f t="shared" si="98"/>
        <v>2.5132478711416356E-5</v>
      </c>
      <c r="T331">
        <f t="shared" si="99"/>
        <v>4.8938736889210707E-5</v>
      </c>
      <c r="U331">
        <f t="shared" si="103"/>
        <v>0.99039377227448788</v>
      </c>
      <c r="V331">
        <f t="shared" si="103"/>
        <v>2.025735625582266E-3</v>
      </c>
      <c r="W331">
        <f t="shared" si="103"/>
        <v>2.8553967968013298E-3</v>
      </c>
      <c r="X331">
        <f t="shared" si="103"/>
        <v>4.7250953031290985E-3</v>
      </c>
      <c r="Y331">
        <f t="shared" si="104"/>
        <v>1.0000000000000007</v>
      </c>
      <c r="AA331">
        <f t="shared" si="100"/>
        <v>1.7659587528900522</v>
      </c>
    </row>
    <row r="332" spans="1:27" x14ac:dyDescent="0.3">
      <c r="A332" s="3">
        <v>44182</v>
      </c>
      <c r="B332">
        <v>330</v>
      </c>
      <c r="C332">
        <v>75578118</v>
      </c>
      <c r="D332">
        <v>739311</v>
      </c>
      <c r="F332" s="4">
        <f t="shared" si="93"/>
        <v>17863093354.697132</v>
      </c>
      <c r="H332">
        <f t="shared" si="90"/>
        <v>3.8132539950345928E+16</v>
      </c>
      <c r="I332">
        <f t="shared" si="94"/>
        <v>75552267.816646919</v>
      </c>
      <c r="J332">
        <f t="shared" si="101"/>
        <v>673656.05527374148</v>
      </c>
      <c r="K332">
        <f t="shared" si="91"/>
        <v>668231979.38792396</v>
      </c>
      <c r="L332">
        <f t="shared" si="92"/>
        <v>4310571767.0080614</v>
      </c>
      <c r="O332" s="1">
        <f t="shared" si="102"/>
        <v>330</v>
      </c>
      <c r="P332">
        <f t="shared" si="95"/>
        <v>3.03280871772704E-2</v>
      </c>
      <c r="Q332">
        <f t="shared" si="96"/>
        <v>-8.6514183807948698E-5</v>
      </c>
      <c r="R332">
        <f t="shared" si="97"/>
        <v>1.1991295122907314E-5</v>
      </c>
      <c r="S332">
        <f t="shared" si="98"/>
        <v>2.5153405440574724E-5</v>
      </c>
      <c r="T332">
        <f t="shared" si="99"/>
        <v>4.936948324446666E-5</v>
      </c>
      <c r="U332">
        <f t="shared" si="103"/>
        <v>0.99030734848372304</v>
      </c>
      <c r="V332">
        <f t="shared" si="103"/>
        <v>2.038088200746524E-3</v>
      </c>
      <c r="W332">
        <f t="shared" si="103"/>
        <v>2.880529275512746E-3</v>
      </c>
      <c r="X332">
        <f t="shared" si="103"/>
        <v>4.7740340400183089E-3</v>
      </c>
      <c r="Y332">
        <f t="shared" si="104"/>
        <v>1.0000000000000007</v>
      </c>
      <c r="AA332">
        <f t="shared" si="100"/>
        <v>1.752381797871972</v>
      </c>
    </row>
    <row r="333" spans="1:27" x14ac:dyDescent="0.3">
      <c r="A333" s="3">
        <v>44183</v>
      </c>
      <c r="B333">
        <v>331</v>
      </c>
      <c r="C333">
        <v>76306175</v>
      </c>
      <c r="D333">
        <v>728057</v>
      </c>
      <c r="F333" s="4">
        <f t="shared" si="93"/>
        <v>14981486761.567551</v>
      </c>
      <c r="H333">
        <f t="shared" si="90"/>
        <v>3.7848726556908608E+16</v>
      </c>
      <c r="I333">
        <f t="shared" si="94"/>
        <v>76226628.46749872</v>
      </c>
      <c r="J333">
        <f t="shared" si="101"/>
        <v>674360.65085180104</v>
      </c>
      <c r="K333">
        <f t="shared" si="91"/>
        <v>6327650832.9772444</v>
      </c>
      <c r="L333">
        <f t="shared" si="92"/>
        <v>2883297911.8452873</v>
      </c>
      <c r="O333" s="1">
        <f t="shared" si="102"/>
        <v>331</v>
      </c>
      <c r="P333">
        <f t="shared" si="95"/>
        <v>3.0090034609669841E-2</v>
      </c>
      <c r="Q333">
        <f t="shared" si="96"/>
        <v>-8.6577079515180554E-5</v>
      </c>
      <c r="R333">
        <f t="shared" si="97"/>
        <v>1.1615727984759581E-5</v>
      </c>
      <c r="S333">
        <f t="shared" si="98"/>
        <v>2.5160763266819007E-5</v>
      </c>
      <c r="T333">
        <f t="shared" si="99"/>
        <v>4.9800588263601965E-5</v>
      </c>
      <c r="U333">
        <f t="shared" si="103"/>
        <v>0.99022083429991514</v>
      </c>
      <c r="V333">
        <f t="shared" si="103"/>
        <v>2.0500794958694312E-3</v>
      </c>
      <c r="W333">
        <f t="shared" si="103"/>
        <v>2.9056826809533208E-3</v>
      </c>
      <c r="X333">
        <f t="shared" si="103"/>
        <v>4.8234035232627755E-3</v>
      </c>
      <c r="Y333">
        <f t="shared" si="104"/>
        <v>1.0000000000000007</v>
      </c>
      <c r="AA333">
        <f t="shared" si="100"/>
        <v>1.7384750368191459</v>
      </c>
    </row>
    <row r="334" spans="1:27" x14ac:dyDescent="0.3">
      <c r="A334" s="3">
        <v>44184</v>
      </c>
      <c r="B334">
        <v>332</v>
      </c>
      <c r="C334">
        <v>76967120</v>
      </c>
      <c r="D334">
        <v>660945</v>
      </c>
      <c r="F334" s="4">
        <f t="shared" si="93"/>
        <v>3056639523.061749</v>
      </c>
      <c r="H334">
        <f t="shared" si="90"/>
        <v>3.7591993021295896E+16</v>
      </c>
      <c r="I334">
        <f t="shared" si="94"/>
        <v>76901479.377729952</v>
      </c>
      <c r="J334">
        <f t="shared" si="101"/>
        <v>674850.91023123264</v>
      </c>
      <c r="K334">
        <f t="shared" si="91"/>
        <v>4308691291.9990778</v>
      </c>
      <c r="L334">
        <f t="shared" si="92"/>
        <v>193374339.3591007</v>
      </c>
      <c r="O334" s="1">
        <f t="shared" si="102"/>
        <v>332</v>
      </c>
      <c r="P334">
        <f t="shared" si="95"/>
        <v>2.9846400715216048E-2</v>
      </c>
      <c r="Q334">
        <f t="shared" si="96"/>
        <v>-8.661212075858258E-5</v>
      </c>
      <c r="R334">
        <f t="shared" si="97"/>
        <v>1.1226039030868426E-5</v>
      </c>
      <c r="S334">
        <f t="shared" si="98"/>
        <v>2.5154262338957906E-5</v>
      </c>
      <c r="T334">
        <f t="shared" si="99"/>
        <v>5.0231819388756248E-5</v>
      </c>
      <c r="U334">
        <f t="shared" si="103"/>
        <v>0.99013425722039994</v>
      </c>
      <c r="V334">
        <f t="shared" si="103"/>
        <v>2.0616952238541909E-3</v>
      </c>
      <c r="W334">
        <f t="shared" si="103"/>
        <v>2.9308434442201397E-3</v>
      </c>
      <c r="X334">
        <f t="shared" si="103"/>
        <v>4.8732041115263774E-3</v>
      </c>
      <c r="Y334">
        <f t="shared" si="104"/>
        <v>1.0000000000000007</v>
      </c>
      <c r="AA334">
        <f t="shared" si="100"/>
        <v>1.7242481322101904</v>
      </c>
    </row>
    <row r="335" spans="1:27" x14ac:dyDescent="0.3">
      <c r="A335" s="3">
        <v>44185</v>
      </c>
      <c r="B335">
        <v>333</v>
      </c>
      <c r="C335">
        <v>77526262</v>
      </c>
      <c r="D335">
        <v>559142</v>
      </c>
      <c r="F335" s="4">
        <f t="shared" si="93"/>
        <v>2163749064.0206504</v>
      </c>
      <c r="H335">
        <f t="shared" si="90"/>
        <v>3.7375485437995552E+16</v>
      </c>
      <c r="I335">
        <f t="shared" si="94"/>
        <v>77576603.427401066</v>
      </c>
      <c r="J335">
        <f t="shared" si="101"/>
        <v>675124.04967111349</v>
      </c>
      <c r="K335">
        <f t="shared" si="91"/>
        <v>2534259312.7767811</v>
      </c>
      <c r="L335">
        <f t="shared" si="92"/>
        <v>13451835845.912638</v>
      </c>
      <c r="O335" s="1">
        <f t="shared" si="102"/>
        <v>333</v>
      </c>
      <c r="P335">
        <f t="shared" si="95"/>
        <v>2.9597353965929996E-2</v>
      </c>
      <c r="Q335">
        <f t="shared" si="96"/>
        <v>-8.6618981795043488E-5</v>
      </c>
      <c r="R335">
        <f t="shared" si="97"/>
        <v>1.0822418883656859E-5</v>
      </c>
      <c r="S335">
        <f t="shared" si="98"/>
        <v>2.5133623817086323E-5</v>
      </c>
      <c r="T335">
        <f t="shared" si="99"/>
        <v>5.0662939094300306E-5</v>
      </c>
      <c r="U335">
        <f t="shared" si="103"/>
        <v>0.99004764509964138</v>
      </c>
      <c r="V335">
        <f t="shared" si="103"/>
        <v>2.0729212628850593E-3</v>
      </c>
      <c r="W335">
        <f t="shared" si="103"/>
        <v>2.9559977065590974E-3</v>
      </c>
      <c r="X335">
        <f t="shared" si="103"/>
        <v>4.9234359309151335E-3</v>
      </c>
      <c r="Y335">
        <f t="shared" si="104"/>
        <v>1.0000000000000007</v>
      </c>
      <c r="AA335">
        <f t="shared" si="100"/>
        <v>1.7097109513093431</v>
      </c>
    </row>
    <row r="336" spans="1:27" x14ac:dyDescent="0.3">
      <c r="A336" s="3">
        <v>44186</v>
      </c>
      <c r="B336">
        <v>334</v>
      </c>
      <c r="C336">
        <v>78063377</v>
      </c>
      <c r="D336">
        <v>537115</v>
      </c>
      <c r="F336" s="4">
        <f t="shared" si="93"/>
        <v>4698158775.0009918</v>
      </c>
      <c r="H336">
        <f t="shared" si="90"/>
        <v>3.7168095832484664E+16</v>
      </c>
      <c r="I336">
        <f t="shared" si="94"/>
        <v>78251780.957470536</v>
      </c>
      <c r="J336">
        <f t="shared" si="101"/>
        <v>675177.53006947041</v>
      </c>
      <c r="K336">
        <f t="shared" si="91"/>
        <v>35496051190.559624</v>
      </c>
      <c r="L336">
        <f t="shared" si="92"/>
        <v>19061262209.183418</v>
      </c>
      <c r="O336" s="1">
        <f t="shared" si="102"/>
        <v>334</v>
      </c>
      <c r="P336">
        <f t="shared" si="95"/>
        <v>2.9343066297897378E-2</v>
      </c>
      <c r="Q336">
        <f t="shared" si="96"/>
        <v>-8.6597369666103715E-5</v>
      </c>
      <c r="R336">
        <f t="shared" si="97"/>
        <v>1.040508398007259E-5</v>
      </c>
      <c r="S336">
        <f t="shared" si="98"/>
        <v>2.5098580610472226E-5</v>
      </c>
      <c r="T336">
        <f t="shared" si="99"/>
        <v>5.1093705075558899E-5</v>
      </c>
      <c r="U336">
        <f t="shared" si="103"/>
        <v>0.98996102611784631</v>
      </c>
      <c r="V336">
        <f t="shared" si="103"/>
        <v>2.083743681768716E-3</v>
      </c>
      <c r="W336">
        <f t="shared" si="103"/>
        <v>2.9811313303761836E-3</v>
      </c>
      <c r="X336">
        <f t="shared" si="103"/>
        <v>4.974098870009434E-3</v>
      </c>
      <c r="Y336">
        <f t="shared" si="104"/>
        <v>1.0000000000000004</v>
      </c>
      <c r="AA336">
        <f t="shared" si="100"/>
        <v>1.6948735570857689</v>
      </c>
    </row>
    <row r="337" spans="1:27" x14ac:dyDescent="0.3">
      <c r="A337" s="3">
        <v>44187</v>
      </c>
      <c r="B337">
        <v>335</v>
      </c>
      <c r="C337">
        <v>78702740</v>
      </c>
      <c r="D337">
        <v>639363</v>
      </c>
      <c r="F337" s="4">
        <f t="shared" si="93"/>
        <v>1136019193.6462014</v>
      </c>
      <c r="H337">
        <f t="shared" si="90"/>
        <v>3.692197866144444E+16</v>
      </c>
      <c r="I337">
        <f t="shared" si="94"/>
        <v>78926790.025344595</v>
      </c>
      <c r="J337">
        <f t="shared" si="101"/>
        <v>675009.06787405908</v>
      </c>
      <c r="K337">
        <f t="shared" si="91"/>
        <v>50198413856.913803</v>
      </c>
      <c r="L337">
        <f t="shared" si="92"/>
        <v>1270642154.8820269</v>
      </c>
      <c r="O337" s="1">
        <f t="shared" si="102"/>
        <v>335</v>
      </c>
      <c r="P337">
        <f t="shared" si="95"/>
        <v>2.9083712965507748E-2</v>
      </c>
      <c r="Q337">
        <f t="shared" si="96"/>
        <v>-8.6547025574208898E-5</v>
      </c>
      <c r="R337">
        <f t="shared" si="97"/>
        <v>9.9742770039309384E-6</v>
      </c>
      <c r="S337">
        <f t="shared" si="98"/>
        <v>2.5048878120097742E-5</v>
      </c>
      <c r="T337">
        <f t="shared" si="99"/>
        <v>5.1523870450180218E-5</v>
      </c>
      <c r="U337">
        <f t="shared" si="103"/>
        <v>0.98987442874818021</v>
      </c>
      <c r="V337">
        <f t="shared" si="103"/>
        <v>2.0941487657487887E-3</v>
      </c>
      <c r="W337">
        <f t="shared" si="103"/>
        <v>3.0062299109866559E-3</v>
      </c>
      <c r="X337">
        <f t="shared" si="103"/>
        <v>5.025192575084993E-3</v>
      </c>
      <c r="Y337">
        <f t="shared" si="104"/>
        <v>1.0000000000000007</v>
      </c>
      <c r="AA337">
        <f t="shared" si="100"/>
        <v>1.6797461995385903</v>
      </c>
    </row>
    <row r="338" spans="1:27" x14ac:dyDescent="0.3">
      <c r="A338" s="3">
        <v>44188</v>
      </c>
      <c r="B338">
        <v>336</v>
      </c>
      <c r="C338">
        <v>79410012</v>
      </c>
      <c r="D338">
        <v>707272</v>
      </c>
      <c r="F338" s="4">
        <f t="shared" si="93"/>
        <v>10325381385.968805</v>
      </c>
      <c r="H338">
        <f t="shared" si="90"/>
        <v>3.6650672954558896E+16</v>
      </c>
      <c r="I338">
        <f t="shared" si="94"/>
        <v>79601406.671154648</v>
      </c>
      <c r="J338">
        <f t="shared" si="101"/>
        <v>674616.64581005275</v>
      </c>
      <c r="K338">
        <f t="shared" si="91"/>
        <v>36631920146.395874</v>
      </c>
      <c r="L338">
        <f t="shared" si="92"/>
        <v>1066372157.2709053</v>
      </c>
      <c r="O338" s="1">
        <f t="shared" si="102"/>
        <v>336</v>
      </c>
      <c r="P338">
        <f t="shared" si="95"/>
        <v>2.8819472403417451E-2</v>
      </c>
      <c r="Q338">
        <f t="shared" si="96"/>
        <v>-8.6467726233586584E-5</v>
      </c>
      <c r="R338">
        <f t="shared" si="97"/>
        <v>9.5302672770724211E-6</v>
      </c>
      <c r="S338">
        <f t="shared" si="98"/>
        <v>2.4984274984282439E-5</v>
      </c>
      <c r="T338">
        <f t="shared" si="99"/>
        <v>5.1953183972231724E-5</v>
      </c>
      <c r="U338">
        <f t="shared" si="103"/>
        <v>0.98978788172260601</v>
      </c>
      <c r="V338">
        <f t="shared" si="103"/>
        <v>2.1041230427527196E-3</v>
      </c>
      <c r="W338">
        <f t="shared" si="103"/>
        <v>3.0312787891067536E-3</v>
      </c>
      <c r="X338">
        <f t="shared" si="103"/>
        <v>5.0767164455351732E-3</v>
      </c>
      <c r="Y338">
        <f t="shared" si="104"/>
        <v>1.0000000000000007</v>
      </c>
      <c r="AA338">
        <f t="shared" si="100"/>
        <v>1.6643393074773323</v>
      </c>
    </row>
    <row r="339" spans="1:27" x14ac:dyDescent="0.3">
      <c r="A339" s="3">
        <v>44189</v>
      </c>
      <c r="B339">
        <v>337</v>
      </c>
      <c r="C339">
        <v>80111860</v>
      </c>
      <c r="D339">
        <v>701848</v>
      </c>
      <c r="F339" s="4">
        <f t="shared" si="93"/>
        <v>9252493750.2369022</v>
      </c>
      <c r="H339">
        <f t="shared" si="90"/>
        <v>3.6382436852737472E+16</v>
      </c>
      <c r="I339">
        <f t="shared" si="94"/>
        <v>80275405.194564402</v>
      </c>
      <c r="J339">
        <f t="shared" si="101"/>
        <v>673998.52340975404</v>
      </c>
      <c r="K339">
        <f t="shared" si="91"/>
        <v>26747030665.108139</v>
      </c>
      <c r="L339">
        <f t="shared" si="92"/>
        <v>775593346.35065782</v>
      </c>
      <c r="O339" s="1">
        <f t="shared" si="102"/>
        <v>337</v>
      </c>
      <c r="P339">
        <f t="shared" si="95"/>
        <v>2.8550526097134044E-2</v>
      </c>
      <c r="Q339">
        <f t="shared" si="96"/>
        <v>-8.6359285194196334E-5</v>
      </c>
      <c r="R339">
        <f t="shared" si="97"/>
        <v>9.073351109290865E-6</v>
      </c>
      <c r="S339">
        <f t="shared" si="98"/>
        <v>2.4904543825830123E-5</v>
      </c>
      <c r="T339">
        <f t="shared" si="99"/>
        <v>5.2381390259075346E-5</v>
      </c>
      <c r="U339">
        <f t="shared" si="103"/>
        <v>0.98970141399637246</v>
      </c>
      <c r="V339">
        <f t="shared" si="103"/>
        <v>2.1136533100297918E-3</v>
      </c>
      <c r="W339">
        <f t="shared" si="103"/>
        <v>3.0562630640910359E-3</v>
      </c>
      <c r="X339">
        <f t="shared" si="103"/>
        <v>5.1286696295074052E-3</v>
      </c>
      <c r="Y339">
        <f t="shared" si="104"/>
        <v>1.0000000000000007</v>
      </c>
      <c r="AA339">
        <f t="shared" si="100"/>
        <v>1.6486634808100407</v>
      </c>
    </row>
    <row r="340" spans="1:27" x14ac:dyDescent="0.3">
      <c r="A340" s="3">
        <v>44190</v>
      </c>
      <c r="B340">
        <v>338</v>
      </c>
      <c r="C340">
        <v>80661519</v>
      </c>
      <c r="D340">
        <v>549659</v>
      </c>
      <c r="F340" s="4">
        <f t="shared" si="93"/>
        <v>3135901012.3986673</v>
      </c>
      <c r="H340">
        <f t="shared" si="90"/>
        <v>3.6173053076210744E+16</v>
      </c>
      <c r="I340">
        <f t="shared" si="94"/>
        <v>80948558.441897064</v>
      </c>
      <c r="J340">
        <f t="shared" si="101"/>
        <v>673153.24733266234</v>
      </c>
      <c r="K340">
        <f t="shared" si="91"/>
        <v>82391641204.578232</v>
      </c>
      <c r="L340">
        <f t="shared" si="92"/>
        <v>15250829124.26078</v>
      </c>
      <c r="O340" s="1">
        <f t="shared" si="102"/>
        <v>338</v>
      </c>
      <c r="P340">
        <f t="shared" si="95"/>
        <v>2.827705846316305E-2</v>
      </c>
      <c r="Q340">
        <f t="shared" si="96"/>
        <v>-8.622155413753161E-5</v>
      </c>
      <c r="R340">
        <f t="shared" si="97"/>
        <v>8.6038521073182302E-6</v>
      </c>
      <c r="S340">
        <f t="shared" si="98"/>
        <v>2.4809471999165385E-5</v>
      </c>
      <c r="T340">
        <f t="shared" si="99"/>
        <v>5.2808230031047995E-5</v>
      </c>
      <c r="U340">
        <f t="shared" ref="U340:X355" si="105" xml:space="preserve"> U339+($N$51*Q339)</f>
        <v>0.98961505471117828</v>
      </c>
      <c r="V340">
        <f t="shared" si="105"/>
        <v>2.1227266611390828E-3</v>
      </c>
      <c r="W340">
        <f t="shared" si="105"/>
        <v>3.0811676079168658E-3</v>
      </c>
      <c r="X340">
        <f t="shared" si="105"/>
        <v>5.1810510197664809E-3</v>
      </c>
      <c r="Y340">
        <f t="shared" si="104"/>
        <v>1.0000000000000007</v>
      </c>
      <c r="AA340">
        <f t="shared" si="100"/>
        <v>1.6327294833937556</v>
      </c>
    </row>
    <row r="341" spans="1:27" x14ac:dyDescent="0.3">
      <c r="A341" s="3">
        <v>44191</v>
      </c>
      <c r="B341">
        <v>339</v>
      </c>
      <c r="C341">
        <v>81112826</v>
      </c>
      <c r="D341">
        <v>451307</v>
      </c>
      <c r="F341" s="4">
        <f t="shared" si="93"/>
        <v>23824267064.51664</v>
      </c>
      <c r="H341">
        <f t="shared" si="90"/>
        <v>3.6001586658944976E+16</v>
      </c>
      <c r="I341">
        <f t="shared" si="94"/>
        <v>81620638.103362918</v>
      </c>
      <c r="J341">
        <f t="shared" si="101"/>
        <v>672079.66146585345</v>
      </c>
      <c r="K341">
        <f t="shared" si="91"/>
        <v>257873132321.87082</v>
      </c>
      <c r="L341">
        <f t="shared" si="92"/>
        <v>48740568050.716331</v>
      </c>
      <c r="O341" s="1">
        <f t="shared" si="102"/>
        <v>339</v>
      </c>
      <c r="P341">
        <f t="shared" si="95"/>
        <v>2.7999256739699163E-2</v>
      </c>
      <c r="Q341">
        <f t="shared" si="96"/>
        <v>-8.6054424143398788E-5</v>
      </c>
      <c r="R341">
        <f t="shared" si="97"/>
        <v>8.1221214434884861E-6</v>
      </c>
      <c r="S341">
        <f t="shared" si="98"/>
        <v>2.4698862335963039E-5</v>
      </c>
      <c r="T341">
        <f t="shared" si="99"/>
        <v>5.3233440363947262E-5</v>
      </c>
      <c r="U341">
        <f t="shared" si="105"/>
        <v>0.98952883315704077</v>
      </c>
      <c r="V341">
        <f t="shared" si="105"/>
        <v>2.131330513246401E-3</v>
      </c>
      <c r="W341">
        <f t="shared" si="105"/>
        <v>3.105977079916031E-3</v>
      </c>
      <c r="X341">
        <f t="shared" si="105"/>
        <v>5.2338592497975286E-3</v>
      </c>
      <c r="Y341">
        <f t="shared" si="104"/>
        <v>1.0000000000000007</v>
      </c>
      <c r="AA341">
        <f t="shared" si="100"/>
        <v>1.6165482365043564</v>
      </c>
    </row>
    <row r="342" spans="1:27" x14ac:dyDescent="0.3">
      <c r="A342" s="3">
        <v>44192</v>
      </c>
      <c r="B342">
        <v>340</v>
      </c>
      <c r="C342">
        <v>81573152</v>
      </c>
      <c r="D342">
        <v>460326</v>
      </c>
      <c r="F342" s="4">
        <f t="shared" si="93"/>
        <v>21121423991.949165</v>
      </c>
      <c r="H342">
        <f t="shared" si="90"/>
        <v>3.582711327442778E+16</v>
      </c>
      <c r="I342">
        <f t="shared" si="94"/>
        <v>82291415.020161241</v>
      </c>
      <c r="J342">
        <f t="shared" si="101"/>
        <v>670776.91679832339</v>
      </c>
      <c r="K342">
        <f t="shared" si="91"/>
        <v>515901766131.14771</v>
      </c>
      <c r="L342">
        <f t="shared" si="92"/>
        <v>44289588381.254837</v>
      </c>
      <c r="O342" s="1">
        <f t="shared" si="102"/>
        <v>340</v>
      </c>
      <c r="P342">
        <f t="shared" si="95"/>
        <v>2.7717310888881633E-2</v>
      </c>
      <c r="Q342">
        <f t="shared" si="96"/>
        <v>-8.5857826927150305E-5</v>
      </c>
      <c r="R342">
        <f t="shared" si="97"/>
        <v>7.6285380850319372E-6</v>
      </c>
      <c r="S342">
        <f t="shared" si="98"/>
        <v>2.4572533887821852E-5</v>
      </c>
      <c r="T342">
        <f t="shared" si="99"/>
        <v>5.3656754954296516E-5</v>
      </c>
      <c r="U342">
        <f t="shared" si="105"/>
        <v>0.98944277873289732</v>
      </c>
      <c r="V342">
        <f t="shared" si="105"/>
        <v>2.1394526346898896E-3</v>
      </c>
      <c r="W342">
        <f t="shared" si="105"/>
        <v>3.1306759422519942E-3</v>
      </c>
      <c r="X342">
        <f t="shared" si="105"/>
        <v>5.2870926901614759E-3</v>
      </c>
      <c r="Y342">
        <f t="shared" si="104"/>
        <v>1.0000000000000007</v>
      </c>
      <c r="AA342">
        <f t="shared" si="100"/>
        <v>1.6001308129849048</v>
      </c>
    </row>
    <row r="343" spans="1:27" x14ac:dyDescent="0.3">
      <c r="A343" s="3">
        <v>44193</v>
      </c>
      <c r="B343">
        <v>341</v>
      </c>
      <c r="C343">
        <v>82079184</v>
      </c>
      <c r="D343">
        <v>506032</v>
      </c>
      <c r="F343" s="4">
        <f t="shared" si="93"/>
        <v>9925363024.1457672</v>
      </c>
      <c r="H343">
        <f t="shared" si="90"/>
        <v>3.5635805347905052E+16</v>
      </c>
      <c r="I343">
        <f t="shared" si="94"/>
        <v>82960659.501226276</v>
      </c>
      <c r="J343">
        <f t="shared" si="101"/>
        <v>669244.48106503487</v>
      </c>
      <c r="K343">
        <f t="shared" si="91"/>
        <v>776999059262.11475</v>
      </c>
      <c r="L343">
        <f t="shared" si="92"/>
        <v>26638313975.404366</v>
      </c>
      <c r="O343" s="1">
        <f t="shared" si="102"/>
        <v>341</v>
      </c>
      <c r="P343">
        <f t="shared" si="95"/>
        <v>2.7431413511667668E-2</v>
      </c>
      <c r="Q343">
        <f t="shared" si="96"/>
        <v>-8.5631736047207471E-5</v>
      </c>
      <c r="R343">
        <f t="shared" si="97"/>
        <v>7.1235089852749676E-6</v>
      </c>
      <c r="S343">
        <f t="shared" si="98"/>
        <v>2.4430322664593796E-5</v>
      </c>
      <c r="T343">
        <f t="shared" si="99"/>
        <v>5.4077904397338707E-5</v>
      </c>
      <c r="U343">
        <f t="shared" si="105"/>
        <v>0.98935692090597016</v>
      </c>
      <c r="V343">
        <f t="shared" si="105"/>
        <v>2.1470811727749214E-3</v>
      </c>
      <c r="W343">
        <f t="shared" si="105"/>
        <v>3.1552484761398162E-3</v>
      </c>
      <c r="X343">
        <f t="shared" si="105"/>
        <v>5.340749445115772E-3</v>
      </c>
      <c r="Y343">
        <f t="shared" si="104"/>
        <v>1.0000000000000007</v>
      </c>
      <c r="AA343">
        <f t="shared" si="100"/>
        <v>1.5834884321335052</v>
      </c>
    </row>
    <row r="344" spans="1:27" x14ac:dyDescent="0.3">
      <c r="A344" s="3">
        <v>44194</v>
      </c>
      <c r="B344">
        <v>342</v>
      </c>
      <c r="C344">
        <v>82720238</v>
      </c>
      <c r="D344">
        <v>641054</v>
      </c>
      <c r="F344" s="4">
        <f t="shared" si="93"/>
        <v>1252868591.7418222</v>
      </c>
      <c r="H344">
        <f t="shared" si="90"/>
        <v>3.5394187023571096E+16</v>
      </c>
      <c r="I344">
        <f t="shared" si="94"/>
        <v>83628141.649385437</v>
      </c>
      <c r="J344">
        <f t="shared" si="101"/>
        <v>667482.14815916121</v>
      </c>
      <c r="K344">
        <f t="shared" si="91"/>
        <v>824289036567.39514</v>
      </c>
      <c r="L344">
        <f t="shared" si="92"/>
        <v>698447015.122576</v>
      </c>
      <c r="O344" s="1">
        <f t="shared" si="102"/>
        <v>342</v>
      </c>
      <c r="P344">
        <f t="shared" si="95"/>
        <v>2.7141759776406597E-2</v>
      </c>
      <c r="Q344">
        <f t="shared" si="96"/>
        <v>-8.5376168083062961E-5</v>
      </c>
      <c r="R344">
        <f t="shared" si="97"/>
        <v>6.6074692383282874E-6</v>
      </c>
      <c r="S344">
        <f t="shared" si="98"/>
        <v>2.4272082367050288E-5</v>
      </c>
      <c r="T344">
        <f t="shared" si="99"/>
        <v>5.4496616477684386E-5</v>
      </c>
      <c r="U344">
        <f t="shared" si="105"/>
        <v>0.98927128916992291</v>
      </c>
      <c r="V344">
        <f t="shared" si="105"/>
        <v>2.1542046817601963E-3</v>
      </c>
      <c r="W344">
        <f t="shared" si="105"/>
        <v>3.1796787988044098E-3</v>
      </c>
      <c r="X344">
        <f t="shared" si="105"/>
        <v>5.3948273495131108E-3</v>
      </c>
      <c r="Y344">
        <f t="shared" si="104"/>
        <v>1.0000000000000007</v>
      </c>
      <c r="AA344">
        <f t="shared" si="100"/>
        <v>1.5666324553933237</v>
      </c>
    </row>
    <row r="345" spans="1:27" x14ac:dyDescent="0.3">
      <c r="A345" s="3">
        <v>44195</v>
      </c>
      <c r="B345">
        <v>343</v>
      </c>
      <c r="C345">
        <v>83491159</v>
      </c>
      <c r="D345">
        <v>770921</v>
      </c>
      <c r="F345" s="4">
        <f t="shared" si="93"/>
        <v>27311820770.103741</v>
      </c>
      <c r="H345">
        <f t="shared" si="90"/>
        <v>3.5104709320666212E+16</v>
      </c>
      <c r="I345">
        <f t="shared" si="94"/>
        <v>84293631.696699947</v>
      </c>
      <c r="J345">
        <f t="shared" si="101"/>
        <v>665490.04731450975</v>
      </c>
      <c r="K345">
        <f t="shared" si="91"/>
        <v>643962428948.88538</v>
      </c>
      <c r="L345">
        <f t="shared" si="92"/>
        <v>11115685784.170084</v>
      </c>
      <c r="O345" s="1">
        <f t="shared" si="102"/>
        <v>343</v>
      </c>
      <c r="P345">
        <f t="shared" si="95"/>
        <v>2.6848547362220244E-2</v>
      </c>
      <c r="Q345">
        <f t="shared" si="96"/>
        <v>-8.509118378429856E-5</v>
      </c>
      <c r="R345">
        <f t="shared" si="97"/>
        <v>6.0808821991341886E-6</v>
      </c>
      <c r="S345">
        <f t="shared" si="98"/>
        <v>2.4097685112647403E-5</v>
      </c>
      <c r="T345">
        <f t="shared" si="99"/>
        <v>5.4912616472516968E-5</v>
      </c>
      <c r="U345">
        <f t="shared" si="105"/>
        <v>0.98918591300183989</v>
      </c>
      <c r="V345">
        <f t="shared" si="105"/>
        <v>2.1608121509985247E-3</v>
      </c>
      <c r="W345">
        <f t="shared" si="105"/>
        <v>3.2039508811714601E-3</v>
      </c>
      <c r="X345">
        <f t="shared" si="105"/>
        <v>5.449323965990795E-3</v>
      </c>
      <c r="Y345">
        <f t="shared" si="104"/>
        <v>1.0000000000000007</v>
      </c>
      <c r="AA345">
        <f t="shared" si="100"/>
        <v>1.5495743829086266</v>
      </c>
    </row>
    <row r="346" spans="1:27" x14ac:dyDescent="0.3">
      <c r="A346" s="3">
        <v>44196</v>
      </c>
      <c r="B346">
        <v>344</v>
      </c>
      <c r="C346">
        <v>84273051</v>
      </c>
      <c r="D346">
        <v>781892</v>
      </c>
      <c r="F346" s="4">
        <f t="shared" si="93"/>
        <v>31058381807.988457</v>
      </c>
      <c r="H346">
        <f t="shared" si="90"/>
        <v>3.4812326183903576E+16</v>
      </c>
      <c r="I346">
        <f t="shared" si="94"/>
        <v>84956900.348761812</v>
      </c>
      <c r="J346">
        <f t="shared" si="101"/>
        <v>663268.65206186473</v>
      </c>
      <c r="K346">
        <f t="shared" si="91"/>
        <v>467649931801.95416</v>
      </c>
      <c r="L346">
        <f t="shared" si="92"/>
        <v>14071498676.051901</v>
      </c>
      <c r="O346" s="1">
        <f t="shared" si="102"/>
        <v>344</v>
      </c>
      <c r="P346">
        <f t="shared" si="95"/>
        <v>2.6551976418311134E-2</v>
      </c>
      <c r="Q346">
        <f t="shared" si="96"/>
        <v>-8.4776889191483481E-5</v>
      </c>
      <c r="R346">
        <f t="shared" si="97"/>
        <v>5.5442395710049609E-6</v>
      </c>
      <c r="S346">
        <f t="shared" si="98"/>
        <v>2.3907022153241664E-5</v>
      </c>
      <c r="T346">
        <f t="shared" si="99"/>
        <v>5.5325627467236857E-5</v>
      </c>
      <c r="U346">
        <f t="shared" si="105"/>
        <v>0.98910082181805559</v>
      </c>
      <c r="V346">
        <f t="shared" si="105"/>
        <v>2.1668930331976591E-3</v>
      </c>
      <c r="W346">
        <f t="shared" si="105"/>
        <v>3.2280485662841076E-3</v>
      </c>
      <c r="X346">
        <f t="shared" si="105"/>
        <v>5.504236582463312E-3</v>
      </c>
      <c r="Y346">
        <f t="shared" si="104"/>
        <v>1.0000000000000007</v>
      </c>
      <c r="AA346">
        <f t="shared" si="100"/>
        <v>1.532325851011582</v>
      </c>
    </row>
    <row r="347" spans="1:27" x14ac:dyDescent="0.3">
      <c r="A347" s="3">
        <v>44197</v>
      </c>
      <c r="B347">
        <v>345</v>
      </c>
      <c r="C347">
        <v>84923913</v>
      </c>
      <c r="D347">
        <v>650862</v>
      </c>
      <c r="F347" s="4">
        <f t="shared" si="93"/>
        <v>2043391112.8499537</v>
      </c>
      <c r="H347">
        <f t="shared" si="90"/>
        <v>3.4569873339754296E+16</v>
      </c>
      <c r="I347">
        <f t="shared" si="94"/>
        <v>85617719.137727931</v>
      </c>
      <c r="J347">
        <f t="shared" si="101"/>
        <v>660818.78896611929</v>
      </c>
      <c r="K347">
        <f t="shared" si="91"/>
        <v>481366956748.94897</v>
      </c>
      <c r="L347">
        <f t="shared" si="92"/>
        <v>99137646.515834823</v>
      </c>
      <c r="O347" s="1">
        <f t="shared" si="102"/>
        <v>345</v>
      </c>
      <c r="P347">
        <f t="shared" si="95"/>
        <v>2.625224954032726E-2</v>
      </c>
      <c r="Q347">
        <f t="shared" si="96"/>
        <v>-8.4433436730122562E-5</v>
      </c>
      <c r="R347">
        <f t="shared" si="97"/>
        <v>4.998061463010173E-6</v>
      </c>
      <c r="S347">
        <f t="shared" si="98"/>
        <v>2.3700004583705838E-5</v>
      </c>
      <c r="T347">
        <f t="shared" si="99"/>
        <v>5.5735370683406551E-5</v>
      </c>
      <c r="U347">
        <f t="shared" si="105"/>
        <v>0.98901604492886408</v>
      </c>
      <c r="V347">
        <f t="shared" si="105"/>
        <v>2.1724372727686641E-3</v>
      </c>
      <c r="W347">
        <f t="shared" si="105"/>
        <v>3.2519555884373491E-3</v>
      </c>
      <c r="X347">
        <f t="shared" si="105"/>
        <v>5.5595622099305492E-3</v>
      </c>
      <c r="Y347">
        <f t="shared" si="104"/>
        <v>1.0000000000000007</v>
      </c>
      <c r="AA347">
        <f t="shared" si="100"/>
        <v>1.5148986307048991</v>
      </c>
    </row>
    <row r="348" spans="1:27" x14ac:dyDescent="0.3">
      <c r="A348" s="3">
        <v>44198</v>
      </c>
      <c r="B348">
        <v>346</v>
      </c>
      <c r="C348">
        <v>85479101</v>
      </c>
      <c r="D348">
        <v>555188</v>
      </c>
      <c r="F348" s="4">
        <f t="shared" si="93"/>
        <v>2547232626.7337875</v>
      </c>
      <c r="H348">
        <f t="shared" si="90"/>
        <v>3.4363729637189216E+16</v>
      </c>
      <c r="I348">
        <f t="shared" si="94"/>
        <v>86275860.783881322</v>
      </c>
      <c r="J348">
        <f t="shared" si="101"/>
        <v>658141.64615339041</v>
      </c>
      <c r="K348">
        <f t="shared" si="91"/>
        <v>634826153210.61023</v>
      </c>
      <c r="L348">
        <f t="shared" si="92"/>
        <v>10599453256.277519</v>
      </c>
      <c r="O348" s="1">
        <f t="shared" si="102"/>
        <v>346</v>
      </c>
      <c r="P348">
        <f t="shared" si="95"/>
        <v>2.5949571764909876E-2</v>
      </c>
      <c r="Q348">
        <f t="shared" si="96"/>
        <v>-8.4061026279094183E-5</v>
      </c>
      <c r="R348">
        <f t="shared" si="97"/>
        <v>4.4428964197553832E-6</v>
      </c>
      <c r="S348">
        <f t="shared" si="98"/>
        <v>2.3476564040498054E-5</v>
      </c>
      <c r="T348">
        <f t="shared" si="99"/>
        <v>5.6141565818840745E-5</v>
      </c>
      <c r="U348">
        <f t="shared" si="105"/>
        <v>0.98893161149213393</v>
      </c>
      <c r="V348">
        <f t="shared" si="105"/>
        <v>2.1774353342316742E-3</v>
      </c>
      <c r="W348">
        <f t="shared" si="105"/>
        <v>3.2756555930210552E-3</v>
      </c>
      <c r="X348">
        <f t="shared" si="105"/>
        <v>5.6152975806139553E-3</v>
      </c>
      <c r="Y348">
        <f t="shared" si="104"/>
        <v>1.0000000000000004</v>
      </c>
      <c r="AA348">
        <f t="shared" si="100"/>
        <v>1.4973046272051758</v>
      </c>
    </row>
    <row r="349" spans="1:27" x14ac:dyDescent="0.3">
      <c r="A349" s="3">
        <v>44199</v>
      </c>
      <c r="B349">
        <v>347</v>
      </c>
      <c r="C349">
        <v>86031728</v>
      </c>
      <c r="D349">
        <v>552627</v>
      </c>
      <c r="F349" s="4">
        <f t="shared" si="93"/>
        <v>2812299282.7829385</v>
      </c>
      <c r="H349">
        <f t="shared" si="90"/>
        <v>3.4159149053466524E+16</v>
      </c>
      <c r="I349">
        <f t="shared" si="94"/>
        <v>86931099.565520644</v>
      </c>
      <c r="J349">
        <f t="shared" si="101"/>
        <v>655238.78163932264</v>
      </c>
      <c r="K349">
        <f t="shared" si="91"/>
        <v>808869212867.05432</v>
      </c>
      <c r="L349">
        <f t="shared" si="92"/>
        <v>10529177731.19603</v>
      </c>
      <c r="O349" s="1">
        <f t="shared" si="102"/>
        <v>347</v>
      </c>
      <c r="P349">
        <f t="shared" si="95"/>
        <v>2.5644150583537355E-2</v>
      </c>
      <c r="Q349">
        <f t="shared" si="96"/>
        <v>-8.3659906215245266E-5</v>
      </c>
      <c r="R349">
        <f t="shared" si="97"/>
        <v>3.8793214262290791E-6</v>
      </c>
      <c r="S349">
        <f t="shared" si="98"/>
        <v>2.3236653389347001E-5</v>
      </c>
      <c r="T349">
        <f t="shared" si="99"/>
        <v>5.6543931399669187E-5</v>
      </c>
      <c r="U349">
        <f t="shared" si="105"/>
        <v>0.98884755046585482</v>
      </c>
      <c r="V349">
        <f t="shared" si="105"/>
        <v>2.1818782306514293E-3</v>
      </c>
      <c r="W349">
        <f t="shared" si="105"/>
        <v>3.2991321570615532E-3</v>
      </c>
      <c r="X349">
        <f t="shared" si="105"/>
        <v>5.6714391464327959E-3</v>
      </c>
      <c r="Y349">
        <f t="shared" si="104"/>
        <v>1.0000000000000007</v>
      </c>
      <c r="AA349">
        <f t="shared" si="100"/>
        <v>1.4795558806109956</v>
      </c>
    </row>
    <row r="350" spans="1:27" x14ac:dyDescent="0.3">
      <c r="A350" s="3">
        <v>44200</v>
      </c>
      <c r="B350">
        <v>348</v>
      </c>
      <c r="C350">
        <v>86591354</v>
      </c>
      <c r="D350">
        <v>559626</v>
      </c>
      <c r="F350" s="4">
        <f t="shared" si="93"/>
        <v>2118955719.5630987</v>
      </c>
      <c r="H350">
        <f t="shared" si="90"/>
        <v>3.3952599910105828E+16</v>
      </c>
      <c r="I350">
        <f t="shared" si="94"/>
        <v>87583211.696992099</v>
      </c>
      <c r="J350">
        <f t="shared" si="101"/>
        <v>652112.1314714551</v>
      </c>
      <c r="K350">
        <f t="shared" si="91"/>
        <v>983781691082.47107</v>
      </c>
      <c r="L350">
        <f t="shared" si="92"/>
        <v>8553684514.5552769</v>
      </c>
      <c r="O350" s="1">
        <f t="shared" si="102"/>
        <v>348</v>
      </c>
      <c r="P350">
        <f t="shared" si="95"/>
        <v>2.533619597675206E-2</v>
      </c>
      <c r="Q350">
        <f t="shared" si="96"/>
        <v>-8.323037443598527E-5</v>
      </c>
      <c r="R350">
        <f t="shared" si="97"/>
        <v>3.3079418904713665E-6</v>
      </c>
      <c r="S350">
        <f t="shared" si="98"/>
        <v>2.2980247401328048E-5</v>
      </c>
      <c r="T350">
        <f t="shared" si="99"/>
        <v>5.6942185144185856E-5</v>
      </c>
      <c r="U350">
        <f t="shared" si="105"/>
        <v>0.98876389055963954</v>
      </c>
      <c r="V350">
        <f t="shared" si="105"/>
        <v>2.1857575520776583E-3</v>
      </c>
      <c r="W350">
        <f t="shared" si="105"/>
        <v>3.3223688104509E-3</v>
      </c>
      <c r="X350">
        <f t="shared" si="105"/>
        <v>5.7279830778324652E-3</v>
      </c>
      <c r="Y350">
        <f t="shared" si="104"/>
        <v>1.0000000000000004</v>
      </c>
      <c r="AA350">
        <f t="shared" si="100"/>
        <v>1.4616645677582254</v>
      </c>
    </row>
    <row r="351" spans="1:27" x14ac:dyDescent="0.3">
      <c r="A351" s="3">
        <v>44201</v>
      </c>
      <c r="B351">
        <v>349</v>
      </c>
      <c r="C351">
        <v>87338581</v>
      </c>
      <c r="D351">
        <v>747227</v>
      </c>
      <c r="F351" s="4">
        <f t="shared" si="93"/>
        <v>20041748867.412052</v>
      </c>
      <c r="H351">
        <f t="shared" si="90"/>
        <v>3.36777867079158E+16</v>
      </c>
      <c r="I351">
        <f t="shared" si="94"/>
        <v>88231975.71469222</v>
      </c>
      <c r="J351">
        <f t="shared" si="101"/>
        <v>648764.01770012081</v>
      </c>
      <c r="K351">
        <f t="shared" si="91"/>
        <v>798154116239.99329</v>
      </c>
      <c r="L351">
        <f t="shared" si="92"/>
        <v>9694958883.3863239</v>
      </c>
      <c r="O351" s="1">
        <f t="shared" si="102"/>
        <v>349</v>
      </c>
      <c r="P351">
        <f t="shared" si="95"/>
        <v>2.5025920469816523E-2</v>
      </c>
      <c r="Q351">
        <f t="shared" si="96"/>
        <v>-8.2772779361830416E-5</v>
      </c>
      <c r="R351">
        <f t="shared" si="97"/>
        <v>2.7293916068266041E-6</v>
      </c>
      <c r="S351">
        <f t="shared" si="98"/>
        <v>2.2707343416718427E-5</v>
      </c>
      <c r="T351">
        <f t="shared" si="99"/>
        <v>5.7336044338285384E-5</v>
      </c>
      <c r="U351">
        <f t="shared" si="105"/>
        <v>0.98868066018520351</v>
      </c>
      <c r="V351">
        <f t="shared" si="105"/>
        <v>2.1890654939681299E-3</v>
      </c>
      <c r="W351">
        <f t="shared" si="105"/>
        <v>3.3453490578522278E-3</v>
      </c>
      <c r="X351">
        <f t="shared" si="105"/>
        <v>5.7849252629766507E-3</v>
      </c>
      <c r="Y351">
        <f t="shared" si="104"/>
        <v>1.0000000000000004</v>
      </c>
      <c r="AA351">
        <f t="shared" si="100"/>
        <v>1.4436430053225699</v>
      </c>
    </row>
    <row r="352" spans="1:27" x14ac:dyDescent="0.3">
      <c r="A352" s="3">
        <v>44202</v>
      </c>
      <c r="B352">
        <v>350</v>
      </c>
      <c r="C352">
        <v>88151298</v>
      </c>
      <c r="D352">
        <v>812717</v>
      </c>
      <c r="F352" s="4">
        <f t="shared" si="93"/>
        <v>42873381370.790062</v>
      </c>
      <c r="H352">
        <f t="shared" si="90"/>
        <v>3.3380155556902256E+16</v>
      </c>
      <c r="I352">
        <f t="shared" si="94"/>
        <v>88877172.870885342</v>
      </c>
      <c r="J352">
        <f t="shared" si="101"/>
        <v>645197.15619312227</v>
      </c>
      <c r="K352">
        <f t="shared" si="91"/>
        <v>526894328182.81244</v>
      </c>
      <c r="L352">
        <f t="shared" si="92"/>
        <v>28062898069.080711</v>
      </c>
      <c r="O352" s="1">
        <f t="shared" si="102"/>
        <v>350</v>
      </c>
      <c r="P352">
        <f t="shared" si="95"/>
        <v>2.4713539210789375E-2</v>
      </c>
      <c r="Q352">
        <f t="shared" si="96"/>
        <v>-8.2287520920887365E-5</v>
      </c>
      <c r="R352">
        <f t="shared" si="97"/>
        <v>2.1443327024792125E-6</v>
      </c>
      <c r="S352">
        <f t="shared" si="98"/>
        <v>2.2417961996130812E-5</v>
      </c>
      <c r="T352">
        <f t="shared" si="99"/>
        <v>5.7725226222277341E-5</v>
      </c>
      <c r="U352">
        <f t="shared" si="105"/>
        <v>0.98859788740584165</v>
      </c>
      <c r="V352">
        <f t="shared" si="105"/>
        <v>2.1917948855749566E-3</v>
      </c>
      <c r="W352">
        <f t="shared" si="105"/>
        <v>3.3680564012689464E-3</v>
      </c>
      <c r="X352">
        <f t="shared" si="105"/>
        <v>5.8422613073149362E-3</v>
      </c>
      <c r="Y352">
        <f t="shared" si="104"/>
        <v>1.0000000000000004</v>
      </c>
      <c r="AA352">
        <f t="shared" si="100"/>
        <v>1.4255036542261472</v>
      </c>
    </row>
    <row r="353" spans="1:27" x14ac:dyDescent="0.3">
      <c r="A353" s="3">
        <v>44203</v>
      </c>
      <c r="B353">
        <v>351</v>
      </c>
      <c r="C353">
        <v>89002804</v>
      </c>
      <c r="D353">
        <v>851506</v>
      </c>
      <c r="F353" s="4">
        <f t="shared" si="93"/>
        <v>60441181981.153778</v>
      </c>
      <c r="H353">
        <f t="shared" si="90"/>
        <v>3.306973629291382E+16</v>
      </c>
      <c r="I353">
        <f t="shared" si="94"/>
        <v>89518587.535194904</v>
      </c>
      <c r="J353">
        <f t="shared" si="101"/>
        <v>641414.66430956125</v>
      </c>
      <c r="K353">
        <f t="shared" si="91"/>
        <v>266032655178.15237</v>
      </c>
      <c r="L353">
        <f t="shared" si="92"/>
        <v>44138369332.192619</v>
      </c>
      <c r="O353" s="1">
        <f t="shared" si="102"/>
        <v>351</v>
      </c>
      <c r="P353">
        <f t="shared" si="95"/>
        <v>2.4399270071937391E-2</v>
      </c>
      <c r="Q353">
        <f t="shared" si="96"/>
        <v>-8.1775051517214576E-5</v>
      </c>
      <c r="R353">
        <f t="shared" si="97"/>
        <v>1.5534555698219689E-6</v>
      </c>
      <c r="S353">
        <f t="shared" si="98"/>
        <v>2.2112147558532336E-5</v>
      </c>
      <c r="T353">
        <f t="shared" si="99"/>
        <v>5.8109448388860271E-5</v>
      </c>
      <c r="U353">
        <f t="shared" si="105"/>
        <v>0.98851559988492077</v>
      </c>
      <c r="V353">
        <f t="shared" si="105"/>
        <v>2.1939392182774358E-3</v>
      </c>
      <c r="W353">
        <f t="shared" si="105"/>
        <v>3.390474363265077E-3</v>
      </c>
      <c r="X353">
        <f t="shared" si="105"/>
        <v>5.8999865335372138E-3</v>
      </c>
      <c r="Y353">
        <f t="shared" si="104"/>
        <v>1.0000000000000007</v>
      </c>
      <c r="AA353">
        <f t="shared" si="100"/>
        <v>1.4072591254005271</v>
      </c>
    </row>
    <row r="354" spans="1:27" x14ac:dyDescent="0.3">
      <c r="A354" s="3">
        <v>44204</v>
      </c>
      <c r="B354">
        <v>352</v>
      </c>
      <c r="C354">
        <v>89832741</v>
      </c>
      <c r="D354">
        <v>829937</v>
      </c>
      <c r="F354" s="4">
        <f t="shared" si="93"/>
        <v>50301017729.717674</v>
      </c>
      <c r="H354">
        <f t="shared" si="90"/>
        <v>3.2768575569335884E+16</v>
      </c>
      <c r="I354">
        <f t="shared" si="94"/>
        <v>90156007.603642955</v>
      </c>
      <c r="J354">
        <f t="shared" si="101"/>
        <v>637420.06844805181</v>
      </c>
      <c r="K354">
        <f t="shared" si="91"/>
        <v>104501297030.85164</v>
      </c>
      <c r="L354">
        <f t="shared" si="92"/>
        <v>37062768934.177505</v>
      </c>
      <c r="O354" s="1">
        <f t="shared" si="102"/>
        <v>352</v>
      </c>
      <c r="P354">
        <f t="shared" si="95"/>
        <v>2.4083333775307018E-2</v>
      </c>
      <c r="Q354">
        <f t="shared" si="96"/>
        <v>-8.1235876984855725E-5</v>
      </c>
      <c r="R354">
        <f t="shared" si="97"/>
        <v>9.5747878696944664E-7</v>
      </c>
      <c r="S354">
        <f t="shared" si="98"/>
        <v>2.1789969005855452E-5</v>
      </c>
      <c r="T354">
        <f t="shared" si="99"/>
        <v>5.8488429192030826E-5</v>
      </c>
      <c r="U354">
        <f t="shared" si="105"/>
        <v>0.98843382483340358</v>
      </c>
      <c r="V354">
        <f t="shared" si="105"/>
        <v>2.1954926738472578E-3</v>
      </c>
      <c r="W354">
        <f t="shared" si="105"/>
        <v>3.4125865108236091E-3</v>
      </c>
      <c r="X354">
        <f t="shared" si="105"/>
        <v>5.9580959819260744E-3</v>
      </c>
      <c r="Y354">
        <f t="shared" si="104"/>
        <v>1.0000000000000004</v>
      </c>
      <c r="AA354">
        <f t="shared" si="100"/>
        <v>1.3889221869532493</v>
      </c>
    </row>
    <row r="355" spans="1:27" x14ac:dyDescent="0.3">
      <c r="A355" s="3">
        <v>44205</v>
      </c>
      <c r="B355">
        <v>353</v>
      </c>
      <c r="C355">
        <v>90593832</v>
      </c>
      <c r="D355">
        <v>761091</v>
      </c>
      <c r="F355" s="4">
        <f t="shared" si="93"/>
        <v>24159381374.107315</v>
      </c>
      <c r="H355">
        <f t="shared" si="90"/>
        <v>3.2493608034004348E+16</v>
      </c>
      <c r="I355">
        <f t="shared" si="94"/>
        <v>90789224.91512607</v>
      </c>
      <c r="J355">
        <f t="shared" si="101"/>
        <v>633217.31148311496</v>
      </c>
      <c r="K355">
        <f t="shared" si="91"/>
        <v>38178391281.463745</v>
      </c>
      <c r="L355">
        <f t="shared" si="92"/>
        <v>16351680214.913338</v>
      </c>
      <c r="O355" s="1">
        <f t="shared" si="102"/>
        <v>353</v>
      </c>
      <c r="P355">
        <f t="shared" si="95"/>
        <v>2.3765954043165022E-2</v>
      </c>
      <c r="Q355">
        <f t="shared" si="96"/>
        <v>-8.0670557529087173E-5</v>
      </c>
      <c r="R355">
        <f t="shared" si="97"/>
        <v>3.5714902839187801E-7</v>
      </c>
      <c r="S355">
        <f t="shared" si="98"/>
        <v>2.1451520333997198E-5</v>
      </c>
      <c r="T355">
        <f t="shared" si="99"/>
        <v>5.8861888166698097E-5</v>
      </c>
      <c r="U355">
        <f t="shared" si="105"/>
        <v>0.98835258895641875</v>
      </c>
      <c r="V355">
        <f t="shared" si="105"/>
        <v>2.1964501526342273E-3</v>
      </c>
      <c r="W355">
        <f t="shared" si="105"/>
        <v>3.4343764798294646E-3</v>
      </c>
      <c r="X355">
        <f t="shared" si="105"/>
        <v>6.016584411118105E-3</v>
      </c>
      <c r="Y355">
        <f t="shared" si="104"/>
        <v>1.0000000000000007</v>
      </c>
      <c r="AA355">
        <f t="shared" si="100"/>
        <v>1.3705057727782444</v>
      </c>
    </row>
    <row r="356" spans="1:27" x14ac:dyDescent="0.3">
      <c r="A356" s="3">
        <v>44206</v>
      </c>
      <c r="B356">
        <v>354</v>
      </c>
      <c r="C356">
        <v>91228187</v>
      </c>
      <c r="D356">
        <v>634355</v>
      </c>
      <c r="F356" s="4">
        <f t="shared" si="93"/>
        <v>823511141.25656819</v>
      </c>
      <c r="H356">
        <f t="shared" si="90"/>
        <v>3.2265312985289836E+16</v>
      </c>
      <c r="I356">
        <f t="shared" si="94"/>
        <v>91418035.675228223</v>
      </c>
      <c r="J356">
        <f t="shared" si="101"/>
        <v>628810.76010215282</v>
      </c>
      <c r="K356">
        <f t="shared" si="91"/>
        <v>36042519485.911369</v>
      </c>
      <c r="L356">
        <f t="shared" si="92"/>
        <v>30738596.044880461</v>
      </c>
      <c r="O356" s="1">
        <f t="shared" si="102"/>
        <v>354</v>
      </c>
      <c r="P356">
        <f t="shared" si="95"/>
        <v>2.3447357773880809E-2</v>
      </c>
      <c r="Q356">
        <f t="shared" si="96"/>
        <v>-8.0079708656051663E-5</v>
      </c>
      <c r="R356">
        <f t="shared" si="97"/>
        <v>-2.4675903279706177E-7</v>
      </c>
      <c r="S356">
        <f t="shared" si="98"/>
        <v>2.1096921230078904E-5</v>
      </c>
      <c r="T356">
        <f t="shared" si="99"/>
        <v>5.9229546458769821E-5</v>
      </c>
      <c r="U356">
        <f t="shared" ref="U356:X371" si="106" xml:space="preserve"> U355+($N$51*Q355)</f>
        <v>0.98827191839888961</v>
      </c>
      <c r="V356">
        <f t="shared" si="106"/>
        <v>2.1968073016626192E-3</v>
      </c>
      <c r="W356">
        <f t="shared" si="106"/>
        <v>3.4558280001634619E-3</v>
      </c>
      <c r="X356">
        <f t="shared" si="106"/>
        <v>6.0754462992848035E-3</v>
      </c>
      <c r="Y356">
        <f t="shared" si="104"/>
        <v>1.0000000000000004</v>
      </c>
      <c r="AA356">
        <f t="shared" si="100"/>
        <v>1.3520229926426302</v>
      </c>
    </row>
    <row r="357" spans="1:27" x14ac:dyDescent="0.3">
      <c r="A357" s="3">
        <v>44207</v>
      </c>
      <c r="B357">
        <v>355</v>
      </c>
      <c r="C357">
        <v>91813434</v>
      </c>
      <c r="D357">
        <v>585247</v>
      </c>
      <c r="F357" s="4">
        <f t="shared" si="93"/>
        <v>416613663.51573271</v>
      </c>
      <c r="H357">
        <f t="shared" si="90"/>
        <v>3.2055404953014184E+16</v>
      </c>
      <c r="I357">
        <f t="shared" si="94"/>
        <v>92042240.887279898</v>
      </c>
      <c r="J357">
        <f t="shared" si="101"/>
        <v>624205.21205167472</v>
      </c>
      <c r="K357">
        <f t="shared" si="91"/>
        <v>52352591666.715919</v>
      </c>
      <c r="L357">
        <f t="shared" si="92"/>
        <v>1517742286.2632537</v>
      </c>
      <c r="O357" s="1">
        <f t="shared" si="102"/>
        <v>355</v>
      </c>
      <c r="P357">
        <f t="shared" si="95"/>
        <v>2.3127775243662791E-2</v>
      </c>
      <c r="Q357">
        <f t="shared" si="96"/>
        <v>-7.9464002091456955E-5</v>
      </c>
      <c r="R357">
        <f t="shared" si="97"/>
        <v>-8.5344282991466471E-7</v>
      </c>
      <c r="S357">
        <f t="shared" si="98"/>
        <v>2.0726317655896478E-5</v>
      </c>
      <c r="T357">
        <f t="shared" si="99"/>
        <v>5.9591127265475142E-5</v>
      </c>
      <c r="U357">
        <f t="shared" si="106"/>
        <v>0.98819183869023353</v>
      </c>
      <c r="V357">
        <f t="shared" si="106"/>
        <v>2.1965605426298223E-3</v>
      </c>
      <c r="W357">
        <f t="shared" si="106"/>
        <v>3.4769249213935406E-3</v>
      </c>
      <c r="X357">
        <f t="shared" si="106"/>
        <v>6.1346758457435733E-3</v>
      </c>
      <c r="Y357">
        <f t="shared" si="104"/>
        <v>1.0000000000000004</v>
      </c>
      <c r="AA357">
        <f t="shared" si="100"/>
        <v>1.3334871437730869</v>
      </c>
    </row>
    <row r="358" spans="1:27" x14ac:dyDescent="0.3">
      <c r="A358" s="3">
        <v>44208</v>
      </c>
      <c r="B358">
        <v>356</v>
      </c>
      <c r="C358">
        <v>92518355</v>
      </c>
      <c r="D358">
        <v>704921</v>
      </c>
      <c r="F358" s="4">
        <f t="shared" si="93"/>
        <v>9853120105.22439</v>
      </c>
      <c r="H358">
        <f t="shared" si="90"/>
        <v>3.1803483426770956E+16</v>
      </c>
      <c r="I358">
        <f t="shared" si="94"/>
        <v>92661646.790578291</v>
      </c>
      <c r="J358">
        <f t="shared" si="101"/>
        <v>619405.90329839289</v>
      </c>
      <c r="K358">
        <f t="shared" si="91"/>
        <v>20532537247.132755</v>
      </c>
      <c r="L358">
        <f t="shared" si="92"/>
        <v>7312831763.8852148</v>
      </c>
      <c r="O358" s="1">
        <f t="shared" si="102"/>
        <v>356</v>
      </c>
      <c r="P358">
        <f t="shared" si="95"/>
        <v>2.2807440334373832E-2</v>
      </c>
      <c r="Q358">
        <f t="shared" si="96"/>
        <v>-7.8824166688385062E-5</v>
      </c>
      <c r="R358">
        <f t="shared" si="97"/>
        <v>-1.4620720148310091E-6</v>
      </c>
      <c r="S358">
        <f t="shared" si="98"/>
        <v>2.0339882417528963E-5</v>
      </c>
      <c r="T358">
        <f t="shared" si="99"/>
        <v>5.9946356285687109E-5</v>
      </c>
      <c r="U358">
        <f t="shared" si="106"/>
        <v>0.98811237468814206</v>
      </c>
      <c r="V358">
        <f t="shared" si="106"/>
        <v>2.1957070997999078E-3</v>
      </c>
      <c r="W358">
        <f t="shared" si="106"/>
        <v>3.497651239049437E-3</v>
      </c>
      <c r="X358">
        <f t="shared" si="106"/>
        <v>6.1942669730090487E-3</v>
      </c>
      <c r="Y358">
        <f t="shared" si="104"/>
        <v>1.0000000000000004</v>
      </c>
      <c r="AA358">
        <f t="shared" si="100"/>
        <v>1.3149117239541923</v>
      </c>
    </row>
    <row r="359" spans="1:27" x14ac:dyDescent="0.3">
      <c r="A359" s="3">
        <v>44209</v>
      </c>
      <c r="B359">
        <v>357</v>
      </c>
      <c r="C359">
        <v>93268165</v>
      </c>
      <c r="D359">
        <v>749810</v>
      </c>
      <c r="F359" s="4">
        <f t="shared" si="93"/>
        <v>20779765610.251194</v>
      </c>
      <c r="H359">
        <f t="shared" si="90"/>
        <v>3.1536610441559312E+16</v>
      </c>
      <c r="I359">
        <f t="shared" si="94"/>
        <v>93276065.305683643</v>
      </c>
      <c r="J359">
        <f t="shared" si="101"/>
        <v>614418.51510535181</v>
      </c>
      <c r="K359">
        <f t="shared" si="91"/>
        <v>62414829.89499598</v>
      </c>
      <c r="L359">
        <f t="shared" si="92"/>
        <v>18330854181.977749</v>
      </c>
      <c r="O359" s="1">
        <f t="shared" si="102"/>
        <v>357</v>
      </c>
      <c r="P359">
        <f t="shared" si="95"/>
        <v>2.24865907874378E-2</v>
      </c>
      <c r="Q359">
        <f t="shared" si="96"/>
        <v>-7.8160989323488011E-5</v>
      </c>
      <c r="R359">
        <f t="shared" si="97"/>
        <v>-2.0717885776043535E-6</v>
      </c>
      <c r="S359">
        <f t="shared" si="98"/>
        <v>1.9937815721084717E-5</v>
      </c>
      <c r="T359">
        <f t="shared" si="99"/>
        <v>6.0294962180007648E-5</v>
      </c>
      <c r="U359">
        <f t="shared" si="106"/>
        <v>0.9880335505214537</v>
      </c>
      <c r="V359">
        <f t="shared" si="106"/>
        <v>2.1942450277850768E-3</v>
      </c>
      <c r="W359">
        <f t="shared" si="106"/>
        <v>3.5179911214669661E-3</v>
      </c>
      <c r="X359">
        <f t="shared" si="106"/>
        <v>6.2542133292947354E-3</v>
      </c>
      <c r="Y359">
        <f t="shared" si="104"/>
        <v>1.0000000000000004</v>
      </c>
      <c r="AA359">
        <f t="shared" si="100"/>
        <v>1.2963104461388038</v>
      </c>
    </row>
    <row r="360" spans="1:27" x14ac:dyDescent="0.3">
      <c r="A360" s="3">
        <v>44210</v>
      </c>
      <c r="B360">
        <v>358</v>
      </c>
      <c r="C360">
        <v>94014342</v>
      </c>
      <c r="D360">
        <v>746177</v>
      </c>
      <c r="F360" s="4">
        <f t="shared" si="93"/>
        <v>19745556711.379883</v>
      </c>
      <c r="H360">
        <f t="shared" si="90"/>
        <v>3.1272146787755012E+16</v>
      </c>
      <c r="I360">
        <f t="shared" si="94"/>
        <v>93885314.486701354</v>
      </c>
      <c r="J360">
        <f t="shared" si="101"/>
        <v>609249.18101771176</v>
      </c>
      <c r="K360">
        <f t="shared" si="91"/>
        <v>16648099188.032171</v>
      </c>
      <c r="L360">
        <f t="shared" si="92"/>
        <v>18749227611.246296</v>
      </c>
      <c r="O360" s="1">
        <f t="shared" si="102"/>
        <v>358</v>
      </c>
      <c r="P360">
        <f t="shared" si="95"/>
        <v>2.2165468483606343E-2</v>
      </c>
      <c r="Q360">
        <f t="shared" si="96"/>
        <v>-7.7475315779923043E-5</v>
      </c>
      <c r="R360">
        <f t="shared" si="97"/>
        <v>-2.6817069750028288E-6</v>
      </c>
      <c r="S360">
        <f t="shared" si="98"/>
        <v>1.9520345714548287E-5</v>
      </c>
      <c r="T360">
        <f t="shared" si="99"/>
        <v>6.0636677040377585E-5</v>
      </c>
      <c r="U360">
        <f t="shared" si="106"/>
        <v>0.98795538953213025</v>
      </c>
      <c r="V360">
        <f t="shared" si="106"/>
        <v>2.1921732392074724E-3</v>
      </c>
      <c r="W360">
        <f t="shared" si="106"/>
        <v>3.5379289371880508E-3</v>
      </c>
      <c r="X360">
        <f t="shared" si="106"/>
        <v>6.3145082914747427E-3</v>
      </c>
      <c r="Y360">
        <f t="shared" si="104"/>
        <v>1.0000000000000007</v>
      </c>
      <c r="AA360">
        <f t="shared" si="100"/>
        <v>1.277697254556557</v>
      </c>
    </row>
    <row r="361" spans="1:27" x14ac:dyDescent="0.3">
      <c r="A361" s="3">
        <v>44211</v>
      </c>
      <c r="B361">
        <v>359</v>
      </c>
      <c r="C361">
        <v>94764839</v>
      </c>
      <c r="D361">
        <v>750497</v>
      </c>
      <c r="F361" s="4">
        <f t="shared" si="93"/>
        <v>20978302267.62653</v>
      </c>
      <c r="H361">
        <f t="shared" si="90"/>
        <v>3.1007275268046972E+16</v>
      </c>
      <c r="I361">
        <f t="shared" si="94"/>
        <v>94489218.980446324</v>
      </c>
      <c r="J361">
        <f t="shared" si="101"/>
        <v>603904.49374496937</v>
      </c>
      <c r="K361">
        <f t="shared" si="91"/>
        <v>75966395178.768875</v>
      </c>
      <c r="L361">
        <f t="shared" si="92"/>
        <v>21489362890.131195</v>
      </c>
      <c r="O361" s="1">
        <f t="shared" si="102"/>
        <v>359</v>
      </c>
      <c r="P361">
        <f t="shared" si="95"/>
        <v>2.1844319748083908E-2</v>
      </c>
      <c r="Q361">
        <f t="shared" si="96"/>
        <v>-7.6768051614309812E-5</v>
      </c>
      <c r="R361">
        <f t="shared" si="97"/>
        <v>-3.2909142703045418E-6</v>
      </c>
      <c r="S361">
        <f t="shared" si="98"/>
        <v>1.9087729015641015E-5</v>
      </c>
      <c r="T361">
        <f t="shared" si="99"/>
        <v>6.0971236868973339E-5</v>
      </c>
      <c r="U361">
        <f t="shared" si="106"/>
        <v>0.98787791421635029</v>
      </c>
      <c r="V361">
        <f t="shared" si="106"/>
        <v>2.1894915322324695E-3</v>
      </c>
      <c r="W361">
        <f t="shared" si="106"/>
        <v>3.5574492829025992E-3</v>
      </c>
      <c r="X361">
        <f t="shared" si="106"/>
        <v>6.3751449685151207E-3</v>
      </c>
      <c r="Y361">
        <f t="shared" si="104"/>
        <v>1.0000000000000004</v>
      </c>
      <c r="AA361">
        <f t="shared" si="100"/>
        <v>1.2590863422909346</v>
      </c>
    </row>
    <row r="362" spans="1:27" x14ac:dyDescent="0.3">
      <c r="A362" s="3">
        <v>44212</v>
      </c>
      <c r="B362">
        <v>360</v>
      </c>
      <c r="C362">
        <v>95446159</v>
      </c>
      <c r="D362">
        <v>681320</v>
      </c>
      <c r="F362" s="4">
        <f t="shared" si="93"/>
        <v>5724720663.9241238</v>
      </c>
      <c r="H362">
        <f t="shared" si="90"/>
        <v>3.0767793784706668E+16</v>
      </c>
      <c r="I362">
        <f t="shared" si="94"/>
        <v>95087610.492365032</v>
      </c>
      <c r="J362">
        <f t="shared" si="101"/>
        <v>598391.51191870868</v>
      </c>
      <c r="K362">
        <f t="shared" si="91"/>
        <v>128557032327.26239</v>
      </c>
      <c r="L362">
        <f t="shared" si="92"/>
        <v>6877134135.4488764</v>
      </c>
      <c r="O362" s="1">
        <f t="shared" si="102"/>
        <v>360</v>
      </c>
      <c r="P362">
        <f t="shared" si="95"/>
        <v>2.1523395680206919E-2</v>
      </c>
      <c r="Q362">
        <f t="shared" si="96"/>
        <v>-7.6040163003766501E-5</v>
      </c>
      <c r="R362">
        <f t="shared" si="97"/>
        <v>-3.8984702879070422E-6</v>
      </c>
      <c r="S362">
        <f t="shared" si="98"/>
        <v>1.8640251225522899E-5</v>
      </c>
      <c r="T362">
        <f t="shared" si="99"/>
        <v>6.1298382066150644E-5</v>
      </c>
      <c r="U362">
        <f t="shared" si="106"/>
        <v>0.98780114616473602</v>
      </c>
      <c r="V362">
        <f t="shared" si="106"/>
        <v>2.1862006179621651E-3</v>
      </c>
      <c r="W362">
        <f t="shared" si="106"/>
        <v>3.5765370119182401E-3</v>
      </c>
      <c r="X362">
        <f t="shared" si="106"/>
        <v>6.4361162053840938E-3</v>
      </c>
      <c r="Y362">
        <f t="shared" si="104"/>
        <v>1.0000000000000007</v>
      </c>
      <c r="AA362">
        <f t="shared" si="100"/>
        <v>1.2404921702779552</v>
      </c>
    </row>
    <row r="363" spans="1:27" x14ac:dyDescent="0.3">
      <c r="A363" s="3">
        <v>44213</v>
      </c>
      <c r="B363">
        <v>361</v>
      </c>
      <c r="C363">
        <v>95997738</v>
      </c>
      <c r="D363">
        <v>551579</v>
      </c>
      <c r="F363" s="4">
        <f t="shared" si="93"/>
        <v>2924550806.2860665</v>
      </c>
      <c r="H363">
        <f t="shared" si="90"/>
        <v>3.057459582863512E+16</v>
      </c>
      <c r="I363">
        <f t="shared" si="94"/>
        <v>95680328.259060144</v>
      </c>
      <c r="J363">
        <f t="shared" si="101"/>
        <v>592717.76669511199</v>
      </c>
      <c r="K363">
        <f t="shared" si="91"/>
        <v>100748943643.50623</v>
      </c>
      <c r="L363">
        <f t="shared" si="92"/>
        <v>1692398125.1948555</v>
      </c>
      <c r="O363" s="1">
        <f t="shared" si="102"/>
        <v>361</v>
      </c>
      <c r="P363">
        <f t="shared" si="95"/>
        <v>2.120295250654031E-2</v>
      </c>
      <c r="Q363">
        <f t="shared" si="96"/>
        <v>-7.5292677567704143E-5</v>
      </c>
      <c r="R363">
        <f t="shared" si="97"/>
        <v>-4.5034077875252175E-6</v>
      </c>
      <c r="S363">
        <f t="shared" si="98"/>
        <v>1.8178227428036731E-5</v>
      </c>
      <c r="T363">
        <f t="shared" si="99"/>
        <v>6.1617857927192629E-5</v>
      </c>
      <c r="U363">
        <f t="shared" si="106"/>
        <v>0.98772510600173224</v>
      </c>
      <c r="V363">
        <f t="shared" si="106"/>
        <v>2.1823021476742579E-3</v>
      </c>
      <c r="W363">
        <f t="shared" si="106"/>
        <v>3.595177263143763E-3</v>
      </c>
      <c r="X363">
        <f t="shared" si="106"/>
        <v>6.4974145874502447E-3</v>
      </c>
      <c r="Y363">
        <f t="shared" si="104"/>
        <v>1.0000000000000004</v>
      </c>
      <c r="AA363">
        <f t="shared" si="100"/>
        <v>1.221929487660373</v>
      </c>
    </row>
    <row r="364" spans="1:27" x14ac:dyDescent="0.3">
      <c r="A364" s="3">
        <v>44214</v>
      </c>
      <c r="B364">
        <v>362</v>
      </c>
      <c r="C364">
        <v>96475082</v>
      </c>
      <c r="D364">
        <v>477344</v>
      </c>
      <c r="F364" s="4">
        <f t="shared" si="93"/>
        <v>16464512409.811543</v>
      </c>
      <c r="H364">
        <f t="shared" si="90"/>
        <v>3.040789082899674E+16</v>
      </c>
      <c r="I364">
        <f t="shared" si="94"/>
        <v>96267219.527220815</v>
      </c>
      <c r="J364">
        <f t="shared" si="101"/>
        <v>586891.268160671</v>
      </c>
      <c r="K364">
        <f t="shared" si="91"/>
        <v>43206807589.877251</v>
      </c>
      <c r="L364">
        <f t="shared" si="92"/>
        <v>12000603961.465961</v>
      </c>
      <c r="O364" s="1">
        <f t="shared" si="102"/>
        <v>362</v>
      </c>
      <c r="P364">
        <f t="shared" si="95"/>
        <v>2.0883251955891663E-2</v>
      </c>
      <c r="Q364">
        <f t="shared" si="96"/>
        <v>-7.4526685157535455E-5</v>
      </c>
      <c r="R364">
        <f t="shared" si="97"/>
        <v>-5.1047326641052315E-6</v>
      </c>
      <c r="S364">
        <f t="shared" si="98"/>
        <v>1.770200267402619E-5</v>
      </c>
      <c r="T364">
        <f t="shared" si="99"/>
        <v>6.1929415147614497E-5</v>
      </c>
      <c r="U364">
        <f t="shared" si="106"/>
        <v>0.98764981332416457</v>
      </c>
      <c r="V364">
        <f t="shared" si="106"/>
        <v>2.1777987398867325E-3</v>
      </c>
      <c r="W364">
        <f t="shared" si="106"/>
        <v>3.6133554905717997E-3</v>
      </c>
      <c r="X364">
        <f t="shared" si="106"/>
        <v>6.5590324453774374E-3</v>
      </c>
      <c r="Y364">
        <f t="shared" si="104"/>
        <v>1.0000000000000007</v>
      </c>
      <c r="AA364">
        <f t="shared" si="100"/>
        <v>1.2034133534103977</v>
      </c>
    </row>
    <row r="365" spans="1:27" x14ac:dyDescent="0.3">
      <c r="A365" s="3">
        <v>44215</v>
      </c>
      <c r="B365">
        <v>363</v>
      </c>
      <c r="C365">
        <v>97087456</v>
      </c>
      <c r="D365">
        <v>612374</v>
      </c>
      <c r="F365" s="4">
        <f t="shared" si="93"/>
        <v>45103095.548795417</v>
      </c>
      <c r="H365">
        <f t="shared" si="90"/>
        <v>3.0194696007963568E+16</v>
      </c>
      <c r="I365">
        <f t="shared" si="94"/>
        <v>96848140.038708627</v>
      </c>
      <c r="J365">
        <f t="shared" si="101"/>
        <v>580920.5114878118</v>
      </c>
      <c r="K365">
        <f t="shared" si="91"/>
        <v>57272129328.813835</v>
      </c>
      <c r="L365">
        <f t="shared" si="92"/>
        <v>989321939.58635485</v>
      </c>
      <c r="O365" s="1">
        <f t="shared" si="102"/>
        <v>363</v>
      </c>
      <c r="P365">
        <f t="shared" si="95"/>
        <v>2.0564561654348747E-2</v>
      </c>
      <c r="Q365">
        <f t="shared" si="96"/>
        <v>-7.3743338605787928E-5</v>
      </c>
      <c r="R365">
        <f t="shared" si="97"/>
        <v>-5.7014241810242003E-6</v>
      </c>
      <c r="S365">
        <f t="shared" si="98"/>
        <v>1.7211952450043281E-5</v>
      </c>
      <c r="T365">
        <f t="shared" si="99"/>
        <v>6.2232810336768847E-5</v>
      </c>
      <c r="U365">
        <f t="shared" si="106"/>
        <v>0.98757528663900707</v>
      </c>
      <c r="V365">
        <f t="shared" si="106"/>
        <v>2.1726940072226272E-3</v>
      </c>
      <c r="W365">
        <f t="shared" si="106"/>
        <v>3.6310574932458257E-3</v>
      </c>
      <c r="X365">
        <f t="shared" si="106"/>
        <v>6.6209618605250521E-3</v>
      </c>
      <c r="Y365">
        <f t="shared" si="104"/>
        <v>1.0000000000000004</v>
      </c>
      <c r="AA365">
        <f t="shared" si="100"/>
        <v>1.1849591591112565</v>
      </c>
    </row>
    <row r="366" spans="1:27" x14ac:dyDescent="0.3">
      <c r="A366" s="3">
        <v>44216</v>
      </c>
      <c r="B366">
        <v>364</v>
      </c>
      <c r="C366">
        <v>97748082</v>
      </c>
      <c r="D366">
        <v>660626</v>
      </c>
      <c r="F366" s="4">
        <f t="shared" si="93"/>
        <v>3021468252.1814985</v>
      </c>
      <c r="H366">
        <f t="shared" si="90"/>
        <v>2.9965543481153276E+16</v>
      </c>
      <c r="I366">
        <f t="shared" si="94"/>
        <v>97422954.521482676</v>
      </c>
      <c r="J366">
        <f t="shared" si="101"/>
        <v>574814.48277404904</v>
      </c>
      <c r="K366">
        <f t="shared" si="91"/>
        <v>105707877287.03281</v>
      </c>
      <c r="L366">
        <f t="shared" si="92"/>
        <v>7363616488.6196775</v>
      </c>
      <c r="O366" s="1">
        <f t="shared" si="102"/>
        <v>364</v>
      </c>
      <c r="P366">
        <f t="shared" si="95"/>
        <v>2.0247155538022695E-2</v>
      </c>
      <c r="Q366">
        <f t="shared" si="96"/>
        <v>-7.2943854424317373E-5</v>
      </c>
      <c r="R366">
        <f t="shared" si="97"/>
        <v>-6.2924352456624957E-6</v>
      </c>
      <c r="S366">
        <f t="shared" si="98"/>
        <v>1.6708483130495561E-5</v>
      </c>
      <c r="T366">
        <f t="shared" si="99"/>
        <v>6.2527806539484308E-5</v>
      </c>
      <c r="U366">
        <f t="shared" si="106"/>
        <v>0.9875015433004013</v>
      </c>
      <c r="V366">
        <f t="shared" si="106"/>
        <v>2.1669925830416028E-3</v>
      </c>
      <c r="W366">
        <f t="shared" si="106"/>
        <v>3.6482694456958691E-3</v>
      </c>
      <c r="X366">
        <f t="shared" si="106"/>
        <v>6.6831946708618209E-3</v>
      </c>
      <c r="Y366">
        <f t="shared" si="104"/>
        <v>1.0000000000000007</v>
      </c>
      <c r="AA366">
        <f t="shared" si="100"/>
        <v>1.1665826527635457</v>
      </c>
    </row>
    <row r="367" spans="1:27" x14ac:dyDescent="0.3">
      <c r="A367" s="3">
        <v>44217</v>
      </c>
      <c r="B367">
        <v>365</v>
      </c>
      <c r="C367">
        <v>98399351</v>
      </c>
      <c r="D367">
        <v>651269</v>
      </c>
      <c r="F367" s="4">
        <f t="shared" si="93"/>
        <v>2080352723.2833762</v>
      </c>
      <c r="H367">
        <f t="shared" si="90"/>
        <v>2.9740491030278748E+16</v>
      </c>
      <c r="I367">
        <f t="shared" si="94"/>
        <v>97991537.185967132</v>
      </c>
      <c r="J367">
        <f t="shared" si="101"/>
        <v>568582.66448445618</v>
      </c>
      <c r="K367">
        <f t="shared" si="91"/>
        <v>166312106916.03427</v>
      </c>
      <c r="L367">
        <f t="shared" si="92"/>
        <v>6837030080.9890833</v>
      </c>
      <c r="O367" s="1">
        <f t="shared" si="102"/>
        <v>365</v>
      </c>
      <c r="P367">
        <f t="shared" si="95"/>
        <v>1.9931314280726836E-2</v>
      </c>
      <c r="Q367">
        <f t="shared" si="96"/>
        <v>-7.2129513439410427E-5</v>
      </c>
      <c r="R367">
        <f t="shared" si="97"/>
        <v>-6.8766927380107873E-6</v>
      </c>
      <c r="S367">
        <f t="shared" si="98"/>
        <v>1.6192032411967773E-5</v>
      </c>
      <c r="T367">
        <f t="shared" si="99"/>
        <v>6.2814173765453441E-5</v>
      </c>
      <c r="U367">
        <f t="shared" si="106"/>
        <v>0.98742859944597694</v>
      </c>
      <c r="V367">
        <f t="shared" si="106"/>
        <v>2.1607001477959402E-3</v>
      </c>
      <c r="W367">
        <f t="shared" si="106"/>
        <v>3.6649779288263646E-3</v>
      </c>
      <c r="X367">
        <f t="shared" si="106"/>
        <v>6.7457224774013051E-3</v>
      </c>
      <c r="Y367">
        <f t="shared" si="104"/>
        <v>1.0000000000000004</v>
      </c>
      <c r="AA367">
        <f t="shared" si="100"/>
        <v>1.1482999634563409</v>
      </c>
    </row>
    <row r="368" spans="1:27" x14ac:dyDescent="0.3">
      <c r="A368" s="3">
        <v>44218</v>
      </c>
      <c r="B368">
        <v>366</v>
      </c>
      <c r="C368">
        <v>99035501</v>
      </c>
      <c r="D368">
        <v>636150</v>
      </c>
      <c r="F368" s="4">
        <f t="shared" si="93"/>
        <v>929754979.18775654</v>
      </c>
      <c r="H368">
        <f t="shared" si="90"/>
        <v>2.952148209113756E+16</v>
      </c>
      <c r="I368">
        <f t="shared" si="94"/>
        <v>98553772.226369336</v>
      </c>
      <c r="J368">
        <f t="shared" si="101"/>
        <v>562235.0404022038</v>
      </c>
      <c r="K368">
        <f t="shared" si="91"/>
        <v>232062611343.70328</v>
      </c>
      <c r="L368">
        <f t="shared" si="92"/>
        <v>5463421252.3438444</v>
      </c>
      <c r="O368" s="1">
        <f t="shared" si="102"/>
        <v>366</v>
      </c>
      <c r="P368">
        <f t="shared" si="95"/>
        <v>1.9617325733341701E-2</v>
      </c>
      <c r="Q368">
        <f t="shared" si="96"/>
        <v>-7.1301661349559508E-5</v>
      </c>
      <c r="R368">
        <f t="shared" si="97"/>
        <v>-7.4530979045890427E-6</v>
      </c>
      <c r="S368">
        <f t="shared" si="98"/>
        <v>1.5663069728084E-5</v>
      </c>
      <c r="T368">
        <f t="shared" si="99"/>
        <v>6.3091689526064551E-5</v>
      </c>
      <c r="U368">
        <f t="shared" si="106"/>
        <v>0.98735646993253756</v>
      </c>
      <c r="V368">
        <f t="shared" si="106"/>
        <v>2.1538234550579293E-3</v>
      </c>
      <c r="W368">
        <f t="shared" si="106"/>
        <v>3.6811699612383322E-3</v>
      </c>
      <c r="X368">
        <f t="shared" si="106"/>
        <v>6.808536651166759E-3</v>
      </c>
      <c r="Y368">
        <f t="shared" si="104"/>
        <v>1.0000000000000004</v>
      </c>
      <c r="AA368">
        <f t="shared" si="100"/>
        <v>1.1301276267154525</v>
      </c>
    </row>
    <row r="369" spans="1:27" x14ac:dyDescent="0.3">
      <c r="A369" s="3">
        <v>44219</v>
      </c>
      <c r="B369">
        <v>367</v>
      </c>
      <c r="C369">
        <v>99630136</v>
      </c>
      <c r="D369">
        <v>594635</v>
      </c>
      <c r="F369" s="4">
        <f t="shared" si="93"/>
        <v>121509090.21099545</v>
      </c>
      <c r="H369">
        <f t="shared" si="90"/>
        <v>2.9317497491906604E+16</v>
      </c>
      <c r="I369">
        <f t="shared" si="94"/>
        <v>99109554.326345488</v>
      </c>
      <c r="J369">
        <f t="shared" si="101"/>
        <v>555782.09997615218</v>
      </c>
      <c r="K369">
        <f t="shared" si="91"/>
        <v>271005278944.93237</v>
      </c>
      <c r="L369">
        <f t="shared" si="92"/>
        <v>1509547840.2631137</v>
      </c>
      <c r="O369" s="1">
        <f t="shared" si="102"/>
        <v>367</v>
      </c>
      <c r="P369">
        <f t="shared" si="95"/>
        <v>1.9305485371113495E-2</v>
      </c>
      <c r="Q369">
        <f t="shared" si="96"/>
        <v>-7.0461709189619589E-5</v>
      </c>
      <c r="R369">
        <f t="shared" si="97"/>
        <v>-8.0205268315800915E-6</v>
      </c>
      <c r="S369">
        <f t="shared" si="98"/>
        <v>1.512209664285585E-5</v>
      </c>
      <c r="T369">
        <f t="shared" si="99"/>
        <v>6.3360139378343831E-5</v>
      </c>
      <c r="U369">
        <f t="shared" si="106"/>
        <v>0.98728516827118795</v>
      </c>
      <c r="V369">
        <f t="shared" si="106"/>
        <v>2.1463703571533402E-3</v>
      </c>
      <c r="W369">
        <f t="shared" si="106"/>
        <v>3.6968330309664161E-3</v>
      </c>
      <c r="X369">
        <f t="shared" si="106"/>
        <v>6.8716283406928232E-3</v>
      </c>
      <c r="Y369">
        <f t="shared" si="104"/>
        <v>1.0000000000000007</v>
      </c>
      <c r="AA369">
        <f t="shared" si="100"/>
        <v>1.1120826103122974</v>
      </c>
    </row>
    <row r="370" spans="1:27" x14ac:dyDescent="0.3">
      <c r="A370" s="3">
        <v>44220</v>
      </c>
      <c r="B370">
        <v>368</v>
      </c>
      <c r="C370">
        <v>100106419</v>
      </c>
      <c r="D370">
        <v>476283</v>
      </c>
      <c r="F370" s="4">
        <f t="shared" si="93"/>
        <v>16737920685.335224</v>
      </c>
      <c r="H370">
        <f t="shared" si="90"/>
        <v>2.9154622623584112E+16</v>
      </c>
      <c r="I370">
        <f t="shared" si="94"/>
        <v>99658789.168284521</v>
      </c>
      <c r="J370">
        <f t="shared" si="101"/>
        <v>549234.84193903208</v>
      </c>
      <c r="K370">
        <f t="shared" si="91"/>
        <v>200372466241.62848</v>
      </c>
      <c r="L370">
        <f t="shared" si="92"/>
        <v>5321971242.2975197</v>
      </c>
      <c r="O370" s="1">
        <f t="shared" si="102"/>
        <v>368</v>
      </c>
      <c r="P370">
        <f t="shared" si="95"/>
        <v>1.8996096744608254E-2</v>
      </c>
      <c r="Q370">
        <f t="shared" si="96"/>
        <v>-6.9611133682936379E-5</v>
      </c>
      <c r="R370">
        <f t="shared" si="97"/>
        <v>-8.5778310126914632E-6</v>
      </c>
      <c r="S370">
        <f t="shared" si="98"/>
        <v>1.4569647219988746E-5</v>
      </c>
      <c r="T370">
        <f t="shared" si="99"/>
        <v>6.3619317475639096E-5</v>
      </c>
      <c r="U370">
        <f t="shared" si="106"/>
        <v>0.98721470656199828</v>
      </c>
      <c r="V370">
        <f t="shared" si="106"/>
        <v>2.13834983032176E-3</v>
      </c>
      <c r="W370">
        <f t="shared" si="106"/>
        <v>3.711955127609272E-3</v>
      </c>
      <c r="X370">
        <f t="shared" si="106"/>
        <v>6.9349884800711673E-3</v>
      </c>
      <c r="Y370">
        <f t="shared" si="104"/>
        <v>1.0000000000000004</v>
      </c>
      <c r="AA370">
        <f t="shared" si="100"/>
        <v>1.094182340286685</v>
      </c>
    </row>
    <row r="371" spans="1:27" x14ac:dyDescent="0.3">
      <c r="A371" s="3">
        <v>44221</v>
      </c>
      <c r="B371">
        <v>369</v>
      </c>
      <c r="C371">
        <v>100546500</v>
      </c>
      <c r="D371">
        <v>440081</v>
      </c>
      <c r="F371" s="4">
        <f t="shared" si="93"/>
        <v>27415781400.881252</v>
      </c>
      <c r="H371">
        <f t="shared" si="90"/>
        <v>2.9004531055772348E+16</v>
      </c>
      <c r="I371">
        <f t="shared" si="94"/>
        <v>100201393.94533664</v>
      </c>
      <c r="J371">
        <f t="shared" si="101"/>
        <v>542604.77705211937</v>
      </c>
      <c r="K371">
        <f t="shared" si="91"/>
        <v>119098188965.3101</v>
      </c>
      <c r="L371">
        <f t="shared" si="92"/>
        <v>10511124861.032679</v>
      </c>
      <c r="O371" s="1">
        <f t="shared" si="102"/>
        <v>369</v>
      </c>
      <c r="P371">
        <f t="shared" si="95"/>
        <v>1.8689471929501402E-2</v>
      </c>
      <c r="Q371">
        <f t="shared" si="96"/>
        <v>-6.875147746090418E-5</v>
      </c>
      <c r="R371">
        <f t="shared" si="97"/>
        <v>-9.1238380288238667E-6</v>
      </c>
      <c r="S371">
        <f t="shared" si="98"/>
        <v>1.4006288365095028E-5</v>
      </c>
      <c r="T371">
        <f t="shared" si="99"/>
        <v>6.3869027124633019E-5</v>
      </c>
      <c r="U371">
        <f t="shared" si="106"/>
        <v>0.9871450954283153</v>
      </c>
      <c r="V371">
        <f t="shared" si="106"/>
        <v>2.1297719993090686E-3</v>
      </c>
      <c r="W371">
        <f t="shared" si="106"/>
        <v>3.7265247748292608E-3</v>
      </c>
      <c r="X371">
        <f t="shared" si="106"/>
        <v>6.9986077975468068E-3</v>
      </c>
      <c r="Y371">
        <f t="shared" si="104"/>
        <v>1.0000000000000004</v>
      </c>
      <c r="AA371">
        <f t="shared" si="100"/>
        <v>1.0764447269056348</v>
      </c>
    </row>
    <row r="372" spans="1:27" x14ac:dyDescent="0.3">
      <c r="A372" s="3">
        <v>44222</v>
      </c>
      <c r="B372">
        <v>370</v>
      </c>
      <c r="C372">
        <v>101095838</v>
      </c>
      <c r="D372">
        <v>549338</v>
      </c>
      <c r="F372" s="4">
        <f t="shared" si="93"/>
        <v>3171955485.9831176</v>
      </c>
      <c r="H372">
        <f t="shared" si="90"/>
        <v>2.881772043124418E+16</v>
      </c>
      <c r="I372">
        <f t="shared" si="94"/>
        <v>100737297.87515327</v>
      </c>
      <c r="J372">
        <f t="shared" si="101"/>
        <v>535903.92981663346</v>
      </c>
      <c r="K372">
        <f t="shared" si="91"/>
        <v>128551021125.10634</v>
      </c>
      <c r="L372">
        <f t="shared" si="92"/>
        <v>180474241.69161782</v>
      </c>
      <c r="O372" s="1">
        <f t="shared" si="102"/>
        <v>370</v>
      </c>
      <c r="P372">
        <f t="shared" si="95"/>
        <v>1.8385931969826613E-2</v>
      </c>
      <c r="Q372">
        <f t="shared" si="96"/>
        <v>-6.78843491273064E-5</v>
      </c>
      <c r="R372">
        <f t="shared" si="97"/>
        <v>-9.6573523581045868E-6</v>
      </c>
      <c r="S372">
        <f t="shared" si="98"/>
        <v>1.343262013718927E-5</v>
      </c>
      <c r="T372">
        <f t="shared" si="99"/>
        <v>6.4109081348221716E-5</v>
      </c>
      <c r="U372">
        <f t="shared" ref="U372:X387" si="107" xml:space="preserve"> U371+($N$51*Q371)</f>
        <v>0.98707634395085442</v>
      </c>
      <c r="V372">
        <f t="shared" si="107"/>
        <v>2.1206481612802445E-3</v>
      </c>
      <c r="W372">
        <f t="shared" si="107"/>
        <v>3.7405310631943556E-3</v>
      </c>
      <c r="X372">
        <f t="shared" si="107"/>
        <v>7.0624768246714395E-3</v>
      </c>
      <c r="Y372">
        <f t="shared" si="104"/>
        <v>1.0000000000000004</v>
      </c>
      <c r="AA372">
        <f t="shared" si="100"/>
        <v>1.0588881902484071</v>
      </c>
    </row>
    <row r="373" spans="1:27" x14ac:dyDescent="0.3">
      <c r="A373" s="3">
        <v>44223</v>
      </c>
      <c r="B373">
        <v>371</v>
      </c>
      <c r="C373">
        <v>101687445</v>
      </c>
      <c r="D373">
        <v>591607</v>
      </c>
      <c r="F373" s="4">
        <f t="shared" si="93"/>
        <v>197433865.76774284</v>
      </c>
      <c r="H373">
        <f t="shared" si="90"/>
        <v>2.8617210590467512E+16</v>
      </c>
      <c r="I373">
        <f t="shared" si="94"/>
        <v>101266442.71412863</v>
      </c>
      <c r="J373">
        <f t="shared" si="101"/>
        <v>529144.83897535503</v>
      </c>
      <c r="K373">
        <f t="shared" si="91"/>
        <v>177242924708.9201</v>
      </c>
      <c r="L373">
        <f t="shared" si="92"/>
        <v>3901521559.8686771</v>
      </c>
      <c r="O373" s="1">
        <f t="shared" si="102"/>
        <v>371</v>
      </c>
      <c r="P373">
        <f t="shared" si="95"/>
        <v>1.8085807308744265E-2</v>
      </c>
      <c r="Q373">
        <f t="shared" si="96"/>
        <v>-6.7011423142752146E-5</v>
      </c>
      <c r="R373">
        <f t="shared" si="97"/>
        <v>-1.0177156336206101E-5</v>
      </c>
      <c r="S373">
        <f t="shared" si="98"/>
        <v>1.2849276025226356E-5</v>
      </c>
      <c r="T373">
        <f t="shared" si="99"/>
        <v>6.4339303453731891E-5</v>
      </c>
      <c r="U373">
        <f t="shared" si="107"/>
        <v>0.98700845960172712</v>
      </c>
      <c r="V373">
        <f t="shared" si="107"/>
        <v>2.1109908089221399E-3</v>
      </c>
      <c r="W373">
        <f t="shared" si="107"/>
        <v>3.7539636833315449E-3</v>
      </c>
      <c r="X373">
        <f t="shared" si="107"/>
        <v>7.1265859060196616E-3</v>
      </c>
      <c r="Y373">
        <f t="shared" si="104"/>
        <v>1.0000000000000004</v>
      </c>
      <c r="AA373">
        <f t="shared" si="100"/>
        <v>1.0415316850755438</v>
      </c>
    </row>
    <row r="374" spans="1:27" x14ac:dyDescent="0.3">
      <c r="A374" s="3">
        <v>44224</v>
      </c>
      <c r="B374">
        <v>372</v>
      </c>
      <c r="C374">
        <v>102281159</v>
      </c>
      <c r="D374">
        <v>593714</v>
      </c>
      <c r="F374" s="4">
        <f t="shared" si="93"/>
        <v>142661911.20563361</v>
      </c>
      <c r="H374">
        <f t="shared" si="90"/>
        <v>2.8416690378388516E+16</v>
      </c>
      <c r="I374">
        <f t="shared" si="94"/>
        <v>101788783.27074036</v>
      </c>
      <c r="J374">
        <f t="shared" si="101"/>
        <v>522340.55661173165</v>
      </c>
      <c r="K374">
        <f t="shared" si="91"/>
        <v>242433858763.96228</v>
      </c>
      <c r="L374">
        <f t="shared" si="92"/>
        <v>5094168421.0983477</v>
      </c>
      <c r="O374" s="1">
        <f t="shared" si="102"/>
        <v>372</v>
      </c>
      <c r="P374">
        <f t="shared" si="95"/>
        <v>1.7789438200323703E-2</v>
      </c>
      <c r="Q374">
        <f t="shared" si="96"/>
        <v>-6.613443950259312E-5</v>
      </c>
      <c r="R374">
        <f t="shared" si="97"/>
        <v>-1.0682011288070105E-5</v>
      </c>
      <c r="S374">
        <f t="shared" si="98"/>
        <v>1.2256923184785534E-5</v>
      </c>
      <c r="T374">
        <f t="shared" si="99"/>
        <v>6.4559527605877691E-5</v>
      </c>
      <c r="U374">
        <f t="shared" si="107"/>
        <v>0.98694144817858431</v>
      </c>
      <c r="V374">
        <f t="shared" si="107"/>
        <v>2.1008136525859336E-3</v>
      </c>
      <c r="W374">
        <f t="shared" si="107"/>
        <v>3.7668129593567711E-3</v>
      </c>
      <c r="X374">
        <f t="shared" si="107"/>
        <v>7.1909252094733934E-3</v>
      </c>
      <c r="Y374">
        <f t="shared" si="104"/>
        <v>1.0000000000000004</v>
      </c>
      <c r="AA374">
        <f t="shared" si="100"/>
        <v>1.0243947246071865</v>
      </c>
    </row>
    <row r="375" spans="1:27" x14ac:dyDescent="0.3">
      <c r="A375" s="3">
        <v>44225</v>
      </c>
      <c r="B375">
        <v>373</v>
      </c>
      <c r="C375">
        <v>102860543</v>
      </c>
      <c r="D375">
        <v>579384</v>
      </c>
      <c r="F375" s="4">
        <f t="shared" si="93"/>
        <v>690329180.78561711</v>
      </c>
      <c r="H375">
        <f t="shared" si="90"/>
        <v>2.822168963651568E+16</v>
      </c>
      <c r="I375">
        <f t="shared" si="94"/>
        <v>102304287.91637965</v>
      </c>
      <c r="J375">
        <f t="shared" si="101"/>
        <v>515504.64563928545</v>
      </c>
      <c r="K375">
        <f t="shared" si="91"/>
        <v>309419718053.48761</v>
      </c>
      <c r="L375">
        <f t="shared" si="92"/>
        <v>4080571913.5417414</v>
      </c>
      <c r="O375" s="1">
        <f t="shared" si="102"/>
        <v>373</v>
      </c>
      <c r="P375">
        <f t="shared" si="95"/>
        <v>1.7497175095272394E-2</v>
      </c>
      <c r="Q375">
        <f t="shared" si="96"/>
        <v>-6.5255203179937973E-5</v>
      </c>
      <c r="R375">
        <f t="shared" si="97"/>
        <v>-1.117065885315254E-5</v>
      </c>
      <c r="S375">
        <f t="shared" si="98"/>
        <v>1.1656262629316486E-5</v>
      </c>
      <c r="T375">
        <f t="shared" si="99"/>
        <v>6.4769599403774028E-5</v>
      </c>
      <c r="U375">
        <f t="shared" si="107"/>
        <v>0.98687531373908177</v>
      </c>
      <c r="V375">
        <f t="shared" si="107"/>
        <v>2.0901316412978636E-3</v>
      </c>
      <c r="W375">
        <f t="shared" si="107"/>
        <v>3.7790698825415567E-3</v>
      </c>
      <c r="X375">
        <f t="shared" si="107"/>
        <v>7.2554847370792713E-3</v>
      </c>
      <c r="Y375">
        <f t="shared" si="104"/>
        <v>1.0000000000000004</v>
      </c>
      <c r="AA375">
        <f t="shared" si="100"/>
        <v>1.0074974028036934</v>
      </c>
    </row>
    <row r="376" spans="1:27" x14ac:dyDescent="0.3">
      <c r="A376" s="3">
        <v>44226</v>
      </c>
      <c r="B376">
        <v>374</v>
      </c>
      <c r="C376">
        <v>103387127</v>
      </c>
      <c r="D376">
        <v>526584</v>
      </c>
      <c r="F376" s="4">
        <f t="shared" si="93"/>
        <v>6252715848.8821363</v>
      </c>
      <c r="H376">
        <f t="shared" si="90"/>
        <v>2.8045041945042252E+16</v>
      </c>
      <c r="I376">
        <f t="shared" si="94"/>
        <v>102812939.09183981</v>
      </c>
      <c r="J376">
        <f t="shared" si="101"/>
        <v>508651.17546015978</v>
      </c>
      <c r="K376">
        <f t="shared" si="91"/>
        <v>329691753877.38025</v>
      </c>
      <c r="L376">
        <f t="shared" si="92"/>
        <v>321586195.97669566</v>
      </c>
      <c r="O376" s="1">
        <f t="shared" si="102"/>
        <v>374</v>
      </c>
      <c r="P376">
        <f t="shared" si="95"/>
        <v>1.7209378992995506E-2</v>
      </c>
      <c r="Q376">
        <f t="shared" si="96"/>
        <v>-6.4375583303822052E-5</v>
      </c>
      <c r="R376">
        <f t="shared" si="97"/>
        <v>-1.1641822527055451E-5</v>
      </c>
      <c r="S376">
        <f t="shared" si="98"/>
        <v>1.1048029369649799E-5</v>
      </c>
      <c r="T376">
        <f t="shared" si="99"/>
        <v>6.4969376461227705E-5</v>
      </c>
      <c r="U376">
        <f t="shared" si="107"/>
        <v>0.98681005853590187</v>
      </c>
      <c r="V376">
        <f t="shared" si="107"/>
        <v>2.078960982444711E-3</v>
      </c>
      <c r="W376">
        <f t="shared" si="107"/>
        <v>3.7907261451708731E-3</v>
      </c>
      <c r="X376">
        <f t="shared" si="107"/>
        <v>7.3202543364830454E-3</v>
      </c>
      <c r="Y376">
        <f t="shared" si="104"/>
        <v>1.0000000000000004</v>
      </c>
      <c r="AA376">
        <f t="shared" si="100"/>
        <v>0.99086041470999786</v>
      </c>
    </row>
    <row r="377" spans="1:27" x14ac:dyDescent="0.3">
      <c r="A377" s="3">
        <v>44227</v>
      </c>
      <c r="B377">
        <v>375</v>
      </c>
      <c r="C377">
        <v>103800991</v>
      </c>
      <c r="D377">
        <v>413864</v>
      </c>
      <c r="F377" s="4">
        <f t="shared" si="93"/>
        <v>36784982999.409401</v>
      </c>
      <c r="H377">
        <f t="shared" si="90"/>
        <v>2.7906596484415816E+16</v>
      </c>
      <c r="I377">
        <f t="shared" si="94"/>
        <v>103314733.80739883</v>
      </c>
      <c r="J377">
        <f t="shared" si="101"/>
        <v>501794.71555902064</v>
      </c>
      <c r="K377">
        <f t="shared" si="91"/>
        <v>236446057356.37534</v>
      </c>
      <c r="L377">
        <f t="shared" si="92"/>
        <v>7731810738.7213945</v>
      </c>
      <c r="O377" s="1">
        <f t="shared" si="102"/>
        <v>375</v>
      </c>
      <c r="P377">
        <f t="shared" si="95"/>
        <v>1.6926421751840625E-2</v>
      </c>
      <c r="Q377">
        <f t="shared" si="96"/>
        <v>-6.3497512041301929E-5</v>
      </c>
      <c r="R377">
        <f t="shared" si="97"/>
        <v>-1.2094209442864307E-5</v>
      </c>
      <c r="S377">
        <f t="shared" si="98"/>
        <v>1.0432992494746555E-5</v>
      </c>
      <c r="T377">
        <f t="shared" si="99"/>
        <v>6.515872898941968E-5</v>
      </c>
      <c r="U377">
        <f t="shared" si="107"/>
        <v>0.98674568295259801</v>
      </c>
      <c r="V377">
        <f t="shared" si="107"/>
        <v>2.0673191599176557E-3</v>
      </c>
      <c r="W377">
        <f t="shared" si="107"/>
        <v>3.801774174540523E-3</v>
      </c>
      <c r="X377">
        <f t="shared" si="107"/>
        <v>7.3852237129442729E-3</v>
      </c>
      <c r="Y377">
        <f t="shared" si="104"/>
        <v>1.0000000000000004</v>
      </c>
      <c r="AA377">
        <f t="shared" si="100"/>
        <v>0.97450507439475242</v>
      </c>
    </row>
    <row r="378" spans="1:27" x14ac:dyDescent="0.3">
      <c r="A378" s="3">
        <v>44228</v>
      </c>
      <c r="B378">
        <v>376</v>
      </c>
      <c r="C378">
        <v>104191842</v>
      </c>
      <c r="D378">
        <v>390851</v>
      </c>
      <c r="F378" s="4">
        <f t="shared" si="93"/>
        <v>46142097159.487152</v>
      </c>
      <c r="H378">
        <f t="shared" si="90"/>
        <v>2.7776163838159408E+16</v>
      </c>
      <c r="I378">
        <f t="shared" si="94"/>
        <v>103809684.13418801</v>
      </c>
      <c r="J378">
        <f t="shared" si="101"/>
        <v>494950.3267891854</v>
      </c>
      <c r="K378">
        <f t="shared" si="91"/>
        <v>146044634401.97397</v>
      </c>
      <c r="L378">
        <f t="shared" si="92"/>
        <v>10836669837.961615</v>
      </c>
      <c r="O378" s="1">
        <f t="shared" si="102"/>
        <v>376</v>
      </c>
      <c r="P378">
        <f t="shared" si="95"/>
        <v>1.664868634888177E-2</v>
      </c>
      <c r="Q378">
        <f t="shared" si="96"/>
        <v>-6.2622983151271424E-5</v>
      </c>
      <c r="R378">
        <f t="shared" si="97"/>
        <v>-1.2526512415628803E-5</v>
      </c>
      <c r="S378">
        <f t="shared" si="98"/>
        <v>9.8119551859291365E-6</v>
      </c>
      <c r="T378">
        <f t="shared" si="99"/>
        <v>6.5337540380971091E-5</v>
      </c>
      <c r="U378">
        <f t="shared" si="107"/>
        <v>0.98668218544055675</v>
      </c>
      <c r="V378">
        <f t="shared" si="107"/>
        <v>2.0552249504747913E-3</v>
      </c>
      <c r="W378">
        <f t="shared" si="107"/>
        <v>3.8122071670352695E-3</v>
      </c>
      <c r="X378">
        <f t="shared" si="107"/>
        <v>7.450382441933693E-3</v>
      </c>
      <c r="Y378">
        <f t="shared" si="104"/>
        <v>1.0000000000000004</v>
      </c>
      <c r="AA378">
        <f t="shared" si="100"/>
        <v>0.95845332998653476</v>
      </c>
    </row>
    <row r="379" spans="1:27" x14ac:dyDescent="0.3">
      <c r="A379" s="3">
        <v>44229</v>
      </c>
      <c r="B379">
        <v>377</v>
      </c>
      <c r="C379">
        <v>104657796</v>
      </c>
      <c r="D379">
        <v>465954</v>
      </c>
      <c r="F379" s="4">
        <f t="shared" si="93"/>
        <v>19517240076.281605</v>
      </c>
      <c r="H379">
        <f t="shared" si="90"/>
        <v>2.7621067463484792E+16</v>
      </c>
      <c r="I379">
        <f t="shared" si="94"/>
        <v>104297817.68428797</v>
      </c>
      <c r="J379">
        <f t="shared" si="101"/>
        <v>488133.55009995401</v>
      </c>
      <c r="K379">
        <f t="shared" si="91"/>
        <v>129584387782.87334</v>
      </c>
      <c r="L379">
        <f t="shared" si="92"/>
        <v>491932442.63636988</v>
      </c>
      <c r="O379" s="1">
        <f t="shared" si="102"/>
        <v>377</v>
      </c>
      <c r="P379">
        <f t="shared" si="95"/>
        <v>1.6376567080135507E-2</v>
      </c>
      <c r="Q379">
        <f t="shared" si="96"/>
        <v>-6.1754050177205874E-5</v>
      </c>
      <c r="R379">
        <f t="shared" si="97"/>
        <v>-1.2937412273159081E-5</v>
      </c>
      <c r="S379">
        <f t="shared" si="98"/>
        <v>9.1857546561114738E-6</v>
      </c>
      <c r="T379">
        <f t="shared" si="99"/>
        <v>6.5505707794253482E-5</v>
      </c>
      <c r="U379">
        <f t="shared" si="107"/>
        <v>0.98661956245740545</v>
      </c>
      <c r="V379">
        <f t="shared" si="107"/>
        <v>2.0426984380591626E-3</v>
      </c>
      <c r="W379">
        <f t="shared" si="107"/>
        <v>3.8220191222211987E-3</v>
      </c>
      <c r="X379">
        <f t="shared" si="107"/>
        <v>7.5157199823146642E-3</v>
      </c>
      <c r="Y379">
        <f t="shared" si="104"/>
        <v>1.0000000000000004</v>
      </c>
      <c r="AA379">
        <f t="shared" si="100"/>
        <v>0.94272777528286278</v>
      </c>
    </row>
    <row r="380" spans="1:27" x14ac:dyDescent="0.3">
      <c r="A380" s="3">
        <v>44230</v>
      </c>
      <c r="B380">
        <v>378</v>
      </c>
      <c r="C380">
        <v>105151813</v>
      </c>
      <c r="D380">
        <v>494017</v>
      </c>
      <c r="F380" s="4">
        <f t="shared" si="93"/>
        <v>12463738820.834776</v>
      </c>
      <c r="H380">
        <f t="shared" si="90"/>
        <v>2.7457104345293324E+16</v>
      </c>
      <c r="I380">
        <f t="shared" si="94"/>
        <v>104779178.07673739</v>
      </c>
      <c r="J380">
        <f t="shared" si="101"/>
        <v>481360.39244942367</v>
      </c>
      <c r="K380">
        <f t="shared" si="91"/>
        <v>138856786034.93201</v>
      </c>
      <c r="L380">
        <f t="shared" si="92"/>
        <v>160189714.68930575</v>
      </c>
      <c r="O380" s="1">
        <f t="shared" si="102"/>
        <v>378</v>
      </c>
      <c r="P380">
        <f t="shared" si="95"/>
        <v>1.6110469691688448E-2</v>
      </c>
      <c r="Q380">
        <f t="shared" si="96"/>
        <v>-6.0892824245880749E-5</v>
      </c>
      <c r="R380">
        <f t="shared" si="97"/>
        <v>-1.3325580495621582E-5</v>
      </c>
      <c r="S380">
        <f t="shared" si="98"/>
        <v>8.5552620048450813E-6</v>
      </c>
      <c r="T380">
        <f t="shared" si="99"/>
        <v>6.5663142736657249E-5</v>
      </c>
      <c r="U380">
        <f t="shared" si="107"/>
        <v>0.98655780840722829</v>
      </c>
      <c r="V380">
        <f t="shared" si="107"/>
        <v>2.0297610257860037E-3</v>
      </c>
      <c r="W380">
        <f t="shared" si="107"/>
        <v>3.8312048768773103E-3</v>
      </c>
      <c r="X380">
        <f t="shared" si="107"/>
        <v>7.5812256901089175E-3</v>
      </c>
      <c r="Y380">
        <f t="shared" si="104"/>
        <v>1.0000000000000004</v>
      </c>
      <c r="AA380">
        <f t="shared" si="100"/>
        <v>0.92735165738399228</v>
      </c>
    </row>
    <row r="381" spans="1:27" x14ac:dyDescent="0.3">
      <c r="A381" s="3">
        <v>44231</v>
      </c>
      <c r="B381">
        <v>379</v>
      </c>
      <c r="C381">
        <v>105658238</v>
      </c>
      <c r="D381">
        <v>506425</v>
      </c>
      <c r="F381" s="4">
        <f t="shared" si="93"/>
        <v>9847211345.8320942</v>
      </c>
      <c r="H381">
        <f t="shared" si="90"/>
        <v>2.7289529688975428E+16</v>
      </c>
      <c r="I381">
        <f t="shared" si="94"/>
        <v>105253825.38638334</v>
      </c>
      <c r="J381">
        <f t="shared" si="101"/>
        <v>474647.30964595079</v>
      </c>
      <c r="K381">
        <f t="shared" si="91"/>
        <v>163549562052.25812</v>
      </c>
      <c r="L381">
        <f t="shared" si="92"/>
        <v>1009821604.237832</v>
      </c>
      <c r="O381" s="1">
        <f t="shared" si="102"/>
        <v>379</v>
      </c>
      <c r="P381">
        <f t="shared" si="95"/>
        <v>1.5850811431861532E-2</v>
      </c>
      <c r="Q381">
        <f t="shared" si="96"/>
        <v>-6.004147143944084E-5</v>
      </c>
      <c r="R381">
        <f t="shared" si="97"/>
        <v>-1.3689682185267318E-5</v>
      </c>
      <c r="S381">
        <f t="shared" si="98"/>
        <v>7.9213819793323817E-6</v>
      </c>
      <c r="T381">
        <f t="shared" si="99"/>
        <v>6.5809771645375777E-5</v>
      </c>
      <c r="U381">
        <f t="shared" si="107"/>
        <v>0.98649691558298236</v>
      </c>
      <c r="V381">
        <f t="shared" si="107"/>
        <v>2.0164354452903823E-3</v>
      </c>
      <c r="W381">
        <f t="shared" si="107"/>
        <v>3.8397601388821556E-3</v>
      </c>
      <c r="X381">
        <f t="shared" si="107"/>
        <v>7.6468888328455747E-3</v>
      </c>
      <c r="Y381">
        <f t="shared" si="104"/>
        <v>1.0000000000000004</v>
      </c>
      <c r="AA381">
        <f t="shared" si="100"/>
        <v>0.91234887978310952</v>
      </c>
    </row>
    <row r="382" spans="1:27" x14ac:dyDescent="0.3">
      <c r="A382" s="3">
        <v>44232</v>
      </c>
      <c r="B382">
        <v>380</v>
      </c>
      <c r="C382">
        <v>106156044</v>
      </c>
      <c r="D382">
        <v>497806</v>
      </c>
      <c r="F382" s="4">
        <f t="shared" si="93"/>
        <v>11632078963.45944</v>
      </c>
      <c r="H382">
        <f t="shared" si="90"/>
        <v>2.712530694855306E+16</v>
      </c>
      <c r="I382">
        <f t="shared" si="94"/>
        <v>105721836.57224719</v>
      </c>
      <c r="J382">
        <f t="shared" si="101"/>
        <v>468011.1858638525</v>
      </c>
      <c r="K382">
        <f t="shared" si="91"/>
        <v>188536090315.70975</v>
      </c>
      <c r="L382">
        <f t="shared" si="92"/>
        <v>887730949.40757489</v>
      </c>
      <c r="O382" s="1">
        <f t="shared" si="102"/>
        <v>380</v>
      </c>
      <c r="P382">
        <f t="shared" si="95"/>
        <v>1.5598021014252058E-2</v>
      </c>
      <c r="Q382">
        <f t="shared" si="96"/>
        <v>-5.9202209709062676E-5</v>
      </c>
      <c r="R382">
        <f t="shared" si="97"/>
        <v>-1.4028379385978615E-5</v>
      </c>
      <c r="S382">
        <f t="shared" si="98"/>
        <v>7.2850526309475828E-6</v>
      </c>
      <c r="T382">
        <f t="shared" si="99"/>
        <v>6.5945536464093708E-5</v>
      </c>
      <c r="U382">
        <f t="shared" si="107"/>
        <v>0.98643687411154291</v>
      </c>
      <c r="V382">
        <f t="shared" si="107"/>
        <v>2.0027457631051149E-3</v>
      </c>
      <c r="W382">
        <f t="shared" si="107"/>
        <v>3.847681520861488E-3</v>
      </c>
      <c r="X382">
        <f t="shared" si="107"/>
        <v>7.7126986044909508E-3</v>
      </c>
      <c r="Y382">
        <f t="shared" si="104"/>
        <v>1.0000000000000004</v>
      </c>
      <c r="AA382">
        <f t="shared" si="100"/>
        <v>0.8977440003281697</v>
      </c>
    </row>
    <row r="383" spans="1:27" x14ac:dyDescent="0.3">
      <c r="A383" s="3">
        <v>44233</v>
      </c>
      <c r="B383">
        <v>381</v>
      </c>
      <c r="C383">
        <v>106595402</v>
      </c>
      <c r="D383">
        <v>439358</v>
      </c>
      <c r="F383" s="4">
        <f t="shared" si="93"/>
        <v>27655728639.870525</v>
      </c>
      <c r="H383">
        <f t="shared" si="90"/>
        <v>2.6980777547708688E+16</v>
      </c>
      <c r="I383">
        <f t="shared" si="94"/>
        <v>106183305.88183342</v>
      </c>
      <c r="J383">
        <f t="shared" si="101"/>
        <v>461469.30958622694</v>
      </c>
      <c r="K383">
        <f t="shared" si="91"/>
        <v>169823210607.96451</v>
      </c>
      <c r="L383">
        <f t="shared" si="92"/>
        <v>488910011.61797136</v>
      </c>
      <c r="O383" s="1">
        <f t="shared" si="102"/>
        <v>381</v>
      </c>
      <c r="P383">
        <f t="shared" si="95"/>
        <v>1.5352538481291421E-2</v>
      </c>
      <c r="Q383">
        <f t="shared" si="96"/>
        <v>-5.8377305299905467E-5</v>
      </c>
      <c r="R383">
        <f t="shared" si="97"/>
        <v>-1.434033477014766E-5</v>
      </c>
      <c r="S383">
        <f t="shared" si="98"/>
        <v>6.6472448562650304E-6</v>
      </c>
      <c r="T383">
        <f t="shared" si="99"/>
        <v>6.6070395213788097E-5</v>
      </c>
      <c r="U383">
        <f t="shared" si="107"/>
        <v>0.9863776719018339</v>
      </c>
      <c r="V383">
        <f t="shared" si="107"/>
        <v>1.9887173837191364E-3</v>
      </c>
      <c r="W383">
        <f t="shared" si="107"/>
        <v>3.8549665734924354E-3</v>
      </c>
      <c r="X383">
        <f t="shared" si="107"/>
        <v>7.7786441409550449E-3</v>
      </c>
      <c r="Y383">
        <f t="shared" si="104"/>
        <v>1.0000000000000004</v>
      </c>
      <c r="AA383">
        <f t="shared" si="100"/>
        <v>0.88356222345893909</v>
      </c>
    </row>
    <row r="384" spans="1:27" x14ac:dyDescent="0.3">
      <c r="A384" s="3">
        <v>44234</v>
      </c>
      <c r="B384">
        <v>382</v>
      </c>
      <c r="C384">
        <v>106956015</v>
      </c>
      <c r="D384">
        <v>360613</v>
      </c>
      <c r="F384" s="4">
        <f t="shared" si="93"/>
        <v>60047108961.295914</v>
      </c>
      <c r="H384">
        <f t="shared" si="90"/>
        <v>2.6862440258172056E+16</v>
      </c>
      <c r="I384">
        <f t="shared" si="94"/>
        <v>106638345.22757134</v>
      </c>
      <c r="J384">
        <f t="shared" si="101"/>
        <v>455039.34573791921</v>
      </c>
      <c r="K384">
        <f t="shared" si="91"/>
        <v>100914084314.87764</v>
      </c>
      <c r="L384">
        <f t="shared" si="92"/>
        <v>8916334769.4170532</v>
      </c>
      <c r="O384" s="1">
        <f t="shared" si="102"/>
        <v>382</v>
      </c>
      <c r="P384">
        <f t="shared" si="95"/>
        <v>1.5114814957845658E-2</v>
      </c>
      <c r="Q384">
        <f t="shared" si="96"/>
        <v>-5.756906865912334E-5</v>
      </c>
      <c r="R384">
        <f t="shared" si="97"/>
        <v>-1.4624215707682755E-5</v>
      </c>
      <c r="S384">
        <f t="shared" si="98"/>
        <v>6.0089618111426667E-6</v>
      </c>
      <c r="T384">
        <f t="shared" si="99"/>
        <v>6.6184322555663428E-5</v>
      </c>
      <c r="U384">
        <f t="shared" si="107"/>
        <v>0.986319294596534</v>
      </c>
      <c r="V384">
        <f t="shared" si="107"/>
        <v>1.9743770489489888E-3</v>
      </c>
      <c r="W384">
        <f t="shared" si="107"/>
        <v>3.8616138183487003E-3</v>
      </c>
      <c r="X384">
        <f t="shared" si="107"/>
        <v>7.8447145361688324E-3</v>
      </c>
      <c r="Y384">
        <f t="shared" si="104"/>
        <v>1.0000000000000004</v>
      </c>
      <c r="AA384">
        <f t="shared" si="100"/>
        <v>0.86982938611641225</v>
      </c>
    </row>
    <row r="385" spans="1:27" x14ac:dyDescent="0.3">
      <c r="A385" s="3">
        <v>44235</v>
      </c>
      <c r="B385">
        <v>383</v>
      </c>
      <c r="C385">
        <v>107275843</v>
      </c>
      <c r="D385">
        <v>319828</v>
      </c>
      <c r="F385" s="4">
        <f t="shared" si="93"/>
        <v>81698855312.70343</v>
      </c>
      <c r="H385">
        <f t="shared" si="90"/>
        <v>2.6757704431776264E+16</v>
      </c>
      <c r="I385">
        <f t="shared" si="94"/>
        <v>107087084.53136086</v>
      </c>
      <c r="J385">
        <f t="shared" si="101"/>
        <v>448739.30378952622</v>
      </c>
      <c r="K385">
        <f t="shared" si="91"/>
        <v>35629759482.991447</v>
      </c>
      <c r="L385">
        <f t="shared" si="92"/>
        <v>16618124244.715519</v>
      </c>
      <c r="O385" s="1">
        <f t="shared" si="102"/>
        <v>383</v>
      </c>
      <c r="P385">
        <f t="shared" si="95"/>
        <v>1.4885312284378843E-2</v>
      </c>
      <c r="Q385">
        <f t="shared" si="96"/>
        <v>-5.6779849801447168E-5</v>
      </c>
      <c r="R385">
        <f t="shared" si="97"/>
        <v>-1.4878698728661345E-5</v>
      </c>
      <c r="S385">
        <f t="shared" si="98"/>
        <v>5.3712381860640659E-6</v>
      </c>
      <c r="T385">
        <f t="shared" si="99"/>
        <v>6.6287310344044446E-5</v>
      </c>
      <c r="U385">
        <f t="shared" si="107"/>
        <v>0.98626172552787483</v>
      </c>
      <c r="V385">
        <f t="shared" si="107"/>
        <v>1.9597528332413062E-3</v>
      </c>
      <c r="W385">
        <f t="shared" si="107"/>
        <v>3.8676227801598428E-3</v>
      </c>
      <c r="X385">
        <f t="shared" si="107"/>
        <v>7.9108988587244956E-3</v>
      </c>
      <c r="Y385">
        <f t="shared" si="104"/>
        <v>1.0000000000000004</v>
      </c>
      <c r="AA385">
        <f t="shared" si="100"/>
        <v>0.85657193672134757</v>
      </c>
    </row>
    <row r="386" spans="1:27" x14ac:dyDescent="0.3">
      <c r="A386" s="3">
        <v>44236</v>
      </c>
      <c r="B386">
        <v>384</v>
      </c>
      <c r="C386">
        <v>107671185</v>
      </c>
      <c r="D386">
        <v>395342</v>
      </c>
      <c r="F386" s="4">
        <f t="shared" si="93"/>
        <v>44232868723.0019</v>
      </c>
      <c r="H386">
        <f t="shared" ref="H386:H449" si="108">(C386-$G$2)^2</f>
        <v>2.6628522359057556E+16</v>
      </c>
      <c r="I386">
        <f t="shared" si="94"/>
        <v>107529672.03299378</v>
      </c>
      <c r="J386">
        <f t="shared" si="101"/>
        <v>442587.50163291395</v>
      </c>
      <c r="K386">
        <f t="shared" ref="K386:K449" si="109">(C386-I386)^2</f>
        <v>20025919830.903912</v>
      </c>
      <c r="L386">
        <f t="shared" ref="L386:L449" si="110">(D386-J386)^2</f>
        <v>2232137424.5456743</v>
      </c>
      <c r="O386" s="1">
        <f t="shared" si="102"/>
        <v>384</v>
      </c>
      <c r="P386">
        <f t="shared" si="95"/>
        <v>1.4664502519306743E-2</v>
      </c>
      <c r="Q386">
        <f t="shared" si="96"/>
        <v>-5.6012033110261296E-5</v>
      </c>
      <c r="R386">
        <f t="shared" si="97"/>
        <v>-1.5102474387310852E-5</v>
      </c>
      <c r="S386">
        <f t="shared" si="98"/>
        <v>4.7351393307229993E-6</v>
      </c>
      <c r="T386">
        <f t="shared" si="99"/>
        <v>6.6379368166849149E-5</v>
      </c>
      <c r="U386">
        <f t="shared" si="107"/>
        <v>0.98620494567807337</v>
      </c>
      <c r="V386">
        <f t="shared" si="107"/>
        <v>1.9448741345126448E-3</v>
      </c>
      <c r="W386">
        <f t="shared" si="107"/>
        <v>3.8729940183459067E-3</v>
      </c>
      <c r="X386">
        <f t="shared" si="107"/>
        <v>7.9771861690685394E-3</v>
      </c>
      <c r="Y386">
        <f t="shared" si="104"/>
        <v>1.0000000000000004</v>
      </c>
      <c r="AA386">
        <f t="shared" si="100"/>
        <v>0.843816906624829</v>
      </c>
    </row>
    <row r="387" spans="1:27" x14ac:dyDescent="0.3">
      <c r="A387" s="3">
        <v>44237</v>
      </c>
      <c r="B387">
        <v>385</v>
      </c>
      <c r="C387">
        <v>108114847</v>
      </c>
      <c r="D387">
        <v>443662</v>
      </c>
      <c r="F387" s="4">
        <f t="shared" ref="F387:F450" si="111">(D387-$E$2)^2</f>
        <v>26242741655.834782</v>
      </c>
      <c r="H387">
        <f t="shared" si="108"/>
        <v>2.648392346256708E+16</v>
      </c>
      <c r="I387">
        <f t="shared" ref="I387:I450" si="112">(V387+W387+X387)*$N$54</f>
        <v>107966274.55805048</v>
      </c>
      <c r="J387">
        <f t="shared" si="101"/>
        <v>436602.52505670488</v>
      </c>
      <c r="K387">
        <f t="shared" si="109"/>
        <v>22073770506.842461</v>
      </c>
      <c r="L387">
        <f t="shared" si="110"/>
        <v>49836186.475011654</v>
      </c>
      <c r="O387" s="1">
        <f t="shared" si="102"/>
        <v>385</v>
      </c>
      <c r="P387">
        <f t="shared" ref="P387:P450" si="113">$N$2*EXP(-((O387-$N$3)^2)/($N$4^2)) + $N$5*EXP(-((O387-$N$6)^2)/($N$7^2)) + $N$8*EXP(-((O387-$N$9)^2)/($N$10^2)) + $N$11*EXP(-((O387-$N$12)^2)/($N$13^2))+ $N$14*EXP(-((O387-$N$15)^2)/($N$16^2))+ $N$17*EXP(-((O387-$N$18)^2)/($N$19^2))+$N$20*EXP(-((O387-$N$21)^2)/($N$22^2))+$N$23*EXP(-((O387-$N$24)^2)/($N$25^2))+$N$26*EXP(-((O387-$N$27)^2)/($N$28^2))+$N$29*EXP(-((O387-$N$30)^2)/($N$31^2))+$N$32*EXP(-((O387-$N$33)^2)/($N$34^2))+$N$35*EXP(-((O387-$N$36)^2)/($N$37^2))+$N$38*EXP(-((O387-$N$39)^2)/($N$40^2))+$N$41*EXP(-((O387-$N$42)^2)/($N$43^2))+$N$44*EXP(-((O387-$N$45)^2)/($N$46^2))</f>
        <v>1.4452867300400872E-2</v>
      </c>
      <c r="Q387">
        <f t="shared" ref="Q387:Q450" si="114">$N$52*$N$54 -(P387*(U387*W387)) + $N$47*X387 - $N$53*U387</f>
        <v>-5.5268031556210993E-5</v>
      </c>
      <c r="R387">
        <f t="shared" ref="R387:R450" si="115">(P387*(U387*W387)) - $N$50*V387 - $N$53*V387</f>
        <v>-1.5294252530606899E-5</v>
      </c>
      <c r="S387">
        <f t="shared" ref="S387:S450" si="116">$N$50*V387 - $N$49*W387 - $N$53*W387</f>
        <v>4.1017602157599246E-6</v>
      </c>
      <c r="T387">
        <f t="shared" ref="T387:T450" si="117">$N$49*W387- $N$47*X387 - $N$53*X387</f>
        <v>6.6460523871057967E-5</v>
      </c>
      <c r="U387">
        <f t="shared" si="107"/>
        <v>0.98614893364496314</v>
      </c>
      <c r="V387">
        <f t="shared" si="107"/>
        <v>1.929771660125334E-3</v>
      </c>
      <c r="W387">
        <f t="shared" si="107"/>
        <v>3.8777291576766295E-3</v>
      </c>
      <c r="X387">
        <f t="shared" si="107"/>
        <v>8.0435655372353889E-3</v>
      </c>
      <c r="Y387">
        <f t="shared" si="104"/>
        <v>1.0000000000000004</v>
      </c>
      <c r="AA387">
        <f t="shared" ref="AA387:AA450" si="118">(P387/$N$49)*U387</f>
        <v>0.83159187344713292</v>
      </c>
    </row>
    <row r="388" spans="1:27" x14ac:dyDescent="0.3">
      <c r="A388" s="3">
        <v>44238</v>
      </c>
      <c r="B388">
        <v>386</v>
      </c>
      <c r="C388">
        <v>108559700</v>
      </c>
      <c r="D388">
        <v>444853</v>
      </c>
      <c r="F388" s="4">
        <f t="shared" si="111"/>
        <v>25858285388.105556</v>
      </c>
      <c r="H388">
        <f t="shared" si="108"/>
        <v>2.6339331652369744E+16</v>
      </c>
      <c r="I388">
        <f t="shared" si="112"/>
        <v>108397077.74073185</v>
      </c>
      <c r="J388">
        <f t="shared" ref="J388:J451" si="119">I388-I387</f>
        <v>430803.1826813668</v>
      </c>
      <c r="K388">
        <f t="shared" si="109"/>
        <v>26445999209.47731</v>
      </c>
      <c r="L388">
        <f t="shared" si="110"/>
        <v>197397366.68696538</v>
      </c>
      <c r="O388" s="1">
        <f t="shared" ref="O388:O451" si="120">O387+$N$51</f>
        <v>386</v>
      </c>
      <c r="P388">
        <f t="shared" si="113"/>
        <v>1.4250897055471114E-2</v>
      </c>
      <c r="Q388">
        <f t="shared" si="114"/>
        <v>-5.455028032018207E-5</v>
      </c>
      <c r="R388">
        <f t="shared" si="115"/>
        <v>-1.5452767969852418E-5</v>
      </c>
      <c r="S388">
        <f t="shared" si="116"/>
        <v>3.4722242196463999E-6</v>
      </c>
      <c r="T388">
        <f t="shared" si="117"/>
        <v>6.6530824070388088E-5</v>
      </c>
      <c r="U388">
        <f t="shared" ref="U388:X403" si="121" xml:space="preserve"> U387+($N$51*Q387)</f>
        <v>0.98609366561340694</v>
      </c>
      <c r="V388">
        <f t="shared" si="121"/>
        <v>1.914477407594727E-3</v>
      </c>
      <c r="W388">
        <f t="shared" si="121"/>
        <v>3.8818309178923894E-3</v>
      </c>
      <c r="X388">
        <f t="shared" si="121"/>
        <v>8.1100260611064474E-3</v>
      </c>
      <c r="Y388">
        <f t="shared" ref="Y388:Y451" si="122">U388+V388+W388+X388</f>
        <v>1.0000000000000007</v>
      </c>
      <c r="AA388">
        <f t="shared" si="118"/>
        <v>0.81992491574235016</v>
      </c>
    </row>
    <row r="389" spans="1:27" x14ac:dyDescent="0.3">
      <c r="A389" s="3">
        <v>44239</v>
      </c>
      <c r="B389">
        <v>387</v>
      </c>
      <c r="C389">
        <v>108986778</v>
      </c>
      <c r="D389">
        <v>427078</v>
      </c>
      <c r="F389" s="4">
        <f t="shared" si="111"/>
        <v>31890857893.13237</v>
      </c>
      <c r="H389">
        <f t="shared" si="108"/>
        <v>2.6200889682501044E+16</v>
      </c>
      <c r="I389">
        <f t="shared" si="112"/>
        <v>108822286.19698371</v>
      </c>
      <c r="J389">
        <f t="shared" si="119"/>
        <v>425208.45625185966</v>
      </c>
      <c r="K389">
        <f t="shared" si="109"/>
        <v>27057553259.549976</v>
      </c>
      <c r="L389">
        <f t="shared" si="110"/>
        <v>3495193.8262106124</v>
      </c>
      <c r="O389" s="1">
        <f t="shared" si="120"/>
        <v>387</v>
      </c>
      <c r="P389">
        <f t="shared" si="113"/>
        <v>1.4059090053067311E-2</v>
      </c>
      <c r="Q389">
        <f t="shared" si="114"/>
        <v>-5.3861229812978758E-5</v>
      </c>
      <c r="R389">
        <f t="shared" si="115"/>
        <v>-1.5576786548176858E-5</v>
      </c>
      <c r="S389">
        <f t="shared" si="116"/>
        <v>2.8476817289794289E-6</v>
      </c>
      <c r="T389">
        <f t="shared" si="117"/>
        <v>6.6590334632176187E-5</v>
      </c>
      <c r="U389">
        <f t="shared" si="121"/>
        <v>0.98603911533308675</v>
      </c>
      <c r="V389">
        <f t="shared" si="121"/>
        <v>1.8990246396248746E-3</v>
      </c>
      <c r="W389">
        <f t="shared" si="121"/>
        <v>3.8853031421120358E-3</v>
      </c>
      <c r="X389">
        <f t="shared" si="121"/>
        <v>8.1765568851768361E-3</v>
      </c>
      <c r="Y389">
        <f t="shared" si="122"/>
        <v>1.0000000000000004</v>
      </c>
      <c r="AA389">
        <f t="shared" si="118"/>
        <v>0.80884455845568348</v>
      </c>
    </row>
    <row r="390" spans="1:27" x14ac:dyDescent="0.3">
      <c r="A390" s="3">
        <v>44240</v>
      </c>
      <c r="B390">
        <v>388</v>
      </c>
      <c r="C390">
        <v>109372527</v>
      </c>
      <c r="D390">
        <v>385749</v>
      </c>
      <c r="F390" s="4">
        <f t="shared" si="111"/>
        <v>48360019376.938454</v>
      </c>
      <c r="H390">
        <f t="shared" si="108"/>
        <v>2.6076158503833996E+16</v>
      </c>
      <c r="I390">
        <f t="shared" si="112"/>
        <v>109242123.6432109</v>
      </c>
      <c r="J390">
        <f t="shared" si="119"/>
        <v>419837.44622719288</v>
      </c>
      <c r="K390">
        <f t="shared" si="109"/>
        <v>17005035461.86458</v>
      </c>
      <c r="L390">
        <f t="shared" si="110"/>
        <v>1162022166.1842203</v>
      </c>
      <c r="O390" s="1">
        <f t="shared" si="120"/>
        <v>388</v>
      </c>
      <c r="P390">
        <f t="shared" si="113"/>
        <v>1.3877951284605365E-2</v>
      </c>
      <c r="Q390">
        <f t="shared" si="114"/>
        <v>-5.320333809016433E-5</v>
      </c>
      <c r="R390">
        <f t="shared" si="115"/>
        <v>-1.5665111591013834E-5</v>
      </c>
      <c r="S390">
        <f t="shared" si="116"/>
        <v>2.2293085409065371E-6</v>
      </c>
      <c r="T390">
        <f t="shared" si="117"/>
        <v>6.6639141140271627E-5</v>
      </c>
      <c r="U390">
        <f t="shared" si="121"/>
        <v>0.98598525410327376</v>
      </c>
      <c r="V390">
        <f t="shared" si="121"/>
        <v>1.8834478530766977E-3</v>
      </c>
      <c r="W390">
        <f t="shared" si="121"/>
        <v>3.8881508238410153E-3</v>
      </c>
      <c r="X390">
        <f t="shared" si="121"/>
        <v>8.2431472198090123E-3</v>
      </c>
      <c r="Y390">
        <f t="shared" si="122"/>
        <v>1.0000000000000004</v>
      </c>
      <c r="AA390">
        <f t="shared" si="118"/>
        <v>0.7983797086786325</v>
      </c>
    </row>
    <row r="391" spans="1:27" x14ac:dyDescent="0.3">
      <c r="A391" s="3">
        <v>44241</v>
      </c>
      <c r="B391">
        <v>389</v>
      </c>
      <c r="C391">
        <v>109675799</v>
      </c>
      <c r="D391">
        <v>303272</v>
      </c>
      <c r="F391" s="4">
        <f t="shared" si="111"/>
        <v>91437363255.495209</v>
      </c>
      <c r="H391">
        <f t="shared" si="108"/>
        <v>2.5978305061294788E+16</v>
      </c>
      <c r="I391">
        <f t="shared" si="112"/>
        <v>109656832.95586671</v>
      </c>
      <c r="J391">
        <f t="shared" si="119"/>
        <v>414709.31265580654</v>
      </c>
      <c r="K391">
        <f t="shared" si="109"/>
        <v>359710830.06592864</v>
      </c>
      <c r="L391">
        <f t="shared" si="110"/>
        <v>12418274651.947981</v>
      </c>
      <c r="O391" s="1">
        <f t="shared" si="120"/>
        <v>389</v>
      </c>
      <c r="P391">
        <f t="shared" si="113"/>
        <v>1.3707991170147777E-2</v>
      </c>
      <c r="Q391">
        <f t="shared" si="114"/>
        <v>-5.25790626672741E-5</v>
      </c>
      <c r="R391">
        <f t="shared" si="115"/>
        <v>-1.5716590720344117E-5</v>
      </c>
      <c r="S391">
        <f t="shared" si="116"/>
        <v>1.6183040570696668E-6</v>
      </c>
      <c r="T391">
        <f t="shared" si="117"/>
        <v>6.667734933054855E-5</v>
      </c>
      <c r="U391">
        <f t="shared" si="121"/>
        <v>0.98593205076518364</v>
      </c>
      <c r="V391">
        <f t="shared" si="121"/>
        <v>1.867782741485684E-3</v>
      </c>
      <c r="W391">
        <f t="shared" si="121"/>
        <v>3.890380132381922E-3</v>
      </c>
      <c r="X391">
        <f t="shared" si="121"/>
        <v>8.3097863609492839E-3</v>
      </c>
      <c r="Y391">
        <f t="shared" si="122"/>
        <v>1.0000000000000007</v>
      </c>
      <c r="AA391">
        <f t="shared" si="118"/>
        <v>0.7885595812547509</v>
      </c>
    </row>
    <row r="392" spans="1:27" x14ac:dyDescent="0.3">
      <c r="A392" s="3">
        <v>44242</v>
      </c>
      <c r="B392">
        <v>390</v>
      </c>
      <c r="C392">
        <v>109940362</v>
      </c>
      <c r="D392">
        <v>264563</v>
      </c>
      <c r="F392" s="4">
        <f t="shared" si="111"/>
        <v>116345878278.54347</v>
      </c>
      <c r="H392">
        <f t="shared" si="108"/>
        <v>2.5893091654410132E+16</v>
      </c>
      <c r="I392">
        <f t="shared" si="112"/>
        <v>110066676.16724336</v>
      </c>
      <c r="J392">
        <f t="shared" si="119"/>
        <v>409843.21137665212</v>
      </c>
      <c r="K392">
        <f t="shared" si="109"/>
        <v>15955268846.383892</v>
      </c>
      <c r="L392">
        <f t="shared" si="110"/>
        <v>21106339817.644722</v>
      </c>
      <c r="O392" s="1">
        <f t="shared" si="120"/>
        <v>390</v>
      </c>
      <c r="P392">
        <f t="shared" si="113"/>
        <v>1.3549724081057897E-2</v>
      </c>
      <c r="Q392">
        <f t="shared" si="114"/>
        <v>-5.1990851747902808E-5</v>
      </c>
      <c r="R392">
        <f t="shared" si="115"/>
        <v>-1.5730123006900808E-5</v>
      </c>
      <c r="S392">
        <f t="shared" si="116"/>
        <v>1.0158892593394264E-6</v>
      </c>
      <c r="T392">
        <f t="shared" si="117"/>
        <v>6.6705085495464189E-5</v>
      </c>
      <c r="U392">
        <f t="shared" si="121"/>
        <v>0.98587947170251633</v>
      </c>
      <c r="V392">
        <f t="shared" si="121"/>
        <v>1.8520661507653398E-3</v>
      </c>
      <c r="W392">
        <f t="shared" si="121"/>
        <v>3.8919984364389915E-3</v>
      </c>
      <c r="X392">
        <f t="shared" si="121"/>
        <v>8.3764637102798321E-3</v>
      </c>
      <c r="Y392">
        <f t="shared" si="122"/>
        <v>1.0000000000000004</v>
      </c>
      <c r="AA392">
        <f t="shared" si="118"/>
        <v>0.77941361384565033</v>
      </c>
    </row>
    <row r="393" spans="1:27" x14ac:dyDescent="0.3">
      <c r="A393" s="3">
        <v>44243</v>
      </c>
      <c r="B393">
        <v>391</v>
      </c>
      <c r="C393">
        <v>110291261</v>
      </c>
      <c r="D393">
        <v>350899</v>
      </c>
      <c r="F393" s="4">
        <f t="shared" si="111"/>
        <v>64902207274.346855</v>
      </c>
      <c r="H393">
        <f t="shared" si="108"/>
        <v>2.5780286149052108E+16</v>
      </c>
      <c r="I393">
        <f t="shared" si="112"/>
        <v>110471934.39288746</v>
      </c>
      <c r="J393">
        <f t="shared" si="119"/>
        <v>405258.22564409673</v>
      </c>
      <c r="K393">
        <f t="shared" si="109"/>
        <v>32642874897.465832</v>
      </c>
      <c r="L393">
        <f t="shared" si="110"/>
        <v>2954925412.625824</v>
      </c>
      <c r="O393" s="1">
        <f t="shared" si="120"/>
        <v>391</v>
      </c>
      <c r="P393">
        <f t="shared" si="113"/>
        <v>1.3403666673905119E-2</v>
      </c>
      <c r="Q393">
        <f t="shared" si="114"/>
        <v>-5.1441134884930419E-5</v>
      </c>
      <c r="R393">
        <f t="shared" si="115"/>
        <v>-1.5704666427715059E-5</v>
      </c>
      <c r="S393">
        <f t="shared" si="116"/>
        <v>4.2330445872244002E-7</v>
      </c>
      <c r="T393">
        <f t="shared" si="117"/>
        <v>6.6722496853923038E-5</v>
      </c>
      <c r="U393">
        <f t="shared" si="121"/>
        <v>0.98582748085076843</v>
      </c>
      <c r="V393">
        <f t="shared" si="121"/>
        <v>1.836336027758439E-3</v>
      </c>
      <c r="W393">
        <f t="shared" si="121"/>
        <v>3.8930143256983309E-3</v>
      </c>
      <c r="X393">
        <f t="shared" si="121"/>
        <v>8.4431687957752955E-3</v>
      </c>
      <c r="Y393">
        <f t="shared" si="122"/>
        <v>1.0000000000000004</v>
      </c>
      <c r="AA393">
        <f t="shared" si="118"/>
        <v>0.77097137113366088</v>
      </c>
    </row>
    <row r="394" spans="1:27" x14ac:dyDescent="0.3">
      <c r="A394" s="3">
        <v>44244</v>
      </c>
      <c r="B394">
        <v>392</v>
      </c>
      <c r="C394">
        <v>110688117</v>
      </c>
      <c r="D394">
        <v>396856</v>
      </c>
      <c r="F394" s="4">
        <f t="shared" si="111"/>
        <v>43598323719.223526</v>
      </c>
      <c r="H394">
        <f t="shared" si="108"/>
        <v>2.5653003335522388E+16</v>
      </c>
      <c r="I394">
        <f t="shared" si="112"/>
        <v>110872907.68622123</v>
      </c>
      <c r="J394">
        <f t="shared" si="119"/>
        <v>400973.29333376884</v>
      </c>
      <c r="K394">
        <f t="shared" si="109"/>
        <v>34147597714.111992</v>
      </c>
      <c r="L394">
        <f t="shared" si="110"/>
        <v>16952104.396297365</v>
      </c>
      <c r="O394" s="1">
        <f t="shared" si="120"/>
        <v>392</v>
      </c>
      <c r="P394">
        <f t="shared" si="113"/>
        <v>1.3270336031326295E-2</v>
      </c>
      <c r="Q394">
        <f t="shared" si="114"/>
        <v>-5.0932313103285689E-5</v>
      </c>
      <c r="R394">
        <f t="shared" si="115"/>
        <v>-1.5639245589438025E-5</v>
      </c>
      <c r="S394">
        <f t="shared" si="116"/>
        <v>-1.5819318983585401E-7</v>
      </c>
      <c r="T394">
        <f t="shared" si="117"/>
        <v>6.6729751882559568E-5</v>
      </c>
      <c r="U394">
        <f t="shared" si="121"/>
        <v>0.98577603971588346</v>
      </c>
      <c r="V394">
        <f t="shared" si="121"/>
        <v>1.8206313613307239E-3</v>
      </c>
      <c r="W394">
        <f t="shared" si="121"/>
        <v>3.8934376301570533E-3</v>
      </c>
      <c r="X394">
        <f t="shared" si="121"/>
        <v>8.5098912926292181E-3</v>
      </c>
      <c r="Y394">
        <f t="shared" si="122"/>
        <v>1.0000000000000004</v>
      </c>
      <c r="AA394">
        <f t="shared" si="118"/>
        <v>0.76326243791410397</v>
      </c>
    </row>
    <row r="395" spans="1:27" x14ac:dyDescent="0.3">
      <c r="A395" s="3">
        <v>44245</v>
      </c>
      <c r="B395">
        <v>393</v>
      </c>
      <c r="C395">
        <v>111089651</v>
      </c>
      <c r="D395">
        <v>401534</v>
      </c>
      <c r="F395" s="4">
        <f t="shared" si="111"/>
        <v>41666654804.288765</v>
      </c>
      <c r="H395">
        <f t="shared" si="108"/>
        <v>2.5524540737346844E+16</v>
      </c>
      <c r="I395">
        <f t="shared" si="112"/>
        <v>111269914.81617308</v>
      </c>
      <c r="J395">
        <f t="shared" si="119"/>
        <v>397007.12995184958</v>
      </c>
      <c r="K395">
        <f t="shared" si="109"/>
        <v>32495043421.280762</v>
      </c>
      <c r="L395">
        <f t="shared" si="110"/>
        <v>20492552.432841387</v>
      </c>
      <c r="O395" s="1">
        <f t="shared" si="120"/>
        <v>393</v>
      </c>
      <c r="P395">
        <f t="shared" si="113"/>
        <v>1.3150247607046804E-2</v>
      </c>
      <c r="Q395">
        <f t="shared" si="114"/>
        <v>-5.0466748521047561E-5</v>
      </c>
      <c r="R395">
        <f t="shared" si="115"/>
        <v>-1.553295967092116E-5</v>
      </c>
      <c r="S395">
        <f t="shared" si="116"/>
        <v>-7.2733241245825843E-7</v>
      </c>
      <c r="T395">
        <f t="shared" si="117"/>
        <v>6.6727040604426979E-5</v>
      </c>
      <c r="U395">
        <f t="shared" si="121"/>
        <v>0.98572510740278019</v>
      </c>
      <c r="V395">
        <f t="shared" si="121"/>
        <v>1.8049921157412858E-3</v>
      </c>
      <c r="W395">
        <f t="shared" si="121"/>
        <v>3.8932794369672175E-3</v>
      </c>
      <c r="X395">
        <f t="shared" si="121"/>
        <v>8.5766210445117775E-3</v>
      </c>
      <c r="Y395">
        <f t="shared" si="122"/>
        <v>1.0000000000000004</v>
      </c>
      <c r="AA395">
        <f t="shared" si="118"/>
        <v>0.75631630091653379</v>
      </c>
    </row>
    <row r="396" spans="1:27" x14ac:dyDescent="0.3">
      <c r="A396" s="3">
        <v>44246</v>
      </c>
      <c r="B396">
        <v>394</v>
      </c>
      <c r="C396">
        <v>111502442</v>
      </c>
      <c r="D396">
        <v>412791</v>
      </c>
      <c r="F396" s="4">
        <f t="shared" si="111"/>
        <v>37197724501.721291</v>
      </c>
      <c r="H396">
        <f t="shared" si="108"/>
        <v>2.539281283808292E+16</v>
      </c>
      <c r="I396">
        <f t="shared" si="112"/>
        <v>111663292.96390636</v>
      </c>
      <c r="J396">
        <f t="shared" si="119"/>
        <v>393378.14773328602</v>
      </c>
      <c r="K396">
        <f t="shared" si="109"/>
        <v>25873032589.60598</v>
      </c>
      <c r="L396">
        <f t="shared" si="110"/>
        <v>376858833.12926197</v>
      </c>
      <c r="O396" s="1">
        <f t="shared" si="120"/>
        <v>394</v>
      </c>
      <c r="P396">
        <f t="shared" si="113"/>
        <v>1.3043912973929678E-2</v>
      </c>
      <c r="Q396">
        <f t="shared" si="114"/>
        <v>-5.0046753514220463E-5</v>
      </c>
      <c r="R396">
        <f t="shared" si="115"/>
        <v>-1.538499053170134E-5</v>
      </c>
      <c r="S396">
        <f t="shared" si="116"/>
        <v>-1.2828307850602588E-6</v>
      </c>
      <c r="T396">
        <f t="shared" si="117"/>
        <v>6.6714574830982061E-5</v>
      </c>
      <c r="U396">
        <f t="shared" si="121"/>
        <v>0.98567464065425914</v>
      </c>
      <c r="V396">
        <f t="shared" si="121"/>
        <v>1.7894591560703645E-3</v>
      </c>
      <c r="W396">
        <f t="shared" si="121"/>
        <v>3.8925521045547595E-3</v>
      </c>
      <c r="X396">
        <f t="shared" si="121"/>
        <v>8.6433480851162044E-3</v>
      </c>
      <c r="Y396">
        <f t="shared" si="122"/>
        <v>1.0000000000000004</v>
      </c>
      <c r="AA396">
        <f t="shared" si="118"/>
        <v>0.75016221929033255</v>
      </c>
    </row>
    <row r="397" spans="1:27" x14ac:dyDescent="0.3">
      <c r="A397" s="3">
        <v>44247</v>
      </c>
      <c r="B397">
        <v>395</v>
      </c>
      <c r="C397">
        <v>111889698</v>
      </c>
      <c r="D397">
        <v>387256</v>
      </c>
      <c r="F397" s="4">
        <f t="shared" si="111"/>
        <v>47699484349.78653</v>
      </c>
      <c r="H397">
        <f t="shared" si="108"/>
        <v>2.52695433694876E+16</v>
      </c>
      <c r="I397">
        <f t="shared" si="112"/>
        <v>112053397.33509006</v>
      </c>
      <c r="J397">
        <f t="shared" si="119"/>
        <v>390104.37118369341</v>
      </c>
      <c r="K397">
        <f t="shared" si="109"/>
        <v>26797472308.92646</v>
      </c>
      <c r="L397">
        <f t="shared" si="110"/>
        <v>8113218.4000949915</v>
      </c>
      <c r="O397" s="1">
        <f t="shared" si="120"/>
        <v>395</v>
      </c>
      <c r="P397">
        <f t="shared" si="113"/>
        <v>1.2951837375748034E-2</v>
      </c>
      <c r="Q397">
        <f t="shared" si="114"/>
        <v>-4.9674579479053981E-5</v>
      </c>
      <c r="R397">
        <f t="shared" si="115"/>
        <v>-1.5194610926454008E-5</v>
      </c>
      <c r="S397">
        <f t="shared" si="116"/>
        <v>-1.8233979476809379E-6</v>
      </c>
      <c r="T397">
        <f t="shared" si="117"/>
        <v>6.6692588353188927E-5</v>
      </c>
      <c r="U397">
        <f t="shared" si="121"/>
        <v>0.98562459390074497</v>
      </c>
      <c r="V397">
        <f t="shared" si="121"/>
        <v>1.7740741655386631E-3</v>
      </c>
      <c r="W397">
        <f t="shared" si="121"/>
        <v>3.8912692737696993E-3</v>
      </c>
      <c r="X397">
        <f t="shared" si="121"/>
        <v>8.7100626599471865E-3</v>
      </c>
      <c r="Y397">
        <f t="shared" si="122"/>
        <v>1.0000000000000004</v>
      </c>
      <c r="AA397">
        <f t="shared" si="118"/>
        <v>0.74482908379546753</v>
      </c>
    </row>
    <row r="398" spans="1:27" x14ac:dyDescent="0.3">
      <c r="A398" s="3">
        <v>44248</v>
      </c>
      <c r="B398">
        <v>396</v>
      </c>
      <c r="C398">
        <v>112206437</v>
      </c>
      <c r="D398">
        <v>316739</v>
      </c>
      <c r="F398" s="4">
        <f t="shared" si="111"/>
        <v>83474255691.433548</v>
      </c>
      <c r="H398">
        <f t="shared" si="108"/>
        <v>2.51689435160685E+16</v>
      </c>
      <c r="I398">
        <f t="shared" si="112"/>
        <v>112440600.68457375</v>
      </c>
      <c r="J398">
        <f t="shared" si="119"/>
        <v>387203.34948369861</v>
      </c>
      <c r="K398">
        <f t="shared" si="109"/>
        <v>54832631173.156868</v>
      </c>
      <c r="L398">
        <f t="shared" si="110"/>
        <v>4965224548.1608162</v>
      </c>
      <c r="O398" s="1">
        <f t="shared" si="120"/>
        <v>396</v>
      </c>
      <c r="P398">
        <f t="shared" si="113"/>
        <v>1.2874517085356857E-2</v>
      </c>
      <c r="Q398">
        <f t="shared" si="114"/>
        <v>-4.935240525415628E-5</v>
      </c>
      <c r="R398">
        <f t="shared" si="115"/>
        <v>-1.496119275929043E-5</v>
      </c>
      <c r="S398">
        <f t="shared" si="116"/>
        <v>-2.3477390640855891E-6</v>
      </c>
      <c r="T398">
        <f t="shared" si="117"/>
        <v>6.66613370775323E-5</v>
      </c>
      <c r="U398">
        <f t="shared" si="121"/>
        <v>0.98557491932126595</v>
      </c>
      <c r="V398">
        <f t="shared" si="121"/>
        <v>1.7588795546122091E-3</v>
      </c>
      <c r="W398">
        <f t="shared" si="121"/>
        <v>3.8894458758220183E-3</v>
      </c>
      <c r="X398">
        <f t="shared" si="121"/>
        <v>8.7767552483003757E-3</v>
      </c>
      <c r="Y398">
        <f t="shared" si="122"/>
        <v>1.0000000000000007</v>
      </c>
      <c r="AA398">
        <f t="shared" si="118"/>
        <v>0.7403452648535328</v>
      </c>
    </row>
    <row r="399" spans="1:27" x14ac:dyDescent="0.3">
      <c r="A399" s="3">
        <v>44249</v>
      </c>
      <c r="B399">
        <v>397</v>
      </c>
      <c r="C399">
        <v>112490831</v>
      </c>
      <c r="D399">
        <v>284394</v>
      </c>
      <c r="F399" s="4">
        <f t="shared" si="111"/>
        <v>103210632341.80441</v>
      </c>
      <c r="H399">
        <f t="shared" si="108"/>
        <v>2.5078787755485064E+16</v>
      </c>
      <c r="I399">
        <f t="shared" si="112"/>
        <v>112825292.75081545</v>
      </c>
      <c r="J399">
        <f t="shared" si="119"/>
        <v>384692.06624169648</v>
      </c>
      <c r="K399">
        <f t="shared" si="109"/>
        <v>111864662758.53694</v>
      </c>
      <c r="L399">
        <f t="shared" si="110"/>
        <v>10059702091.823734</v>
      </c>
      <c r="O399" s="1">
        <f t="shared" si="120"/>
        <v>397</v>
      </c>
      <c r="P399">
        <f t="shared" si="113"/>
        <v>1.2812436574063736E-2</v>
      </c>
      <c r="Q399">
        <f t="shared" si="114"/>
        <v>-4.9082325272712867E-5</v>
      </c>
      <c r="R399">
        <f t="shared" si="115"/>
        <v>-1.4684215306130337E-5</v>
      </c>
      <c r="S399">
        <f t="shared" si="116"/>
        <v>-2.8545585238932557E-6</v>
      </c>
      <c r="T399">
        <f t="shared" si="117"/>
        <v>6.6621099102736459E-5</v>
      </c>
      <c r="U399">
        <f t="shared" si="121"/>
        <v>0.98552556691601179</v>
      </c>
      <c r="V399">
        <f t="shared" si="121"/>
        <v>1.7439183618529186E-3</v>
      </c>
      <c r="W399">
        <f t="shared" si="121"/>
        <v>3.8870981367579325E-3</v>
      </c>
      <c r="X399">
        <f t="shared" si="121"/>
        <v>8.8434165853779074E-3</v>
      </c>
      <c r="Y399">
        <f t="shared" si="122"/>
        <v>1.0000000000000007</v>
      </c>
      <c r="AA399">
        <f t="shared" si="118"/>
        <v>0.73673844973681635</v>
      </c>
    </row>
    <row r="400" spans="1:27" x14ac:dyDescent="0.3">
      <c r="A400" s="3">
        <v>44250</v>
      </c>
      <c r="B400">
        <v>398</v>
      </c>
      <c r="C400">
        <v>112873372</v>
      </c>
      <c r="D400">
        <v>382541</v>
      </c>
      <c r="F400" s="4">
        <f t="shared" si="111"/>
        <v>49781247530.318253</v>
      </c>
      <c r="H400">
        <f t="shared" si="108"/>
        <v>2.495777353797944E+16</v>
      </c>
      <c r="I400">
        <f t="shared" si="112"/>
        <v>113207879.59795839</v>
      </c>
      <c r="J400">
        <f t="shared" si="119"/>
        <v>382586.8471429348</v>
      </c>
      <c r="K400">
        <f t="shared" si="109"/>
        <v>111895333091.88918</v>
      </c>
      <c r="L400">
        <f t="shared" si="110"/>
        <v>2101.9605152839076</v>
      </c>
      <c r="O400" s="1">
        <f t="shared" si="120"/>
        <v>398</v>
      </c>
      <c r="P400">
        <f t="shared" si="113"/>
        <v>1.2766065499251317E-2</v>
      </c>
      <c r="Q400">
        <f t="shared" si="114"/>
        <v>-4.8866337522699808E-5</v>
      </c>
      <c r="R400">
        <f t="shared" si="115"/>
        <v>-1.4363273328428431E-5</v>
      </c>
      <c r="S400">
        <f t="shared" si="116"/>
        <v>-3.3425638819051544E-6</v>
      </c>
      <c r="T400">
        <f t="shared" si="117"/>
        <v>6.6572174733033393E-5</v>
      </c>
      <c r="U400">
        <f t="shared" si="121"/>
        <v>0.98547648459073911</v>
      </c>
      <c r="V400">
        <f t="shared" si="121"/>
        <v>1.7292341465467882E-3</v>
      </c>
      <c r="W400">
        <f t="shared" si="121"/>
        <v>3.8842435782340391E-3</v>
      </c>
      <c r="X400">
        <f t="shared" si="121"/>
        <v>8.9100376844806432E-3</v>
      </c>
      <c r="Y400">
        <f t="shared" si="122"/>
        <v>1.0000000000000007</v>
      </c>
      <c r="AA400">
        <f t="shared" si="118"/>
        <v>0.73403546930324515</v>
      </c>
    </row>
    <row r="401" spans="1:27" x14ac:dyDescent="0.3">
      <c r="A401" s="3">
        <v>44251</v>
      </c>
      <c r="B401">
        <v>399</v>
      </c>
      <c r="C401">
        <v>113316806</v>
      </c>
      <c r="D401">
        <v>443434</v>
      </c>
      <c r="F401" s="4">
        <f t="shared" si="111"/>
        <v>26316663868.810654</v>
      </c>
      <c r="H401">
        <f t="shared" si="108"/>
        <v>2.481786250362308E+16</v>
      </c>
      <c r="I401">
        <f t="shared" si="112"/>
        <v>113588782.86405987</v>
      </c>
      <c r="J401">
        <f t="shared" si="119"/>
        <v>380903.26610147953</v>
      </c>
      <c r="K401">
        <f t="shared" si="109"/>
        <v>73971414583.838547</v>
      </c>
      <c r="L401">
        <f t="shared" si="110"/>
        <v>3910092681.8875771</v>
      </c>
      <c r="O401" s="1">
        <f t="shared" si="120"/>
        <v>399</v>
      </c>
      <c r="P401">
        <f t="shared" si="113"/>
        <v>1.2735855519670278E-2</v>
      </c>
      <c r="Q401">
        <f t="shared" si="114"/>
        <v>-4.8706331399904044E-5</v>
      </c>
      <c r="R401">
        <f t="shared" si="115"/>
        <v>-1.3998084997414384E-5</v>
      </c>
      <c r="S401">
        <f t="shared" si="116"/>
        <v>-3.8104700265961821E-6</v>
      </c>
      <c r="T401">
        <f t="shared" si="117"/>
        <v>6.651488642391461E-5</v>
      </c>
      <c r="U401">
        <f t="shared" si="121"/>
        <v>0.98542761825321645</v>
      </c>
      <c r="V401">
        <f t="shared" si="121"/>
        <v>1.7148708732183599E-3</v>
      </c>
      <c r="W401">
        <f t="shared" si="121"/>
        <v>3.880901014352134E-3</v>
      </c>
      <c r="X401">
        <f t="shared" si="121"/>
        <v>8.9766098592136759E-3</v>
      </c>
      <c r="Y401">
        <f t="shared" si="122"/>
        <v>1.0000000000000007</v>
      </c>
      <c r="AA401">
        <f t="shared" si="118"/>
        <v>0.7322621148217473</v>
      </c>
    </row>
    <row r="402" spans="1:27" x14ac:dyDescent="0.3">
      <c r="A402" s="3">
        <v>44252</v>
      </c>
      <c r="B402">
        <v>400</v>
      </c>
      <c r="C402">
        <v>113764116</v>
      </c>
      <c r="D402">
        <v>447310</v>
      </c>
      <c r="F402" s="4">
        <f t="shared" si="111"/>
        <v>25074125896.22084</v>
      </c>
      <c r="H402">
        <f t="shared" si="108"/>
        <v>2.4677126963470432E+16</v>
      </c>
      <c r="I402">
        <f t="shared" si="112"/>
        <v>113968438.91463716</v>
      </c>
      <c r="J402">
        <f t="shared" si="119"/>
        <v>379656.05057729781</v>
      </c>
      <c r="K402">
        <f t="shared" si="109"/>
        <v>41747853445.825516</v>
      </c>
      <c r="L402">
        <f t="shared" si="110"/>
        <v>4577056872.4895468</v>
      </c>
      <c r="O402" s="1">
        <f t="shared" si="120"/>
        <v>400</v>
      </c>
      <c r="P402">
        <f t="shared" si="113"/>
        <v>1.2722236950280769E-2</v>
      </c>
      <c r="Q402">
        <f t="shared" si="114"/>
        <v>-4.8604075544660606E-5</v>
      </c>
      <c r="R402">
        <f t="shared" si="115"/>
        <v>-1.3588499544865569E-5</v>
      </c>
      <c r="S402">
        <f t="shared" si="116"/>
        <v>-4.2570035669129292E-6</v>
      </c>
      <c r="T402">
        <f t="shared" si="117"/>
        <v>6.6449578656439104E-5</v>
      </c>
      <c r="U402">
        <f t="shared" si="121"/>
        <v>0.98537891192181659</v>
      </c>
      <c r="V402">
        <f t="shared" si="121"/>
        <v>1.7008727882209455E-3</v>
      </c>
      <c r="W402">
        <f t="shared" si="121"/>
        <v>3.8770905443255379E-3</v>
      </c>
      <c r="X402">
        <f t="shared" si="121"/>
        <v>9.0431247456375912E-3</v>
      </c>
      <c r="Y402">
        <f t="shared" si="122"/>
        <v>1.0000000000000007</v>
      </c>
      <c r="AA402">
        <f t="shared" si="118"/>
        <v>0.73144294557465594</v>
      </c>
    </row>
    <row r="403" spans="1:27" x14ac:dyDescent="0.3">
      <c r="A403" s="3">
        <v>44253</v>
      </c>
      <c r="B403">
        <v>401</v>
      </c>
      <c r="C403">
        <v>114201522</v>
      </c>
      <c r="D403">
        <v>437406</v>
      </c>
      <c r="F403" s="4">
        <f t="shared" si="111"/>
        <v>28308774597.418339</v>
      </c>
      <c r="H403">
        <f t="shared" si="108"/>
        <v>2.453989446338452E+16</v>
      </c>
      <c r="I403">
        <f t="shared" si="112"/>
        <v>114347297.90140294</v>
      </c>
      <c r="J403">
        <f t="shared" si="119"/>
        <v>378858.9867657721</v>
      </c>
      <c r="K403">
        <f t="shared" si="109"/>
        <v>21250613429.838341</v>
      </c>
      <c r="L403">
        <f t="shared" si="110"/>
        <v>3427752758.6488562</v>
      </c>
      <c r="O403" s="1">
        <f t="shared" si="120"/>
        <v>401</v>
      </c>
      <c r="P403">
        <f t="shared" si="113"/>
        <v>1.2725615271050849E-2</v>
      </c>
      <c r="Q403">
        <f t="shared" si="114"/>
        <v>-4.8561205758326208E-5</v>
      </c>
      <c r="R403">
        <f t="shared" si="115"/>
        <v>-1.3134504554392061E-5</v>
      </c>
      <c r="S403">
        <f t="shared" si="116"/>
        <v>-4.6809074236375218E-6</v>
      </c>
      <c r="T403">
        <f t="shared" si="117"/>
        <v>6.6376617736355791E-5</v>
      </c>
      <c r="U403">
        <f t="shared" si="121"/>
        <v>0.98533030784627196</v>
      </c>
      <c r="V403">
        <f t="shared" si="121"/>
        <v>1.6872842886760801E-3</v>
      </c>
      <c r="W403">
        <f t="shared" si="121"/>
        <v>3.8728335407586249E-3</v>
      </c>
      <c r="X403">
        <f t="shared" si="121"/>
        <v>9.1095743242940296E-3</v>
      </c>
      <c r="Y403">
        <f t="shared" si="122"/>
        <v>1.0000000000000007</v>
      </c>
      <c r="AA403">
        <f t="shared" si="118"/>
        <v>0.73160108807002799</v>
      </c>
    </row>
    <row r="404" spans="1:27" x14ac:dyDescent="0.3">
      <c r="A404" s="3">
        <v>44254</v>
      </c>
      <c r="B404">
        <v>402</v>
      </c>
      <c r="C404">
        <v>114598860</v>
      </c>
      <c r="D404">
        <v>397338</v>
      </c>
      <c r="F404" s="4">
        <f t="shared" si="111"/>
        <v>43397270803.230675</v>
      </c>
      <c r="H404">
        <f t="shared" si="108"/>
        <v>2.4415564641067576E+16</v>
      </c>
      <c r="I404">
        <f t="shared" si="112"/>
        <v>114725822.72681226</v>
      </c>
      <c r="J404">
        <f t="shared" si="119"/>
        <v>378524.82540932298</v>
      </c>
      <c r="K404">
        <f t="shared" si="109"/>
        <v>16119533999.604149</v>
      </c>
      <c r="L404">
        <f t="shared" si="110"/>
        <v>353935538.17929554</v>
      </c>
      <c r="O404" s="1">
        <f t="shared" si="120"/>
        <v>402</v>
      </c>
      <c r="P404">
        <f t="shared" si="113"/>
        <v>1.2746367506696417E-2</v>
      </c>
      <c r="Q404">
        <f t="shared" si="114"/>
        <v>-4.8579213099473421E-5</v>
      </c>
      <c r="R404">
        <f t="shared" si="115"/>
        <v>-1.2636232806394543E-5</v>
      </c>
      <c r="S404">
        <f t="shared" si="116"/>
        <v>-5.0809456086664686E-6</v>
      </c>
      <c r="T404">
        <f t="shared" si="117"/>
        <v>6.6296391514534433E-5</v>
      </c>
      <c r="U404">
        <f t="shared" ref="U404:X419" si="123" xml:space="preserve"> U403+($N$51*Q403)</f>
        <v>0.9852817466405136</v>
      </c>
      <c r="V404">
        <f t="shared" si="123"/>
        <v>1.6741497841216879E-3</v>
      </c>
      <c r="W404">
        <f t="shared" si="123"/>
        <v>3.8681526333349875E-3</v>
      </c>
      <c r="X404">
        <f t="shared" si="123"/>
        <v>9.1759509420303847E-3</v>
      </c>
      <c r="Y404">
        <f t="shared" si="122"/>
        <v>1.0000000000000007</v>
      </c>
      <c r="AA404">
        <f t="shared" si="118"/>
        <v>0.73275802784565125</v>
      </c>
    </row>
    <row r="405" spans="1:27" x14ac:dyDescent="0.3">
      <c r="A405" s="3">
        <v>44255</v>
      </c>
      <c r="B405">
        <v>403</v>
      </c>
      <c r="C405">
        <v>114921141</v>
      </c>
      <c r="D405">
        <v>322281</v>
      </c>
      <c r="F405" s="4">
        <f t="shared" si="111"/>
        <v>80302589971.748108</v>
      </c>
      <c r="H405">
        <f t="shared" si="108"/>
        <v>2.4314952595344428E+16</v>
      </c>
      <c r="I405">
        <f t="shared" si="112"/>
        <v>115104487.91582164</v>
      </c>
      <c r="J405">
        <f t="shared" si="119"/>
        <v>378665.18900938332</v>
      </c>
      <c r="K405">
        <f t="shared" si="109"/>
        <v>33616091541.308163</v>
      </c>
      <c r="L405">
        <f t="shared" si="110"/>
        <v>3179176770.245863</v>
      </c>
      <c r="O405" s="1">
        <f t="shared" si="120"/>
        <v>403</v>
      </c>
      <c r="P405">
        <f t="shared" si="113"/>
        <v>1.2784838496941703E-2</v>
      </c>
      <c r="Q405">
        <f t="shared" si="114"/>
        <v>-4.865943226247171E-5</v>
      </c>
      <c r="R405">
        <f t="shared" si="115"/>
        <v>-1.2093968590348851E-5</v>
      </c>
      <c r="S405">
        <f t="shared" si="116"/>
        <v>-5.4559081726638563E-6</v>
      </c>
      <c r="T405">
        <f t="shared" si="117"/>
        <v>6.6209309025484417E-5</v>
      </c>
      <c r="U405">
        <f t="shared" si="123"/>
        <v>0.98523316742741418</v>
      </c>
      <c r="V405">
        <f t="shared" si="123"/>
        <v>1.6615135513152934E-3</v>
      </c>
      <c r="W405">
        <f t="shared" si="123"/>
        <v>3.8630716877263208E-3</v>
      </c>
      <c r="X405">
        <f t="shared" si="123"/>
        <v>9.2422473335449194E-3</v>
      </c>
      <c r="Y405">
        <f t="shared" si="122"/>
        <v>1.0000000000000007</v>
      </c>
      <c r="AA405">
        <f t="shared" si="118"/>
        <v>0.73493339499650068</v>
      </c>
    </row>
    <row r="406" spans="1:27" x14ac:dyDescent="0.3">
      <c r="A406" s="3">
        <v>44256</v>
      </c>
      <c r="B406">
        <v>404</v>
      </c>
      <c r="C406">
        <v>115217003</v>
      </c>
      <c r="D406">
        <v>295862</v>
      </c>
      <c r="F406" s="4">
        <f t="shared" si="111"/>
        <v>95973633597.211029</v>
      </c>
      <c r="H406">
        <f t="shared" si="108"/>
        <v>2.422277111178432E+16</v>
      </c>
      <c r="I406">
        <f t="shared" si="112"/>
        <v>115483778.39706162</v>
      </c>
      <c r="J406">
        <f t="shared" si="119"/>
        <v>379290.4812399745</v>
      </c>
      <c r="K406">
        <f t="shared" si="109"/>
        <v>71169112477.382965</v>
      </c>
      <c r="L406">
        <f t="shared" si="110"/>
        <v>6960311482.0087767</v>
      </c>
      <c r="O406" s="1">
        <f t="shared" si="120"/>
        <v>404</v>
      </c>
      <c r="P406">
        <f t="shared" si="113"/>
        <v>1.28413370794613E-2</v>
      </c>
      <c r="Q406">
        <f t="shared" si="114"/>
        <v>-4.8803030342397465E-5</v>
      </c>
      <c r="R406">
        <f t="shared" si="115"/>
        <v>-1.1508153399952204E-5</v>
      </c>
      <c r="S406">
        <f t="shared" si="116"/>
        <v>-5.8046162987257106E-6</v>
      </c>
      <c r="T406">
        <f t="shared" si="117"/>
        <v>6.611580004107538E-5</v>
      </c>
      <c r="U406">
        <f t="shared" si="123"/>
        <v>0.98518450799515167</v>
      </c>
      <c r="V406">
        <f t="shared" si="123"/>
        <v>1.6494195827249445E-3</v>
      </c>
      <c r="W406">
        <f t="shared" si="123"/>
        <v>3.8576157795536569E-3</v>
      </c>
      <c r="X406">
        <f t="shared" si="123"/>
        <v>9.3084566425704045E-3</v>
      </c>
      <c r="Y406">
        <f t="shared" si="122"/>
        <v>1.0000000000000007</v>
      </c>
      <c r="AA406">
        <f t="shared" si="118"/>
        <v>0.73814474470667957</v>
      </c>
    </row>
    <row r="407" spans="1:27" x14ac:dyDescent="0.3">
      <c r="A407" s="3">
        <v>44257</v>
      </c>
      <c r="B407">
        <v>405</v>
      </c>
      <c r="C407">
        <v>115590864</v>
      </c>
      <c r="D407">
        <v>373861</v>
      </c>
      <c r="F407" s="4">
        <f t="shared" si="111"/>
        <v>53729903067.118973</v>
      </c>
      <c r="H407">
        <f t="shared" si="108"/>
        <v>2.4106537926318616E+16</v>
      </c>
      <c r="I407">
        <f t="shared" si="112"/>
        <v>115864188.19643392</v>
      </c>
      <c r="J407">
        <f t="shared" si="119"/>
        <v>380409.79937230051</v>
      </c>
      <c r="K407">
        <f t="shared" si="109"/>
        <v>74706116356.246277</v>
      </c>
      <c r="L407">
        <f t="shared" si="110"/>
        <v>42886773.218643494</v>
      </c>
      <c r="O407" s="1">
        <f t="shared" si="120"/>
        <v>405</v>
      </c>
      <c r="P407">
        <f t="shared" si="113"/>
        <v>1.2916132210202904E-2</v>
      </c>
      <c r="Q407">
        <f t="shared" si="114"/>
        <v>-4.9010996089990906E-5</v>
      </c>
      <c r="R407">
        <f t="shared" si="115"/>
        <v>-1.087939092997899E-5</v>
      </c>
      <c r="S407">
        <f t="shared" si="116"/>
        <v>-6.125927516987673E-6</v>
      </c>
      <c r="T407">
        <f t="shared" si="117"/>
        <v>6.6016314536957569E-5</v>
      </c>
      <c r="U407">
        <f t="shared" si="123"/>
        <v>0.98513570496480929</v>
      </c>
      <c r="V407">
        <f t="shared" si="123"/>
        <v>1.6379114293249924E-3</v>
      </c>
      <c r="W407">
        <f t="shared" si="123"/>
        <v>3.851811163254931E-3</v>
      </c>
      <c r="X407">
        <f t="shared" si="123"/>
        <v>9.3745724426114799E-3</v>
      </c>
      <c r="Y407">
        <f t="shared" si="122"/>
        <v>1.0000000000000007</v>
      </c>
      <c r="AA407">
        <f t="shared" si="118"/>
        <v>0.74240733421362592</v>
      </c>
    </row>
    <row r="408" spans="1:27" x14ac:dyDescent="0.3">
      <c r="A408" s="3">
        <v>44258</v>
      </c>
      <c r="B408">
        <v>406</v>
      </c>
      <c r="C408">
        <v>116037871</v>
      </c>
      <c r="D408">
        <v>447007</v>
      </c>
      <c r="F408" s="4">
        <f t="shared" si="111"/>
        <v>25170176663.622986</v>
      </c>
      <c r="H408">
        <f t="shared" si="108"/>
        <v>2.396793062221436E+16</v>
      </c>
      <c r="I408">
        <f t="shared" si="112"/>
        <v>116246219.04695331</v>
      </c>
      <c r="J408">
        <f t="shared" si="119"/>
        <v>382030.85051938891</v>
      </c>
      <c r="K408">
        <f t="shared" si="109"/>
        <v>43408908669.256836</v>
      </c>
      <c r="L408">
        <f t="shared" si="110"/>
        <v>4221900001.3267164</v>
      </c>
      <c r="O408" s="1">
        <f t="shared" si="120"/>
        <v>406</v>
      </c>
      <c r="P408">
        <f t="shared" si="113"/>
        <v>1.3009449048248699E-2</v>
      </c>
      <c r="Q408">
        <f t="shared" si="114"/>
        <v>-4.9284129758579042E-5</v>
      </c>
      <c r="R408">
        <f t="shared" si="115"/>
        <v>-1.0208451298460057E-5</v>
      </c>
      <c r="S408">
        <f t="shared" si="116"/>
        <v>-6.4187410125695951E-6</v>
      </c>
      <c r="T408">
        <f t="shared" si="117"/>
        <v>6.5911322069608694E-5</v>
      </c>
      <c r="U408">
        <f t="shared" si="123"/>
        <v>0.98508669396871928</v>
      </c>
      <c r="V408">
        <f t="shared" si="123"/>
        <v>1.6270320383950133E-3</v>
      </c>
      <c r="W408">
        <f t="shared" si="123"/>
        <v>3.8456852357379432E-3</v>
      </c>
      <c r="X408">
        <f t="shared" si="123"/>
        <v>9.4405887571484375E-3</v>
      </c>
      <c r="Y408">
        <f t="shared" si="122"/>
        <v>1.0000000000000007</v>
      </c>
      <c r="AA408">
        <f t="shared" si="118"/>
        <v>0.74773389777450161</v>
      </c>
    </row>
    <row r="409" spans="1:27" x14ac:dyDescent="0.3">
      <c r="A409" s="3">
        <v>44259</v>
      </c>
      <c r="B409">
        <v>407</v>
      </c>
      <c r="C409">
        <v>116488763</v>
      </c>
      <c r="D409">
        <v>450892</v>
      </c>
      <c r="F409" s="4">
        <f t="shared" si="111"/>
        <v>23952550715.94202</v>
      </c>
      <c r="H409">
        <f t="shared" si="108"/>
        <v>2.3828523518230624E+16</v>
      </c>
      <c r="I409">
        <f t="shared" si="112"/>
        <v>116630378.9194482</v>
      </c>
      <c r="J409">
        <f t="shared" si="119"/>
        <v>384159.87249489129</v>
      </c>
      <c r="K409">
        <f t="shared" si="109"/>
        <v>20055068641.158188</v>
      </c>
      <c r="L409">
        <f t="shared" si="110"/>
        <v>4453176841.3580866</v>
      </c>
      <c r="O409" s="1">
        <f t="shared" si="120"/>
        <v>407</v>
      </c>
      <c r="P409">
        <f t="shared" si="113"/>
        <v>1.3121465034718317E-2</v>
      </c>
      <c r="Q409">
        <f t="shared" si="114"/>
        <v>-4.9623033641477342E-5</v>
      </c>
      <c r="R409">
        <f t="shared" si="115"/>
        <v>-9.4962744239988027E-6</v>
      </c>
      <c r="S409">
        <f t="shared" si="116"/>
        <v>-6.6820029969317176E-6</v>
      </c>
      <c r="T409">
        <f t="shared" si="117"/>
        <v>6.5801311062407863E-5</v>
      </c>
      <c r="U409">
        <f t="shared" si="123"/>
        <v>0.98503740983896071</v>
      </c>
      <c r="V409">
        <f t="shared" si="123"/>
        <v>1.6168235870965533E-3</v>
      </c>
      <c r="W409">
        <f t="shared" si="123"/>
        <v>3.8392664947253735E-3</v>
      </c>
      <c r="X409">
        <f t="shared" si="123"/>
        <v>9.5065000792180464E-3</v>
      </c>
      <c r="Y409">
        <f t="shared" si="122"/>
        <v>1.0000000000000007</v>
      </c>
      <c r="AA409">
        <f t="shared" si="118"/>
        <v>0.75413442134022868</v>
      </c>
    </row>
    <row r="410" spans="1:27" x14ac:dyDescent="0.3">
      <c r="A410" s="3">
        <v>44260</v>
      </c>
      <c r="B410">
        <v>408</v>
      </c>
      <c r="C410">
        <v>116944166</v>
      </c>
      <c r="D410">
        <v>455403</v>
      </c>
      <c r="F410" s="4">
        <f t="shared" si="111"/>
        <v>22576599936.809757</v>
      </c>
      <c r="H410">
        <f t="shared" si="108"/>
        <v>2.368813442957308E+16</v>
      </c>
      <c r="I410">
        <f t="shared" si="112"/>
        <v>117017180.47950213</v>
      </c>
      <c r="J410">
        <f t="shared" si="119"/>
        <v>386801.56005392969</v>
      </c>
      <c r="K410">
        <f t="shared" si="109"/>
        <v>5331114216.9664621</v>
      </c>
      <c r="L410">
        <f t="shared" si="110"/>
        <v>4706157562.6742916</v>
      </c>
      <c r="O410" s="1">
        <f t="shared" si="120"/>
        <v>408</v>
      </c>
      <c r="P410">
        <f t="shared" si="113"/>
        <v>1.3252305997409881E-2</v>
      </c>
      <c r="Q410">
        <f t="shared" si="114"/>
        <v>-5.0028103393361882E-5</v>
      </c>
      <c r="R410">
        <f t="shared" si="115"/>
        <v>-8.7439724956250183E-6</v>
      </c>
      <c r="S410">
        <f t="shared" si="116"/>
        <v>-6.9147121106627297E-6</v>
      </c>
      <c r="T410">
        <f t="shared" si="117"/>
        <v>6.568678799964963E-5</v>
      </c>
      <c r="U410">
        <f t="shared" si="123"/>
        <v>0.98498778680531918</v>
      </c>
      <c r="V410">
        <f t="shared" si="123"/>
        <v>1.6073273126725545E-3</v>
      </c>
      <c r="W410">
        <f t="shared" si="123"/>
        <v>3.8325844917284418E-3</v>
      </c>
      <c r="X410">
        <f t="shared" si="123"/>
        <v>9.5723013902804539E-3</v>
      </c>
      <c r="Y410">
        <f t="shared" si="122"/>
        <v>1.0000000000000007</v>
      </c>
      <c r="AA410">
        <f t="shared" si="118"/>
        <v>0.76161591876936852</v>
      </c>
    </row>
    <row r="411" spans="1:27" x14ac:dyDescent="0.3">
      <c r="A411" s="3">
        <v>44261</v>
      </c>
      <c r="B411">
        <v>409</v>
      </c>
      <c r="C411">
        <v>117359060</v>
      </c>
      <c r="D411">
        <v>414894</v>
      </c>
      <c r="F411" s="4">
        <f t="shared" si="111"/>
        <v>36390948020.088585</v>
      </c>
      <c r="H411">
        <f t="shared" si="108"/>
        <v>2.3560594309773176E+16</v>
      </c>
      <c r="I411">
        <f t="shared" si="112"/>
        <v>117407139.47674726</v>
      </c>
      <c r="J411">
        <f t="shared" si="119"/>
        <v>389958.99724513292</v>
      </c>
      <c r="K411">
        <f t="shared" si="109"/>
        <v>2311636084.2902665</v>
      </c>
      <c r="L411">
        <f t="shared" si="110"/>
        <v>621754362.38522875</v>
      </c>
      <c r="O411" s="1">
        <f t="shared" si="120"/>
        <v>409</v>
      </c>
      <c r="P411">
        <f t="shared" si="113"/>
        <v>1.3402042314880982E-2</v>
      </c>
      <c r="Q411">
        <f t="shared" si="114"/>
        <v>-5.049952022250443E-5</v>
      </c>
      <c r="R411">
        <f t="shared" si="115"/>
        <v>-7.9528314814752393E-6</v>
      </c>
      <c r="S411">
        <f t="shared" si="116"/>
        <v>-7.1159248239797764E-6</v>
      </c>
      <c r="T411">
        <f t="shared" si="117"/>
        <v>6.5568276527959446E-5</v>
      </c>
      <c r="U411">
        <f t="shared" si="123"/>
        <v>0.98493775870192579</v>
      </c>
      <c r="V411">
        <f t="shared" si="123"/>
        <v>1.5985833401769294E-3</v>
      </c>
      <c r="W411">
        <f t="shared" si="123"/>
        <v>3.825669779617779E-3</v>
      </c>
      <c r="X411">
        <f t="shared" si="123"/>
        <v>9.6379881782801043E-3</v>
      </c>
      <c r="Y411">
        <f t="shared" si="122"/>
        <v>1.0000000000000007</v>
      </c>
      <c r="AA411">
        <f t="shared" si="118"/>
        <v>0.77018221152984812</v>
      </c>
    </row>
    <row r="412" spans="1:27" x14ac:dyDescent="0.3">
      <c r="A412" s="3">
        <v>44262</v>
      </c>
      <c r="B412">
        <v>410</v>
      </c>
      <c r="C412">
        <v>117739373</v>
      </c>
      <c r="D412">
        <v>380313</v>
      </c>
      <c r="F412" s="4">
        <f t="shared" si="111"/>
        <v>50780421383.994751</v>
      </c>
      <c r="H412">
        <f t="shared" si="108"/>
        <v>2.3443986958976416E+16</v>
      </c>
      <c r="I412">
        <f t="shared" si="112"/>
        <v>117800773.07329775</v>
      </c>
      <c r="J412">
        <f t="shared" si="119"/>
        <v>393633.59655049443</v>
      </c>
      <c r="K412">
        <f t="shared" si="109"/>
        <v>3769969000.9695554</v>
      </c>
      <c r="L412">
        <f t="shared" si="110"/>
        <v>177438292.46104416</v>
      </c>
      <c r="O412" s="1">
        <f t="shared" si="120"/>
        <v>410</v>
      </c>
      <c r="P412">
        <f t="shared" si="113"/>
        <v>1.3570685175450577E-2</v>
      </c>
      <c r="Q412">
        <f t="shared" si="114"/>
        <v>-5.1037244032656386E-5</v>
      </c>
      <c r="R412">
        <f t="shared" si="115"/>
        <v>-7.1243116326593088E-6</v>
      </c>
      <c r="S412">
        <f t="shared" si="116"/>
        <v>-7.2847607998341766E-6</v>
      </c>
      <c r="T412">
        <f t="shared" si="117"/>
        <v>6.5446316465149872E-5</v>
      </c>
      <c r="U412">
        <f t="shared" si="123"/>
        <v>0.98488725918170328</v>
      </c>
      <c r="V412">
        <f t="shared" si="123"/>
        <v>1.590630508695454E-3</v>
      </c>
      <c r="W412">
        <f t="shared" si="123"/>
        <v>3.8185538547937992E-3</v>
      </c>
      <c r="X412">
        <f t="shared" si="123"/>
        <v>9.7035564548080631E-3</v>
      </c>
      <c r="Y412">
        <f t="shared" si="122"/>
        <v>1.0000000000000007</v>
      </c>
      <c r="AA412">
        <f t="shared" si="118"/>
        <v>0.77983371393917467</v>
      </c>
    </row>
    <row r="413" spans="1:27" x14ac:dyDescent="0.3">
      <c r="A413" s="3">
        <v>44263</v>
      </c>
      <c r="B413">
        <v>411</v>
      </c>
      <c r="C413">
        <v>118034997</v>
      </c>
      <c r="D413">
        <v>295624</v>
      </c>
      <c r="F413" s="4">
        <f t="shared" si="111"/>
        <v>96121153192.510391</v>
      </c>
      <c r="H413">
        <f t="shared" si="108"/>
        <v>2.3353545832558444E+16</v>
      </c>
      <c r="I413">
        <f t="shared" si="112"/>
        <v>118198598.11872552</v>
      </c>
      <c r="J413">
        <f t="shared" si="119"/>
        <v>397825.04542776942</v>
      </c>
      <c r="K413">
        <f t="shared" si="109"/>
        <v>26765326048.242786</v>
      </c>
      <c r="L413">
        <f t="shared" si="110"/>
        <v>10445053686.52899</v>
      </c>
      <c r="O413" s="1">
        <f t="shared" si="120"/>
        <v>411</v>
      </c>
      <c r="P413">
        <f t="shared" si="113"/>
        <v>1.3758182968119412E-2</v>
      </c>
      <c r="Q413">
        <f t="shared" si="114"/>
        <v>-5.1641007583867388E-5</v>
      </c>
      <c r="R413">
        <f t="shared" si="115"/>
        <v>-6.2600469497682556E-6</v>
      </c>
      <c r="S413">
        <f t="shared" si="116"/>
        <v>-7.4204081835225997E-6</v>
      </c>
      <c r="T413">
        <f t="shared" si="117"/>
        <v>6.5321462717158243E-5</v>
      </c>
      <c r="U413">
        <f t="shared" si="123"/>
        <v>0.98483622193767062</v>
      </c>
      <c r="V413">
        <f t="shared" si="123"/>
        <v>1.5835061970627946E-3</v>
      </c>
      <c r="W413">
        <f t="shared" si="123"/>
        <v>3.8112690939939649E-3</v>
      </c>
      <c r="X413">
        <f t="shared" si="123"/>
        <v>9.7690027712732126E-3</v>
      </c>
      <c r="Y413">
        <f t="shared" si="122"/>
        <v>1.0000000000000007</v>
      </c>
      <c r="AA413">
        <f t="shared" si="118"/>
        <v>0.79056722608115515</v>
      </c>
    </row>
    <row r="414" spans="1:27" x14ac:dyDescent="0.3">
      <c r="A414" s="3">
        <v>44264</v>
      </c>
      <c r="B414">
        <v>412</v>
      </c>
      <c r="C414">
        <v>118431223</v>
      </c>
      <c r="D414">
        <v>396226</v>
      </c>
      <c r="F414" s="4">
        <f t="shared" si="111"/>
        <v>43861811285.604225</v>
      </c>
      <c r="H414">
        <f t="shared" si="108"/>
        <v>2.3232601367099016E+16</v>
      </c>
      <c r="I414">
        <f t="shared" si="112"/>
        <v>118601129.37952095</v>
      </c>
      <c r="J414">
        <f t="shared" si="119"/>
        <v>402531.26079542935</v>
      </c>
      <c r="K414">
        <f t="shared" si="109"/>
        <v>28868177801.918015</v>
      </c>
      <c r="L414">
        <f t="shared" si="110"/>
        <v>39756313.698378347</v>
      </c>
      <c r="O414" s="1">
        <f t="shared" si="120"/>
        <v>412</v>
      </c>
      <c r="P414">
        <f t="shared" si="113"/>
        <v>1.3964417843624233E-2</v>
      </c>
      <c r="Q414">
        <f t="shared" si="114"/>
        <v>-5.2310311730781012E-5</v>
      </c>
      <c r="R414">
        <f t="shared" si="115"/>
        <v>-5.361843591412347E-6</v>
      </c>
      <c r="S414">
        <f t="shared" si="116"/>
        <v>-7.5221287821322362E-6</v>
      </c>
      <c r="T414">
        <f t="shared" si="117"/>
        <v>6.5194284104325595E-5</v>
      </c>
      <c r="U414">
        <f t="shared" si="123"/>
        <v>0.98478458093008681</v>
      </c>
      <c r="V414">
        <f t="shared" si="123"/>
        <v>1.5772461501130264E-3</v>
      </c>
      <c r="W414">
        <f t="shared" si="123"/>
        <v>3.8038486858104422E-3</v>
      </c>
      <c r="X414">
        <f t="shared" si="123"/>
        <v>9.8343242339903707E-3</v>
      </c>
      <c r="Y414">
        <f t="shared" si="122"/>
        <v>1.0000000000000007</v>
      </c>
      <c r="AA414">
        <f t="shared" si="118"/>
        <v>0.80237573660710337</v>
      </c>
    </row>
    <row r="415" spans="1:27" x14ac:dyDescent="0.3">
      <c r="A415" s="3">
        <v>44265</v>
      </c>
      <c r="B415">
        <v>413</v>
      </c>
      <c r="C415">
        <v>118900724</v>
      </c>
      <c r="D415">
        <v>469501</v>
      </c>
      <c r="F415" s="4">
        <f t="shared" si="111"/>
        <v>18538760285.135048</v>
      </c>
      <c r="H415">
        <f t="shared" si="108"/>
        <v>2.3089696818736076E+16</v>
      </c>
      <c r="I415">
        <f t="shared" si="112"/>
        <v>119008877.73143674</v>
      </c>
      <c r="J415">
        <f t="shared" si="119"/>
        <v>407748.35191579163</v>
      </c>
      <c r="K415">
        <f t="shared" si="109"/>
        <v>11697229623.69142</v>
      </c>
      <c r="L415">
        <f t="shared" si="110"/>
        <v>3813389545.4120836</v>
      </c>
      <c r="O415" s="1">
        <f t="shared" si="120"/>
        <v>413</v>
      </c>
      <c r="P415">
        <f t="shared" si="113"/>
        <v>1.4189202484725549E-2</v>
      </c>
      <c r="Q415">
        <f t="shared" si="114"/>
        <v>-5.3044421785149974E-5</v>
      </c>
      <c r="R415">
        <f t="shared" si="115"/>
        <v>-4.4316772167315034E-6</v>
      </c>
      <c r="S415">
        <f t="shared" si="116"/>
        <v>-7.5892630970233931E-6</v>
      </c>
      <c r="T415">
        <f t="shared" si="117"/>
        <v>6.5065362098904871E-5</v>
      </c>
      <c r="U415">
        <f t="shared" si="123"/>
        <v>0.984732270618356</v>
      </c>
      <c r="V415">
        <f t="shared" si="123"/>
        <v>1.571884306521614E-3</v>
      </c>
      <c r="W415">
        <f t="shared" si="123"/>
        <v>3.7963265570283098E-3</v>
      </c>
      <c r="X415">
        <f t="shared" si="123"/>
        <v>9.8995185180946969E-3</v>
      </c>
      <c r="Y415">
        <f t="shared" si="122"/>
        <v>1.0000000000000007</v>
      </c>
      <c r="AA415">
        <f t="shared" si="118"/>
        <v>0.81524823768010313</v>
      </c>
    </row>
    <row r="416" spans="1:27" x14ac:dyDescent="0.3">
      <c r="A416" s="3">
        <v>44266</v>
      </c>
      <c r="B416">
        <v>414</v>
      </c>
      <c r="C416">
        <v>119383304</v>
      </c>
      <c r="D416">
        <v>482580</v>
      </c>
      <c r="F416" s="4">
        <f t="shared" si="111"/>
        <v>15148222681.225304</v>
      </c>
      <c r="H416">
        <f t="shared" si="108"/>
        <v>2.2943270799941364E+16</v>
      </c>
      <c r="I416">
        <f t="shared" si="112"/>
        <v>119422348.32347861</v>
      </c>
      <c r="J416">
        <f t="shared" si="119"/>
        <v>413470.59204186499</v>
      </c>
      <c r="K416">
        <f t="shared" si="109"/>
        <v>1524459195.9022832</v>
      </c>
      <c r="L416">
        <f t="shared" si="110"/>
        <v>4776110268.3239346</v>
      </c>
      <c r="O416" s="1">
        <f t="shared" si="120"/>
        <v>414</v>
      </c>
      <c r="P416">
        <f t="shared" si="113"/>
        <v>1.4432277125348295E-2</v>
      </c>
      <c r="Q416">
        <f t="shared" si="114"/>
        <v>-5.3842365036681177E-5</v>
      </c>
      <c r="R416">
        <f t="shared" si="115"/>
        <v>-3.4716892667473371E-6</v>
      </c>
      <c r="S416">
        <f t="shared" si="116"/>
        <v>-7.6212351728887384E-6</v>
      </c>
      <c r="T416">
        <f t="shared" si="117"/>
        <v>6.4935289476317253E-5</v>
      </c>
      <c r="U416">
        <f t="shared" si="123"/>
        <v>0.98467922619657089</v>
      </c>
      <c r="V416">
        <f t="shared" si="123"/>
        <v>1.5674526293048825E-3</v>
      </c>
      <c r="W416">
        <f t="shared" si="123"/>
        <v>3.7887372939312863E-3</v>
      </c>
      <c r="X416">
        <f t="shared" si="123"/>
        <v>9.9645838801936011E-3</v>
      </c>
      <c r="Y416">
        <f t="shared" si="122"/>
        <v>1.0000000000000007</v>
      </c>
      <c r="AA416">
        <f t="shared" si="118"/>
        <v>0.82916955435023021</v>
      </c>
    </row>
    <row r="417" spans="1:27" x14ac:dyDescent="0.3">
      <c r="A417" s="3">
        <v>44267</v>
      </c>
      <c r="B417">
        <v>415</v>
      </c>
      <c r="C417">
        <v>119878136</v>
      </c>
      <c r="D417">
        <v>494832</v>
      </c>
      <c r="F417" s="4">
        <f t="shared" si="111"/>
        <v>12282428026.469271</v>
      </c>
      <c r="H417">
        <f t="shared" si="108"/>
        <v>2.2793610893541776E+16</v>
      </c>
      <c r="I417">
        <f t="shared" si="112"/>
        <v>119842038.7225713</v>
      </c>
      <c r="J417">
        <f t="shared" si="119"/>
        <v>419690.39909268916</v>
      </c>
      <c r="K417">
        <f t="shared" si="109"/>
        <v>1303013437.7646441</v>
      </c>
      <c r="L417">
        <f t="shared" si="110"/>
        <v>5646260186.913578</v>
      </c>
      <c r="O417" s="1">
        <f t="shared" si="120"/>
        <v>415</v>
      </c>
      <c r="P417">
        <f t="shared" si="113"/>
        <v>1.4693306858320031E-2</v>
      </c>
      <c r="Q417">
        <f t="shared" si="114"/>
        <v>-5.4702929453106899E-5</v>
      </c>
      <c r="R417">
        <f t="shared" si="115"/>
        <v>-2.4841822024616739E-6</v>
      </c>
      <c r="S417">
        <f t="shared" si="116"/>
        <v>-7.6175572277317624E-6</v>
      </c>
      <c r="T417">
        <f t="shared" si="117"/>
        <v>6.4804668883300335E-5</v>
      </c>
      <c r="U417">
        <f t="shared" si="123"/>
        <v>0.9846253838315342</v>
      </c>
      <c r="V417">
        <f t="shared" si="123"/>
        <v>1.5639809400381352E-3</v>
      </c>
      <c r="W417">
        <f t="shared" si="123"/>
        <v>3.7811160587583976E-3</v>
      </c>
      <c r="X417">
        <f t="shared" si="123"/>
        <v>1.0029519169669918E-2</v>
      </c>
      <c r="Y417">
        <f t="shared" si="122"/>
        <v>1.0000000000000007</v>
      </c>
      <c r="AA417">
        <f t="shared" si="118"/>
        <v>0.84412019065501964</v>
      </c>
    </row>
    <row r="418" spans="1:27" x14ac:dyDescent="0.3">
      <c r="A418" s="3">
        <v>44268</v>
      </c>
      <c r="B418">
        <v>416</v>
      </c>
      <c r="C418">
        <v>120333240</v>
      </c>
      <c r="D418">
        <v>455104</v>
      </c>
      <c r="F418" s="4">
        <f t="shared" si="111"/>
        <v>22666541897.282501</v>
      </c>
      <c r="H418">
        <f t="shared" si="108"/>
        <v>2.2656398877274684E+16</v>
      </c>
      <c r="I418">
        <f t="shared" si="112"/>
        <v>120268437.04809199</v>
      </c>
      <c r="J418">
        <f t="shared" si="119"/>
        <v>426398.32552069426</v>
      </c>
      <c r="K418">
        <f t="shared" si="109"/>
        <v>4199422575.9915023</v>
      </c>
      <c r="L418">
        <f t="shared" si="110"/>
        <v>824015747.31186509</v>
      </c>
      <c r="O418" s="1">
        <f t="shared" si="120"/>
        <v>416</v>
      </c>
      <c r="P418">
        <f t="shared" si="113"/>
        <v>1.4971879271156428E-2</v>
      </c>
      <c r="Q418">
        <f t="shared" si="114"/>
        <v>-5.5624663566858763E-5</v>
      </c>
      <c r="R418">
        <f t="shared" si="115"/>
        <v>-1.4716137304717305E-6</v>
      </c>
      <c r="S418">
        <f t="shared" si="116"/>
        <v>-7.5778340293724194E-6</v>
      </c>
      <c r="T418">
        <f t="shared" si="117"/>
        <v>6.4674111326702913E-5</v>
      </c>
      <c r="U418">
        <f t="shared" si="123"/>
        <v>0.98457068090208111</v>
      </c>
      <c r="V418">
        <f t="shared" si="123"/>
        <v>1.5614967578356734E-3</v>
      </c>
      <c r="W418">
        <f t="shared" si="123"/>
        <v>3.7734985015306657E-3</v>
      </c>
      <c r="X418">
        <f t="shared" si="123"/>
        <v>1.0094323838553219E-2</v>
      </c>
      <c r="Y418">
        <f t="shared" si="122"/>
        <v>1.0000000000000007</v>
      </c>
      <c r="AA418">
        <f t="shared" si="118"/>
        <v>0.86007619472139885</v>
      </c>
    </row>
    <row r="419" spans="1:27" x14ac:dyDescent="0.3">
      <c r="A419" s="3">
        <v>44269</v>
      </c>
      <c r="B419">
        <v>417</v>
      </c>
      <c r="C419">
        <v>120711877</v>
      </c>
      <c r="D419">
        <v>378637</v>
      </c>
      <c r="F419" s="4">
        <f t="shared" si="111"/>
        <v>51538587189.413872</v>
      </c>
      <c r="H419">
        <f t="shared" si="108"/>
        <v>2.2542557037584964E+16</v>
      </c>
      <c r="I419">
        <f t="shared" si="112"/>
        <v>120702020.10552023</v>
      </c>
      <c r="J419">
        <f t="shared" si="119"/>
        <v>433583.05742824078</v>
      </c>
      <c r="K419">
        <f t="shared" si="109"/>
        <v>97158368.785251066</v>
      </c>
      <c r="L419">
        <f t="shared" si="110"/>
        <v>3019069226.9075332</v>
      </c>
      <c r="O419" s="1">
        <f t="shared" si="120"/>
        <v>417</v>
      </c>
      <c r="P419">
        <f t="shared" si="113"/>
        <v>1.5267502448607863E-2</v>
      </c>
      <c r="Q419">
        <f t="shared" si="114"/>
        <v>-5.6605877542193918E-5</v>
      </c>
      <c r="R419">
        <f t="shared" si="115"/>
        <v>-4.365900592739777E-7</v>
      </c>
      <c r="S419">
        <f t="shared" si="116"/>
        <v>-7.5017669858028804E-6</v>
      </c>
      <c r="T419">
        <f t="shared" si="117"/>
        <v>6.4544234587270776E-5</v>
      </c>
      <c r="U419">
        <f t="shared" si="123"/>
        <v>0.98451505623851421</v>
      </c>
      <c r="V419">
        <f t="shared" si="123"/>
        <v>1.5600251441052018E-3</v>
      </c>
      <c r="W419">
        <f t="shared" si="123"/>
        <v>3.7659206675012932E-3</v>
      </c>
      <c r="X419">
        <f t="shared" si="123"/>
        <v>1.0158997949879922E-2</v>
      </c>
      <c r="Y419">
        <f t="shared" si="122"/>
        <v>1.0000000000000007</v>
      </c>
      <c r="AA419">
        <f t="shared" si="118"/>
        <v>0.87700904510156774</v>
      </c>
    </row>
    <row r="420" spans="1:27" x14ac:dyDescent="0.3">
      <c r="A420" s="3">
        <v>44270</v>
      </c>
      <c r="B420">
        <v>418</v>
      </c>
      <c r="C420">
        <v>121048736</v>
      </c>
      <c r="D420">
        <v>336859</v>
      </c>
      <c r="F420" s="4">
        <f t="shared" si="111"/>
        <v>72252964856.545242</v>
      </c>
      <c r="H420">
        <f t="shared" si="108"/>
        <v>2.244151728524554E+16</v>
      </c>
      <c r="I420">
        <f t="shared" si="112"/>
        <v>121143251.52840613</v>
      </c>
      <c r="J420">
        <f t="shared" si="119"/>
        <v>441231.42288589478</v>
      </c>
      <c r="K420">
        <f t="shared" si="109"/>
        <v>8933185109.8896427</v>
      </c>
      <c r="L420">
        <f t="shared" si="110"/>
        <v>10893602659.072052</v>
      </c>
      <c r="O420" s="1">
        <f t="shared" si="120"/>
        <v>418</v>
      </c>
      <c r="P420">
        <f t="shared" si="113"/>
        <v>1.5579603379486081E-2</v>
      </c>
      <c r="Q420">
        <f t="shared" si="114"/>
        <v>-5.7644645403390507E-5</v>
      </c>
      <c r="R420">
        <f t="shared" si="115"/>
        <v>6.1814175891738255E-7</v>
      </c>
      <c r="S420">
        <f t="shared" si="116"/>
        <v>-7.3891579188544728E-6</v>
      </c>
      <c r="T420">
        <f t="shared" si="117"/>
        <v>6.4415661563327597E-5</v>
      </c>
      <c r="U420">
        <f t="shared" ref="U420:X435" si="124" xml:space="preserve"> U419+($N$51*Q419)</f>
        <v>0.98445845036097201</v>
      </c>
      <c r="V420">
        <f t="shared" si="124"/>
        <v>1.5595885540459278E-3</v>
      </c>
      <c r="W420">
        <f t="shared" si="124"/>
        <v>3.7584189005154902E-3</v>
      </c>
      <c r="X420">
        <f t="shared" si="124"/>
        <v>1.0223542184467194E-2</v>
      </c>
      <c r="Y420">
        <f t="shared" si="122"/>
        <v>1.0000000000000007</v>
      </c>
      <c r="AA420">
        <f t="shared" si="118"/>
        <v>0.89488556050487111</v>
      </c>
    </row>
    <row r="421" spans="1:27" x14ac:dyDescent="0.3">
      <c r="A421" s="3">
        <v>44271</v>
      </c>
      <c r="B421">
        <v>419</v>
      </c>
      <c r="C421">
        <v>121507827</v>
      </c>
      <c r="D421">
        <v>459091</v>
      </c>
      <c r="F421" s="4">
        <f t="shared" si="111"/>
        <v>21481919543.901802</v>
      </c>
      <c r="H421">
        <f t="shared" si="108"/>
        <v>2.2304179858840692E+16</v>
      </c>
      <c r="I421">
        <f t="shared" si="112"/>
        <v>121592579.93770657</v>
      </c>
      <c r="J421">
        <f t="shared" si="119"/>
        <v>449328.40930044651</v>
      </c>
      <c r="K421">
        <f t="shared" si="109"/>
        <v>7183060449.8945484</v>
      </c>
      <c r="L421">
        <f t="shared" si="110"/>
        <v>95308177.167008296</v>
      </c>
      <c r="O421" s="1">
        <f t="shared" si="120"/>
        <v>419</v>
      </c>
      <c r="P421">
        <f t="shared" si="113"/>
        <v>1.5907526803625022E-2</v>
      </c>
      <c r="Q421">
        <f t="shared" si="114"/>
        <v>-5.873880839200513E-5</v>
      </c>
      <c r="R421">
        <f t="shared" si="115"/>
        <v>1.6897023353918E-6</v>
      </c>
      <c r="S421">
        <f t="shared" si="116"/>
        <v>-7.239912493165768E-6</v>
      </c>
      <c r="T421">
        <f t="shared" si="117"/>
        <v>6.4289018549779098E-5</v>
      </c>
      <c r="U421">
        <f t="shared" si="124"/>
        <v>0.98440080571556865</v>
      </c>
      <c r="V421">
        <f t="shared" si="124"/>
        <v>1.5602066958048451E-3</v>
      </c>
      <c r="W421">
        <f t="shared" si="124"/>
        <v>3.7510297425966356E-3</v>
      </c>
      <c r="X421">
        <f t="shared" si="124"/>
        <v>1.0287957846030522E-2</v>
      </c>
      <c r="Y421">
        <f t="shared" si="122"/>
        <v>1.0000000000000007</v>
      </c>
      <c r="AA421">
        <f t="shared" si="118"/>
        <v>0.91366783498994564</v>
      </c>
    </row>
    <row r="422" spans="1:27" x14ac:dyDescent="0.3">
      <c r="A422" s="3">
        <v>44272</v>
      </c>
      <c r="B422">
        <v>420</v>
      </c>
      <c r="C422">
        <v>122042717</v>
      </c>
      <c r="D422">
        <v>534890</v>
      </c>
      <c r="F422" s="4">
        <f t="shared" si="111"/>
        <v>5008126266.9804382</v>
      </c>
      <c r="H422">
        <f t="shared" si="108"/>
        <v>2.214469877367564E+16</v>
      </c>
      <c r="I422">
        <f t="shared" si="112"/>
        <v>122050437.12729095</v>
      </c>
      <c r="J422">
        <f t="shared" si="119"/>
        <v>457857.18958437443</v>
      </c>
      <c r="K422">
        <f t="shared" si="109"/>
        <v>59600365.388459027</v>
      </c>
      <c r="L422">
        <f t="shared" si="110"/>
        <v>5934053880.5297117</v>
      </c>
      <c r="O422" s="1">
        <f t="shared" si="120"/>
        <v>420</v>
      </c>
      <c r="P422">
        <f t="shared" si="113"/>
        <v>1.6250534532688508E-2</v>
      </c>
      <c r="Q422">
        <f t="shared" si="114"/>
        <v>-5.9885979409470599E-5</v>
      </c>
      <c r="R422">
        <f t="shared" si="115"/>
        <v>2.7750892264366705E-6</v>
      </c>
      <c r="S422">
        <f t="shared" si="116"/>
        <v>-7.0540432753138038E-6</v>
      </c>
      <c r="T422">
        <f t="shared" si="117"/>
        <v>6.4164933458347732E-5</v>
      </c>
      <c r="U422">
        <f t="shared" si="124"/>
        <v>0.98434206690717663</v>
      </c>
      <c r="V422">
        <f t="shared" si="124"/>
        <v>1.5618963981402368E-3</v>
      </c>
      <c r="W422">
        <f t="shared" si="124"/>
        <v>3.7437898301034699E-3</v>
      </c>
      <c r="X422">
        <f t="shared" si="124"/>
        <v>1.03522468645803E-2</v>
      </c>
      <c r="Y422">
        <f t="shared" si="122"/>
        <v>1.0000000000000007</v>
      </c>
      <c r="AA422">
        <f t="shared" si="118"/>
        <v>0.93331320055595801</v>
      </c>
    </row>
    <row r="423" spans="1:27" x14ac:dyDescent="0.3">
      <c r="A423" s="3">
        <v>44273</v>
      </c>
      <c r="B423">
        <v>421</v>
      </c>
      <c r="C423">
        <v>122596025</v>
      </c>
      <c r="D423">
        <v>553308</v>
      </c>
      <c r="F423" s="4">
        <f t="shared" si="111"/>
        <v>2740534663.5523753</v>
      </c>
      <c r="H423">
        <f t="shared" si="108"/>
        <v>2.1980328345419548E+16</v>
      </c>
      <c r="I423">
        <f t="shared" si="112"/>
        <v>122517236.28407566</v>
      </c>
      <c r="J423">
        <f t="shared" si="119"/>
        <v>466799.15678471327</v>
      </c>
      <c r="K423">
        <f t="shared" si="109"/>
        <v>6207661757.0059547</v>
      </c>
      <c r="L423">
        <f t="shared" si="110"/>
        <v>7483779954.4470615</v>
      </c>
      <c r="O423" s="1">
        <f t="shared" si="120"/>
        <v>421</v>
      </c>
      <c r="P423">
        <f t="shared" si="113"/>
        <v>1.6607805275919513E-2</v>
      </c>
      <c r="Q423">
        <f t="shared" si="114"/>
        <v>-6.1083548490800302E-5</v>
      </c>
      <c r="R423">
        <f t="shared" si="115"/>
        <v>3.8711869065595763E-6</v>
      </c>
      <c r="S423">
        <f t="shared" si="116"/>
        <v>-6.8316724011362447E-6</v>
      </c>
      <c r="T423">
        <f t="shared" si="117"/>
        <v>6.4044033985376971E-5</v>
      </c>
      <c r="U423">
        <f t="shared" si="124"/>
        <v>0.9842821809277672</v>
      </c>
      <c r="V423">
        <f t="shared" si="124"/>
        <v>1.5646714873666734E-3</v>
      </c>
      <c r="W423">
        <f t="shared" si="124"/>
        <v>3.7367357868281562E-3</v>
      </c>
      <c r="X423">
        <f t="shared" si="124"/>
        <v>1.0416411798038648E-2</v>
      </c>
      <c r="Y423">
        <f t="shared" si="122"/>
        <v>1.0000000000000007</v>
      </c>
      <c r="AA423">
        <f t="shared" si="118"/>
        <v>0.95377421891861736</v>
      </c>
    </row>
    <row r="424" spans="1:27" x14ac:dyDescent="0.3">
      <c r="A424" s="3">
        <v>44274</v>
      </c>
      <c r="B424">
        <v>422</v>
      </c>
      <c r="C424">
        <v>123156020</v>
      </c>
      <c r="D424">
        <v>559995</v>
      </c>
      <c r="F424" s="4">
        <f t="shared" si="111"/>
        <v>2085120178.8258333</v>
      </c>
      <c r="H424">
        <f t="shared" si="108"/>
        <v>2.1814594863605216E+16</v>
      </c>
      <c r="I424">
        <f t="shared" si="112"/>
        <v>122993370.25082538</v>
      </c>
      <c r="J424">
        <f t="shared" si="119"/>
        <v>476133.96674971282</v>
      </c>
      <c r="K424">
        <f t="shared" si="109"/>
        <v>26454940906.568321</v>
      </c>
      <c r="L424">
        <f t="shared" si="110"/>
        <v>7032672897.8057709</v>
      </c>
      <c r="O424" s="1">
        <f t="shared" si="120"/>
        <v>422</v>
      </c>
      <c r="P424">
        <f t="shared" si="113"/>
        <v>1.6978434998837416E-2</v>
      </c>
      <c r="Q424">
        <f t="shared" si="114"/>
        <v>-6.2328689246122189E-5</v>
      </c>
      <c r="R424">
        <f t="shared" si="115"/>
        <v>4.9747773448682674E-6</v>
      </c>
      <c r="S424">
        <f t="shared" si="116"/>
        <v>-6.5730338326663569E-6</v>
      </c>
      <c r="T424">
        <f t="shared" si="117"/>
        <v>6.3926945733920278E-5</v>
      </c>
      <c r="U424">
        <f t="shared" si="124"/>
        <v>0.98422109737927643</v>
      </c>
      <c r="V424">
        <f t="shared" si="124"/>
        <v>1.568542674273233E-3</v>
      </c>
      <c r="W424">
        <f t="shared" si="124"/>
        <v>3.72990411442702E-3</v>
      </c>
      <c r="X424">
        <f t="shared" si="124"/>
        <v>1.0480455832024024E-2</v>
      </c>
      <c r="Y424">
        <f t="shared" si="122"/>
        <v>1.0000000000000007</v>
      </c>
      <c r="AA424">
        <f t="shared" si="118"/>
        <v>0.97499870407620548</v>
      </c>
    </row>
    <row r="425" spans="1:27" x14ac:dyDescent="0.3">
      <c r="A425" s="3">
        <v>44275</v>
      </c>
      <c r="B425">
        <v>423</v>
      </c>
      <c r="C425">
        <v>123675651</v>
      </c>
      <c r="D425">
        <v>519631</v>
      </c>
      <c r="F425" s="4">
        <f t="shared" si="111"/>
        <v>7400664717.4138622</v>
      </c>
      <c r="H425">
        <f t="shared" si="108"/>
        <v>2.166136832819612E+16</v>
      </c>
      <c r="I425">
        <f t="shared" si="112"/>
        <v>123479209.8391646</v>
      </c>
      <c r="J425">
        <f t="shared" si="119"/>
        <v>485839.58833922446</v>
      </c>
      <c r="K425">
        <f t="shared" si="109"/>
        <v>38589129670.359581</v>
      </c>
      <c r="L425">
        <f t="shared" si="110"/>
        <v>1141859502.0279973</v>
      </c>
      <c r="O425" s="1">
        <f t="shared" si="120"/>
        <v>423</v>
      </c>
      <c r="P425">
        <f t="shared" si="113"/>
        <v>1.7361437839343651E-2</v>
      </c>
      <c r="Q425">
        <f t="shared" si="114"/>
        <v>-6.3618366199427972E-5</v>
      </c>
      <c r="R425">
        <f t="shared" si="115"/>
        <v>6.0825510919395592E-6</v>
      </c>
      <c r="S425">
        <f t="shared" si="116"/>
        <v>-6.278475189659963E-6</v>
      </c>
      <c r="T425">
        <f t="shared" si="117"/>
        <v>6.3814290297148376E-5</v>
      </c>
      <c r="U425">
        <f t="shared" si="124"/>
        <v>0.98415876869003027</v>
      </c>
      <c r="V425">
        <f t="shared" si="124"/>
        <v>1.5735174516181012E-3</v>
      </c>
      <c r="W425">
        <f t="shared" si="124"/>
        <v>3.7233310805943535E-3</v>
      </c>
      <c r="X425">
        <f t="shared" si="124"/>
        <v>1.0544382777757945E-2</v>
      </c>
      <c r="Y425">
        <f t="shared" si="122"/>
        <v>1.0000000000000007</v>
      </c>
      <c r="AA425">
        <f t="shared" si="118"/>
        <v>0.99692977706391306</v>
      </c>
    </row>
    <row r="426" spans="1:27" x14ac:dyDescent="0.3">
      <c r="A426" s="3">
        <v>44276</v>
      </c>
      <c r="B426">
        <v>424</v>
      </c>
      <c r="C426">
        <v>124113428</v>
      </c>
      <c r="D426">
        <v>437777</v>
      </c>
      <c r="F426" s="4">
        <f t="shared" si="111"/>
        <v>28184069168.216373</v>
      </c>
      <c r="H426">
        <f t="shared" si="108"/>
        <v>2.1532697676471812E+16</v>
      </c>
      <c r="I426">
        <f t="shared" si="112"/>
        <v>123975102.19979313</v>
      </c>
      <c r="J426">
        <f t="shared" si="119"/>
        <v>495892.36062853038</v>
      </c>
      <c r="K426">
        <f t="shared" si="109"/>
        <v>19134027002.870872</v>
      </c>
      <c r="L426">
        <f t="shared" si="110"/>
        <v>3377395140.9841394</v>
      </c>
      <c r="O426" s="1">
        <f t="shared" si="120"/>
        <v>424</v>
      </c>
      <c r="P426">
        <f t="shared" si="113"/>
        <v>1.77557476017123E-2</v>
      </c>
      <c r="Q426">
        <f t="shared" si="114"/>
        <v>-6.4949342948489883E-5</v>
      </c>
      <c r="R426">
        <f t="shared" si="115"/>
        <v>7.1911187824633433E-6</v>
      </c>
      <c r="S426">
        <f t="shared" si="116"/>
        <v>-5.9484591443393408E-6</v>
      </c>
      <c r="T426">
        <f t="shared" si="117"/>
        <v>6.370668331036588E-5</v>
      </c>
      <c r="U426">
        <f t="shared" si="124"/>
        <v>0.98409515032383088</v>
      </c>
      <c r="V426">
        <f t="shared" si="124"/>
        <v>1.5796000027100408E-3</v>
      </c>
      <c r="W426">
        <f t="shared" si="124"/>
        <v>3.7170526054046936E-3</v>
      </c>
      <c r="X426">
        <f t="shared" si="124"/>
        <v>1.0608197068055093E-2</v>
      </c>
      <c r="Y426">
        <f t="shared" si="122"/>
        <v>1.0000000000000007</v>
      </c>
      <c r="AA426">
        <f t="shared" si="118"/>
        <v>1.0195059540624651</v>
      </c>
    </row>
    <row r="427" spans="1:27" x14ac:dyDescent="0.3">
      <c r="A427" s="3">
        <v>44277</v>
      </c>
      <c r="B427">
        <v>425</v>
      </c>
      <c r="C427">
        <v>124539285</v>
      </c>
      <c r="D427">
        <v>425857</v>
      </c>
      <c r="F427" s="4">
        <f t="shared" si="111"/>
        <v>32328441377.8321</v>
      </c>
      <c r="H427">
        <f t="shared" si="108"/>
        <v>2.140789831492614E+16</v>
      </c>
      <c r="I427">
        <f t="shared" si="112"/>
        <v>124481369.2563069</v>
      </c>
      <c r="J427">
        <f t="shared" si="119"/>
        <v>506267.05651377141</v>
      </c>
      <c r="K427">
        <f t="shared" si="109"/>
        <v>3354233367.5246701</v>
      </c>
      <c r="L427">
        <f t="shared" si="110"/>
        <v>6465777188.5479126</v>
      </c>
      <c r="O427" s="1">
        <f t="shared" si="120"/>
        <v>425</v>
      </c>
      <c r="P427">
        <f t="shared" si="113"/>
        <v>1.816021984454667E-2</v>
      </c>
      <c r="Q427">
        <f t="shared" si="114"/>
        <v>-6.6318191066517504E-5</v>
      </c>
      <c r="R427">
        <f t="shared" si="115"/>
        <v>8.2970229590314506E-6</v>
      </c>
      <c r="S427">
        <f t="shared" si="116"/>
        <v>-5.583564371637332E-6</v>
      </c>
      <c r="T427">
        <f t="shared" si="117"/>
        <v>6.3604732479123386E-5</v>
      </c>
      <c r="U427">
        <f t="shared" si="124"/>
        <v>0.98403020098088234</v>
      </c>
      <c r="V427">
        <f t="shared" si="124"/>
        <v>1.5867911214925041E-3</v>
      </c>
      <c r="W427">
        <f t="shared" si="124"/>
        <v>3.7111041462603543E-3</v>
      </c>
      <c r="X427">
        <f t="shared" si="124"/>
        <v>1.0671903751365458E-2</v>
      </c>
      <c r="Y427">
        <f t="shared" si="122"/>
        <v>1.0000000000000007</v>
      </c>
      <c r="AA427">
        <f t="shared" si="118"/>
        <v>1.0426612687709165</v>
      </c>
    </row>
    <row r="428" spans="1:27" x14ac:dyDescent="0.3">
      <c r="A428" s="3">
        <v>44278</v>
      </c>
      <c r="B428">
        <v>426</v>
      </c>
      <c r="C428">
        <v>125046369</v>
      </c>
      <c r="D428">
        <v>507084</v>
      </c>
      <c r="F428" s="4">
        <f t="shared" si="111"/>
        <v>9716856379.7132378</v>
      </c>
      <c r="H428">
        <f t="shared" si="108"/>
        <v>2.1259768085170692E+16</v>
      </c>
      <c r="I428">
        <f t="shared" si="112"/>
        <v>124998306.20840491</v>
      </c>
      <c r="J428">
        <f t="shared" si="119"/>
        <v>516936.95209801197</v>
      </c>
      <c r="K428">
        <f t="shared" si="109"/>
        <v>2310031935.9127131</v>
      </c>
      <c r="L428">
        <f t="shared" si="110"/>
        <v>97080665.045718491</v>
      </c>
      <c r="O428" s="1">
        <f t="shared" si="120"/>
        <v>426</v>
      </c>
      <c r="P428">
        <f t="shared" si="113"/>
        <v>1.8573634574008711E-2</v>
      </c>
      <c r="Q428">
        <f t="shared" si="114"/>
        <v>-6.7721299664901452E-5</v>
      </c>
      <c r="R428">
        <f t="shared" si="115"/>
        <v>9.396750124675316E-6</v>
      </c>
      <c r="S428">
        <f t="shared" si="116"/>
        <v>-5.1844860508172327E-6</v>
      </c>
      <c r="T428">
        <f t="shared" si="117"/>
        <v>6.3509035591043369E-5</v>
      </c>
      <c r="U428">
        <f t="shared" si="124"/>
        <v>0.98396388278981584</v>
      </c>
      <c r="V428">
        <f t="shared" si="124"/>
        <v>1.5950881444515355E-3</v>
      </c>
      <c r="W428">
        <f t="shared" si="124"/>
        <v>3.7055205818887168E-3</v>
      </c>
      <c r="X428">
        <f t="shared" si="124"/>
        <v>1.073550848384458E-2</v>
      </c>
      <c r="Y428">
        <f t="shared" si="122"/>
        <v>1.0000000000000007</v>
      </c>
      <c r="AA428">
        <f t="shared" si="118"/>
        <v>1.0663254296755869</v>
      </c>
    </row>
    <row r="429" spans="1:27" x14ac:dyDescent="0.3">
      <c r="A429" s="3">
        <v>44279</v>
      </c>
      <c r="B429">
        <v>427</v>
      </c>
      <c r="C429">
        <v>125638082</v>
      </c>
      <c r="D429">
        <v>591713</v>
      </c>
      <c r="F429" s="4">
        <f t="shared" si="111"/>
        <v>194466265.13860968</v>
      </c>
      <c r="H429">
        <f t="shared" si="108"/>
        <v>2.1087566062265448E+16</v>
      </c>
      <c r="I429">
        <f t="shared" si="112"/>
        <v>125526180.10963635</v>
      </c>
      <c r="J429">
        <f t="shared" si="119"/>
        <v>527873.90123143792</v>
      </c>
      <c r="K429">
        <f t="shared" si="109"/>
        <v>12522033066.958017</v>
      </c>
      <c r="L429">
        <f t="shared" si="110"/>
        <v>4075430531.5822244</v>
      </c>
      <c r="O429" s="1">
        <f t="shared" si="120"/>
        <v>427</v>
      </c>
      <c r="P429">
        <f t="shared" si="113"/>
        <v>1.8994699548515431E-2</v>
      </c>
      <c r="Q429">
        <f t="shared" si="114"/>
        <v>-6.9154885537359121E-5</v>
      </c>
      <c r="R429">
        <f t="shared" si="115"/>
        <v>1.0486742936103622E-5</v>
      </c>
      <c r="S429">
        <f t="shared" si="116"/>
        <v>-4.7520359177931923E-6</v>
      </c>
      <c r="T429">
        <f t="shared" si="117"/>
        <v>6.3420178519048691E-5</v>
      </c>
      <c r="U429">
        <f t="shared" si="124"/>
        <v>0.98389616149015091</v>
      </c>
      <c r="V429">
        <f t="shared" si="124"/>
        <v>1.6044848945762108E-3</v>
      </c>
      <c r="W429">
        <f t="shared" si="124"/>
        <v>3.7003360958378995E-3</v>
      </c>
      <c r="X429">
        <f t="shared" si="124"/>
        <v>1.0799017519435624E-2</v>
      </c>
      <c r="Y429">
        <f t="shared" si="122"/>
        <v>1.0000000000000007</v>
      </c>
      <c r="AA429">
        <f t="shared" si="118"/>
        <v>1.0904240125496962</v>
      </c>
    </row>
    <row r="430" spans="1:27" x14ac:dyDescent="0.3">
      <c r="A430" s="3">
        <v>44280</v>
      </c>
      <c r="B430">
        <v>428</v>
      </c>
      <c r="C430">
        <v>126273517</v>
      </c>
      <c r="D430">
        <v>635435</v>
      </c>
      <c r="F430" s="4">
        <f t="shared" si="111"/>
        <v>886662810.31823027</v>
      </c>
      <c r="H430">
        <f t="shared" si="108"/>
        <v>2.0903419709678516E+16</v>
      </c>
      <c r="I430">
        <f t="shared" si="112"/>
        <v>126065228.52421865</v>
      </c>
      <c r="J430">
        <f t="shared" si="119"/>
        <v>539048.41458229721</v>
      </c>
      <c r="K430">
        <f t="shared" si="109"/>
        <v>43384089143.318581</v>
      </c>
      <c r="L430">
        <f t="shared" si="110"/>
        <v>9290373848.4841175</v>
      </c>
      <c r="O430" s="1">
        <f t="shared" si="120"/>
        <v>428</v>
      </c>
      <c r="P430">
        <f t="shared" si="113"/>
        <v>1.9422054195690753E-2</v>
      </c>
      <c r="Q430">
        <f t="shared" si="114"/>
        <v>-7.0615003808942732E-5</v>
      </c>
      <c r="R430">
        <f t="shared" si="115"/>
        <v>1.1563412455955272E-5</v>
      </c>
      <c r="S430">
        <f t="shared" si="116"/>
        <v>-4.287141870707024E-6</v>
      </c>
      <c r="T430">
        <f t="shared" si="117"/>
        <v>6.3338733223694484E-5</v>
      </c>
      <c r="U430">
        <f t="shared" si="124"/>
        <v>0.98382700660461353</v>
      </c>
      <c r="V430">
        <f t="shared" si="124"/>
        <v>1.6149716375123144E-3</v>
      </c>
      <c r="W430">
        <f t="shared" si="124"/>
        <v>3.6955840599201062E-3</v>
      </c>
      <c r="X430">
        <f t="shared" si="124"/>
        <v>1.0862437697954672E-2</v>
      </c>
      <c r="Y430">
        <f t="shared" si="122"/>
        <v>1.0000000000000007</v>
      </c>
      <c r="AA430">
        <f t="shared" si="118"/>
        <v>1.1148786882041124</v>
      </c>
    </row>
    <row r="431" spans="1:27" x14ac:dyDescent="0.3">
      <c r="A431" s="3">
        <v>44281</v>
      </c>
      <c r="B431">
        <v>429</v>
      </c>
      <c r="C431">
        <v>126907813</v>
      </c>
      <c r="D431">
        <v>634296</v>
      </c>
      <c r="F431" s="4">
        <f t="shared" si="111"/>
        <v>820128389.96523666</v>
      </c>
      <c r="H431">
        <f t="shared" si="108"/>
        <v>2.072040881972762E+16</v>
      </c>
      <c r="I431">
        <f t="shared" si="112"/>
        <v>126615658.26686308</v>
      </c>
      <c r="J431">
        <f t="shared" si="119"/>
        <v>550429.74264442921</v>
      </c>
      <c r="K431">
        <f t="shared" si="109"/>
        <v>85354388094.306183</v>
      </c>
      <c r="L431">
        <f t="shared" si="110"/>
        <v>7033549122.8308325</v>
      </c>
      <c r="O431" s="1">
        <f t="shared" si="120"/>
        <v>429</v>
      </c>
      <c r="P431">
        <f t="shared" si="113"/>
        <v>1.9854274136714652E-2</v>
      </c>
      <c r="Q431">
        <f t="shared" si="114"/>
        <v>-7.2097559018608094E-5</v>
      </c>
      <c r="R431">
        <f t="shared" si="115"/>
        <v>1.262315039060833E-5</v>
      </c>
      <c r="S431">
        <f t="shared" si="116"/>
        <v>-3.7908471342601834E-6</v>
      </c>
      <c r="T431">
        <f t="shared" si="117"/>
        <v>6.3265255762259948E-5</v>
      </c>
      <c r="U431">
        <f t="shared" si="124"/>
        <v>0.98375639160080464</v>
      </c>
      <c r="V431">
        <f t="shared" si="124"/>
        <v>1.6265350499682697E-3</v>
      </c>
      <c r="W431">
        <f t="shared" si="124"/>
        <v>3.6912969180493992E-3</v>
      </c>
      <c r="X431">
        <f t="shared" si="124"/>
        <v>1.0925776431178367E-2</v>
      </c>
      <c r="Y431">
        <f t="shared" si="122"/>
        <v>1.0000000000000007</v>
      </c>
      <c r="AA431">
        <f t="shared" si="118"/>
        <v>1.1396074851817315</v>
      </c>
    </row>
    <row r="432" spans="1:27" x14ac:dyDescent="0.3">
      <c r="A432" s="3">
        <v>44282</v>
      </c>
      <c r="B432">
        <v>430</v>
      </c>
      <c r="C432">
        <v>127503545</v>
      </c>
      <c r="D432">
        <v>595732</v>
      </c>
      <c r="F432" s="4">
        <f t="shared" si="111"/>
        <v>98527782.322702229</v>
      </c>
      <c r="H432">
        <f t="shared" si="108"/>
        <v>2.0549257413618312E+16</v>
      </c>
      <c r="I432">
        <f t="shared" si="112"/>
        <v>127177644.22898631</v>
      </c>
      <c r="J432">
        <f t="shared" si="119"/>
        <v>561985.9621232301</v>
      </c>
      <c r="K432">
        <f t="shared" si="109"/>
        <v>106211312547.31892</v>
      </c>
      <c r="L432">
        <f t="shared" si="110"/>
        <v>1138795072.3803887</v>
      </c>
      <c r="O432" s="1">
        <f t="shared" si="120"/>
        <v>430</v>
      </c>
      <c r="P432">
        <f t="shared" si="113"/>
        <v>2.0289876307381542E-2</v>
      </c>
      <c r="Q432">
        <f t="shared" si="114"/>
        <v>-7.3598316571234581E-5</v>
      </c>
      <c r="R432">
        <f t="shared" si="115"/>
        <v>1.3662341249963507E-5</v>
      </c>
      <c r="S432">
        <f t="shared" si="116"/>
        <v>-3.2643089908917733E-6</v>
      </c>
      <c r="T432">
        <f t="shared" si="117"/>
        <v>6.3200284312162847E-5</v>
      </c>
      <c r="U432">
        <f t="shared" si="124"/>
        <v>0.98368429404178603</v>
      </c>
      <c r="V432">
        <f t="shared" si="124"/>
        <v>1.6391582003588781E-3</v>
      </c>
      <c r="W432">
        <f t="shared" si="124"/>
        <v>3.6875060709151389E-3</v>
      </c>
      <c r="X432">
        <f t="shared" si="124"/>
        <v>1.0989041686940627E-2</v>
      </c>
      <c r="Y432">
        <f t="shared" si="122"/>
        <v>1.0000000000000007</v>
      </c>
      <c r="AA432">
        <f t="shared" si="118"/>
        <v>1.1645250867498176</v>
      </c>
    </row>
    <row r="433" spans="1:27" x14ac:dyDescent="0.3">
      <c r="A433" s="3">
        <v>44283</v>
      </c>
      <c r="B433">
        <v>431</v>
      </c>
      <c r="C433">
        <v>128008739</v>
      </c>
      <c r="D433">
        <v>505194</v>
      </c>
      <c r="F433" s="4">
        <f t="shared" si="111"/>
        <v>10093038638.85533</v>
      </c>
      <c r="H433">
        <f t="shared" si="108"/>
        <v>2.0404673391753444E+16</v>
      </c>
      <c r="I433">
        <f t="shared" si="112"/>
        <v>127751328.29418828</v>
      </c>
      <c r="J433">
        <f t="shared" si="119"/>
        <v>573684.06520196795</v>
      </c>
      <c r="K433">
        <f t="shared" si="109"/>
        <v>66260271466.489952</v>
      </c>
      <c r="L433">
        <f t="shared" si="110"/>
        <v>4690889031.3698215</v>
      </c>
      <c r="O433" s="1">
        <f t="shared" si="120"/>
        <v>431</v>
      </c>
      <c r="P433">
        <f t="shared" si="113"/>
        <v>2.0727324659228229E-2</v>
      </c>
      <c r="Q433">
        <f t="shared" si="114"/>
        <v>-7.5112914503924148E-5</v>
      </c>
      <c r="R433">
        <f t="shared" si="115"/>
        <v>1.4677374376883073E-5</v>
      </c>
      <c r="S433">
        <f t="shared" si="116"/>
        <v>-2.7087970890791909E-6</v>
      </c>
      <c r="T433">
        <f t="shared" si="117"/>
        <v>6.3144337216120266E-5</v>
      </c>
      <c r="U433">
        <f t="shared" si="124"/>
        <v>0.98361069572521476</v>
      </c>
      <c r="V433">
        <f t="shared" si="124"/>
        <v>1.6528205416088415E-3</v>
      </c>
      <c r="W433">
        <f t="shared" si="124"/>
        <v>3.6842417619242472E-3</v>
      </c>
      <c r="X433">
        <f t="shared" si="124"/>
        <v>1.1052241971252791E-2</v>
      </c>
      <c r="Y433">
        <f t="shared" si="122"/>
        <v>1.0000000000000007</v>
      </c>
      <c r="AA433">
        <f t="shared" si="118"/>
        <v>1.1895431611997089</v>
      </c>
    </row>
    <row r="434" spans="1:27" x14ac:dyDescent="0.3">
      <c r="A434" s="3">
        <v>44284</v>
      </c>
      <c r="B434">
        <v>432</v>
      </c>
      <c r="C434">
        <v>128467025</v>
      </c>
      <c r="D434">
        <v>458286</v>
      </c>
      <c r="F434" s="4">
        <f t="shared" si="111"/>
        <v>21718540625.943806</v>
      </c>
      <c r="H434">
        <f t="shared" si="108"/>
        <v>2.027395575666838E+16</v>
      </c>
      <c r="I434">
        <f t="shared" si="112"/>
        <v>128336818.34544609</v>
      </c>
      <c r="J434">
        <f t="shared" si="119"/>
        <v>585490.05125781894</v>
      </c>
      <c r="K434">
        <f t="shared" si="109"/>
        <v>16953772890.119984</v>
      </c>
      <c r="L434">
        <f t="shared" si="110"/>
        <v>16180870656.401827</v>
      </c>
      <c r="O434" s="1">
        <f t="shared" si="120"/>
        <v>432</v>
      </c>
      <c r="P434">
        <f t="shared" si="113"/>
        <v>2.1165036418085124E-2</v>
      </c>
      <c r="Q434">
        <f t="shared" si="114"/>
        <v>-7.6636875521834369E-5</v>
      </c>
      <c r="R434">
        <f t="shared" si="115"/>
        <v>1.5664655806306156E-5</v>
      </c>
      <c r="S434">
        <f t="shared" si="116"/>
        <v>-2.1256913407752471E-6</v>
      </c>
      <c r="T434">
        <f t="shared" si="117"/>
        <v>6.309791105630346E-5</v>
      </c>
      <c r="U434">
        <f t="shared" si="124"/>
        <v>0.98353558281071085</v>
      </c>
      <c r="V434">
        <f t="shared" si="124"/>
        <v>1.6674979159857245E-3</v>
      </c>
      <c r="W434">
        <f t="shared" si="124"/>
        <v>3.6815329648351679E-3</v>
      </c>
      <c r="X434">
        <f t="shared" si="124"/>
        <v>1.1115386308468912E-2</v>
      </c>
      <c r="Y434">
        <f t="shared" si="122"/>
        <v>1.0000000000000007</v>
      </c>
      <c r="AA434">
        <f t="shared" si="118"/>
        <v>1.2145707241155708</v>
      </c>
    </row>
    <row r="435" spans="1:27" x14ac:dyDescent="0.3">
      <c r="A435" s="3">
        <v>44285</v>
      </c>
      <c r="B435">
        <v>433</v>
      </c>
      <c r="C435">
        <v>129017157</v>
      </c>
      <c r="D435">
        <v>550132</v>
      </c>
      <c r="F435" s="4">
        <f t="shared" si="111"/>
        <v>3083149577.4969692</v>
      </c>
      <c r="H435">
        <f t="shared" si="108"/>
        <v>2.0117595505857148E+16</v>
      </c>
      <c r="I435">
        <f t="shared" si="112"/>
        <v>128934187.36612459</v>
      </c>
      <c r="J435">
        <f t="shared" si="119"/>
        <v>597369.0206784904</v>
      </c>
      <c r="K435">
        <f t="shared" si="109"/>
        <v>6883960145.4203672</v>
      </c>
      <c r="L435">
        <f t="shared" si="110"/>
        <v>2231336122.5801296</v>
      </c>
      <c r="O435" s="1">
        <f t="shared" si="120"/>
        <v>433</v>
      </c>
      <c r="P435">
        <f t="shared" si="113"/>
        <v>2.1601388871412077E-2</v>
      </c>
      <c r="Q435">
        <f t="shared" si="114"/>
        <v>-7.8165619270403655E-5</v>
      </c>
      <c r="R435">
        <f t="shared" si="115"/>
        <v>1.6620619927126628E-5</v>
      </c>
      <c r="S435">
        <f t="shared" si="116"/>
        <v>-1.5164794212516302E-6</v>
      </c>
      <c r="T435">
        <f t="shared" si="117"/>
        <v>6.3061478764528658E-5</v>
      </c>
      <c r="U435">
        <f t="shared" si="124"/>
        <v>0.98345894593518901</v>
      </c>
      <c r="V435">
        <f t="shared" si="124"/>
        <v>1.6831625717920306E-3</v>
      </c>
      <c r="W435">
        <f t="shared" si="124"/>
        <v>3.6794072734943925E-3</v>
      </c>
      <c r="X435">
        <f t="shared" si="124"/>
        <v>1.1178484219525215E-2</v>
      </c>
      <c r="Y435">
        <f t="shared" si="122"/>
        <v>1.0000000000000007</v>
      </c>
      <c r="AA435">
        <f t="shared" si="118"/>
        <v>1.2395145309274114</v>
      </c>
    </row>
    <row r="436" spans="1:27" x14ac:dyDescent="0.3">
      <c r="A436" s="3">
        <v>44286</v>
      </c>
      <c r="B436">
        <v>434</v>
      </c>
      <c r="C436">
        <v>129663880</v>
      </c>
      <c r="D436">
        <v>646723</v>
      </c>
      <c r="F436" s="4">
        <f t="shared" si="111"/>
        <v>1686324683.5478985</v>
      </c>
      <c r="H436">
        <f t="shared" si="108"/>
        <v>1.9934555890270236E+16</v>
      </c>
      <c r="I436">
        <f t="shared" si="112"/>
        <v>129543472.63664667</v>
      </c>
      <c r="J436">
        <f t="shared" si="119"/>
        <v>609285.27052208781</v>
      </c>
      <c r="K436">
        <f t="shared" si="109"/>
        <v>14497933149.700094</v>
      </c>
      <c r="L436">
        <f t="shared" si="110"/>
        <v>1401583588.4613352</v>
      </c>
      <c r="O436" s="1">
        <f t="shared" si="120"/>
        <v>434</v>
      </c>
      <c r="P436">
        <f t="shared" si="113"/>
        <v>2.2034726649873906E-2</v>
      </c>
      <c r="Q436">
        <f t="shared" si="114"/>
        <v>-7.9694474823249038E-5</v>
      </c>
      <c r="R436">
        <f t="shared" si="115"/>
        <v>1.7541740933325829E-5</v>
      </c>
      <c r="S436">
        <f t="shared" si="116"/>
        <v>-8.8275388537492616E-7</v>
      </c>
      <c r="T436">
        <f t="shared" si="117"/>
        <v>6.3035487775298134E-5</v>
      </c>
      <c r="U436">
        <f t="shared" ref="U436:X451" si="125" xml:space="preserve"> U435+($N$51*Q435)</f>
        <v>0.98338078031591858</v>
      </c>
      <c r="V436">
        <f t="shared" si="125"/>
        <v>1.6997831917191573E-3</v>
      </c>
      <c r="W436">
        <f t="shared" si="125"/>
        <v>3.6778907940731411E-3</v>
      </c>
      <c r="X436">
        <f t="shared" si="125"/>
        <v>1.1241545698289744E-2</v>
      </c>
      <c r="Y436">
        <f t="shared" si="122"/>
        <v>1.0000000000000007</v>
      </c>
      <c r="AA436">
        <f t="shared" si="118"/>
        <v>1.2642794977225367</v>
      </c>
    </row>
    <row r="437" spans="1:27" x14ac:dyDescent="0.3">
      <c r="A437" s="3">
        <v>44287</v>
      </c>
      <c r="B437">
        <v>435</v>
      </c>
      <c r="C437">
        <v>130370085</v>
      </c>
      <c r="D437">
        <v>706205</v>
      </c>
      <c r="F437" s="4">
        <f t="shared" si="111"/>
        <v>10109675846.886589</v>
      </c>
      <c r="H437">
        <f t="shared" si="108"/>
        <v>1.973563674902988E+16</v>
      </c>
      <c r="I437">
        <f t="shared" si="112"/>
        <v>130164675.02850424</v>
      </c>
      <c r="J437">
        <f t="shared" si="119"/>
        <v>621202.39185756445</v>
      </c>
      <c r="K437">
        <f t="shared" si="109"/>
        <v>42193256389.889946</v>
      </c>
      <c r="L437">
        <f t="shared" si="110"/>
        <v>7225443391.0164509</v>
      </c>
      <c r="O437" s="1">
        <f t="shared" si="120"/>
        <v>435</v>
      </c>
      <c r="P437">
        <f t="shared" si="113"/>
        <v>2.246336946286389E-2</v>
      </c>
      <c r="Q437">
        <f t="shared" si="114"/>
        <v>-8.1218693377869126E-5</v>
      </c>
      <c r="R437">
        <f t="shared" si="115"/>
        <v>1.842454406419868E-5</v>
      </c>
      <c r="S437">
        <f t="shared" si="116"/>
        <v>-2.2620891459496821E-7</v>
      </c>
      <c r="T437">
        <f t="shared" si="117"/>
        <v>6.3020358228265414E-5</v>
      </c>
      <c r="U437">
        <f t="shared" si="125"/>
        <v>0.98330108584109532</v>
      </c>
      <c r="V437">
        <f t="shared" si="125"/>
        <v>1.7173249326524831E-3</v>
      </c>
      <c r="W437">
        <f t="shared" si="125"/>
        <v>3.6770080401877661E-3</v>
      </c>
      <c r="X437">
        <f t="shared" si="125"/>
        <v>1.1304581186065043E-2</v>
      </c>
      <c r="Y437">
        <f t="shared" si="122"/>
        <v>1.0000000000000007</v>
      </c>
      <c r="AA437">
        <f t="shared" si="118"/>
        <v>1.2887691479583108</v>
      </c>
    </row>
    <row r="438" spans="1:27" x14ac:dyDescent="0.3">
      <c r="A438" s="3">
        <v>44288</v>
      </c>
      <c r="B438">
        <v>436</v>
      </c>
      <c r="C438">
        <v>131023126</v>
      </c>
      <c r="D438">
        <v>653041</v>
      </c>
      <c r="F438" s="4">
        <f t="shared" si="111"/>
        <v>2245137679.5586219</v>
      </c>
      <c r="H438">
        <f t="shared" si="108"/>
        <v>1.9552580134122464E+16</v>
      </c>
      <c r="I438">
        <f t="shared" si="112"/>
        <v>130797758.39722925</v>
      </c>
      <c r="J438">
        <f t="shared" si="119"/>
        <v>633083.36872501671</v>
      </c>
      <c r="K438">
        <f t="shared" si="109"/>
        <v>50790556378.632652</v>
      </c>
      <c r="L438">
        <f t="shared" si="110"/>
        <v>398307046.10819101</v>
      </c>
      <c r="O438" s="1">
        <f t="shared" si="120"/>
        <v>436</v>
      </c>
      <c r="P438">
        <f t="shared" si="113"/>
        <v>2.2885620242170068E-2</v>
      </c>
      <c r="Q438">
        <f t="shared" si="114"/>
        <v>-8.2733461164145373E-5</v>
      </c>
      <c r="R438">
        <f t="shared" si="115"/>
        <v>1.9265616646378273E-5</v>
      </c>
      <c r="S438">
        <f t="shared" si="116"/>
        <v>4.5136329131304767E-7</v>
      </c>
      <c r="T438">
        <f t="shared" si="117"/>
        <v>6.3016481226454052E-5</v>
      </c>
      <c r="U438">
        <f t="shared" si="125"/>
        <v>0.98321986714771747</v>
      </c>
      <c r="V438">
        <f t="shared" si="125"/>
        <v>1.7357494767166817E-3</v>
      </c>
      <c r="W438">
        <f t="shared" si="125"/>
        <v>3.676781831273171E-3</v>
      </c>
      <c r="X438">
        <f t="shared" si="125"/>
        <v>1.1367601544293308E-2</v>
      </c>
      <c r="Y438">
        <f t="shared" si="122"/>
        <v>1.0000000000000007</v>
      </c>
      <c r="AA438">
        <f t="shared" si="118"/>
        <v>1.3128860824017927</v>
      </c>
    </row>
    <row r="439" spans="1:27" x14ac:dyDescent="0.3">
      <c r="A439" s="3">
        <v>44289</v>
      </c>
      <c r="B439">
        <v>437</v>
      </c>
      <c r="C439">
        <v>131591642</v>
      </c>
      <c r="D439">
        <v>568516</v>
      </c>
      <c r="F439" s="4">
        <f t="shared" si="111"/>
        <v>1379536793.9688175</v>
      </c>
      <c r="H439">
        <f t="shared" si="108"/>
        <v>1.939391154512342E+16</v>
      </c>
      <c r="I439">
        <f t="shared" si="112"/>
        <v>131442649.07598464</v>
      </c>
      <c r="J439">
        <f t="shared" si="119"/>
        <v>644890.67875538766</v>
      </c>
      <c r="K439">
        <f t="shared" si="109"/>
        <v>22198891406.646271</v>
      </c>
      <c r="L439">
        <f t="shared" si="110"/>
        <v>5833091554.9886637</v>
      </c>
      <c r="O439" s="1">
        <f t="shared" si="120"/>
        <v>437</v>
      </c>
      <c r="P439">
        <f t="shared" si="113"/>
        <v>2.3299773642771655E-2</v>
      </c>
      <c r="Q439">
        <f t="shared" si="114"/>
        <v>-8.4233912583069068E-5</v>
      </c>
      <c r="R439">
        <f t="shared" si="115"/>
        <v>2.0061618962333383E-5</v>
      </c>
      <c r="S439">
        <f t="shared" si="116"/>
        <v>1.1480764644172597E-6</v>
      </c>
      <c r="T439">
        <f t="shared" si="117"/>
        <v>6.3024217156318425E-5</v>
      </c>
      <c r="U439">
        <f t="shared" si="125"/>
        <v>0.98313713368655331</v>
      </c>
      <c r="V439">
        <f t="shared" si="125"/>
        <v>1.7550150933630601E-3</v>
      </c>
      <c r="W439">
        <f t="shared" si="125"/>
        <v>3.6772331945644841E-3</v>
      </c>
      <c r="X439">
        <f t="shared" si="125"/>
        <v>1.1430618025519762E-2</v>
      </c>
      <c r="Y439">
        <f t="shared" si="122"/>
        <v>1.0000000000000007</v>
      </c>
      <c r="AA439">
        <f t="shared" si="118"/>
        <v>1.3365324693227749</v>
      </c>
    </row>
    <row r="440" spans="1:27" x14ac:dyDescent="0.3">
      <c r="A440" s="3">
        <v>44290</v>
      </c>
      <c r="B440">
        <v>438</v>
      </c>
      <c r="C440">
        <v>132148160</v>
      </c>
      <c r="D440">
        <v>556518</v>
      </c>
      <c r="F440" s="4">
        <f t="shared" si="111"/>
        <v>2414751017.707871</v>
      </c>
      <c r="H440">
        <f t="shared" si="108"/>
        <v>1.923921761039752E+16</v>
      </c>
      <c r="I440">
        <f t="shared" si="112"/>
        <v>132099235.47156818</v>
      </c>
      <c r="J440">
        <f t="shared" si="119"/>
        <v>656586.3955835402</v>
      </c>
      <c r="K440">
        <f t="shared" si="109"/>
        <v>2393609482.2757568</v>
      </c>
      <c r="L440">
        <f t="shared" si="110"/>
        <v>10013683794.663889</v>
      </c>
      <c r="O440" s="1">
        <f t="shared" si="120"/>
        <v>438</v>
      </c>
      <c r="P440">
        <f t="shared" si="113"/>
        <v>2.3704124844923319E-2</v>
      </c>
      <c r="Q440">
        <f t="shared" si="114"/>
        <v>-8.5715143604691305E-5</v>
      </c>
      <c r="R440">
        <f t="shared" si="115"/>
        <v>2.0809294980681439E-5</v>
      </c>
      <c r="S440">
        <f t="shared" si="116"/>
        <v>1.8619545485032706E-6</v>
      </c>
      <c r="T440">
        <f t="shared" si="117"/>
        <v>6.3043894075506595E-5</v>
      </c>
      <c r="U440">
        <f t="shared" si="125"/>
        <v>0.98305289977397026</v>
      </c>
      <c r="V440">
        <f t="shared" si="125"/>
        <v>1.7750767123253935E-3</v>
      </c>
      <c r="W440">
        <f t="shared" si="125"/>
        <v>3.6783812710289012E-3</v>
      </c>
      <c r="X440">
        <f t="shared" si="125"/>
        <v>1.1493642242676081E-2</v>
      </c>
      <c r="Y440">
        <f t="shared" si="122"/>
        <v>1.0000000000000007</v>
      </c>
      <c r="AA440">
        <f t="shared" si="118"/>
        <v>1.3596105516900929</v>
      </c>
    </row>
    <row r="441" spans="1:27" x14ac:dyDescent="0.3">
      <c r="A441" s="3">
        <v>44291</v>
      </c>
      <c r="B441">
        <v>439</v>
      </c>
      <c r="C441">
        <v>132629111</v>
      </c>
      <c r="D441">
        <v>480951</v>
      </c>
      <c r="F441" s="4">
        <f t="shared" si="111"/>
        <v>15551864824.723965</v>
      </c>
      <c r="H441">
        <f t="shared" si="108"/>
        <v>1.9106027819881648E+16</v>
      </c>
      <c r="I441">
        <f t="shared" si="112"/>
        <v>132767367.76485123</v>
      </c>
      <c r="J441">
        <f t="shared" si="119"/>
        <v>668132.29328304529</v>
      </c>
      <c r="K441">
        <f t="shared" si="109"/>
        <v>19114933027.12759</v>
      </c>
      <c r="L441">
        <f t="shared" si="110"/>
        <v>35036836555.113419</v>
      </c>
      <c r="O441" s="1">
        <f t="shared" si="120"/>
        <v>439</v>
      </c>
      <c r="P441">
        <f t="shared" si="113"/>
        <v>2.4096978597301127E-2</v>
      </c>
      <c r="Q441">
        <f t="shared" si="114"/>
        <v>-8.7172225464561177E-5</v>
      </c>
      <c r="R441">
        <f t="shared" si="115"/>
        <v>2.1505482992634675E-5</v>
      </c>
      <c r="S441">
        <f t="shared" si="116"/>
        <v>2.5909362979504539E-6</v>
      </c>
      <c r="T441">
        <f t="shared" si="117"/>
        <v>6.3075806173976047E-5</v>
      </c>
      <c r="U441">
        <f t="shared" si="125"/>
        <v>0.98296718463036559</v>
      </c>
      <c r="V441">
        <f t="shared" si="125"/>
        <v>1.795886007306075E-3</v>
      </c>
      <c r="W441">
        <f t="shared" si="125"/>
        <v>3.6802432255774046E-3</v>
      </c>
      <c r="X441">
        <f t="shared" si="125"/>
        <v>1.1556686136751588E-2</v>
      </c>
      <c r="Y441">
        <f t="shared" si="122"/>
        <v>1.0000000000000007</v>
      </c>
      <c r="AA441">
        <f t="shared" si="118"/>
        <v>1.382023167870772</v>
      </c>
    </row>
    <row r="442" spans="1:27" x14ac:dyDescent="0.3">
      <c r="A442" s="3">
        <v>44292</v>
      </c>
      <c r="B442">
        <v>440</v>
      </c>
      <c r="C442">
        <v>133262258</v>
      </c>
      <c r="D442">
        <v>633147</v>
      </c>
      <c r="F442" s="4">
        <f t="shared" si="111"/>
        <v>755638733.93574607</v>
      </c>
      <c r="H442">
        <f t="shared" si="108"/>
        <v>1.8931395769371568E+16</v>
      </c>
      <c r="I442">
        <f t="shared" si="112"/>
        <v>133446857.71797822</v>
      </c>
      <c r="J442">
        <f t="shared" si="119"/>
        <v>679489.95312699676</v>
      </c>
      <c r="K442">
        <f t="shared" si="109"/>
        <v>34077055877.639896</v>
      </c>
      <c r="L442">
        <f t="shared" si="110"/>
        <v>2147669304.5310183</v>
      </c>
      <c r="O442" s="1">
        <f t="shared" si="120"/>
        <v>440</v>
      </c>
      <c r="P442">
        <f t="shared" si="113"/>
        <v>2.4476658437111165E-2</v>
      </c>
      <c r="Q442">
        <f t="shared" si="114"/>
        <v>-8.86002187064725E-5</v>
      </c>
      <c r="R442">
        <f t="shared" si="115"/>
        <v>2.214712620583226E-5</v>
      </c>
      <c r="S442">
        <f t="shared" si="116"/>
        <v>3.3328801867105054E-6</v>
      </c>
      <c r="T442">
        <f t="shared" si="117"/>
        <v>6.3120212313929735E-5</v>
      </c>
      <c r="U442">
        <f t="shared" si="125"/>
        <v>0.98288001240490097</v>
      </c>
      <c r="V442">
        <f t="shared" si="125"/>
        <v>1.8173914902987096E-3</v>
      </c>
      <c r="W442">
        <f t="shared" si="125"/>
        <v>3.682834161875355E-3</v>
      </c>
      <c r="X442">
        <f t="shared" si="125"/>
        <v>1.1619761942925563E-2</v>
      </c>
      <c r="Y442">
        <f t="shared" si="122"/>
        <v>1.0000000000000004</v>
      </c>
      <c r="AA442">
        <f t="shared" si="118"/>
        <v>1.4036742821113686</v>
      </c>
    </row>
    <row r="443" spans="1:27" x14ac:dyDescent="0.3">
      <c r="A443" s="3">
        <v>44293</v>
      </c>
      <c r="B443">
        <v>441</v>
      </c>
      <c r="C443">
        <v>133952650</v>
      </c>
      <c r="D443">
        <v>690392</v>
      </c>
      <c r="F443" s="4">
        <f t="shared" si="111"/>
        <v>7179831068.0420856</v>
      </c>
      <c r="H443">
        <f t="shared" si="108"/>
        <v>1.8741888394707828E+16</v>
      </c>
      <c r="I443">
        <f t="shared" si="112"/>
        <v>134137478.59102656</v>
      </c>
      <c r="J443">
        <f t="shared" si="119"/>
        <v>690620.87304833531</v>
      </c>
      <c r="K443">
        <f t="shared" si="109"/>
        <v>34161608060.863182</v>
      </c>
      <c r="L443">
        <f t="shared" si="110"/>
        <v>52382.872254298883</v>
      </c>
      <c r="O443" s="1">
        <f t="shared" si="120"/>
        <v>441</v>
      </c>
      <c r="P443">
        <f t="shared" si="113"/>
        <v>2.4841516019758803E-2</v>
      </c>
      <c r="Q443">
        <f t="shared" si="114"/>
        <v>-8.9994187625791144E-5</v>
      </c>
      <c r="R443">
        <f t="shared" si="115"/>
        <v>2.2731283351388491E-5</v>
      </c>
      <c r="S443">
        <f t="shared" si="116"/>
        <v>4.085569620515333E-6</v>
      </c>
      <c r="T443">
        <f t="shared" si="117"/>
        <v>6.317733465388732E-5</v>
      </c>
      <c r="U443">
        <f t="shared" si="125"/>
        <v>0.98279141218619448</v>
      </c>
      <c r="V443">
        <f t="shared" si="125"/>
        <v>1.8395386165045418E-3</v>
      </c>
      <c r="W443">
        <f t="shared" si="125"/>
        <v>3.6861670420620654E-3</v>
      </c>
      <c r="X443">
        <f t="shared" si="125"/>
        <v>1.1682882155239493E-2</v>
      </c>
      <c r="Y443">
        <f t="shared" si="122"/>
        <v>1.0000000000000004</v>
      </c>
      <c r="AA443">
        <f t="shared" si="118"/>
        <v>1.4244695208941325</v>
      </c>
    </row>
    <row r="444" spans="1:27" x14ac:dyDescent="0.3">
      <c r="A444" s="3">
        <v>44294</v>
      </c>
      <c r="B444">
        <v>442</v>
      </c>
      <c r="C444">
        <v>134700479</v>
      </c>
      <c r="D444">
        <v>747829</v>
      </c>
      <c r="F444" s="4">
        <f t="shared" si="111"/>
        <v>20212560207.537167</v>
      </c>
      <c r="H444">
        <f t="shared" si="108"/>
        <v>1.85376905419697E+16</v>
      </c>
      <c r="I444">
        <f t="shared" si="112"/>
        <v>134838965.17124942</v>
      </c>
      <c r="J444">
        <f t="shared" si="119"/>
        <v>701486.58022285998</v>
      </c>
      <c r="K444">
        <f t="shared" si="109"/>
        <v>19178419627.323532</v>
      </c>
      <c r="L444">
        <f t="shared" si="110"/>
        <v>2147619870.8006587</v>
      </c>
      <c r="O444" s="1">
        <f t="shared" si="120"/>
        <v>442</v>
      </c>
      <c r="P444">
        <f t="shared" si="113"/>
        <v>2.518994048799808E-2</v>
      </c>
      <c r="Q444">
        <f t="shared" si="114"/>
        <v>-9.1349215171642598E-5</v>
      </c>
      <c r="R444">
        <f t="shared" si="115"/>
        <v>2.3255139361953503E-5</v>
      </c>
      <c r="S444">
        <f t="shared" si="116"/>
        <v>4.8467184476006067E-6</v>
      </c>
      <c r="T444">
        <f t="shared" si="117"/>
        <v>6.3247357362088488E-5</v>
      </c>
      <c r="U444">
        <f t="shared" si="125"/>
        <v>0.98270141799856869</v>
      </c>
      <c r="V444">
        <f t="shared" si="125"/>
        <v>1.8622698998559304E-3</v>
      </c>
      <c r="W444">
        <f t="shared" si="125"/>
        <v>3.6902526116825807E-3</v>
      </c>
      <c r="X444">
        <f t="shared" si="125"/>
        <v>1.1746059489893381E-2</v>
      </c>
      <c r="Y444">
        <f t="shared" si="122"/>
        <v>1.0000000000000007</v>
      </c>
      <c r="AA444">
        <f t="shared" si="118"/>
        <v>1.4443167111105077</v>
      </c>
    </row>
    <row r="445" spans="1:27" x14ac:dyDescent="0.3">
      <c r="A445" s="3">
        <v>44295</v>
      </c>
      <c r="B445">
        <v>443</v>
      </c>
      <c r="C445">
        <v>135492297</v>
      </c>
      <c r="D445">
        <v>791818</v>
      </c>
      <c r="F445" s="4">
        <f t="shared" si="111"/>
        <v>34655502345.679253</v>
      </c>
      <c r="H445">
        <f t="shared" si="108"/>
        <v>1.8322700428035644E+16</v>
      </c>
      <c r="I445">
        <f t="shared" si="112"/>
        <v>135551013.91847795</v>
      </c>
      <c r="J445">
        <f t="shared" si="119"/>
        <v>712048.74722853303</v>
      </c>
      <c r="K445">
        <f t="shared" si="109"/>
        <v>3447676515.5465174</v>
      </c>
      <c r="L445">
        <f t="shared" si="110"/>
        <v>6363133687.7181911</v>
      </c>
      <c r="O445" s="1">
        <f t="shared" si="120"/>
        <v>443</v>
      </c>
      <c r="P445">
        <f t="shared" si="113"/>
        <v>2.5520367808472354E-2</v>
      </c>
      <c r="Q445">
        <f t="shared" si="114"/>
        <v>-9.2660418367505079E-5</v>
      </c>
      <c r="R445">
        <f t="shared" si="115"/>
        <v>2.3716016177735287E-5</v>
      </c>
      <c r="S445">
        <f t="shared" si="116"/>
        <v>5.6139767654249736E-6</v>
      </c>
      <c r="T445">
        <f t="shared" si="117"/>
        <v>6.3330425424344819E-5</v>
      </c>
      <c r="U445">
        <f t="shared" si="125"/>
        <v>0.98261006878339707</v>
      </c>
      <c r="V445">
        <f t="shared" si="125"/>
        <v>1.8855250392178838E-3</v>
      </c>
      <c r="W445">
        <f t="shared" si="125"/>
        <v>3.6950993301301813E-3</v>
      </c>
      <c r="X445">
        <f t="shared" si="125"/>
        <v>1.1809306847255469E-2</v>
      </c>
      <c r="Y445">
        <f t="shared" si="122"/>
        <v>1.0000000000000007</v>
      </c>
      <c r="AA445">
        <f t="shared" si="118"/>
        <v>1.4631264158835975</v>
      </c>
    </row>
    <row r="446" spans="1:27" x14ac:dyDescent="0.3">
      <c r="A446" s="3">
        <v>44296</v>
      </c>
      <c r="B446">
        <v>444</v>
      </c>
      <c r="C446">
        <v>136217184</v>
      </c>
      <c r="D446">
        <v>724887</v>
      </c>
      <c r="F446" s="4">
        <f t="shared" si="111"/>
        <v>14215526738.118044</v>
      </c>
      <c r="H446">
        <f t="shared" si="108"/>
        <v>1.812698249469064E+16</v>
      </c>
      <c r="I446">
        <f t="shared" si="112"/>
        <v>136273283.23072422</v>
      </c>
      <c r="J446">
        <f t="shared" si="119"/>
        <v>722269.31224626303</v>
      </c>
      <c r="K446">
        <f t="shared" si="109"/>
        <v>3147123687.8487654</v>
      </c>
      <c r="L446">
        <f t="shared" si="110"/>
        <v>6852289.1760645183</v>
      </c>
      <c r="O446" s="1">
        <f t="shared" si="120"/>
        <v>444</v>
      </c>
      <c r="P446">
        <f t="shared" si="113"/>
        <v>2.5831290002259377E-2</v>
      </c>
      <c r="Q446">
        <f t="shared" si="114"/>
        <v>-9.3922964308046716E-5</v>
      </c>
      <c r="R446">
        <f t="shared" si="115"/>
        <v>2.411138373364241E-5</v>
      </c>
      <c r="S446">
        <f t="shared" si="116"/>
        <v>6.3849370229911119E-6</v>
      </c>
      <c r="T446">
        <f t="shared" si="117"/>
        <v>6.3426643551413195E-5</v>
      </c>
      <c r="U446">
        <f t="shared" si="125"/>
        <v>0.98251740836502954</v>
      </c>
      <c r="V446">
        <f t="shared" si="125"/>
        <v>1.9092410553956192E-3</v>
      </c>
      <c r="W446">
        <f t="shared" si="125"/>
        <v>3.7007133068956062E-3</v>
      </c>
      <c r="X446">
        <f t="shared" si="125"/>
        <v>1.1872637272679815E-2</v>
      </c>
      <c r="Y446">
        <f t="shared" si="122"/>
        <v>1.0000000000000004</v>
      </c>
      <c r="AA446">
        <f t="shared" si="118"/>
        <v>1.4808124638018001</v>
      </c>
    </row>
    <row r="447" spans="1:27" x14ac:dyDescent="0.3">
      <c r="A447" s="3">
        <v>44297</v>
      </c>
      <c r="B447">
        <v>445</v>
      </c>
      <c r="C447">
        <v>136873823</v>
      </c>
      <c r="D447">
        <v>656639</v>
      </c>
      <c r="F447" s="4">
        <f t="shared" si="111"/>
        <v>2599050515.5621963</v>
      </c>
      <c r="H447">
        <f t="shared" si="108"/>
        <v>1.7950598538637916E+16</v>
      </c>
      <c r="I447">
        <f t="shared" si="112"/>
        <v>137005393.8344757</v>
      </c>
      <c r="J447">
        <f t="shared" si="119"/>
        <v>732110.60375148058</v>
      </c>
      <c r="K447">
        <f t="shared" si="109"/>
        <v>17310884484.63102</v>
      </c>
      <c r="L447">
        <f t="shared" si="110"/>
        <v>5695962972.8204975</v>
      </c>
      <c r="O447" s="1">
        <f t="shared" si="120"/>
        <v>445</v>
      </c>
      <c r="P447">
        <f t="shared" si="113"/>
        <v>2.6121264195476002E-2</v>
      </c>
      <c r="Q447">
        <f t="shared" si="114"/>
        <v>-9.5132086785199181E-5</v>
      </c>
      <c r="R447">
        <f t="shared" si="115"/>
        <v>2.4438871173917482E-5</v>
      </c>
      <c r="S447">
        <f t="shared" si="116"/>
        <v>7.1571404203246187E-6</v>
      </c>
      <c r="T447">
        <f t="shared" si="117"/>
        <v>6.3536075190957081E-5</v>
      </c>
      <c r="U447">
        <f t="shared" si="125"/>
        <v>0.98242348540072144</v>
      </c>
      <c r="V447">
        <f t="shared" si="125"/>
        <v>1.9333524391292615E-3</v>
      </c>
      <c r="W447">
        <f t="shared" si="125"/>
        <v>3.7070982439185974E-3</v>
      </c>
      <c r="X447">
        <f t="shared" si="125"/>
        <v>1.1936063916231228E-2</v>
      </c>
      <c r="Y447">
        <f t="shared" si="122"/>
        <v>1.0000000000000004</v>
      </c>
      <c r="AA447">
        <f t="shared" si="118"/>
        <v>1.4972924672995709</v>
      </c>
    </row>
    <row r="448" spans="1:27" x14ac:dyDescent="0.3">
      <c r="A448" s="3">
        <v>44298</v>
      </c>
      <c r="B448">
        <v>446</v>
      </c>
      <c r="C448">
        <v>137457341</v>
      </c>
      <c r="D448">
        <v>583518</v>
      </c>
      <c r="F448" s="4">
        <f t="shared" si="111"/>
        <v>490184744.24942362</v>
      </c>
      <c r="H448">
        <f t="shared" si="108"/>
        <v>1.7794579730931544E+16</v>
      </c>
      <c r="I448">
        <f t="shared" si="112"/>
        <v>137746929.30458745</v>
      </c>
      <c r="J448">
        <f t="shared" si="119"/>
        <v>741535.47011175752</v>
      </c>
      <c r="K448">
        <f t="shared" si="109"/>
        <v>83861386153.8358</v>
      </c>
      <c r="L448">
        <f t="shared" si="110"/>
        <v>24969520860.52018</v>
      </c>
      <c r="O448" s="1">
        <f t="shared" si="120"/>
        <v>446</v>
      </c>
      <c r="P448">
        <f t="shared" si="113"/>
        <v>2.6388921416201951E-2</v>
      </c>
      <c r="Q448">
        <f t="shared" si="114"/>
        <v>-9.6283103588386051E-5</v>
      </c>
      <c r="R448">
        <f t="shared" si="115"/>
        <v>2.4696278330860972E-5</v>
      </c>
      <c r="S448">
        <f t="shared" si="116"/>
        <v>7.9280836083364231E-6</v>
      </c>
      <c r="T448">
        <f t="shared" si="117"/>
        <v>6.3658741649188656E-5</v>
      </c>
      <c r="U448">
        <f t="shared" si="125"/>
        <v>0.9823283533139362</v>
      </c>
      <c r="V448">
        <f t="shared" si="125"/>
        <v>1.9577913103031789E-3</v>
      </c>
      <c r="W448">
        <f t="shared" si="125"/>
        <v>3.7142553843389219E-3</v>
      </c>
      <c r="X448">
        <f t="shared" si="125"/>
        <v>1.1999599991422185E-2</v>
      </c>
      <c r="Y448">
        <f t="shared" si="122"/>
        <v>1.0000000000000004</v>
      </c>
      <c r="AA448">
        <f t="shared" si="118"/>
        <v>1.5124883259393362</v>
      </c>
    </row>
    <row r="449" spans="1:27" x14ac:dyDescent="0.3">
      <c r="A449" s="3">
        <v>44299</v>
      </c>
      <c r="B449">
        <v>447</v>
      </c>
      <c r="C449">
        <v>138202540</v>
      </c>
      <c r="D449">
        <v>745199</v>
      </c>
      <c r="F449" s="4">
        <f t="shared" si="111"/>
        <v>19471658258.618488</v>
      </c>
      <c r="H449">
        <f t="shared" si="108"/>
        <v>1.7596321435335042E+16</v>
      </c>
      <c r="I449">
        <f t="shared" si="112"/>
        <v>138497436.71902516</v>
      </c>
      <c r="J449">
        <f t="shared" si="119"/>
        <v>750507.41443771124</v>
      </c>
      <c r="K449">
        <f t="shared" si="109"/>
        <v>86964074891.807022</v>
      </c>
      <c r="L449">
        <f t="shared" si="110"/>
        <v>28179263.84250113</v>
      </c>
      <c r="O449" s="1">
        <f t="shared" si="120"/>
        <v>447</v>
      </c>
      <c r="P449">
        <f t="shared" si="113"/>
        <v>2.6632975064959721E-2</v>
      </c>
      <c r="Q449">
        <f t="shared" si="114"/>
        <v>-9.7371434512513033E-5</v>
      </c>
      <c r="R449">
        <f t="shared" si="115"/>
        <v>2.4881587491596449E-5</v>
      </c>
      <c r="S449">
        <f t="shared" si="116"/>
        <v>8.6952256935764823E-6</v>
      </c>
      <c r="T449">
        <f t="shared" si="117"/>
        <v>6.3794621327340102E-5</v>
      </c>
      <c r="U449">
        <f t="shared" si="125"/>
        <v>0.98223207021034786</v>
      </c>
      <c r="V449">
        <f t="shared" si="125"/>
        <v>1.9824875886340397E-3</v>
      </c>
      <c r="W449">
        <f t="shared" si="125"/>
        <v>3.7221834679472582E-3</v>
      </c>
      <c r="X449">
        <f t="shared" si="125"/>
        <v>1.2063258733071375E-2</v>
      </c>
      <c r="Y449">
        <f t="shared" si="122"/>
        <v>1.0000000000000007</v>
      </c>
      <c r="AA449">
        <f t="shared" si="118"/>
        <v>1.5263267104116047</v>
      </c>
    </row>
    <row r="450" spans="1:27" x14ac:dyDescent="0.3">
      <c r="A450" s="3">
        <v>44300</v>
      </c>
      <c r="B450">
        <v>448</v>
      </c>
      <c r="C450">
        <v>139016255</v>
      </c>
      <c r="D450">
        <v>813715</v>
      </c>
      <c r="F450" s="4">
        <f t="shared" si="111"/>
        <v>43287666906.904449</v>
      </c>
      <c r="H450">
        <f t="shared" ref="H450:H513" si="126">(C450-$G$2)^2</f>
        <v>1.7381103144184792E+16</v>
      </c>
      <c r="I450">
        <f t="shared" si="112"/>
        <v>139256427.45397794</v>
      </c>
      <c r="J450">
        <f t="shared" si="119"/>
        <v>758990.73495277762</v>
      </c>
      <c r="K450">
        <f t="shared" ref="K450:K513" si="127">(C450-I450)^2</f>
        <v>57682807649.786896</v>
      </c>
      <c r="L450">
        <f t="shared" ref="L450:L513" si="128">(D450-J450)^2</f>
        <v>2994745184.9586444</v>
      </c>
      <c r="O450" s="1">
        <f t="shared" si="120"/>
        <v>448</v>
      </c>
      <c r="P450">
        <f t="shared" si="113"/>
        <v>2.6852228987741426E-2</v>
      </c>
      <c r="Q450">
        <f t="shared" si="114"/>
        <v>-9.8392620092854467E-5</v>
      </c>
      <c r="R450">
        <f t="shared" si="115"/>
        <v>2.4992975461479136E-5</v>
      </c>
      <c r="S450">
        <f t="shared" si="116"/>
        <v>9.4559955531857035E-6</v>
      </c>
      <c r="T450">
        <f t="shared" si="117"/>
        <v>6.3943649078189628E-5</v>
      </c>
      <c r="U450">
        <f t="shared" si="125"/>
        <v>0.98213469877583537</v>
      </c>
      <c r="V450">
        <f t="shared" si="125"/>
        <v>2.0073691761256364E-3</v>
      </c>
      <c r="W450">
        <f t="shared" si="125"/>
        <v>3.7308786936408348E-3</v>
      </c>
      <c r="X450">
        <f t="shared" si="125"/>
        <v>1.2127053354398714E-2</v>
      </c>
      <c r="Y450">
        <f t="shared" si="122"/>
        <v>1.0000000000000007</v>
      </c>
      <c r="AA450">
        <f t="shared" si="118"/>
        <v>1.5387395231783063</v>
      </c>
    </row>
    <row r="451" spans="1:27" x14ac:dyDescent="0.3">
      <c r="A451" s="3">
        <v>44301</v>
      </c>
      <c r="B451">
        <v>449</v>
      </c>
      <c r="C451">
        <v>139860454</v>
      </c>
      <c r="D451">
        <v>844199</v>
      </c>
      <c r="F451" s="4">
        <f t="shared" ref="F451:F514" si="129">(D451-$E$2)^2</f>
        <v>56901753255.937515</v>
      </c>
      <c r="H451">
        <f t="shared" si="126"/>
        <v>1.715922179376612E+16</v>
      </c>
      <c r="I451">
        <f t="shared" ref="I451:I514" si="130">(V451+W451+X451)*$N$54</f>
        <v>140023378.12500465</v>
      </c>
      <c r="J451">
        <f t="shared" si="119"/>
        <v>766950.6710267067</v>
      </c>
      <c r="K451">
        <f t="shared" si="127"/>
        <v>26544270508.530548</v>
      </c>
      <c r="L451">
        <f t="shared" si="128"/>
        <v>5967304329.1661453</v>
      </c>
      <c r="O451" s="1">
        <f t="shared" si="120"/>
        <v>449</v>
      </c>
      <c r="P451">
        <f t="shared" ref="P451:P514" si="131">$N$2*EXP(-((O451-$N$3)^2)/($N$4^2)) + $N$5*EXP(-((O451-$N$6)^2)/($N$7^2)) + $N$8*EXP(-((O451-$N$9)^2)/($N$10^2)) + $N$11*EXP(-((O451-$N$12)^2)/($N$13^2))+ $N$14*EXP(-((O451-$N$15)^2)/($N$16^2))+ $N$17*EXP(-((O451-$N$18)^2)/($N$19^2))+$N$20*EXP(-((O451-$N$21)^2)/($N$22^2))+$N$23*EXP(-((O451-$N$24)^2)/($N$25^2))+$N$26*EXP(-((O451-$N$27)^2)/($N$28^2))+$N$29*EXP(-((O451-$N$30)^2)/($N$31^2))+$N$32*EXP(-((O451-$N$33)^2)/($N$34^2))+$N$35*EXP(-((O451-$N$36)^2)/($N$37^2))+$N$38*EXP(-((O451-$N$39)^2)/($N$40^2))+$N$41*EXP(-((O451-$N$42)^2)/($N$43^2))+$N$44*EXP(-((O451-$N$45)^2)/($N$46^2))</f>
        <v>2.7045585083094265E-2</v>
      </c>
      <c r="Q451">
        <f t="shared" ref="Q451:Q514" si="132">$N$52*$N$54 -(P451*(U451*W451)) + $N$47*X451 - $N$53*U451</f>
        <v>-9.9342341068497431E-5</v>
      </c>
      <c r="R451">
        <f t="shared" ref="R451:R514" si="133">(P451*(U451*W451)) - $N$50*V451 - $N$53*V451</f>
        <v>2.5028825914962376E-5</v>
      </c>
      <c r="S451">
        <f t="shared" ref="S451:S514" si="134">$N$50*V451 - $N$49*W451 - $N$53*W451</f>
        <v>1.0207799465576401E-5</v>
      </c>
      <c r="T451">
        <f t="shared" ref="T451:T514" si="135">$N$49*W451- $N$47*X451 - $N$53*X451</f>
        <v>6.4105715687958655E-5</v>
      </c>
      <c r="U451">
        <f t="shared" si="125"/>
        <v>0.98203630615574256</v>
      </c>
      <c r="V451">
        <f t="shared" si="125"/>
        <v>2.0323621515871155E-3</v>
      </c>
      <c r="W451">
        <f t="shared" si="125"/>
        <v>3.7403346891940205E-3</v>
      </c>
      <c r="X451">
        <f t="shared" si="125"/>
        <v>1.2190997003476903E-2</v>
      </c>
      <c r="Y451">
        <f t="shared" si="122"/>
        <v>1.0000000000000004</v>
      </c>
      <c r="AA451">
        <f t="shared" ref="AA451:AA514" si="136">(P451/$N$49)*U451</f>
        <v>1.5496643318367551</v>
      </c>
    </row>
    <row r="452" spans="1:27" x14ac:dyDescent="0.3">
      <c r="A452" s="3">
        <v>44302</v>
      </c>
      <c r="B452">
        <v>450</v>
      </c>
      <c r="C452">
        <v>140698265</v>
      </c>
      <c r="D452">
        <v>837811</v>
      </c>
      <c r="F452" s="4">
        <f t="shared" si="129"/>
        <v>53894961468.191315</v>
      </c>
      <c r="H452">
        <f t="shared" si="126"/>
        <v>1.6940428611857214E+16</v>
      </c>
      <c r="I452">
        <f t="shared" si="130"/>
        <v>140797731.67989466</v>
      </c>
      <c r="J452">
        <f t="shared" ref="J452:J515" si="137">I452-I451</f>
        <v>774353.55489000678</v>
      </c>
      <c r="K452">
        <f t="shared" si="127"/>
        <v>9893620409.2659531</v>
      </c>
      <c r="L452">
        <f t="shared" si="128"/>
        <v>4026847339.8878021</v>
      </c>
      <c r="O452" s="1">
        <f t="shared" ref="O452:O515" si="138">O451+$N$51</f>
        <v>450</v>
      </c>
      <c r="P452">
        <f t="shared" si="131"/>
        <v>2.7212050378046391E-2</v>
      </c>
      <c r="Q452">
        <f t="shared" si="132"/>
        <v>-1.0021643855577827E-4</v>
      </c>
      <c r="R452">
        <f t="shared" si="133"/>
        <v>2.4987742004845977E-5</v>
      </c>
      <c r="S452">
        <f t="shared" si="134"/>
        <v>1.0948029061940846E-5</v>
      </c>
      <c r="T452">
        <f t="shared" si="135"/>
        <v>6.4280667488991449E-5</v>
      </c>
      <c r="U452">
        <f t="shared" ref="U452:X467" si="139" xml:space="preserve"> U451+($N$51*Q451)</f>
        <v>0.9819369638146741</v>
      </c>
      <c r="V452">
        <f t="shared" si="139"/>
        <v>2.0573909775020781E-3</v>
      </c>
      <c r="W452">
        <f t="shared" si="139"/>
        <v>3.7505424886595971E-3</v>
      </c>
      <c r="X452">
        <f t="shared" si="139"/>
        <v>1.2255102719164862E-2</v>
      </c>
      <c r="Y452">
        <f t="shared" ref="Y452:Y515" si="140">U452+V452+W452+X452</f>
        <v>1.0000000000000007</v>
      </c>
      <c r="AA452">
        <f t="shared" si="136"/>
        <v>1.5590447714772266</v>
      </c>
    </row>
    <row r="453" spans="1:27" x14ac:dyDescent="0.3">
      <c r="A453" s="3">
        <v>44303</v>
      </c>
      <c r="B453">
        <v>451</v>
      </c>
      <c r="C453">
        <v>141505054</v>
      </c>
      <c r="D453">
        <v>806789</v>
      </c>
      <c r="F453" s="4">
        <f t="shared" si="129"/>
        <v>40453632428.16272</v>
      </c>
      <c r="H453">
        <f t="shared" si="126"/>
        <v>1.6731063627458434E+16</v>
      </c>
      <c r="I453">
        <f t="shared" si="130"/>
        <v>141578898.64877632</v>
      </c>
      <c r="J453">
        <f t="shared" si="137"/>
        <v>781166.96888166666</v>
      </c>
      <c r="K453">
        <f t="shared" si="127"/>
        <v>5453032152.8984432</v>
      </c>
      <c r="L453">
        <f t="shared" si="128"/>
        <v>656488478.628842</v>
      </c>
      <c r="O453" s="1">
        <f t="shared" si="138"/>
        <v>451</v>
      </c>
      <c r="P453">
        <f t="shared" si="131"/>
        <v>2.7350743511645514E-2</v>
      </c>
      <c r="Q453">
        <f t="shared" si="132"/>
        <v>-1.0101093489049711E-4</v>
      </c>
      <c r="R453">
        <f t="shared" si="133"/>
        <v>2.4868559179244093E-5</v>
      </c>
      <c r="S453">
        <f t="shared" si="134"/>
        <v>1.1674069602537001E-5</v>
      </c>
      <c r="T453">
        <f t="shared" si="135"/>
        <v>6.4468306108716019E-5</v>
      </c>
      <c r="U453">
        <f t="shared" si="139"/>
        <v>0.98183674737611837</v>
      </c>
      <c r="V453">
        <f t="shared" si="139"/>
        <v>2.0823787195069238E-3</v>
      </c>
      <c r="W453">
        <f t="shared" si="139"/>
        <v>3.7614905177215381E-3</v>
      </c>
      <c r="X453">
        <f t="shared" si="139"/>
        <v>1.2319383386653853E-2</v>
      </c>
      <c r="Y453">
        <f t="shared" si="140"/>
        <v>1.0000000000000007</v>
      </c>
      <c r="AA453">
        <f t="shared" si="136"/>
        <v>1.5668309125441811</v>
      </c>
    </row>
    <row r="454" spans="1:27" x14ac:dyDescent="0.3">
      <c r="A454" s="3">
        <v>44304</v>
      </c>
      <c r="B454">
        <v>452</v>
      </c>
      <c r="C454">
        <v>142238900</v>
      </c>
      <c r="D454">
        <v>733846</v>
      </c>
      <c r="F454" s="4">
        <f t="shared" si="129"/>
        <v>16432133559.49159</v>
      </c>
      <c r="H454">
        <f t="shared" si="126"/>
        <v>1.6541758233225544E+16</v>
      </c>
      <c r="I454">
        <f t="shared" si="130"/>
        <v>142366258.55668595</v>
      </c>
      <c r="J454">
        <f t="shared" si="137"/>
        <v>787359.90790963173</v>
      </c>
      <c r="K454">
        <f t="shared" si="127"/>
        <v>16220201961.129442</v>
      </c>
      <c r="L454">
        <f t="shared" si="128"/>
        <v>2863738339.7605453</v>
      </c>
      <c r="O454" s="1">
        <f t="shared" si="138"/>
        <v>452</v>
      </c>
      <c r="P454">
        <f t="shared" si="131"/>
        <v>2.7460900569555372E-2</v>
      </c>
      <c r="Q454">
        <f t="shared" si="132"/>
        <v>-1.017220550730356E-4</v>
      </c>
      <c r="R454">
        <f t="shared" si="133"/>
        <v>2.467035813280273E-5</v>
      </c>
      <c r="S454">
        <f t="shared" si="134"/>
        <v>1.2383308579780455E-5</v>
      </c>
      <c r="T454">
        <f t="shared" si="135"/>
        <v>6.466838836045241E-5</v>
      </c>
      <c r="U454">
        <f t="shared" si="139"/>
        <v>0.98173573644122791</v>
      </c>
      <c r="V454">
        <f t="shared" si="139"/>
        <v>2.1072472786861679E-3</v>
      </c>
      <c r="W454">
        <f t="shared" si="139"/>
        <v>3.7731645873240751E-3</v>
      </c>
      <c r="X454">
        <f t="shared" si="139"/>
        <v>1.2383851692762569E-2</v>
      </c>
      <c r="Y454">
        <f t="shared" si="140"/>
        <v>1.0000000000000007</v>
      </c>
      <c r="AA454">
        <f t="shared" si="136"/>
        <v>1.572979590987351</v>
      </c>
    </row>
    <row r="455" spans="1:27" x14ac:dyDescent="0.3">
      <c r="A455" s="3">
        <v>44305</v>
      </c>
      <c r="B455">
        <v>453</v>
      </c>
      <c r="C455">
        <v>142895592</v>
      </c>
      <c r="D455">
        <v>656692</v>
      </c>
      <c r="F455" s="4">
        <f t="shared" si="129"/>
        <v>2604457298.2476296</v>
      </c>
      <c r="H455">
        <f t="shared" si="126"/>
        <v>1.6373268900759134E+16</v>
      </c>
      <c r="I455">
        <f t="shared" si="130"/>
        <v>143159161.50329775</v>
      </c>
      <c r="J455">
        <f t="shared" si="137"/>
        <v>792902.94661179185</v>
      </c>
      <c r="K455">
        <f t="shared" si="127"/>
        <v>69468883068.620636</v>
      </c>
      <c r="L455">
        <f t="shared" si="128"/>
        <v>18553421976.880409</v>
      </c>
      <c r="O455" s="1">
        <f t="shared" si="138"/>
        <v>453</v>
      </c>
      <c r="P455">
        <f t="shared" si="131"/>
        <v>2.754188021846242E-2</v>
      </c>
      <c r="Q455">
        <f t="shared" si="132"/>
        <v>-1.0234624872431266E-4</v>
      </c>
      <c r="R455">
        <f t="shared" si="133"/>
        <v>2.439247779519278E-5</v>
      </c>
      <c r="S455">
        <f t="shared" si="134"/>
        <v>1.307314464745012E-5</v>
      </c>
      <c r="T455">
        <f t="shared" si="135"/>
        <v>6.4880626281669756E-5</v>
      </c>
      <c r="U455">
        <f t="shared" si="139"/>
        <v>0.98163401438615483</v>
      </c>
      <c r="V455">
        <f t="shared" si="139"/>
        <v>2.1319176368189705E-3</v>
      </c>
      <c r="W455">
        <f t="shared" si="139"/>
        <v>3.7855478959038557E-3</v>
      </c>
      <c r="X455">
        <f t="shared" si="139"/>
        <v>1.2448520081123021E-2</v>
      </c>
      <c r="Y455">
        <f t="shared" si="140"/>
        <v>1.0000000000000007</v>
      </c>
      <c r="AA455">
        <f t="shared" si="136"/>
        <v>1.577454697801334</v>
      </c>
    </row>
    <row r="456" spans="1:27" x14ac:dyDescent="0.3">
      <c r="A456" s="3">
        <v>44306</v>
      </c>
      <c r="B456">
        <v>454</v>
      </c>
      <c r="C456">
        <v>143728175</v>
      </c>
      <c r="D456">
        <v>832583</v>
      </c>
      <c r="F456" s="4">
        <f t="shared" si="129"/>
        <v>51494902898.918747</v>
      </c>
      <c r="H456">
        <f t="shared" si="126"/>
        <v>1.6160890659666106E+16</v>
      </c>
      <c r="I456">
        <f t="shared" si="130"/>
        <v>143956929.91379538</v>
      </c>
      <c r="J456">
        <f t="shared" si="137"/>
        <v>797768.4104976356</v>
      </c>
      <c r="K456">
        <f t="shared" si="127"/>
        <v>52328810585.532555</v>
      </c>
      <c r="L456">
        <f t="shared" si="128"/>
        <v>1212055642.2181413</v>
      </c>
      <c r="O456" s="1">
        <f t="shared" si="138"/>
        <v>454</v>
      </c>
      <c r="P456">
        <f t="shared" si="131"/>
        <v>2.7593168094930471E-2</v>
      </c>
      <c r="Q456">
        <f t="shared" si="132"/>
        <v>-1.0288021243334718E-4</v>
      </c>
      <c r="R456">
        <f t="shared" si="133"/>
        <v>2.4034528236284501E-5</v>
      </c>
      <c r="S456">
        <f t="shared" si="134"/>
        <v>1.3740996871781453E-5</v>
      </c>
      <c r="T456">
        <f t="shared" si="135"/>
        <v>6.5104687325281222E-5</v>
      </c>
      <c r="U456">
        <f t="shared" si="139"/>
        <v>0.98153166813743054</v>
      </c>
      <c r="V456">
        <f t="shared" si="139"/>
        <v>2.1563101146141635E-3</v>
      </c>
      <c r="W456">
        <f t="shared" si="139"/>
        <v>3.7986210405513057E-3</v>
      </c>
      <c r="X456">
        <f t="shared" si="139"/>
        <v>1.2513400707404691E-2</v>
      </c>
      <c r="Y456">
        <f t="shared" si="140"/>
        <v>1.0000000000000007</v>
      </c>
      <c r="AA456">
        <f t="shared" si="136"/>
        <v>1.5802274253976347</v>
      </c>
    </row>
    <row r="457" spans="1:27" x14ac:dyDescent="0.3">
      <c r="A457" s="3">
        <v>44307</v>
      </c>
      <c r="B457">
        <v>455</v>
      </c>
      <c r="C457">
        <v>144615881</v>
      </c>
      <c r="D457">
        <v>887706</v>
      </c>
      <c r="F457" s="4">
        <f t="shared" si="129"/>
        <v>79551008770.072449</v>
      </c>
      <c r="H457">
        <f t="shared" si="126"/>
        <v>1.5935978558000904E+16</v>
      </c>
      <c r="I457">
        <f t="shared" si="130"/>
        <v>144758860.46393892</v>
      </c>
      <c r="J457">
        <f t="shared" si="137"/>
        <v>801930.55014353991</v>
      </c>
      <c r="K457">
        <f t="shared" si="127"/>
        <v>20443127108.26141</v>
      </c>
      <c r="L457">
        <f t="shared" si="128"/>
        <v>7357427798.0781002</v>
      </c>
      <c r="O457" s="1">
        <f t="shared" si="138"/>
        <v>455</v>
      </c>
      <c r="P457">
        <f t="shared" si="131"/>
        <v>2.761438040973959E-2</v>
      </c>
      <c r="Q457">
        <f t="shared" si="132"/>
        <v>-1.0332091234965544E-4</v>
      </c>
      <c r="R457">
        <f t="shared" si="133"/>
        <v>2.3596403344277759E-5</v>
      </c>
      <c r="S457">
        <f t="shared" si="134"/>
        <v>1.4384314295883905E-5</v>
      </c>
      <c r="T457">
        <f t="shared" si="135"/>
        <v>6.5340194709493775E-5</v>
      </c>
      <c r="U457">
        <f t="shared" si="139"/>
        <v>0.98142878792499721</v>
      </c>
      <c r="V457">
        <f t="shared" si="139"/>
        <v>2.1803446428504481E-3</v>
      </c>
      <c r="W457">
        <f t="shared" si="139"/>
        <v>3.8123620374230869E-3</v>
      </c>
      <c r="X457">
        <f t="shared" si="139"/>
        <v>1.2578505394729973E-2</v>
      </c>
      <c r="Y457">
        <f t="shared" si="140"/>
        <v>1.0000000000000007</v>
      </c>
      <c r="AA457">
        <f t="shared" si="136"/>
        <v>1.5812764686274061</v>
      </c>
    </row>
    <row r="458" spans="1:27" x14ac:dyDescent="0.3">
      <c r="A458" s="3">
        <v>44308</v>
      </c>
      <c r="B458">
        <v>456</v>
      </c>
      <c r="C458">
        <v>145506235</v>
      </c>
      <c r="D458">
        <v>890354</v>
      </c>
      <c r="F458" s="4">
        <f t="shared" si="129"/>
        <v>81051746266.808823</v>
      </c>
      <c r="H458">
        <f t="shared" si="126"/>
        <v>1.5711978653209974E+16</v>
      </c>
      <c r="I458">
        <f t="shared" si="130"/>
        <v>145564226.18123436</v>
      </c>
      <c r="J458">
        <f t="shared" si="137"/>
        <v>805365.71729543805</v>
      </c>
      <c r="K458">
        <f t="shared" si="127"/>
        <v>3362977100.9563575</v>
      </c>
      <c r="L458">
        <f t="shared" si="128"/>
        <v>7223008197.0705433</v>
      </c>
      <c r="O458" s="1">
        <f t="shared" si="138"/>
        <v>456</v>
      </c>
      <c r="P458">
        <f t="shared" si="131"/>
        <v>2.7605266735586047E-2</v>
      </c>
      <c r="Q458">
        <f t="shared" si="132"/>
        <v>-1.0366560684645102E-4</v>
      </c>
      <c r="R458">
        <f t="shared" si="133"/>
        <v>2.3078293111057803E-5</v>
      </c>
      <c r="S458">
        <f t="shared" si="134"/>
        <v>1.5000585803810474E-5</v>
      </c>
      <c r="T458">
        <f t="shared" si="135"/>
        <v>6.5586727931582747E-5</v>
      </c>
      <c r="U458">
        <f t="shared" si="139"/>
        <v>0.98132546701264756</v>
      </c>
      <c r="V458">
        <f t="shared" si="139"/>
        <v>2.2039410461947261E-3</v>
      </c>
      <c r="W458">
        <f t="shared" si="139"/>
        <v>3.8267463517189706E-3</v>
      </c>
      <c r="X458">
        <f t="shared" si="139"/>
        <v>1.2643845589439467E-2</v>
      </c>
      <c r="Y458">
        <f t="shared" si="140"/>
        <v>1.0000000000000007</v>
      </c>
      <c r="AA458">
        <f t="shared" si="136"/>
        <v>1.5805881786722236</v>
      </c>
    </row>
    <row r="459" spans="1:27" x14ac:dyDescent="0.3">
      <c r="A459" s="3">
        <v>44309</v>
      </c>
      <c r="B459">
        <v>457</v>
      </c>
      <c r="C459">
        <v>146408598</v>
      </c>
      <c r="D459">
        <v>902363</v>
      </c>
      <c r="F459" s="4">
        <f t="shared" si="129"/>
        <v>88033788085.513916</v>
      </c>
      <c r="H459">
        <f t="shared" si="126"/>
        <v>1.54865751430317E+16</v>
      </c>
      <c r="I459">
        <f t="shared" si="130"/>
        <v>146372278.72275874</v>
      </c>
      <c r="J459">
        <f t="shared" si="137"/>
        <v>808052.54152438045</v>
      </c>
      <c r="K459">
        <f t="shared" si="127"/>
        <v>1319089899.327493</v>
      </c>
      <c r="L459">
        <f t="shared" si="128"/>
        <v>8894462577.8815594</v>
      </c>
      <c r="O459" s="1">
        <f t="shared" si="138"/>
        <v>457</v>
      </c>
      <c r="P459">
        <f t="shared" si="131"/>
        <v>2.7565711953224152E-2</v>
      </c>
      <c r="Q459">
        <f t="shared" si="132"/>
        <v>-1.0391186905431327E-4</v>
      </c>
      <c r="R459">
        <f t="shared" si="133"/>
        <v>2.2480695338804291E-5</v>
      </c>
      <c r="S459">
        <f t="shared" si="134"/>
        <v>1.5587350264781899E-5</v>
      </c>
      <c r="T459">
        <f t="shared" si="135"/>
        <v>6.5843823450727079E-5</v>
      </c>
      <c r="U459">
        <f t="shared" si="139"/>
        <v>0.98122180140580106</v>
      </c>
      <c r="V459">
        <f t="shared" si="139"/>
        <v>2.2270193393057838E-3</v>
      </c>
      <c r="W459">
        <f t="shared" si="139"/>
        <v>3.8417469375227812E-3</v>
      </c>
      <c r="X459">
        <f t="shared" si="139"/>
        <v>1.2709432317371049E-2</v>
      </c>
      <c r="Y459">
        <f t="shared" si="140"/>
        <v>1.0000000000000007</v>
      </c>
      <c r="AA459">
        <f t="shared" si="136"/>
        <v>1.578156668439427</v>
      </c>
    </row>
    <row r="460" spans="1:27" x14ac:dyDescent="0.3">
      <c r="A460" s="3">
        <v>44310</v>
      </c>
      <c r="B460">
        <v>458</v>
      </c>
      <c r="C460">
        <v>147254938</v>
      </c>
      <c r="D460">
        <v>846340</v>
      </c>
      <c r="F460" s="4">
        <f t="shared" si="129"/>
        <v>57927769201.475494</v>
      </c>
      <c r="H460">
        <f t="shared" si="126"/>
        <v>1.5276645755409034E+16</v>
      </c>
      <c r="I460">
        <f t="shared" si="130"/>
        <v>147182250.82863042</v>
      </c>
      <c r="J460">
        <f t="shared" si="137"/>
        <v>809972.1058716774</v>
      </c>
      <c r="K460">
        <f t="shared" si="127"/>
        <v>5283424881.7110415</v>
      </c>
      <c r="L460">
        <f t="shared" si="128"/>
        <v>1322623723.3288815</v>
      </c>
      <c r="O460" s="1">
        <f t="shared" si="138"/>
        <v>458</v>
      </c>
      <c r="P460">
        <f t="shared" si="131"/>
        <v>2.7495737338615607E-2</v>
      </c>
      <c r="Q460">
        <f t="shared" si="132"/>
        <v>-1.0405760904034954E-4</v>
      </c>
      <c r="R460">
        <f t="shared" si="133"/>
        <v>2.1804426564040909E-5</v>
      </c>
      <c r="S460">
        <f t="shared" si="134"/>
        <v>1.6142206931601936E-5</v>
      </c>
      <c r="T460">
        <f t="shared" si="135"/>
        <v>6.6110975544706691E-5</v>
      </c>
      <c r="U460">
        <f t="shared" si="139"/>
        <v>0.98111788953674672</v>
      </c>
      <c r="V460">
        <f t="shared" si="139"/>
        <v>2.2495000346445882E-3</v>
      </c>
      <c r="W460">
        <f t="shared" si="139"/>
        <v>3.8573342877875633E-3</v>
      </c>
      <c r="X460">
        <f t="shared" si="139"/>
        <v>1.2775276140821776E-2</v>
      </c>
      <c r="Y460">
        <f t="shared" si="140"/>
        <v>1.0000000000000007</v>
      </c>
      <c r="AA460">
        <f t="shared" si="136"/>
        <v>1.5739838685330232</v>
      </c>
    </row>
    <row r="461" spans="1:27" x14ac:dyDescent="0.3">
      <c r="A461" s="3">
        <v>44311</v>
      </c>
      <c r="B461">
        <v>459</v>
      </c>
      <c r="C461">
        <v>148003726</v>
      </c>
      <c r="D461">
        <v>748788</v>
      </c>
      <c r="F461" s="4">
        <f t="shared" si="129"/>
        <v>20486163643.713215</v>
      </c>
      <c r="H461">
        <f t="shared" si="126"/>
        <v>1.5092107949030316E+16</v>
      </c>
      <c r="I461">
        <f t="shared" si="130"/>
        <v>147993358.94836152</v>
      </c>
      <c r="J461">
        <f t="shared" si="137"/>
        <v>811108.11973109841</v>
      </c>
      <c r="K461">
        <f t="shared" si="127"/>
        <v>107475759.67499381</v>
      </c>
      <c r="L461">
        <f t="shared" si="128"/>
        <v>3883797323.2984419</v>
      </c>
      <c r="O461" s="1">
        <f t="shared" si="138"/>
        <v>459</v>
      </c>
      <c r="P461">
        <f t="shared" si="131"/>
        <v>2.7395500781330077E-2</v>
      </c>
      <c r="Q461">
        <f t="shared" si="132"/>
        <v>-1.0410109538559534E-4</v>
      </c>
      <c r="R461">
        <f t="shared" si="133"/>
        <v>2.1050631980483919E-5</v>
      </c>
      <c r="S461">
        <f t="shared" si="134"/>
        <v>1.6662826060292812E-5</v>
      </c>
      <c r="T461">
        <f t="shared" si="135"/>
        <v>6.6387637344818604E-5</v>
      </c>
      <c r="U461">
        <f t="shared" si="139"/>
        <v>0.98101383192770641</v>
      </c>
      <c r="V461">
        <f t="shared" si="139"/>
        <v>2.271304461208629E-3</v>
      </c>
      <c r="W461">
        <f t="shared" si="139"/>
        <v>3.8734764947191652E-3</v>
      </c>
      <c r="X461">
        <f t="shared" si="139"/>
        <v>1.2841387116366483E-2</v>
      </c>
      <c r="Y461">
        <f t="shared" si="140"/>
        <v>1.0000000000000007</v>
      </c>
      <c r="AA461">
        <f t="shared" si="136"/>
        <v>1.5680795333157036</v>
      </c>
    </row>
    <row r="462" spans="1:27" x14ac:dyDescent="0.3">
      <c r="A462" s="3">
        <v>44312</v>
      </c>
      <c r="B462">
        <v>460</v>
      </c>
      <c r="C462">
        <v>148676340</v>
      </c>
      <c r="D462">
        <v>672614</v>
      </c>
      <c r="F462" s="4">
        <f t="shared" si="129"/>
        <v>4483090378.7659483</v>
      </c>
      <c r="H462">
        <f t="shared" si="126"/>
        <v>1.4927299178491104E+16</v>
      </c>
      <c r="I462">
        <f t="shared" si="130"/>
        <v>148804806.03540164</v>
      </c>
      <c r="J462">
        <f t="shared" si="137"/>
        <v>811447.08704012632</v>
      </c>
      <c r="K462">
        <f t="shared" si="127"/>
        <v>16503522251.816019</v>
      </c>
      <c r="L462">
        <f t="shared" si="128"/>
        <v>19274626057.091293</v>
      </c>
      <c r="O462" s="1">
        <f t="shared" si="138"/>
        <v>460</v>
      </c>
      <c r="P462">
        <f t="shared" si="131"/>
        <v>2.7265296132222911E-2</v>
      </c>
      <c r="Q462">
        <f t="shared" si="132"/>
        <v>-1.0404097589416267E-4</v>
      </c>
      <c r="R462">
        <f t="shared" si="133"/>
        <v>2.0220794130809078E-5</v>
      </c>
      <c r="S462">
        <f t="shared" si="134"/>
        <v>1.714695971055014E-5</v>
      </c>
      <c r="T462">
        <f t="shared" si="135"/>
        <v>6.6673222052803449E-5</v>
      </c>
      <c r="U462">
        <f t="shared" si="139"/>
        <v>0.9809097308323208</v>
      </c>
      <c r="V462">
        <f t="shared" si="139"/>
        <v>2.2923550931891129E-3</v>
      </c>
      <c r="W462">
        <f t="shared" si="139"/>
        <v>3.890139320779458E-3</v>
      </c>
      <c r="X462">
        <f t="shared" si="139"/>
        <v>1.2907774753711302E-2</v>
      </c>
      <c r="Y462">
        <f t="shared" si="140"/>
        <v>1.0000000000000007</v>
      </c>
      <c r="AA462">
        <f t="shared" si="136"/>
        <v>1.5604611970269704</v>
      </c>
    </row>
    <row r="463" spans="1:27" x14ac:dyDescent="0.3">
      <c r="A463" s="3">
        <v>44313</v>
      </c>
      <c r="B463">
        <v>461</v>
      </c>
      <c r="C463">
        <v>149514373</v>
      </c>
      <c r="D463">
        <v>838033</v>
      </c>
      <c r="F463" s="4">
        <f t="shared" si="129"/>
        <v>53998086632.609543</v>
      </c>
      <c r="H463">
        <f t="shared" si="126"/>
        <v>1.472322421441757E+16</v>
      </c>
      <c r="I463">
        <f t="shared" si="130"/>
        <v>149615784.50310579</v>
      </c>
      <c r="J463">
        <f t="shared" si="137"/>
        <v>810978.4677041471</v>
      </c>
      <c r="K463">
        <f t="shared" si="127"/>
        <v>10284292962.175537</v>
      </c>
      <c r="L463">
        <f t="shared" si="128"/>
        <v>731947717.74734759</v>
      </c>
      <c r="O463" s="1">
        <f t="shared" si="138"/>
        <v>461</v>
      </c>
      <c r="P463">
        <f t="shared" si="131"/>
        <v>2.7105551686210479E-2</v>
      </c>
      <c r="Q463">
        <f t="shared" si="132"/>
        <v>-1.0387629715211214E-4</v>
      </c>
      <c r="R463">
        <f t="shared" si="133"/>
        <v>1.9316740130326929E-5</v>
      </c>
      <c r="S463">
        <f t="shared" si="134"/>
        <v>1.7592452678904063E-5</v>
      </c>
      <c r="T463">
        <f t="shared" si="135"/>
        <v>6.6967104342881148E-5</v>
      </c>
      <c r="U463">
        <f t="shared" si="139"/>
        <v>0.98080568985642669</v>
      </c>
      <c r="V463">
        <f t="shared" si="139"/>
        <v>2.3125758873199218E-3</v>
      </c>
      <c r="W463">
        <f t="shared" si="139"/>
        <v>3.9072862804900082E-3</v>
      </c>
      <c r="X463">
        <f t="shared" si="139"/>
        <v>1.2974447975764105E-2</v>
      </c>
      <c r="Y463">
        <f t="shared" si="140"/>
        <v>1.0000000000000007</v>
      </c>
      <c r="AA463">
        <f t="shared" si="136"/>
        <v>1.5511540803713213</v>
      </c>
    </row>
    <row r="464" spans="1:27" x14ac:dyDescent="0.3">
      <c r="A464" s="3">
        <v>44314</v>
      </c>
      <c r="B464">
        <v>462</v>
      </c>
      <c r="C464">
        <v>150407354</v>
      </c>
      <c r="D464">
        <v>892981</v>
      </c>
      <c r="F464" s="4">
        <f t="shared" si="129"/>
        <v>82554439569.424545</v>
      </c>
      <c r="H464">
        <f t="shared" si="126"/>
        <v>1.4507314261690514E+16</v>
      </c>
      <c r="I464">
        <f t="shared" si="130"/>
        <v>150425479.33315906</v>
      </c>
      <c r="J464">
        <f t="shared" si="137"/>
        <v>809694.83005326986</v>
      </c>
      <c r="K464">
        <f t="shared" si="127"/>
        <v>328527702.12689406</v>
      </c>
      <c r="L464">
        <f t="shared" si="128"/>
        <v>6936586104.3956146</v>
      </c>
      <c r="O464" s="1">
        <f t="shared" si="138"/>
        <v>462</v>
      </c>
      <c r="P464">
        <f t="shared" si="131"/>
        <v>2.6916827813679527E-2</v>
      </c>
      <c r="Q464">
        <f t="shared" si="132"/>
        <v>-1.0360652264279636E-4</v>
      </c>
      <c r="R464">
        <f t="shared" si="133"/>
        <v>1.8340647182995092E-5</v>
      </c>
      <c r="S464">
        <f t="shared" si="134"/>
        <v>1.7997253508630711E-5</v>
      </c>
      <c r="T464">
        <f t="shared" si="135"/>
        <v>6.7268621951170558E-5</v>
      </c>
      <c r="U464">
        <f t="shared" si="139"/>
        <v>0.98070181355927455</v>
      </c>
      <c r="V464">
        <f t="shared" si="139"/>
        <v>2.3318926274502488E-3</v>
      </c>
      <c r="W464">
        <f t="shared" si="139"/>
        <v>3.9248787331689124E-3</v>
      </c>
      <c r="X464">
        <f t="shared" si="139"/>
        <v>1.3041415080106986E-2</v>
      </c>
      <c r="Y464">
        <f t="shared" si="140"/>
        <v>1.0000000000000007</v>
      </c>
      <c r="AA464">
        <f t="shared" si="136"/>
        <v>1.5401909484336251</v>
      </c>
    </row>
    <row r="465" spans="1:27" x14ac:dyDescent="0.3">
      <c r="A465" s="3">
        <v>44315</v>
      </c>
      <c r="B465">
        <v>463</v>
      </c>
      <c r="C465">
        <v>151311600</v>
      </c>
      <c r="D465">
        <v>904246</v>
      </c>
      <c r="F465" s="4">
        <f t="shared" si="129"/>
        <v>89154724366.998276</v>
      </c>
      <c r="H465">
        <f t="shared" si="126"/>
        <v>1.429030572943146E+16</v>
      </c>
      <c r="I465">
        <f t="shared" si="130"/>
        <v>151233071.32520729</v>
      </c>
      <c r="J465">
        <f t="shared" si="137"/>
        <v>807591.99204823375</v>
      </c>
      <c r="K465">
        <f t="shared" si="127"/>
        <v>6166752764.6987305</v>
      </c>
      <c r="L465">
        <f t="shared" si="128"/>
        <v>9341997253.1400948</v>
      </c>
      <c r="O465" s="1">
        <f t="shared" si="138"/>
        <v>463</v>
      </c>
      <c r="P465">
        <f t="shared" si="131"/>
        <v>2.6699813761614181E-2</v>
      </c>
      <c r="Q465">
        <f t="shared" si="132"/>
        <v>-1.0323154911903678E-4</v>
      </c>
      <c r="R465">
        <f t="shared" si="133"/>
        <v>1.7295046152570538E-5</v>
      </c>
      <c r="S465">
        <f t="shared" si="134"/>
        <v>1.8359425512658032E-5</v>
      </c>
      <c r="T465">
        <f t="shared" si="135"/>
        <v>6.7577077453808213E-5</v>
      </c>
      <c r="U465">
        <f t="shared" si="139"/>
        <v>0.9805982070366317</v>
      </c>
      <c r="V465">
        <f t="shared" si="139"/>
        <v>2.3502332746332438E-3</v>
      </c>
      <c r="W465">
        <f t="shared" si="139"/>
        <v>3.9428759866775428E-3</v>
      </c>
      <c r="X465">
        <f t="shared" si="139"/>
        <v>1.3108683702058156E-2</v>
      </c>
      <c r="Y465">
        <f t="shared" si="140"/>
        <v>1.0000000000000007</v>
      </c>
      <c r="AA465">
        <f t="shared" si="136"/>
        <v>1.5276119212110038</v>
      </c>
    </row>
    <row r="466" spans="1:27" x14ac:dyDescent="0.3">
      <c r="A466" s="3">
        <v>44316</v>
      </c>
      <c r="B466">
        <v>464</v>
      </c>
      <c r="C466">
        <v>152189759</v>
      </c>
      <c r="D466">
        <v>878159</v>
      </c>
      <c r="F466" s="4">
        <f t="shared" si="129"/>
        <v>74256731685.320892</v>
      </c>
      <c r="H466">
        <f t="shared" si="126"/>
        <v>1.4081123009022252E+16</v>
      </c>
      <c r="I466">
        <f t="shared" si="130"/>
        <v>152037740.47410539</v>
      </c>
      <c r="J466">
        <f t="shared" si="137"/>
        <v>804669.14889809489</v>
      </c>
      <c r="K466">
        <f t="shared" si="127"/>
        <v>23109632215.170841</v>
      </c>
      <c r="L466">
        <f t="shared" si="128"/>
        <v>5400758214.9801836</v>
      </c>
      <c r="O466" s="1">
        <f t="shared" si="138"/>
        <v>464</v>
      </c>
      <c r="P466">
        <f t="shared" si="131"/>
        <v>2.6455323652814951E-2</v>
      </c>
      <c r="Q466">
        <f t="shared" si="132"/>
        <v>-1.0275172093141182E-4</v>
      </c>
      <c r="R466">
        <f t="shared" si="133"/>
        <v>1.6182822959293433E-5</v>
      </c>
      <c r="S466">
        <f t="shared" si="134"/>
        <v>1.8677157738129319E-5</v>
      </c>
      <c r="T466">
        <f t="shared" si="135"/>
        <v>6.7891740233989072E-5</v>
      </c>
      <c r="U466">
        <f t="shared" si="139"/>
        <v>0.98049497548751263</v>
      </c>
      <c r="V466">
        <f t="shared" si="139"/>
        <v>2.3675283207858144E-3</v>
      </c>
      <c r="W466">
        <f t="shared" si="139"/>
        <v>3.9612354121902008E-3</v>
      </c>
      <c r="X466">
        <f t="shared" si="139"/>
        <v>1.3176260779511964E-2</v>
      </c>
      <c r="Y466">
        <f t="shared" si="140"/>
        <v>1.0000000000000007</v>
      </c>
      <c r="AA466">
        <f t="shared" si="136"/>
        <v>1.5134642384666785</v>
      </c>
    </row>
    <row r="467" spans="1:27" x14ac:dyDescent="0.3">
      <c r="A467" s="3">
        <v>44317</v>
      </c>
      <c r="B467">
        <v>465</v>
      </c>
      <c r="C467">
        <v>153007607</v>
      </c>
      <c r="D467">
        <v>817848</v>
      </c>
      <c r="F467" s="4">
        <f t="shared" si="129"/>
        <v>45024546797.600609</v>
      </c>
      <c r="H467">
        <f t="shared" si="126"/>
        <v>1.3887693805077362E+16</v>
      </c>
      <c r="I467">
        <f t="shared" si="130"/>
        <v>152838669.45885164</v>
      </c>
      <c r="J467">
        <f t="shared" si="137"/>
        <v>800928.98474624753</v>
      </c>
      <c r="K467">
        <f t="shared" si="127"/>
        <v>28539892809.255363</v>
      </c>
      <c r="L467">
        <f t="shared" si="128"/>
        <v>286253077.15670878</v>
      </c>
      <c r="O467" s="1">
        <f t="shared" si="138"/>
        <v>465</v>
      </c>
      <c r="P467">
        <f t="shared" si="131"/>
        <v>2.6184291718534543E-2</v>
      </c>
      <c r="Q467">
        <f t="shared" si="132"/>
        <v>-1.0216784201650683E-4</v>
      </c>
      <c r="R467">
        <f t="shared" si="133"/>
        <v>1.5007217585463143E-5</v>
      </c>
      <c r="S467">
        <f t="shared" si="134"/>
        <v>1.8948775794114424E-5</v>
      </c>
      <c r="T467">
        <f t="shared" si="135"/>
        <v>6.8211848636929258E-5</v>
      </c>
      <c r="U467">
        <f t="shared" si="139"/>
        <v>0.98039222376658119</v>
      </c>
      <c r="V467">
        <f t="shared" si="139"/>
        <v>2.383711143745108E-3</v>
      </c>
      <c r="W467">
        <f t="shared" si="139"/>
        <v>3.9799125699283297E-3</v>
      </c>
      <c r="X467">
        <f t="shared" si="139"/>
        <v>1.3244152519745953E-2</v>
      </c>
      <c r="Y467">
        <f t="shared" si="140"/>
        <v>1.0000000000000007</v>
      </c>
      <c r="AA467">
        <f t="shared" si="136"/>
        <v>1.4978019810064804</v>
      </c>
    </row>
    <row r="468" spans="1:27" x14ac:dyDescent="0.3">
      <c r="A468" s="3">
        <v>44318</v>
      </c>
      <c r="B468">
        <v>466</v>
      </c>
      <c r="C468">
        <v>153707016</v>
      </c>
      <c r="D468">
        <v>699409</v>
      </c>
      <c r="F468" s="4">
        <f t="shared" si="129"/>
        <v>8789228217.9393139</v>
      </c>
      <c r="H468">
        <f t="shared" si="126"/>
        <v>1.372333778838083E+16</v>
      </c>
      <c r="I468">
        <f t="shared" si="130"/>
        <v>153635047.22496825</v>
      </c>
      <c r="J468">
        <f t="shared" si="137"/>
        <v>796377.76611661911</v>
      </c>
      <c r="K468">
        <f t="shared" si="127"/>
        <v>5179504579.5699854</v>
      </c>
      <c r="L468">
        <f t="shared" si="128"/>
        <v>9402941602.1795788</v>
      </c>
      <c r="O468" s="1">
        <f t="shared" si="138"/>
        <v>466</v>
      </c>
      <c r="P468">
        <f t="shared" si="131"/>
        <v>2.5887766806386669E-2</v>
      </c>
      <c r="Q468">
        <f t="shared" si="132"/>
        <v>-1.01481185259456E-4</v>
      </c>
      <c r="R468">
        <f t="shared" si="133"/>
        <v>1.3771820491667298E-5</v>
      </c>
      <c r="S468">
        <f t="shared" si="134"/>
        <v>1.9172752457383442E-5</v>
      </c>
      <c r="T468">
        <f t="shared" si="135"/>
        <v>6.8536612310405256E-5</v>
      </c>
      <c r="U468">
        <f t="shared" ref="U468:X483" si="141" xml:space="preserve"> U467+($N$51*Q467)</f>
        <v>0.98029005592456464</v>
      </c>
      <c r="V468">
        <f t="shared" si="141"/>
        <v>2.3987183613305711E-3</v>
      </c>
      <c r="W468">
        <f t="shared" si="141"/>
        <v>3.998861345722444E-3</v>
      </c>
      <c r="X468">
        <f t="shared" si="141"/>
        <v>1.3312364368382882E-2</v>
      </c>
      <c r="Y468">
        <f t="shared" si="140"/>
        <v>1.0000000000000004</v>
      </c>
      <c r="AA468">
        <f t="shared" si="136"/>
        <v>1.4806857508486611</v>
      </c>
    </row>
    <row r="469" spans="1:27" x14ac:dyDescent="0.3">
      <c r="A469" s="3">
        <v>44319</v>
      </c>
      <c r="B469">
        <v>467</v>
      </c>
      <c r="C469">
        <v>154377345</v>
      </c>
      <c r="D469">
        <v>670329</v>
      </c>
      <c r="F469" s="4">
        <f t="shared" si="129"/>
        <v>4182323214.6864128</v>
      </c>
      <c r="H469">
        <f t="shared" si="126"/>
        <v>1.3566733534811036E+16</v>
      </c>
      <c r="I469">
        <f t="shared" si="130"/>
        <v>154426072.63986087</v>
      </c>
      <c r="J469">
        <f t="shared" si="137"/>
        <v>791025.41489261389</v>
      </c>
      <c r="K469">
        <f t="shared" si="127"/>
        <v>2374382886.4104962</v>
      </c>
      <c r="L469">
        <f t="shared" si="128"/>
        <v>14567624567.929987</v>
      </c>
      <c r="O469" s="1">
        <f t="shared" si="138"/>
        <v>467</v>
      </c>
      <c r="P469">
        <f t="shared" si="131"/>
        <v>2.5566906211423369E-2</v>
      </c>
      <c r="Q469">
        <f t="shared" si="132"/>
        <v>-1.0069349896161483E-4</v>
      </c>
      <c r="R469">
        <f t="shared" si="133"/>
        <v>1.2480566269182358E-5</v>
      </c>
      <c r="S469">
        <f t="shared" si="134"/>
        <v>1.9347717965366619E-5</v>
      </c>
      <c r="T469">
        <f t="shared" si="135"/>
        <v>6.8865214727065852E-5</v>
      </c>
      <c r="U469">
        <f t="shared" si="141"/>
        <v>0.98018857473930521</v>
      </c>
      <c r="V469">
        <f t="shared" si="141"/>
        <v>2.4124901818222385E-3</v>
      </c>
      <c r="W469">
        <f t="shared" si="141"/>
        <v>4.0180340981798273E-3</v>
      </c>
      <c r="X469">
        <f t="shared" si="141"/>
        <v>1.3380900980693286E-2</v>
      </c>
      <c r="Y469">
        <f t="shared" si="140"/>
        <v>1.0000000000000004</v>
      </c>
      <c r="AA469">
        <f t="shared" si="136"/>
        <v>1.4621823130980465</v>
      </c>
    </row>
    <row r="470" spans="1:27" x14ac:dyDescent="0.3">
      <c r="A470" s="3">
        <v>44320</v>
      </c>
      <c r="B470">
        <v>468</v>
      </c>
      <c r="C470">
        <v>155162570</v>
      </c>
      <c r="D470">
        <v>785225</v>
      </c>
      <c r="F470" s="4">
        <f t="shared" si="129"/>
        <v>32244265766.564865</v>
      </c>
      <c r="H470">
        <f t="shared" si="126"/>
        <v>1.3384429873576218E+16</v>
      </c>
      <c r="I470">
        <f t="shared" si="130"/>
        <v>155210958.19859236</v>
      </c>
      <c r="J470">
        <f t="shared" si="137"/>
        <v>784885.55873149633</v>
      </c>
      <c r="K470">
        <f t="shared" si="127"/>
        <v>2341417763.0141335</v>
      </c>
      <c r="L470">
        <f t="shared" si="128"/>
        <v>115220.37476337783</v>
      </c>
      <c r="O470" s="1">
        <f t="shared" si="138"/>
        <v>468</v>
      </c>
      <c r="P470">
        <f t="shared" si="131"/>
        <v>2.5222968883757454E-2</v>
      </c>
      <c r="Q470">
        <f t="shared" si="132"/>
        <v>-9.9807010166729195E-5</v>
      </c>
      <c r="R470">
        <f t="shared" si="133"/>
        <v>1.1137724382971303E-5</v>
      </c>
      <c r="S470">
        <f t="shared" si="134"/>
        <v>1.9472469900602498E-5</v>
      </c>
      <c r="T470">
        <f t="shared" si="135"/>
        <v>6.9196815883155395E-5</v>
      </c>
      <c r="U470">
        <f t="shared" si="141"/>
        <v>0.98008788124034363</v>
      </c>
      <c r="V470">
        <f t="shared" si="141"/>
        <v>2.4249707480914207E-3</v>
      </c>
      <c r="W470">
        <f t="shared" si="141"/>
        <v>4.0373818161451936E-3</v>
      </c>
      <c r="X470">
        <f t="shared" si="141"/>
        <v>1.3449766195420352E-2</v>
      </c>
      <c r="Y470">
        <f t="shared" si="140"/>
        <v>1.0000000000000007</v>
      </c>
      <c r="AA470">
        <f t="shared" si="136"/>
        <v>1.4423642026428161</v>
      </c>
    </row>
    <row r="471" spans="1:27" x14ac:dyDescent="0.3">
      <c r="A471" s="3">
        <v>44321</v>
      </c>
      <c r="B471">
        <v>469</v>
      </c>
      <c r="C471">
        <v>156013785</v>
      </c>
      <c r="D471">
        <v>851215</v>
      </c>
      <c r="F471" s="4">
        <f t="shared" si="129"/>
        <v>60298183193.767715</v>
      </c>
      <c r="H471">
        <f t="shared" si="126"/>
        <v>1.3188198446665558E+16</v>
      </c>
      <c r="I471">
        <f t="shared" si="130"/>
        <v>155988933.75558335</v>
      </c>
      <c r="J471">
        <f t="shared" si="137"/>
        <v>777975.5569909811</v>
      </c>
      <c r="K471">
        <f t="shared" si="127"/>
        <v>617584349.05628204</v>
      </c>
      <c r="L471">
        <f t="shared" si="128"/>
        <v>5364016012.271327</v>
      </c>
      <c r="O471" s="1">
        <f t="shared" si="138"/>
        <v>469</v>
      </c>
      <c r="P471">
        <f t="shared" si="131"/>
        <v>2.4857308070972483E-2</v>
      </c>
      <c r="Q471">
        <f t="shared" si="132"/>
        <v>-9.8824424627373195E-5</v>
      </c>
      <c r="R471">
        <f t="shared" si="133"/>
        <v>9.7478868934333548E-6</v>
      </c>
      <c r="S471">
        <f t="shared" si="134"/>
        <v>1.9545982567292845E-5</v>
      </c>
      <c r="T471">
        <f t="shared" si="135"/>
        <v>6.9530555166646995E-5</v>
      </c>
      <c r="U471">
        <f t="shared" si="141"/>
        <v>0.97998807423017686</v>
      </c>
      <c r="V471">
        <f t="shared" si="141"/>
        <v>2.4361084724743918E-3</v>
      </c>
      <c r="W471">
        <f t="shared" si="141"/>
        <v>4.0568542860457959E-3</v>
      </c>
      <c r="X471">
        <f t="shared" si="141"/>
        <v>1.3518963011303507E-2</v>
      </c>
      <c r="Y471">
        <f t="shared" si="140"/>
        <v>1.0000000000000004</v>
      </c>
      <c r="AA471">
        <f t="shared" si="136"/>
        <v>1.4213092990630707</v>
      </c>
    </row>
    <row r="472" spans="1:27" x14ac:dyDescent="0.3">
      <c r="A472" s="3">
        <v>44322</v>
      </c>
      <c r="B472">
        <v>470</v>
      </c>
      <c r="C472">
        <v>156875603</v>
      </c>
      <c r="D472">
        <v>861818</v>
      </c>
      <c r="F472" s="4">
        <f t="shared" si="129"/>
        <v>65617886081.157349</v>
      </c>
      <c r="H472">
        <f t="shared" si="126"/>
        <v>1.2990999022463272E+16</v>
      </c>
      <c r="I472">
        <f t="shared" si="130"/>
        <v>156759250.25605118</v>
      </c>
      <c r="J472">
        <f t="shared" si="137"/>
        <v>770316.50046783686</v>
      </c>
      <c r="K472">
        <f t="shared" si="127"/>
        <v>13537961024.419029</v>
      </c>
      <c r="L472">
        <f t="shared" si="128"/>
        <v>8372524416.6344519</v>
      </c>
      <c r="O472" s="1">
        <f t="shared" si="138"/>
        <v>470</v>
      </c>
      <c r="P472">
        <f t="shared" si="131"/>
        <v>2.4471363457762799E-2</v>
      </c>
      <c r="Q472">
        <f t="shared" si="132"/>
        <v>-9.7748923227416893E-5</v>
      </c>
      <c r="R472">
        <f t="shared" si="133"/>
        <v>8.3159530831389717E-6</v>
      </c>
      <c r="S472">
        <f t="shared" si="134"/>
        <v>1.9567415758197276E-5</v>
      </c>
      <c r="T472">
        <f t="shared" si="135"/>
        <v>6.9865554386080645E-5</v>
      </c>
      <c r="U472">
        <f t="shared" si="141"/>
        <v>0.97988924980554948</v>
      </c>
      <c r="V472">
        <f t="shared" si="141"/>
        <v>2.4458563593678252E-3</v>
      </c>
      <c r="W472">
        <f t="shared" si="141"/>
        <v>4.0764002686130884E-3</v>
      </c>
      <c r="X472">
        <f t="shared" si="141"/>
        <v>1.3588493566470154E-2</v>
      </c>
      <c r="Y472">
        <f t="shared" si="140"/>
        <v>1.0000000000000004</v>
      </c>
      <c r="AA472">
        <f t="shared" si="136"/>
        <v>1.3991003733721388</v>
      </c>
    </row>
    <row r="473" spans="1:27" x14ac:dyDescent="0.3">
      <c r="A473" s="3">
        <v>44323</v>
      </c>
      <c r="B473">
        <v>471</v>
      </c>
      <c r="C473">
        <v>157717811</v>
      </c>
      <c r="D473">
        <v>842208</v>
      </c>
      <c r="F473" s="4">
        <f t="shared" si="129"/>
        <v>55955847537.546989</v>
      </c>
      <c r="H473">
        <f t="shared" si="126"/>
        <v>1.279972186250273E+16</v>
      </c>
      <c r="I473">
        <f t="shared" si="130"/>
        <v>157521183.43956286</v>
      </c>
      <c r="J473">
        <f t="shared" si="137"/>
        <v>761933.1835116744</v>
      </c>
      <c r="K473">
        <f t="shared" si="127"/>
        <v>38662397523.462265</v>
      </c>
      <c r="L473">
        <f t="shared" si="128"/>
        <v>6444046162.2343512</v>
      </c>
      <c r="O473" s="1">
        <f t="shared" si="138"/>
        <v>471</v>
      </c>
      <c r="P473">
        <f t="shared" si="131"/>
        <v>2.4066652868741611E-2</v>
      </c>
      <c r="Q473">
        <f t="shared" si="132"/>
        <v>-9.658415471543634E-5</v>
      </c>
      <c r="R473">
        <f t="shared" si="133"/>
        <v>6.8471109566319276E-6</v>
      </c>
      <c r="S473">
        <f t="shared" si="134"/>
        <v>1.9536122809146693E-5</v>
      </c>
      <c r="T473">
        <f t="shared" si="135"/>
        <v>7.020092094965772E-5</v>
      </c>
      <c r="U473">
        <f t="shared" si="141"/>
        <v>0.97979150088232203</v>
      </c>
      <c r="V473">
        <f t="shared" si="141"/>
        <v>2.4541723124509641E-3</v>
      </c>
      <c r="W473">
        <f t="shared" si="141"/>
        <v>4.095967684371286E-3</v>
      </c>
      <c r="X473">
        <f t="shared" si="141"/>
        <v>1.3658359120856235E-2</v>
      </c>
      <c r="Y473">
        <f t="shared" si="140"/>
        <v>1.0000000000000004</v>
      </c>
      <c r="AA473">
        <f t="shared" si="136"/>
        <v>1.3758246104021694</v>
      </c>
    </row>
    <row r="474" spans="1:27" x14ac:dyDescent="0.3">
      <c r="A474" s="3">
        <v>44324</v>
      </c>
      <c r="B474">
        <v>472</v>
      </c>
      <c r="C474">
        <v>158516347</v>
      </c>
      <c r="D474">
        <v>798536</v>
      </c>
      <c r="F474" s="4">
        <f t="shared" si="129"/>
        <v>37201878068.749847</v>
      </c>
      <c r="H474">
        <f t="shared" si="126"/>
        <v>1.2619673414787774E+16</v>
      </c>
      <c r="I474">
        <f t="shared" si="130"/>
        <v>158274037.48694614</v>
      </c>
      <c r="J474">
        <f t="shared" si="137"/>
        <v>752854.04738327861</v>
      </c>
      <c r="K474">
        <f t="shared" si="127"/>
        <v>58713900116.400803</v>
      </c>
      <c r="L474">
        <f t="shared" si="128"/>
        <v>2086840794.8763783</v>
      </c>
      <c r="O474" s="1">
        <f t="shared" si="138"/>
        <v>472</v>
      </c>
      <c r="P474">
        <f t="shared" si="131"/>
        <v>2.3644763603115113E-2</v>
      </c>
      <c r="Q474">
        <f t="shared" si="132"/>
        <v>-9.5334224647723701E-5</v>
      </c>
      <c r="R474">
        <f t="shared" si="133"/>
        <v>5.3468156262931072E-6</v>
      </c>
      <c r="S474">
        <f t="shared" si="134"/>
        <v>1.9451657839048941E-5</v>
      </c>
      <c r="T474">
        <f t="shared" si="135"/>
        <v>7.0535751182381653E-5</v>
      </c>
      <c r="U474">
        <f t="shared" si="141"/>
        <v>0.97969491672760656</v>
      </c>
      <c r="V474">
        <f t="shared" si="141"/>
        <v>2.4610194234075959E-3</v>
      </c>
      <c r="W474">
        <f t="shared" si="141"/>
        <v>4.1155038071804331E-3</v>
      </c>
      <c r="X474">
        <f t="shared" si="141"/>
        <v>1.3728560041805893E-2</v>
      </c>
      <c r="Y474">
        <f t="shared" si="140"/>
        <v>1.0000000000000004</v>
      </c>
      <c r="AA474">
        <f t="shared" si="136"/>
        <v>1.351573110793441</v>
      </c>
    </row>
    <row r="475" spans="1:27" x14ac:dyDescent="0.3">
      <c r="A475" s="3">
        <v>44325</v>
      </c>
      <c r="B475">
        <v>473</v>
      </c>
      <c r="C475">
        <v>159185203</v>
      </c>
      <c r="D475">
        <v>668856</v>
      </c>
      <c r="F475" s="4">
        <f t="shared" si="129"/>
        <v>3993972519.9384236</v>
      </c>
      <c r="H475">
        <f t="shared" si="126"/>
        <v>1.2469845802422338E+16</v>
      </c>
      <c r="I475">
        <f t="shared" si="130"/>
        <v>159017148.58101377</v>
      </c>
      <c r="J475">
        <f t="shared" si="137"/>
        <v>743111.09406763315</v>
      </c>
      <c r="K475">
        <f t="shared" si="127"/>
        <v>28242287740.799709</v>
      </c>
      <c r="L475">
        <f t="shared" si="128"/>
        <v>5513818994.9930477</v>
      </c>
      <c r="O475" s="1">
        <f t="shared" si="138"/>
        <v>473</v>
      </c>
      <c r="P475">
        <f t="shared" si="131"/>
        <v>2.3207343471925188E-2</v>
      </c>
      <c r="Q475">
        <f t="shared" si="132"/>
        <v>-9.4003680487205648E-5</v>
      </c>
      <c r="R475">
        <f t="shared" si="133"/>
        <v>3.8207646444354571E-6</v>
      </c>
      <c r="S475">
        <f t="shared" si="134"/>
        <v>1.9313782075484556E-5</v>
      </c>
      <c r="T475">
        <f t="shared" si="135"/>
        <v>7.0869133767285635E-5</v>
      </c>
      <c r="U475">
        <f t="shared" si="141"/>
        <v>0.97959958250295887</v>
      </c>
      <c r="V475">
        <f t="shared" si="141"/>
        <v>2.4663662390338893E-3</v>
      </c>
      <c r="W475">
        <f t="shared" si="141"/>
        <v>4.1349554650194822E-3</v>
      </c>
      <c r="X475">
        <f t="shared" si="141"/>
        <v>1.3799095792988275E-2</v>
      </c>
      <c r="Y475">
        <f t="shared" si="140"/>
        <v>1.0000000000000004</v>
      </c>
      <c r="AA475">
        <f t="shared" si="136"/>
        <v>1.3264403766509603</v>
      </c>
    </row>
    <row r="476" spans="1:27" x14ac:dyDescent="0.3">
      <c r="A476" s="3">
        <v>44326</v>
      </c>
      <c r="B476">
        <v>474</v>
      </c>
      <c r="C476">
        <v>159793929</v>
      </c>
      <c r="D476">
        <v>608726</v>
      </c>
      <c r="F476" s="4">
        <f t="shared" si="129"/>
        <v>9411911.1627367754</v>
      </c>
      <c r="H476">
        <f t="shared" si="126"/>
        <v>1.2334265355202594E+16</v>
      </c>
      <c r="I476">
        <f t="shared" si="130"/>
        <v>159749888.35113677</v>
      </c>
      <c r="J476">
        <f t="shared" si="137"/>
        <v>732739.77012300491</v>
      </c>
      <c r="K476">
        <f t="shared" si="127"/>
        <v>1939578752.2939849</v>
      </c>
      <c r="L476">
        <f t="shared" si="128"/>
        <v>15379415180.121506</v>
      </c>
      <c r="O476" s="1">
        <f t="shared" si="138"/>
        <v>474</v>
      </c>
      <c r="P476">
        <f t="shared" si="131"/>
        <v>2.2756091609802315E-2</v>
      </c>
      <c r="Q476">
        <f t="shared" si="132"/>
        <v>-9.2597492855325204E-5</v>
      </c>
      <c r="R476">
        <f t="shared" si="133"/>
        <v>2.274870390346669E-6</v>
      </c>
      <c r="S476">
        <f t="shared" si="134"/>
        <v>1.9122469169903812E-5</v>
      </c>
      <c r="T476">
        <f t="shared" si="135"/>
        <v>7.1200153295074723E-5</v>
      </c>
      <c r="U476">
        <f t="shared" si="141"/>
        <v>0.97950557882247169</v>
      </c>
      <c r="V476">
        <f t="shared" si="141"/>
        <v>2.4701870036783246E-3</v>
      </c>
      <c r="W476">
        <f t="shared" si="141"/>
        <v>4.1542692470949664E-3</v>
      </c>
      <c r="X476">
        <f t="shared" si="141"/>
        <v>1.386996492675556E-2</v>
      </c>
      <c r="Y476">
        <f t="shared" si="140"/>
        <v>1.0000000000000004</v>
      </c>
      <c r="AA476">
        <f t="shared" si="136"/>
        <v>1.3005237849920561</v>
      </c>
    </row>
    <row r="477" spans="1:27" x14ac:dyDescent="0.3">
      <c r="A477" s="3">
        <v>44327</v>
      </c>
      <c r="B477">
        <v>475</v>
      </c>
      <c r="C477">
        <v>160512000</v>
      </c>
      <c r="D477">
        <v>718071</v>
      </c>
      <c r="F477" s="4">
        <f t="shared" si="129"/>
        <v>12636656449.817776</v>
      </c>
      <c r="H477">
        <f t="shared" si="126"/>
        <v>1.2175283427232408E+16</v>
      </c>
      <c r="I477">
        <f t="shared" si="130"/>
        <v>160471667.17168003</v>
      </c>
      <c r="J477">
        <f t="shared" si="137"/>
        <v>721778.82054325938</v>
      </c>
      <c r="K477">
        <f t="shared" si="127"/>
        <v>1626737040.2879155</v>
      </c>
      <c r="L477">
        <f t="shared" si="128"/>
        <v>13747933.1810163</v>
      </c>
      <c r="O477" s="1">
        <f t="shared" si="138"/>
        <v>475</v>
      </c>
      <c r="P477">
        <f t="shared" si="131"/>
        <v>2.2292749133644305E-2</v>
      </c>
      <c r="Q477">
        <f t="shared" si="132"/>
        <v>-9.1121032986883865E-5</v>
      </c>
      <c r="R477">
        <f t="shared" si="133"/>
        <v>7.1522966996251435E-7</v>
      </c>
      <c r="S477">
        <f t="shared" si="134"/>
        <v>1.8877909412055958E-5</v>
      </c>
      <c r="T477">
        <f t="shared" si="135"/>
        <v>7.1527893904865393E-5</v>
      </c>
      <c r="U477">
        <f t="shared" si="141"/>
        <v>0.97941298132961641</v>
      </c>
      <c r="V477">
        <f t="shared" si="141"/>
        <v>2.4724618740686712E-3</v>
      </c>
      <c r="W477">
        <f t="shared" si="141"/>
        <v>4.1733917162648706E-3</v>
      </c>
      <c r="X477">
        <f t="shared" si="141"/>
        <v>1.3941165080050635E-2</v>
      </c>
      <c r="Y477">
        <f t="shared" si="140"/>
        <v>1.0000000000000007</v>
      </c>
      <c r="AA477">
        <f t="shared" si="136"/>
        <v>1.2739230531249535</v>
      </c>
    </row>
    <row r="478" spans="1:27" x14ac:dyDescent="0.3">
      <c r="A478" s="3">
        <v>44328</v>
      </c>
      <c r="B478">
        <v>476</v>
      </c>
      <c r="C478">
        <v>161268907</v>
      </c>
      <c r="D478">
        <v>756907</v>
      </c>
      <c r="F478" s="4">
        <f t="shared" si="129"/>
        <v>22876224858.261024</v>
      </c>
      <c r="H478">
        <f t="shared" si="126"/>
        <v>1.2008819575487974E+16</v>
      </c>
      <c r="I478">
        <f t="shared" si="130"/>
        <v>161181937.28470257</v>
      </c>
      <c r="J478">
        <f t="shared" si="137"/>
        <v>710270.11302253604</v>
      </c>
      <c r="K478">
        <f t="shared" si="127"/>
        <v>7563731378.9161606</v>
      </c>
      <c r="L478">
        <f t="shared" si="128"/>
        <v>2174999226.9487476</v>
      </c>
      <c r="O478" s="1">
        <f t="shared" si="138"/>
        <v>476</v>
      </c>
      <c r="P478">
        <f t="shared" si="131"/>
        <v>2.1819089720354925E-2</v>
      </c>
      <c r="Q478">
        <f t="shared" si="132"/>
        <v>-8.9580046491984368E-5</v>
      </c>
      <c r="R478">
        <f t="shared" si="133"/>
        <v>-8.5190926576821091E-7</v>
      </c>
      <c r="S478">
        <f t="shared" si="134"/>
        <v>1.8580512760596449E-5</v>
      </c>
      <c r="T478">
        <f t="shared" si="135"/>
        <v>7.185144299715613E-5</v>
      </c>
      <c r="U478">
        <f t="shared" si="141"/>
        <v>0.97932186029662949</v>
      </c>
      <c r="V478">
        <f t="shared" si="141"/>
        <v>2.4731771037386336E-3</v>
      </c>
      <c r="W478">
        <f t="shared" si="141"/>
        <v>4.1922696256769263E-3</v>
      </c>
      <c r="X478">
        <f t="shared" si="141"/>
        <v>1.40126929739555E-2</v>
      </c>
      <c r="Y478">
        <f t="shared" si="140"/>
        <v>1.0000000000000007</v>
      </c>
      <c r="AA478">
        <f t="shared" si="136"/>
        <v>1.2467397000715761</v>
      </c>
    </row>
    <row r="479" spans="1:27" x14ac:dyDescent="0.3">
      <c r="A479" s="3">
        <v>44329</v>
      </c>
      <c r="B479">
        <v>477</v>
      </c>
      <c r="C479">
        <v>162017147</v>
      </c>
      <c r="D479">
        <v>748240</v>
      </c>
      <c r="F479" s="4">
        <f t="shared" si="129"/>
        <v>20329593595.041187</v>
      </c>
      <c r="H479">
        <f t="shared" si="126"/>
        <v>1.184538803727377E+16</v>
      </c>
      <c r="I479">
        <f t="shared" si="130"/>
        <v>161880195.71813786</v>
      </c>
      <c r="J479">
        <f t="shared" si="137"/>
        <v>698258.43343529105</v>
      </c>
      <c r="K479">
        <f t="shared" si="127"/>
        <v>18755653603.683235</v>
      </c>
      <c r="L479">
        <f t="shared" si="128"/>
        <v>2498156996.2624316</v>
      </c>
      <c r="O479" s="1">
        <f t="shared" si="138"/>
        <v>477</v>
      </c>
      <c r="P479">
        <f t="shared" si="131"/>
        <v>2.1336910174760214E-2</v>
      </c>
      <c r="Q479">
        <f t="shared" si="132"/>
        <v>-8.7980623583523043E-5</v>
      </c>
      <c r="R479">
        <f t="shared" si="133"/>
        <v>-2.42018203099269E-6</v>
      </c>
      <c r="S479">
        <f t="shared" si="134"/>
        <v>1.8230910615775757E-5</v>
      </c>
      <c r="T479">
        <f t="shared" si="135"/>
        <v>7.2169894998739975E-5</v>
      </c>
      <c r="U479">
        <f t="shared" si="141"/>
        <v>0.97923228025013753</v>
      </c>
      <c r="V479">
        <f t="shared" si="141"/>
        <v>2.4723251944728654E-3</v>
      </c>
      <c r="W479">
        <f t="shared" si="141"/>
        <v>4.2108501384375231E-3</v>
      </c>
      <c r="X479">
        <f t="shared" si="141"/>
        <v>1.4084544416952656E-2</v>
      </c>
      <c r="Y479">
        <f t="shared" si="140"/>
        <v>1.0000000000000004</v>
      </c>
      <c r="AA479">
        <f t="shared" si="136"/>
        <v>1.2190765080794299</v>
      </c>
    </row>
    <row r="480" spans="1:27" x14ac:dyDescent="0.3">
      <c r="A480" s="3">
        <v>44330</v>
      </c>
      <c r="B480">
        <v>478</v>
      </c>
      <c r="C480">
        <v>162717746</v>
      </c>
      <c r="D480">
        <v>700599</v>
      </c>
      <c r="F480" s="4">
        <f t="shared" si="129"/>
        <v>9013771421.4424419</v>
      </c>
      <c r="H480">
        <f t="shared" si="126"/>
        <v>1.1693377362393406E+16</v>
      </c>
      <c r="I480">
        <f t="shared" si="130"/>
        <v>162565986.97190312</v>
      </c>
      <c r="J480">
        <f t="shared" si="137"/>
        <v>685791.25376525521</v>
      </c>
      <c r="K480">
        <f t="shared" si="127"/>
        <v>23030802608.910976</v>
      </c>
      <c r="L480">
        <f t="shared" si="128"/>
        <v>219269348.55259842</v>
      </c>
      <c r="O480" s="1">
        <f t="shared" si="138"/>
        <v>478</v>
      </c>
      <c r="P480">
        <f t="shared" si="131"/>
        <v>2.0848021057097002E-2</v>
      </c>
      <c r="Q480">
        <f t="shared" si="132"/>
        <v>-8.6329165982068659E-5</v>
      </c>
      <c r="R480">
        <f t="shared" si="133"/>
        <v>-3.9831454465589773E-6</v>
      </c>
      <c r="S480">
        <f t="shared" si="134"/>
        <v>1.7829956270628663E-5</v>
      </c>
      <c r="T480">
        <f t="shared" si="135"/>
        <v>7.2482355157998973E-5</v>
      </c>
      <c r="U480">
        <f t="shared" si="141"/>
        <v>0.97914429962655403</v>
      </c>
      <c r="V480">
        <f t="shared" si="141"/>
        <v>2.4699050124418727E-3</v>
      </c>
      <c r="W480">
        <f t="shared" si="141"/>
        <v>4.2290810490532987E-3</v>
      </c>
      <c r="X480">
        <f t="shared" si="141"/>
        <v>1.4156714311951396E-2</v>
      </c>
      <c r="Y480">
        <f t="shared" si="140"/>
        <v>1.0000000000000004</v>
      </c>
      <c r="AA480">
        <f t="shared" si="136"/>
        <v>1.1910369881592016</v>
      </c>
    </row>
    <row r="481" spans="1:27" x14ac:dyDescent="0.3">
      <c r="A481" s="3">
        <v>44331</v>
      </c>
      <c r="B481">
        <v>479</v>
      </c>
      <c r="C481">
        <v>163366891</v>
      </c>
      <c r="D481">
        <v>649145</v>
      </c>
      <c r="F481" s="4">
        <f t="shared" si="129"/>
        <v>1891109064.7954409</v>
      </c>
      <c r="H481">
        <f t="shared" si="126"/>
        <v>1.1553406967038236E+16</v>
      </c>
      <c r="I481">
        <f t="shared" si="130"/>
        <v>163238905.44603908</v>
      </c>
      <c r="J481">
        <f t="shared" si="137"/>
        <v>672918.47413596511</v>
      </c>
      <c r="K481">
        <f t="shared" si="127"/>
        <v>16380302022.683407</v>
      </c>
      <c r="L481">
        <f t="shared" si="128"/>
        <v>565178072.493402</v>
      </c>
      <c r="O481" s="1">
        <f t="shared" si="138"/>
        <v>479</v>
      </c>
      <c r="P481">
        <f t="shared" si="131"/>
        <v>2.0354237437076567E-2</v>
      </c>
      <c r="Q481">
        <f t="shared" si="132"/>
        <v>-8.4632350761352959E-5</v>
      </c>
      <c r="R481">
        <f t="shared" si="133"/>
        <v>-5.5343165756099969E-6</v>
      </c>
      <c r="S481">
        <f t="shared" si="134"/>
        <v>1.7378723989031197E-5</v>
      </c>
      <c r="T481">
        <f t="shared" si="135"/>
        <v>7.2787943347931759E-5</v>
      </c>
      <c r="U481">
        <f t="shared" si="141"/>
        <v>0.97905797046057197</v>
      </c>
      <c r="V481">
        <f t="shared" si="141"/>
        <v>2.4659218669953139E-3</v>
      </c>
      <c r="W481">
        <f t="shared" si="141"/>
        <v>4.246911005323927E-3</v>
      </c>
      <c r="X481">
        <f t="shared" si="141"/>
        <v>1.4229196667109395E-2</v>
      </c>
      <c r="Y481">
        <f t="shared" si="140"/>
        <v>1.0000000000000007</v>
      </c>
      <c r="AA481">
        <f t="shared" si="136"/>
        <v>1.1627248534390382</v>
      </c>
    </row>
    <row r="482" spans="1:27" x14ac:dyDescent="0.3">
      <c r="A482" s="3">
        <v>44332</v>
      </c>
      <c r="B482">
        <v>480</v>
      </c>
      <c r="C482">
        <v>163918842</v>
      </c>
      <c r="D482">
        <v>551951</v>
      </c>
      <c r="F482" s="4">
        <f t="shared" si="129"/>
        <v>2884454327.8517499</v>
      </c>
      <c r="H482">
        <f t="shared" si="126"/>
        <v>1.1435056750190326E+16</v>
      </c>
      <c r="I482">
        <f t="shared" si="130"/>
        <v>163898597.58703229</v>
      </c>
      <c r="J482">
        <f t="shared" si="137"/>
        <v>659692.14099320769</v>
      </c>
      <c r="K482">
        <f t="shared" si="127"/>
        <v>409836256.40725315</v>
      </c>
      <c r="L482">
        <f t="shared" si="128"/>
        <v>11608153462.518259</v>
      </c>
      <c r="O482" s="1">
        <f t="shared" si="138"/>
        <v>480</v>
      </c>
      <c r="P482">
        <f t="shared" si="131"/>
        <v>1.9857369838511239E-2</v>
      </c>
      <c r="Q482">
        <f t="shared" si="132"/>
        <v>-8.2897091445915323E-5</v>
      </c>
      <c r="R482">
        <f t="shared" si="133"/>
        <v>-7.0672130796830808E-6</v>
      </c>
      <c r="S482">
        <f t="shared" si="134"/>
        <v>1.6878506672218528E-5</v>
      </c>
      <c r="T482">
        <f t="shared" si="135"/>
        <v>7.3085797853379876E-5</v>
      </c>
      <c r="U482">
        <f t="shared" si="141"/>
        <v>0.97897333810981058</v>
      </c>
      <c r="V482">
        <f t="shared" si="141"/>
        <v>2.4603875504197038E-3</v>
      </c>
      <c r="W482">
        <f t="shared" si="141"/>
        <v>4.2642897293129582E-3</v>
      </c>
      <c r="X482">
        <f t="shared" si="141"/>
        <v>1.4301984610457327E-2</v>
      </c>
      <c r="Y482">
        <f t="shared" si="140"/>
        <v>1.0000000000000004</v>
      </c>
      <c r="AA482">
        <f t="shared" si="136"/>
        <v>1.1342435039461185</v>
      </c>
    </row>
    <row r="483" spans="1:27" x14ac:dyDescent="0.3">
      <c r="A483" s="3">
        <v>44333</v>
      </c>
      <c r="B483">
        <v>481</v>
      </c>
      <c r="C483">
        <v>164455650</v>
      </c>
      <c r="D483">
        <v>536808</v>
      </c>
      <c r="F483" s="4">
        <f t="shared" si="129"/>
        <v>4740338497.3325377</v>
      </c>
      <c r="H483">
        <f t="shared" si="126"/>
        <v>1.1320537974180892E+16</v>
      </c>
      <c r="I483">
        <f t="shared" si="130"/>
        <v>164544763.73090169</v>
      </c>
      <c r="J483">
        <f t="shared" si="137"/>
        <v>646166.14386940002</v>
      </c>
      <c r="K483">
        <f t="shared" si="127"/>
        <v>7941257035.218523</v>
      </c>
      <c r="L483">
        <f t="shared" si="128"/>
        <v>11959203630.560394</v>
      </c>
      <c r="O483" s="1">
        <f t="shared" si="138"/>
        <v>481</v>
      </c>
      <c r="P483">
        <f t="shared" si="131"/>
        <v>1.9359215434905319E-2</v>
      </c>
      <c r="Q483">
        <f t="shared" si="132"/>
        <v>-8.1130496716673317E-5</v>
      </c>
      <c r="R483">
        <f t="shared" si="133"/>
        <v>-8.575394491259163E-6</v>
      </c>
      <c r="S483">
        <f t="shared" si="134"/>
        <v>1.6330812089672067E-5</v>
      </c>
      <c r="T483">
        <f t="shared" si="135"/>
        <v>7.3375079118260413E-5</v>
      </c>
      <c r="U483">
        <f t="shared" si="141"/>
        <v>0.97889044101836464</v>
      </c>
      <c r="V483">
        <f t="shared" si="141"/>
        <v>2.4533203373400207E-3</v>
      </c>
      <c r="W483">
        <f t="shared" si="141"/>
        <v>4.2811682359851768E-3</v>
      </c>
      <c r="X483">
        <f t="shared" si="141"/>
        <v>1.4375070408310707E-2</v>
      </c>
      <c r="Y483">
        <f t="shared" si="140"/>
        <v>1.0000000000000004</v>
      </c>
      <c r="AA483">
        <f t="shared" si="136"/>
        <v>1.1056955262141979</v>
      </c>
    </row>
    <row r="484" spans="1:27" x14ac:dyDescent="0.3">
      <c r="A484" s="3">
        <v>44334</v>
      </c>
      <c r="B484">
        <v>482</v>
      </c>
      <c r="C484">
        <v>165074454</v>
      </c>
      <c r="D484">
        <v>618804</v>
      </c>
      <c r="F484" s="4">
        <f t="shared" si="129"/>
        <v>172814261.53628364</v>
      </c>
      <c r="H484">
        <f t="shared" si="126"/>
        <v>1.1189241855823364E+16</v>
      </c>
      <c r="I484">
        <f t="shared" si="130"/>
        <v>165177159.62440324</v>
      </c>
      <c r="J484">
        <f t="shared" si="137"/>
        <v>632395.89350154996</v>
      </c>
      <c r="K484">
        <f t="shared" si="127"/>
        <v>10548445284.059057</v>
      </c>
      <c r="L484">
        <f t="shared" si="128"/>
        <v>184739568.95747602</v>
      </c>
      <c r="O484" s="1">
        <f t="shared" si="138"/>
        <v>482</v>
      </c>
      <c r="P484">
        <f t="shared" si="131"/>
        <v>1.8861549552312878E-2</v>
      </c>
      <c r="Q484">
        <f t="shared" si="132"/>
        <v>-7.9339827119387E-5</v>
      </c>
      <c r="R484">
        <f t="shared" si="133"/>
        <v>-1.0052503974283317E-5</v>
      </c>
      <c r="S484">
        <f t="shared" si="134"/>
        <v>1.5737357665470607E-5</v>
      </c>
      <c r="T484">
        <f t="shared" si="135"/>
        <v>7.365497342819971E-5</v>
      </c>
      <c r="U484">
        <f t="shared" ref="U484:X499" si="142" xml:space="preserve"> U483+($N$51*Q483)</f>
        <v>0.97880931052164799</v>
      </c>
      <c r="V484">
        <f t="shared" si="142"/>
        <v>2.4447449428487613E-3</v>
      </c>
      <c r="W484">
        <f t="shared" si="142"/>
        <v>4.2974990480748486E-3</v>
      </c>
      <c r="X484">
        <f t="shared" si="142"/>
        <v>1.4448445487428968E-2</v>
      </c>
      <c r="Y484">
        <f t="shared" si="140"/>
        <v>1.0000000000000007</v>
      </c>
      <c r="AA484">
        <f t="shared" si="136"/>
        <v>1.0771822108758073</v>
      </c>
    </row>
    <row r="485" spans="1:27" x14ac:dyDescent="0.3">
      <c r="A485" s="3">
        <v>44335</v>
      </c>
      <c r="B485">
        <v>483</v>
      </c>
      <c r="C485">
        <v>165739502</v>
      </c>
      <c r="D485">
        <v>665048</v>
      </c>
      <c r="F485" s="4">
        <f t="shared" si="129"/>
        <v>3527158300.728415</v>
      </c>
      <c r="H485">
        <f t="shared" si="126"/>
        <v>1.1048987636867194E+16</v>
      </c>
      <c r="I485">
        <f t="shared" si="130"/>
        <v>165795597.6087859</v>
      </c>
      <c r="J485">
        <f t="shared" si="137"/>
        <v>618437.9843826592</v>
      </c>
      <c r="K485">
        <f t="shared" si="127"/>
        <v>3146717325.0604601</v>
      </c>
      <c r="L485">
        <f t="shared" si="128"/>
        <v>2172493555.8487535</v>
      </c>
      <c r="O485" s="1">
        <f t="shared" si="138"/>
        <v>483</v>
      </c>
      <c r="P485">
        <f t="shared" si="131"/>
        <v>1.8366117531217224E-2</v>
      </c>
      <c r="Q485">
        <f t="shared" si="132"/>
        <v>-7.7532450204298119E-5</v>
      </c>
      <c r="R485">
        <f t="shared" si="133"/>
        <v>-1.149231012653325E-5</v>
      </c>
      <c r="S485">
        <f t="shared" si="134"/>
        <v>1.5100063827021089E-5</v>
      </c>
      <c r="T485">
        <f t="shared" si="135"/>
        <v>7.392469650381028E-5</v>
      </c>
      <c r="U485">
        <f t="shared" si="142"/>
        <v>0.97872997069452861</v>
      </c>
      <c r="V485">
        <f t="shared" si="142"/>
        <v>2.434692438874478E-3</v>
      </c>
      <c r="W485">
        <f t="shared" si="142"/>
        <v>4.3132364057403188E-3</v>
      </c>
      <c r="X485">
        <f t="shared" si="142"/>
        <v>1.4522100460857168E-2</v>
      </c>
      <c r="Y485">
        <f t="shared" si="140"/>
        <v>1.0000000000000007</v>
      </c>
      <c r="AA485">
        <f t="shared" si="136"/>
        <v>1.0488030911334465</v>
      </c>
    </row>
    <row r="486" spans="1:27" x14ac:dyDescent="0.3">
      <c r="A486" s="3">
        <v>44336</v>
      </c>
      <c r="B486">
        <v>484</v>
      </c>
      <c r="C486">
        <v>166397236</v>
      </c>
      <c r="D486">
        <v>657734</v>
      </c>
      <c r="F486" s="4">
        <f t="shared" si="129"/>
        <v>2711897676.1386037</v>
      </c>
      <c r="H486">
        <f t="shared" si="126"/>
        <v>1.0911145930770448E+16</v>
      </c>
      <c r="I486">
        <f t="shared" si="130"/>
        <v>166399947.45386997</v>
      </c>
      <c r="J486">
        <f t="shared" si="137"/>
        <v>604349.84508407116</v>
      </c>
      <c r="K486">
        <f t="shared" si="127"/>
        <v>7351982.0889679836</v>
      </c>
      <c r="L486">
        <f t="shared" si="128"/>
        <v>2849867996.0878892</v>
      </c>
      <c r="O486" s="1">
        <f t="shared" si="138"/>
        <v>484</v>
      </c>
      <c r="P486">
        <f t="shared" si="131"/>
        <v>1.7874626994257046E-2</v>
      </c>
      <c r="Q486">
        <f t="shared" si="132"/>
        <v>-7.5715794551932348E-5</v>
      </c>
      <c r="R486">
        <f t="shared" si="133"/>
        <v>-1.2888748367316985E-5</v>
      </c>
      <c r="S486">
        <f t="shared" si="134"/>
        <v>1.4421045939278006E-5</v>
      </c>
      <c r="T486">
        <f t="shared" si="135"/>
        <v>7.4183496979971327E-5</v>
      </c>
      <c r="U486">
        <f t="shared" si="142"/>
        <v>0.97865243824432435</v>
      </c>
      <c r="V486">
        <f t="shared" si="142"/>
        <v>2.423200128747945E-3</v>
      </c>
      <c r="W486">
        <f t="shared" si="142"/>
        <v>4.3283364695673402E-3</v>
      </c>
      <c r="X486">
        <f t="shared" si="142"/>
        <v>1.4596025157360979E-2</v>
      </c>
      <c r="Y486">
        <f t="shared" si="140"/>
        <v>1.0000000000000007</v>
      </c>
      <c r="AA486">
        <f t="shared" si="136"/>
        <v>1.02065550471926</v>
      </c>
    </row>
    <row r="487" spans="1:27" x14ac:dyDescent="0.3">
      <c r="A487" s="3">
        <v>44337</v>
      </c>
      <c r="B487">
        <v>485</v>
      </c>
      <c r="C487">
        <v>167022542</v>
      </c>
      <c r="D487">
        <v>625306</v>
      </c>
      <c r="F487" s="4">
        <f t="shared" si="129"/>
        <v>386039338.79454935</v>
      </c>
      <c r="H487">
        <f t="shared" si="126"/>
        <v>1.0780902472556598E+16</v>
      </c>
      <c r="I487">
        <f t="shared" si="130"/>
        <v>166990136.83376577</v>
      </c>
      <c r="J487">
        <f t="shared" si="137"/>
        <v>590189.37989580631</v>
      </c>
      <c r="K487">
        <f t="shared" si="127"/>
        <v>1050094798.6677583</v>
      </c>
      <c r="L487">
        <f t="shared" si="128"/>
        <v>1233177007.5422602</v>
      </c>
      <c r="O487" s="1">
        <f t="shared" si="138"/>
        <v>485</v>
      </c>
      <c r="P487">
        <f t="shared" si="131"/>
        <v>1.7388740561383828E-2</v>
      </c>
      <c r="Q487">
        <f t="shared" si="132"/>
        <v>-7.3897303159564984E-5</v>
      </c>
      <c r="R487">
        <f t="shared" si="133"/>
        <v>-1.4235961451162054E-5</v>
      </c>
      <c r="S487">
        <f t="shared" si="134"/>
        <v>1.3702604863857553E-5</v>
      </c>
      <c r="T487">
        <f t="shared" si="135"/>
        <v>7.4430659746869485E-5</v>
      </c>
      <c r="U487">
        <f t="shared" si="142"/>
        <v>0.97857672244977245</v>
      </c>
      <c r="V487">
        <f t="shared" si="142"/>
        <v>2.4103113803806281E-3</v>
      </c>
      <c r="W487">
        <f t="shared" si="142"/>
        <v>4.3427575155066183E-3</v>
      </c>
      <c r="X487">
        <f t="shared" si="142"/>
        <v>1.467020865434095E-2</v>
      </c>
      <c r="Y487">
        <f t="shared" si="140"/>
        <v>1.0000000000000007</v>
      </c>
      <c r="AA487">
        <f t="shared" si="136"/>
        <v>0.99283418165150772</v>
      </c>
    </row>
    <row r="488" spans="1:27" x14ac:dyDescent="0.3">
      <c r="A488" s="3">
        <v>44338</v>
      </c>
      <c r="B488">
        <v>486</v>
      </c>
      <c r="C488">
        <v>167608381</v>
      </c>
      <c r="D488">
        <v>585839</v>
      </c>
      <c r="F488" s="4">
        <f t="shared" si="129"/>
        <v>392797365.96434748</v>
      </c>
      <c r="H488">
        <f t="shared" si="126"/>
        <v>1.065958903527349E+16</v>
      </c>
      <c r="I488">
        <f t="shared" si="130"/>
        <v>167566151.43924946</v>
      </c>
      <c r="J488">
        <f t="shared" si="137"/>
        <v>576014.60548368096</v>
      </c>
      <c r="K488">
        <f t="shared" si="127"/>
        <v>1783335801.1838923</v>
      </c>
      <c r="L488">
        <f t="shared" si="128"/>
        <v>96518727.612279549</v>
      </c>
      <c r="O488" s="1">
        <f t="shared" si="138"/>
        <v>486</v>
      </c>
      <c r="P488">
        <f t="shared" si="131"/>
        <v>1.6910069048555888E-2</v>
      </c>
      <c r="Q488">
        <f t="shared" si="132"/>
        <v>-7.2084386674743599E-5</v>
      </c>
      <c r="R488">
        <f t="shared" si="133"/>
        <v>-1.5528338653060894E-5</v>
      </c>
      <c r="S488">
        <f t="shared" si="134"/>
        <v>1.2947216198572333E-5</v>
      </c>
      <c r="T488">
        <f t="shared" si="135"/>
        <v>7.4665509129232159E-5</v>
      </c>
      <c r="U488">
        <f t="shared" si="142"/>
        <v>0.97850282514661291</v>
      </c>
      <c r="V488">
        <f t="shared" si="142"/>
        <v>2.3960754189294659E-3</v>
      </c>
      <c r="W488">
        <f t="shared" si="142"/>
        <v>4.3564601203704761E-3</v>
      </c>
      <c r="X488">
        <f t="shared" si="142"/>
        <v>1.474463931408782E-2</v>
      </c>
      <c r="Y488">
        <f t="shared" si="140"/>
        <v>1.0000000000000007</v>
      </c>
      <c r="AA488">
        <f t="shared" si="136"/>
        <v>0.96543085978264587</v>
      </c>
    </row>
    <row r="489" spans="1:27" x14ac:dyDescent="0.3">
      <c r="A489" s="3">
        <v>44339</v>
      </c>
      <c r="B489">
        <v>487</v>
      </c>
      <c r="C489">
        <v>168099180</v>
      </c>
      <c r="D489">
        <v>490799</v>
      </c>
      <c r="F489" s="4">
        <f t="shared" si="129"/>
        <v>13192616568.538082</v>
      </c>
      <c r="H489">
        <f t="shared" si="126"/>
        <v>1.0558484552903288E+16</v>
      </c>
      <c r="I489">
        <f t="shared" si="130"/>
        <v>168128034.72560331</v>
      </c>
      <c r="J489">
        <f t="shared" si="137"/>
        <v>561883.28635385633</v>
      </c>
      <c r="K489">
        <f t="shared" si="127"/>
        <v>832595189.64244378</v>
      </c>
      <c r="L489">
        <f t="shared" si="128"/>
        <v>5052975766.4370441</v>
      </c>
      <c r="O489" s="1">
        <f t="shared" si="138"/>
        <v>487</v>
      </c>
      <c r="P489">
        <f t="shared" si="131"/>
        <v>1.6440165180429421E-2</v>
      </c>
      <c r="Q489">
        <f t="shared" si="132"/>
        <v>-7.0284376966269608E-5</v>
      </c>
      <c r="R489">
        <f t="shared" si="133"/>
        <v>-1.6760553183445051E-5</v>
      </c>
      <c r="S489">
        <f t="shared" si="134"/>
        <v>1.2157518268577955E-5</v>
      </c>
      <c r="T489">
        <f t="shared" si="135"/>
        <v>7.4887411881136704E-5</v>
      </c>
      <c r="U489">
        <f t="shared" si="142"/>
        <v>0.97843074075993819</v>
      </c>
      <c r="V489">
        <f t="shared" si="142"/>
        <v>2.3805470802764051E-3</v>
      </c>
      <c r="W489">
        <f t="shared" si="142"/>
        <v>4.3694073365690483E-3</v>
      </c>
      <c r="X489">
        <f t="shared" si="142"/>
        <v>1.4819304823217052E-2</v>
      </c>
      <c r="Y489">
        <f t="shared" si="140"/>
        <v>1.0000000000000007</v>
      </c>
      <c r="AA489">
        <f t="shared" si="136"/>
        <v>0.9385339298122205</v>
      </c>
    </row>
    <row r="490" spans="1:27" x14ac:dyDescent="0.3">
      <c r="A490" s="3">
        <v>44340</v>
      </c>
      <c r="B490">
        <v>488</v>
      </c>
      <c r="C490">
        <v>168544247</v>
      </c>
      <c r="D490">
        <v>445067</v>
      </c>
      <c r="F490" s="4">
        <f t="shared" si="129"/>
        <v>25789506594.382591</v>
      </c>
      <c r="H490">
        <f t="shared" si="126"/>
        <v>1.0467217375204592E+16</v>
      </c>
      <c r="I490">
        <f t="shared" si="130"/>
        <v>168675887.29855138</v>
      </c>
      <c r="J490">
        <f t="shared" si="137"/>
        <v>547852.57294806838</v>
      </c>
      <c r="K490">
        <f t="shared" si="127"/>
        <v>17329168202.696625</v>
      </c>
      <c r="L490">
        <f t="shared" si="128"/>
        <v>10564874006.262686</v>
      </c>
      <c r="O490" s="1">
        <f t="shared" si="138"/>
        <v>488</v>
      </c>
      <c r="P490">
        <f t="shared" si="131"/>
        <v>1.5980517841769241E-2</v>
      </c>
      <c r="Q490">
        <f t="shared" si="132"/>
        <v>-6.8504481519083565E-5</v>
      </c>
      <c r="R490">
        <f t="shared" si="133"/>
        <v>-1.7927597411173516E-5</v>
      </c>
      <c r="S490">
        <f t="shared" si="134"/>
        <v>1.1336298955257483E-5</v>
      </c>
      <c r="T490">
        <f t="shared" si="135"/>
        <v>7.5095779974999598E-5</v>
      </c>
      <c r="U490">
        <f t="shared" si="142"/>
        <v>0.97836045638297187</v>
      </c>
      <c r="V490">
        <f t="shared" si="142"/>
        <v>2.3637865270929601E-3</v>
      </c>
      <c r="W490">
        <f t="shared" si="142"/>
        <v>4.3815648548376262E-3</v>
      </c>
      <c r="X490">
        <f t="shared" si="142"/>
        <v>1.4894192235098188E-2</v>
      </c>
      <c r="Y490">
        <f t="shared" si="140"/>
        <v>1.0000000000000007</v>
      </c>
      <c r="AA490">
        <f t="shared" si="136"/>
        <v>0.91222811111209745</v>
      </c>
    </row>
    <row r="491" spans="1:27" x14ac:dyDescent="0.3">
      <c r="A491" s="3">
        <v>44341</v>
      </c>
      <c r="B491">
        <v>489</v>
      </c>
      <c r="C491">
        <v>169071693</v>
      </c>
      <c r="D491">
        <v>527446</v>
      </c>
      <c r="F491" s="4">
        <f t="shared" si="129"/>
        <v>6117135116.5961666</v>
      </c>
      <c r="H491">
        <f t="shared" si="126"/>
        <v>1.0359570186039604E+16</v>
      </c>
      <c r="I491">
        <f t="shared" si="130"/>
        <v>169209865.94471219</v>
      </c>
      <c r="J491">
        <f t="shared" si="137"/>
        <v>533978.64616081119</v>
      </c>
      <c r="K491">
        <f t="shared" si="127"/>
        <v>19091762650.438419</v>
      </c>
      <c r="L491">
        <f t="shared" si="128"/>
        <v>42675465.862361126</v>
      </c>
      <c r="O491" s="1">
        <f t="shared" si="138"/>
        <v>489</v>
      </c>
      <c r="P491">
        <f t="shared" si="131"/>
        <v>1.5532546886542794E-2</v>
      </c>
      <c r="Q491">
        <f t="shared" si="132"/>
        <v>-6.6751739127663925E-5</v>
      </c>
      <c r="R491">
        <f t="shared" si="133"/>
        <v>-1.9024815500075847E-5</v>
      </c>
      <c r="S491">
        <f t="shared" si="134"/>
        <v>1.0486481462914426E-5</v>
      </c>
      <c r="T491">
        <f t="shared" si="135"/>
        <v>7.5290073164825346E-5</v>
      </c>
      <c r="U491">
        <f t="shared" si="142"/>
        <v>0.97829195190145279</v>
      </c>
      <c r="V491">
        <f t="shared" si="142"/>
        <v>2.3458589296817866E-3</v>
      </c>
      <c r="W491">
        <f t="shared" si="142"/>
        <v>4.3929011537928832E-3</v>
      </c>
      <c r="X491">
        <f t="shared" si="142"/>
        <v>1.4969288015073188E-2</v>
      </c>
      <c r="Y491">
        <f t="shared" si="140"/>
        <v>1.0000000000000007</v>
      </c>
      <c r="AA491">
        <f t="shared" si="136"/>
        <v>0.88659415938580288</v>
      </c>
    </row>
    <row r="492" spans="1:27" x14ac:dyDescent="0.3">
      <c r="A492" s="3">
        <v>44342</v>
      </c>
      <c r="B492">
        <v>490</v>
      </c>
      <c r="C492">
        <v>169635515</v>
      </c>
      <c r="D492">
        <v>563822</v>
      </c>
      <c r="F492" s="4">
        <f t="shared" si="129"/>
        <v>1750260616.621186</v>
      </c>
      <c r="H492">
        <f t="shared" si="126"/>
        <v>1.0245114249248954E+16</v>
      </c>
      <c r="I492">
        <f t="shared" si="130"/>
        <v>169730182.31669056</v>
      </c>
      <c r="J492">
        <f t="shared" si="137"/>
        <v>520316.37197837234</v>
      </c>
      <c r="K492">
        <f t="shared" si="127"/>
        <v>8961900849.3915672</v>
      </c>
      <c r="L492">
        <f t="shared" si="128"/>
        <v>1892739669.5562344</v>
      </c>
      <c r="O492" s="1">
        <f t="shared" si="138"/>
        <v>490</v>
      </c>
      <c r="P492">
        <f t="shared" si="131"/>
        <v>1.5097598517949543E-2</v>
      </c>
      <c r="Q492">
        <f t="shared" si="132"/>
        <v>-6.5032977343103675E-5</v>
      </c>
      <c r="R492">
        <f t="shared" si="133"/>
        <v>-2.0047933098458939E-5</v>
      </c>
      <c r="S492">
        <f t="shared" si="134"/>
        <v>9.611109136052219E-6</v>
      </c>
      <c r="T492">
        <f t="shared" si="135"/>
        <v>7.5469801305510394E-5</v>
      </c>
      <c r="U492">
        <f t="shared" si="142"/>
        <v>0.97822520016232517</v>
      </c>
      <c r="V492">
        <f t="shared" si="142"/>
        <v>2.3268341141817108E-3</v>
      </c>
      <c r="W492">
        <f t="shared" si="142"/>
        <v>4.4033876352557975E-3</v>
      </c>
      <c r="X492">
        <f t="shared" si="142"/>
        <v>1.5044578088238014E-2</v>
      </c>
      <c r="Y492">
        <f t="shared" si="140"/>
        <v>1.0000000000000007</v>
      </c>
      <c r="AA492">
        <f t="shared" si="136"/>
        <v>0.86170860686173978</v>
      </c>
    </row>
    <row r="493" spans="1:27" x14ac:dyDescent="0.3">
      <c r="A493" s="3">
        <v>44343</v>
      </c>
      <c r="B493">
        <v>491</v>
      </c>
      <c r="C493">
        <v>170174785</v>
      </c>
      <c r="D493">
        <v>539270</v>
      </c>
      <c r="F493" s="4">
        <f t="shared" si="129"/>
        <v>4407381969.286068</v>
      </c>
      <c r="H493">
        <f t="shared" si="126"/>
        <v>1.0136237235963772E+16</v>
      </c>
      <c r="I493">
        <f t="shared" si="130"/>
        <v>170237101.28647801</v>
      </c>
      <c r="J493">
        <f t="shared" si="137"/>
        <v>506918.96978744864</v>
      </c>
      <c r="K493">
        <f t="shared" si="127"/>
        <v>3883319560.409761</v>
      </c>
      <c r="L493">
        <f t="shared" si="128"/>
        <v>1046589155.8134106</v>
      </c>
      <c r="O493" s="1">
        <f t="shared" si="138"/>
        <v>491</v>
      </c>
      <c r="P493">
        <f t="shared" si="131"/>
        <v>1.4676941247039915E-2</v>
      </c>
      <c r="Q493">
        <f t="shared" si="132"/>
        <v>-6.335477210240201E-5</v>
      </c>
      <c r="R493">
        <f t="shared" si="133"/>
        <v>-2.0993083760799194E-5</v>
      </c>
      <c r="S493">
        <f t="shared" si="134"/>
        <v>8.7133294512713947E-6</v>
      </c>
      <c r="T493">
        <f t="shared" si="135"/>
        <v>7.5634526411929808E-5</v>
      </c>
      <c r="U493">
        <f t="shared" si="142"/>
        <v>0.97816016718498211</v>
      </c>
      <c r="V493">
        <f t="shared" si="142"/>
        <v>2.306786181083252E-3</v>
      </c>
      <c r="W493">
        <f t="shared" si="142"/>
        <v>4.4129987443918498E-3</v>
      </c>
      <c r="X493">
        <f t="shared" si="142"/>
        <v>1.5120047889543523E-2</v>
      </c>
      <c r="Y493">
        <f t="shared" si="140"/>
        <v>1.0000000000000007</v>
      </c>
      <c r="AA493">
        <f t="shared" si="136"/>
        <v>0.83764353540540015</v>
      </c>
    </row>
    <row r="494" spans="1:27" x14ac:dyDescent="0.3">
      <c r="A494" s="3">
        <v>44344</v>
      </c>
      <c r="B494">
        <v>492</v>
      </c>
      <c r="C494">
        <v>170686109</v>
      </c>
      <c r="D494">
        <v>511324</v>
      </c>
      <c r="F494" s="4">
        <f t="shared" si="129"/>
        <v>8898925474.5479107</v>
      </c>
      <c r="H494">
        <f t="shared" si="126"/>
        <v>1.0033539631104772E+16</v>
      </c>
      <c r="I494">
        <f t="shared" si="130"/>
        <v>170730938.98417142</v>
      </c>
      <c r="J494">
        <f t="shared" si="137"/>
        <v>493837.69769340754</v>
      </c>
      <c r="K494">
        <f t="shared" si="127"/>
        <v>2009727480.8097978</v>
      </c>
      <c r="L494">
        <f t="shared" si="128"/>
        <v>305770768.35754097</v>
      </c>
      <c r="O494" s="1">
        <f t="shared" si="138"/>
        <v>492</v>
      </c>
      <c r="P494">
        <f t="shared" si="131"/>
        <v>1.4271762432155451E-2</v>
      </c>
      <c r="Q494">
        <f t="shared" si="132"/>
        <v>-6.1723409935285239E-5</v>
      </c>
      <c r="R494">
        <f t="shared" si="133"/>
        <v>-2.1856831825793822E-5</v>
      </c>
      <c r="S494">
        <f t="shared" si="134"/>
        <v>7.7963773174184303E-6</v>
      </c>
      <c r="T494">
        <f t="shared" si="135"/>
        <v>7.5783864443660631E-5</v>
      </c>
      <c r="U494">
        <f t="shared" si="142"/>
        <v>0.97809681241287971</v>
      </c>
      <c r="V494">
        <f t="shared" si="142"/>
        <v>2.285793097322453E-3</v>
      </c>
      <c r="W494">
        <f t="shared" si="142"/>
        <v>4.4217120738431212E-3</v>
      </c>
      <c r="X494">
        <f t="shared" si="142"/>
        <v>1.5195682415955453E-2</v>
      </c>
      <c r="Y494">
        <f t="shared" si="140"/>
        <v>1.0000000000000007</v>
      </c>
      <c r="AA494">
        <f t="shared" si="136"/>
        <v>0.81446638263177717</v>
      </c>
    </row>
    <row r="495" spans="1:27" x14ac:dyDescent="0.3">
      <c r="A495" s="3">
        <v>44345</v>
      </c>
      <c r="B495">
        <v>493</v>
      </c>
      <c r="C495">
        <v>171188801</v>
      </c>
      <c r="D495">
        <v>502692</v>
      </c>
      <c r="F495" s="4">
        <f t="shared" si="129"/>
        <v>10602021080.195812</v>
      </c>
      <c r="H495">
        <f t="shared" si="126"/>
        <v>9933085470443082</v>
      </c>
      <c r="I495">
        <f t="shared" si="130"/>
        <v>171212060.54210177</v>
      </c>
      <c r="J495">
        <f t="shared" si="137"/>
        <v>481121.5579303503</v>
      </c>
      <c r="K495">
        <f t="shared" si="127"/>
        <v>541006298.78404093</v>
      </c>
      <c r="L495">
        <f t="shared" si="128"/>
        <v>465283971.08011347</v>
      </c>
      <c r="O495" s="1">
        <f t="shared" si="138"/>
        <v>493</v>
      </c>
      <c r="P495">
        <f t="shared" si="131"/>
        <v>1.3883165396231663E-2</v>
      </c>
      <c r="Q495">
        <f t="shared" si="132"/>
        <v>-6.0144853104770554E-5</v>
      </c>
      <c r="R495">
        <f t="shared" si="133"/>
        <v>-2.2636191524131073E-5</v>
      </c>
      <c r="S495">
        <f t="shared" si="134"/>
        <v>6.86355782541572E-6</v>
      </c>
      <c r="T495">
        <f t="shared" si="135"/>
        <v>7.5917486803485907E-5</v>
      </c>
      <c r="U495">
        <f t="shared" si="142"/>
        <v>0.97803508900294445</v>
      </c>
      <c r="V495">
        <f t="shared" si="142"/>
        <v>2.2639362654966592E-3</v>
      </c>
      <c r="W495">
        <f t="shared" si="142"/>
        <v>4.4295084511605399E-3</v>
      </c>
      <c r="X495">
        <f t="shared" si="142"/>
        <v>1.5271466280399113E-2</v>
      </c>
      <c r="Y495">
        <f t="shared" si="140"/>
        <v>1.0000000000000009</v>
      </c>
      <c r="AA495">
        <f t="shared" si="136"/>
        <v>0.79223978080908863</v>
      </c>
    </row>
    <row r="496" spans="1:27" x14ac:dyDescent="0.3">
      <c r="A496" s="3">
        <v>44346</v>
      </c>
      <c r="B496">
        <v>494</v>
      </c>
      <c r="C496">
        <v>171605365</v>
      </c>
      <c r="D496">
        <v>416564</v>
      </c>
      <c r="F496" s="4">
        <f t="shared" si="129"/>
        <v>35756584772.06356</v>
      </c>
      <c r="H496">
        <f t="shared" si="126"/>
        <v>9850225405713718</v>
      </c>
      <c r="I496">
        <f t="shared" si="130"/>
        <v>171680877.56724018</v>
      </c>
      <c r="J496">
        <f t="shared" si="137"/>
        <v>468817.02513840795</v>
      </c>
      <c r="K496">
        <f t="shared" si="127"/>
        <v>5702147811.2024918</v>
      </c>
      <c r="L496">
        <f t="shared" si="128"/>
        <v>2730378636.1150928</v>
      </c>
      <c r="O496" s="1">
        <f t="shared" si="138"/>
        <v>494</v>
      </c>
      <c r="P496">
        <f t="shared" si="131"/>
        <v>1.3512167114098793E-2</v>
      </c>
      <c r="Q496">
        <f t="shared" si="132"/>
        <v>-5.8624707993545389E-5</v>
      </c>
      <c r="R496">
        <f t="shared" si="133"/>
        <v>-2.3328642141767491E-5</v>
      </c>
      <c r="S496">
        <f t="shared" si="134"/>
        <v>5.9182285950652741E-6</v>
      </c>
      <c r="T496">
        <f t="shared" si="135"/>
        <v>7.6035121540247606E-5</v>
      </c>
      <c r="U496">
        <f t="shared" si="142"/>
        <v>0.97797494414983965</v>
      </c>
      <c r="V496">
        <f t="shared" si="142"/>
        <v>2.2413000739725281E-3</v>
      </c>
      <c r="W496">
        <f t="shared" si="142"/>
        <v>4.4363720089859553E-3</v>
      </c>
      <c r="X496">
        <f t="shared" si="142"/>
        <v>1.5347383767202599E-2</v>
      </c>
      <c r="Y496">
        <f t="shared" si="140"/>
        <v>1.0000000000000007</v>
      </c>
      <c r="AA496">
        <f t="shared" si="136"/>
        <v>0.77102142807141605</v>
      </c>
    </row>
    <row r="497" spans="1:27" x14ac:dyDescent="0.3">
      <c r="A497" s="3">
        <v>44347</v>
      </c>
      <c r="B497">
        <v>495</v>
      </c>
      <c r="C497">
        <v>171973795</v>
      </c>
      <c r="D497">
        <v>368430</v>
      </c>
      <c r="F497" s="4">
        <f t="shared" si="129"/>
        <v>56277179104.013519</v>
      </c>
      <c r="H497">
        <f t="shared" si="126"/>
        <v>9777229042730864</v>
      </c>
      <c r="I497">
        <f t="shared" si="130"/>
        <v>172137845.36718252</v>
      </c>
      <c r="J497">
        <f t="shared" si="137"/>
        <v>456967.79994234443</v>
      </c>
      <c r="K497">
        <f t="shared" si="127"/>
        <v>26912522972.720623</v>
      </c>
      <c r="L497">
        <f t="shared" si="128"/>
        <v>7838942018.6306047</v>
      </c>
      <c r="O497" s="1">
        <f t="shared" si="138"/>
        <v>495</v>
      </c>
      <c r="P497">
        <f t="shared" si="131"/>
        <v>1.315969645733913E-2</v>
      </c>
      <c r="Q497">
        <f t="shared" si="132"/>
        <v>-5.716819699998324E-5</v>
      </c>
      <c r="R497">
        <f t="shared" si="133"/>
        <v>-2.3932139119122039E-5</v>
      </c>
      <c r="S497">
        <f t="shared" si="134"/>
        <v>4.9637818699646325E-6</v>
      </c>
      <c r="T497">
        <f t="shared" si="135"/>
        <v>7.6136554249140646E-5</v>
      </c>
      <c r="U497">
        <f t="shared" si="142"/>
        <v>0.97791631944184609</v>
      </c>
      <c r="V497">
        <f t="shared" si="142"/>
        <v>2.2179714318307604E-3</v>
      </c>
      <c r="W497">
        <f t="shared" si="142"/>
        <v>4.4422902375810206E-3</v>
      </c>
      <c r="X497">
        <f t="shared" si="142"/>
        <v>1.5423418888742846E-2</v>
      </c>
      <c r="Y497">
        <f t="shared" si="140"/>
        <v>1.0000000000000007</v>
      </c>
      <c r="AA497">
        <f t="shared" si="136"/>
        <v>0.75086399120339098</v>
      </c>
    </row>
    <row r="498" spans="1:27" x14ac:dyDescent="0.3">
      <c r="A498" s="3">
        <v>44348</v>
      </c>
      <c r="B498">
        <v>496</v>
      </c>
      <c r="C498">
        <v>172426041</v>
      </c>
      <c r="D498">
        <v>452246</v>
      </c>
      <c r="F498" s="4">
        <f t="shared" si="129"/>
        <v>23535277389.339695</v>
      </c>
      <c r="H498">
        <f t="shared" si="126"/>
        <v>9687997516191624</v>
      </c>
      <c r="I498">
        <f t="shared" si="130"/>
        <v>172583459.95706886</v>
      </c>
      <c r="J498">
        <f t="shared" si="137"/>
        <v>445614.58988633752</v>
      </c>
      <c r="K498">
        <f t="shared" si="127"/>
        <v>24780728044.647755</v>
      </c>
      <c r="L498">
        <f t="shared" si="128"/>
        <v>43975600.095585041</v>
      </c>
      <c r="O498" s="1">
        <f t="shared" si="138"/>
        <v>496</v>
      </c>
      <c r="P498">
        <f t="shared" si="131"/>
        <v>1.2826592980051756E-2</v>
      </c>
      <c r="Q498">
        <f t="shared" si="132"/>
        <v>-5.5780134156250431E-5</v>
      </c>
      <c r="R498">
        <f t="shared" si="133"/>
        <v>-2.4445121022336189E-5</v>
      </c>
      <c r="S498">
        <f t="shared" si="134"/>
        <v>4.0036265134552463E-6</v>
      </c>
      <c r="T498">
        <f t="shared" si="135"/>
        <v>7.6221628665131374E-5</v>
      </c>
      <c r="U498">
        <f t="shared" si="142"/>
        <v>0.97785915124484613</v>
      </c>
      <c r="V498">
        <f t="shared" si="142"/>
        <v>2.1940392927116384E-3</v>
      </c>
      <c r="W498">
        <f t="shared" si="142"/>
        <v>4.4472540194509854E-3</v>
      </c>
      <c r="X498">
        <f t="shared" si="142"/>
        <v>1.5499555442991987E-2</v>
      </c>
      <c r="Y498">
        <f t="shared" si="140"/>
        <v>1.0000000000000009</v>
      </c>
      <c r="AA498">
        <f t="shared" si="136"/>
        <v>0.73181503902668266</v>
      </c>
    </row>
    <row r="499" spans="1:27" x14ac:dyDescent="0.3">
      <c r="A499" s="3">
        <v>44349</v>
      </c>
      <c r="B499">
        <v>497</v>
      </c>
      <c r="C499">
        <v>172920407</v>
      </c>
      <c r="D499">
        <v>494366</v>
      </c>
      <c r="F499" s="4">
        <f t="shared" si="129"/>
        <v>12385935122.744516</v>
      </c>
      <c r="H499">
        <f t="shared" si="126"/>
        <v>9590923370643360</v>
      </c>
      <c r="I499">
        <f t="shared" si="130"/>
        <v>173018254.87645125</v>
      </c>
      <c r="J499">
        <f t="shared" si="137"/>
        <v>434794.91938239336</v>
      </c>
      <c r="K499">
        <f t="shared" si="127"/>
        <v>9574206926.019846</v>
      </c>
      <c r="L499">
        <f t="shared" si="128"/>
        <v>3548713645.9493895</v>
      </c>
      <c r="O499" s="1">
        <f t="shared" si="138"/>
        <v>497</v>
      </c>
      <c r="P499">
        <f t="shared" si="131"/>
        <v>1.2513606225069428E-2</v>
      </c>
      <c r="Q499">
        <f t="shared" si="132"/>
        <v>-5.4464904627515108E-5</v>
      </c>
      <c r="R499">
        <f t="shared" si="133"/>
        <v>-2.4866512378526924E-5</v>
      </c>
      <c r="S499">
        <f t="shared" si="134"/>
        <v>3.0411700582382977E-6</v>
      </c>
      <c r="T499">
        <f t="shared" si="135"/>
        <v>7.6290246947803735E-5</v>
      </c>
      <c r="U499">
        <f t="shared" si="142"/>
        <v>0.97780337111068982</v>
      </c>
      <c r="V499">
        <f t="shared" si="142"/>
        <v>2.169594171689302E-3</v>
      </c>
      <c r="W499">
        <f t="shared" si="142"/>
        <v>4.4512576459644409E-3</v>
      </c>
      <c r="X499">
        <f t="shared" si="142"/>
        <v>1.5575777071657118E-2</v>
      </c>
      <c r="Y499">
        <f t="shared" si="140"/>
        <v>1.0000000000000007</v>
      </c>
      <c r="AA499">
        <f t="shared" si="136"/>
        <v>0.7139170052074798</v>
      </c>
    </row>
    <row r="500" spans="1:27" x14ac:dyDescent="0.3">
      <c r="A500" s="3">
        <v>44350</v>
      </c>
      <c r="B500">
        <v>498</v>
      </c>
      <c r="C500">
        <v>173398430</v>
      </c>
      <c r="D500">
        <v>478023</v>
      </c>
      <c r="F500" s="4">
        <f t="shared" si="129"/>
        <v>16290722881.045681</v>
      </c>
      <c r="H500">
        <f t="shared" si="126"/>
        <v>9497523175354668</v>
      </c>
      <c r="I500">
        <f t="shared" si="130"/>
        <v>173442797.84636158</v>
      </c>
      <c r="J500">
        <f t="shared" si="137"/>
        <v>424542.96991032362</v>
      </c>
      <c r="K500">
        <f t="shared" si="127"/>
        <v>1968505790.7645469</v>
      </c>
      <c r="L500">
        <f t="shared" si="128"/>
        <v>2860113618.3926911</v>
      </c>
      <c r="O500" s="1">
        <f t="shared" si="138"/>
        <v>498</v>
      </c>
      <c r="P500">
        <f t="shared" si="131"/>
        <v>1.2221395526793528E-2</v>
      </c>
      <c r="Q500">
        <f t="shared" si="132"/>
        <v>-5.3226448196803552E-5</v>
      </c>
      <c r="R500">
        <f t="shared" si="133"/>
        <v>-2.5195722421721306E-5</v>
      </c>
      <c r="S500">
        <f t="shared" si="134"/>
        <v>2.079800959971367E-6</v>
      </c>
      <c r="T500">
        <f t="shared" si="135"/>
        <v>7.6342369658553491E-5</v>
      </c>
      <c r="U500">
        <f t="shared" ref="U500:X515" si="143" xml:space="preserve"> U499+($N$51*Q499)</f>
        <v>0.97774890620606236</v>
      </c>
      <c r="V500">
        <f t="shared" si="143"/>
        <v>2.1447276593107752E-3</v>
      </c>
      <c r="W500">
        <f t="shared" si="143"/>
        <v>4.4542988160226789E-3</v>
      </c>
      <c r="X500">
        <f t="shared" si="143"/>
        <v>1.5652067318604922E-2</v>
      </c>
      <c r="Y500">
        <f t="shared" si="140"/>
        <v>1.0000000000000007</v>
      </c>
      <c r="AA500">
        <f t="shared" si="136"/>
        <v>0.69720717911773655</v>
      </c>
    </row>
    <row r="501" spans="1:27" x14ac:dyDescent="0.3">
      <c r="A501" s="3">
        <v>44351</v>
      </c>
      <c r="B501">
        <v>499</v>
      </c>
      <c r="C501">
        <v>173821254</v>
      </c>
      <c r="D501">
        <v>422824</v>
      </c>
      <c r="F501" s="4">
        <f t="shared" si="129"/>
        <v>33428314037.550602</v>
      </c>
      <c r="H501">
        <f t="shared" si="126"/>
        <v>9415289129419242</v>
      </c>
      <c r="I501">
        <f t="shared" si="130"/>
        <v>173857687.29764751</v>
      </c>
      <c r="J501">
        <f t="shared" si="137"/>
        <v>414889.45128592849</v>
      </c>
      <c r="K501">
        <f t="shared" si="127"/>
        <v>1327385177.4717662</v>
      </c>
      <c r="L501">
        <f t="shared" si="128"/>
        <v>62957063.29597389</v>
      </c>
      <c r="O501" s="1">
        <f t="shared" si="138"/>
        <v>499</v>
      </c>
      <c r="P501">
        <f t="shared" si="131"/>
        <v>1.1950530283880358E-2</v>
      </c>
      <c r="Q501">
        <f t="shared" si="132"/>
        <v>-5.2068246785597637E-5</v>
      </c>
      <c r="R501">
        <f t="shared" si="133"/>
        <v>-2.5432639848904657E-5</v>
      </c>
      <c r="S501">
        <f t="shared" si="134"/>
        <v>1.1228712008761501E-6</v>
      </c>
      <c r="T501">
        <f t="shared" si="135"/>
        <v>7.6378015433626144E-5</v>
      </c>
      <c r="U501">
        <f t="shared" si="143"/>
        <v>0.97769567975786553</v>
      </c>
      <c r="V501">
        <f t="shared" si="143"/>
        <v>2.1195319368890538E-3</v>
      </c>
      <c r="W501">
        <f t="shared" si="143"/>
        <v>4.4563786169826503E-3</v>
      </c>
      <c r="X501">
        <f t="shared" si="143"/>
        <v>1.5728409688263476E-2</v>
      </c>
      <c r="Y501">
        <f t="shared" si="140"/>
        <v>1.0000000000000007</v>
      </c>
      <c r="AA501">
        <f t="shared" si="136"/>
        <v>0.6817177232216235</v>
      </c>
    </row>
    <row r="502" spans="1:27" x14ac:dyDescent="0.3">
      <c r="A502" s="3">
        <v>44352</v>
      </c>
      <c r="B502">
        <v>500</v>
      </c>
      <c r="C502">
        <v>174233358</v>
      </c>
      <c r="D502">
        <v>412104</v>
      </c>
      <c r="F502" s="4">
        <f t="shared" si="129"/>
        <v>37463195888.345955</v>
      </c>
      <c r="H502">
        <f t="shared" si="126"/>
        <v>9335484068255556</v>
      </c>
      <c r="I502">
        <f t="shared" si="130"/>
        <v>174263548.80203378</v>
      </c>
      <c r="J502">
        <f t="shared" si="137"/>
        <v>405861.50438627601</v>
      </c>
      <c r="K502">
        <f t="shared" si="127"/>
        <v>911484527.44301569</v>
      </c>
      <c r="L502">
        <f t="shared" si="128"/>
        <v>38968751.487363294</v>
      </c>
      <c r="O502" s="1">
        <f t="shared" si="138"/>
        <v>500</v>
      </c>
      <c r="P502">
        <f t="shared" si="131"/>
        <v>1.1701490672538072E-2</v>
      </c>
      <c r="Q502">
        <f t="shared" si="132"/>
        <v>-5.0993316006837842E-5</v>
      </c>
      <c r="R502">
        <f t="shared" si="133"/>
        <v>-2.5577623735409035E-5</v>
      </c>
      <c r="S502">
        <f t="shared" si="134"/>
        <v>1.7367938324933769E-7</v>
      </c>
      <c r="T502">
        <f t="shared" si="135"/>
        <v>7.6397260358997539E-5</v>
      </c>
      <c r="U502">
        <f t="shared" si="143"/>
        <v>0.97764361151107992</v>
      </c>
      <c r="V502">
        <f t="shared" si="143"/>
        <v>2.0940992970401493E-3</v>
      </c>
      <c r="W502">
        <f t="shared" si="143"/>
        <v>4.4575014881835266E-3</v>
      </c>
      <c r="X502">
        <f t="shared" si="143"/>
        <v>1.5804787703697101E-2</v>
      </c>
      <c r="Y502">
        <f t="shared" si="140"/>
        <v>1.0000000000000009</v>
      </c>
      <c r="AA502">
        <f t="shared" si="136"/>
        <v>0.66747571532298022</v>
      </c>
    </row>
    <row r="503" spans="1:27" x14ac:dyDescent="0.3">
      <c r="A503" s="3">
        <v>44353</v>
      </c>
      <c r="B503">
        <v>501</v>
      </c>
      <c r="C503">
        <v>174573340</v>
      </c>
      <c r="D503">
        <v>339982</v>
      </c>
      <c r="F503" s="4">
        <f t="shared" si="129"/>
        <v>70583798705.915222</v>
      </c>
      <c r="H503">
        <f t="shared" si="126"/>
        <v>9269901324378310</v>
      </c>
      <c r="I503">
        <f t="shared" si="130"/>
        <v>174661031.4373413</v>
      </c>
      <c r="J503">
        <f t="shared" si="137"/>
        <v>397482.63530752063</v>
      </c>
      <c r="K503">
        <f t="shared" si="127"/>
        <v>7689788182.9836054</v>
      </c>
      <c r="L503">
        <f t="shared" si="128"/>
        <v>3306323060.7684879</v>
      </c>
      <c r="O503" s="1">
        <f t="shared" si="138"/>
        <v>501</v>
      </c>
      <c r="P503">
        <f t="shared" si="131"/>
        <v>1.1474668769183015E-2</v>
      </c>
      <c r="Q503">
        <f t="shared" si="132"/>
        <v>-5.0004200695527733E-5</v>
      </c>
      <c r="R503">
        <f t="shared" si="133"/>
        <v>-2.5631490804879769E-5</v>
      </c>
      <c r="S503">
        <f t="shared" si="134"/>
        <v>-7.6454555508610029E-7</v>
      </c>
      <c r="T503">
        <f t="shared" si="135"/>
        <v>7.6400237055493603E-5</v>
      </c>
      <c r="U503">
        <f t="shared" si="143"/>
        <v>0.97759261819507304</v>
      </c>
      <c r="V503">
        <f t="shared" si="143"/>
        <v>2.0685216733047403E-3</v>
      </c>
      <c r="W503">
        <f t="shared" si="143"/>
        <v>4.4576751675667759E-3</v>
      </c>
      <c r="X503">
        <f t="shared" si="143"/>
        <v>1.5881184964056098E-2</v>
      </c>
      <c r="Y503">
        <f t="shared" si="140"/>
        <v>1.0000000000000007</v>
      </c>
      <c r="AA503">
        <f t="shared" si="136"/>
        <v>0.65450321389980759</v>
      </c>
    </row>
    <row r="504" spans="1:27" x14ac:dyDescent="0.3">
      <c r="A504" s="3">
        <v>44354</v>
      </c>
      <c r="B504">
        <v>502</v>
      </c>
      <c r="C504">
        <v>174889262</v>
      </c>
      <c r="D504">
        <v>315922</v>
      </c>
      <c r="F504" s="4">
        <f t="shared" si="129"/>
        <v>83947017016.263748</v>
      </c>
      <c r="H504">
        <f t="shared" si="126"/>
        <v>9209166984296004</v>
      </c>
      <c r="I504">
        <f t="shared" si="130"/>
        <v>175050804.11786753</v>
      </c>
      <c r="J504">
        <f t="shared" si="137"/>
        <v>389772.68052622676</v>
      </c>
      <c r="K504">
        <f t="shared" si="127"/>
        <v>26095855845.126759</v>
      </c>
      <c r="L504">
        <f t="shared" si="128"/>
        <v>5453923014.1868086</v>
      </c>
      <c r="O504" s="1">
        <f t="shared" si="138"/>
        <v>502</v>
      </c>
      <c r="P504">
        <f t="shared" si="131"/>
        <v>1.1270370049656465E-2</v>
      </c>
      <c r="Q504">
        <f t="shared" si="132"/>
        <v>-4.9102974313493924E-5</v>
      </c>
      <c r="R504">
        <f t="shared" si="133"/>
        <v>-2.5595499290561472E-5</v>
      </c>
      <c r="S504">
        <f t="shared" si="134"/>
        <v>-1.688659880753367E-6</v>
      </c>
      <c r="T504">
        <f t="shared" si="135"/>
        <v>7.6387133484808763E-5</v>
      </c>
      <c r="U504">
        <f t="shared" si="143"/>
        <v>0.97754261399437747</v>
      </c>
      <c r="V504">
        <f t="shared" si="143"/>
        <v>2.0428901824998606E-3</v>
      </c>
      <c r="W504">
        <f t="shared" si="143"/>
        <v>4.4569106220116901E-3</v>
      </c>
      <c r="X504">
        <f t="shared" si="143"/>
        <v>1.5957585201111592E-2</v>
      </c>
      <c r="Y504">
        <f t="shared" si="140"/>
        <v>1.0000000000000007</v>
      </c>
      <c r="AA504">
        <f t="shared" si="136"/>
        <v>0.64281734466785712</v>
      </c>
    </row>
    <row r="505" spans="1:27" x14ac:dyDescent="0.3">
      <c r="A505" s="3">
        <v>44355</v>
      </c>
      <c r="B505">
        <v>503</v>
      </c>
      <c r="C505">
        <v>175256091</v>
      </c>
      <c r="D505">
        <v>366829</v>
      </c>
      <c r="F505" s="4">
        <f t="shared" si="129"/>
        <v>57039346733.006371</v>
      </c>
      <c r="H505">
        <f t="shared" si="126"/>
        <v>9138896494531010</v>
      </c>
      <c r="I505">
        <f t="shared" si="130"/>
        <v>175433551.92012748</v>
      </c>
      <c r="J505">
        <f t="shared" si="137"/>
        <v>382747.80225995183</v>
      </c>
      <c r="K505">
        <f t="shared" si="127"/>
        <v>31492378172.492271</v>
      </c>
      <c r="L505">
        <f t="shared" si="128"/>
        <v>253408265.39144748</v>
      </c>
      <c r="O505" s="1">
        <f t="shared" si="138"/>
        <v>503</v>
      </c>
      <c r="P505">
        <f t="shared" si="131"/>
        <v>1.1088815231110622E-2</v>
      </c>
      <c r="Q505">
        <f t="shared" si="132"/>
        <v>-4.8291242079804027E-5</v>
      </c>
      <c r="R505">
        <f t="shared" si="133"/>
        <v>-2.5471329661039624E-5</v>
      </c>
      <c r="S505">
        <f t="shared" si="134"/>
        <v>-2.5956197483405083E-6</v>
      </c>
      <c r="T505">
        <f t="shared" si="135"/>
        <v>7.6358191489184159E-5</v>
      </c>
      <c r="U505">
        <f t="shared" si="143"/>
        <v>0.97749351102006399</v>
      </c>
      <c r="V505">
        <f t="shared" si="143"/>
        <v>2.0172946832092992E-3</v>
      </c>
      <c r="W505">
        <f t="shared" si="143"/>
        <v>4.4552219621309371E-3</v>
      </c>
      <c r="X505">
        <f t="shared" si="143"/>
        <v>1.60339723345964E-2</v>
      </c>
      <c r="Y505">
        <f t="shared" si="140"/>
        <v>1.0000000000000007</v>
      </c>
      <c r="AA505">
        <f t="shared" si="136"/>
        <v>0.63243040645670989</v>
      </c>
    </row>
    <row r="506" spans="1:27" x14ac:dyDescent="0.3">
      <c r="A506" s="3">
        <v>44356</v>
      </c>
      <c r="B506">
        <v>504</v>
      </c>
      <c r="C506">
        <v>175681426</v>
      </c>
      <c r="D506">
        <v>425335</v>
      </c>
      <c r="F506" s="4">
        <f t="shared" si="129"/>
        <v>32516426227.118965</v>
      </c>
      <c r="H506">
        <f t="shared" si="126"/>
        <v>9057755414606606</v>
      </c>
      <c r="I506">
        <f t="shared" si="130"/>
        <v>175809972.43299589</v>
      </c>
      <c r="J506">
        <f t="shared" si="137"/>
        <v>376420.51286840439</v>
      </c>
      <c r="K506">
        <f t="shared" si="127"/>
        <v>16524185435.96571</v>
      </c>
      <c r="L506">
        <f t="shared" si="128"/>
        <v>2392627051.3470325</v>
      </c>
      <c r="O506" s="1">
        <f t="shared" si="138"/>
        <v>504</v>
      </c>
      <c r="P506">
        <f t="shared" si="131"/>
        <v>1.093014242202274E-2</v>
      </c>
      <c r="Q506">
        <f t="shared" si="132"/>
        <v>-4.7570147637536101E-5</v>
      </c>
      <c r="R506">
        <f t="shared" si="133"/>
        <v>-2.5261062514395747E-5</v>
      </c>
      <c r="S506">
        <f t="shared" si="134"/>
        <v>-3.4824949274928063E-6</v>
      </c>
      <c r="T506">
        <f t="shared" si="135"/>
        <v>7.6313705079424654E-5</v>
      </c>
      <c r="U506">
        <f t="shared" si="143"/>
        <v>0.97744521977798415</v>
      </c>
      <c r="V506">
        <f t="shared" si="143"/>
        <v>1.9918233535482594E-3</v>
      </c>
      <c r="W506">
        <f t="shared" si="143"/>
        <v>4.4526263423825966E-3</v>
      </c>
      <c r="X506">
        <f t="shared" si="143"/>
        <v>1.6110330526085584E-2</v>
      </c>
      <c r="Y506">
        <f t="shared" si="140"/>
        <v>1.0000000000000007</v>
      </c>
      <c r="AA506">
        <f t="shared" si="136"/>
        <v>0.62334999444761252</v>
      </c>
    </row>
    <row r="507" spans="1:27" x14ac:dyDescent="0.3">
      <c r="A507" s="3">
        <v>44357</v>
      </c>
      <c r="B507">
        <v>505</v>
      </c>
      <c r="C507">
        <v>176120870</v>
      </c>
      <c r="D507">
        <v>439444</v>
      </c>
      <c r="F507" s="4">
        <f t="shared" si="129"/>
        <v>27627132415.888401</v>
      </c>
      <c r="H507">
        <f t="shared" si="126"/>
        <v>8974302785283304</v>
      </c>
      <c r="I507">
        <f t="shared" si="130"/>
        <v>176180772.15981498</v>
      </c>
      <c r="J507">
        <f t="shared" si="137"/>
        <v>370799.726819098</v>
      </c>
      <c r="K507">
        <f t="shared" si="127"/>
        <v>3588268750.4998369</v>
      </c>
      <c r="L507">
        <f t="shared" si="128"/>
        <v>4712036240.5343018</v>
      </c>
      <c r="O507" s="1">
        <f t="shared" si="138"/>
        <v>505</v>
      </c>
      <c r="P507">
        <f t="shared" si="131"/>
        <v>1.0794409545570954E-2</v>
      </c>
      <c r="Q507">
        <f t="shared" si="132"/>
        <v>-4.6940383031559921E-5</v>
      </c>
      <c r="R507">
        <f t="shared" si="133"/>
        <v>-2.4967153969653203E-5</v>
      </c>
      <c r="S507">
        <f t="shared" si="134"/>
        <v>-4.3464814864336383E-6</v>
      </c>
      <c r="T507">
        <f t="shared" si="135"/>
        <v>7.6254018487646762E-5</v>
      </c>
      <c r="U507">
        <f t="shared" si="143"/>
        <v>0.97739764963034659</v>
      </c>
      <c r="V507">
        <f t="shared" si="143"/>
        <v>1.9665622910338635E-3</v>
      </c>
      <c r="W507">
        <f t="shared" si="143"/>
        <v>4.4491438474551035E-3</v>
      </c>
      <c r="X507">
        <f t="shared" si="143"/>
        <v>1.6186644231165007E-2</v>
      </c>
      <c r="Y507">
        <f t="shared" si="140"/>
        <v>1.0000000000000007</v>
      </c>
      <c r="AA507">
        <f t="shared" si="136"/>
        <v>0.61557913881173776</v>
      </c>
    </row>
    <row r="508" spans="1:27" x14ac:dyDescent="0.3">
      <c r="A508" s="3">
        <v>44358</v>
      </c>
      <c r="B508">
        <v>506</v>
      </c>
      <c r="C508">
        <v>176538634</v>
      </c>
      <c r="D508">
        <v>417764</v>
      </c>
      <c r="F508" s="4">
        <f t="shared" si="129"/>
        <v>35304198893.243187</v>
      </c>
      <c r="H508">
        <f t="shared" si="126"/>
        <v>8895325407817105</v>
      </c>
      <c r="I508">
        <f t="shared" si="130"/>
        <v>176546662.99827757</v>
      </c>
      <c r="J508">
        <f t="shared" si="137"/>
        <v>365890.83846259117</v>
      </c>
      <c r="K508">
        <f t="shared" si="127"/>
        <v>64464813.341298744</v>
      </c>
      <c r="L508">
        <f t="shared" si="128"/>
        <v>2690824887.8861108</v>
      </c>
      <c r="O508" s="1">
        <f t="shared" si="138"/>
        <v>506</v>
      </c>
      <c r="P508">
        <f t="shared" si="131"/>
        <v>1.0681597001781347E-2</v>
      </c>
      <c r="Q508">
        <f t="shared" si="132"/>
        <v>-4.6402201741135787E-5</v>
      </c>
      <c r="R508">
        <f t="shared" si="133"/>
        <v>-2.4592408903219354E-5</v>
      </c>
      <c r="S508">
        <f t="shared" si="134"/>
        <v>-5.1849133582881001E-6</v>
      </c>
      <c r="T508">
        <f t="shared" si="135"/>
        <v>7.6179524002643241E-5</v>
      </c>
      <c r="U508">
        <f t="shared" si="143"/>
        <v>0.97735070924731504</v>
      </c>
      <c r="V508">
        <f t="shared" si="143"/>
        <v>1.9415951370642102E-3</v>
      </c>
      <c r="W508">
        <f t="shared" si="143"/>
        <v>4.4447973659686698E-3</v>
      </c>
      <c r="X508">
        <f t="shared" si="143"/>
        <v>1.6262898249652654E-2</v>
      </c>
      <c r="Y508">
        <f t="shared" si="140"/>
        <v>1.0000000000000004</v>
      </c>
      <c r="AA508">
        <f t="shared" si="136"/>
        <v>0.60911645679914916</v>
      </c>
    </row>
    <row r="509" spans="1:27" x14ac:dyDescent="0.3">
      <c r="A509" s="3">
        <v>44359</v>
      </c>
      <c r="B509">
        <v>507</v>
      </c>
      <c r="C509">
        <v>176921272</v>
      </c>
      <c r="D509">
        <v>382638</v>
      </c>
      <c r="F509" s="4">
        <f t="shared" si="129"/>
        <v>49737972218.780273</v>
      </c>
      <c r="H509">
        <f t="shared" si="126"/>
        <v>8823294788632331</v>
      </c>
      <c r="I509">
        <f t="shared" si="130"/>
        <v>176908358.8218962</v>
      </c>
      <c r="J509">
        <f t="shared" si="137"/>
        <v>361695.82361862063</v>
      </c>
      <c r="K509">
        <f t="shared" si="127"/>
        <v>166750168.74057826</v>
      </c>
      <c r="L509">
        <f t="shared" si="128"/>
        <v>438574751.58880377</v>
      </c>
      <c r="O509" s="1">
        <f t="shared" si="138"/>
        <v>507</v>
      </c>
      <c r="P509">
        <f t="shared" si="131"/>
        <v>1.0591610534406121E-2</v>
      </c>
      <c r="Q509">
        <f t="shared" si="132"/>
        <v>-4.5955434485734435E-5</v>
      </c>
      <c r="R509">
        <f t="shared" si="133"/>
        <v>-2.4139952390718841E-5</v>
      </c>
      <c r="S509">
        <f t="shared" si="134"/>
        <v>-5.9952727305588935E-6</v>
      </c>
      <c r="T509">
        <f t="shared" si="135"/>
        <v>7.609065960701217E-5</v>
      </c>
      <c r="U509">
        <f t="shared" si="143"/>
        <v>0.97730430704557392</v>
      </c>
      <c r="V509">
        <f t="shared" si="143"/>
        <v>1.9170027281609908E-3</v>
      </c>
      <c r="W509">
        <f t="shared" si="143"/>
        <v>4.4396124526103814E-3</v>
      </c>
      <c r="X509">
        <f t="shared" si="143"/>
        <v>1.6339077773655297E-2</v>
      </c>
      <c r="Y509">
        <f t="shared" si="140"/>
        <v>1.0000000000000007</v>
      </c>
      <c r="AA509">
        <f t="shared" si="136"/>
        <v>0.60395631636106084</v>
      </c>
    </row>
    <row r="510" spans="1:27" x14ac:dyDescent="0.3">
      <c r="A510" s="3">
        <v>44360</v>
      </c>
      <c r="B510">
        <v>508</v>
      </c>
      <c r="C510">
        <v>177231237</v>
      </c>
      <c r="D510">
        <v>309965</v>
      </c>
      <c r="F510" s="4">
        <f t="shared" si="129"/>
        <v>87434418953.374557</v>
      </c>
      <c r="H510">
        <f t="shared" si="126"/>
        <v>8765159357439153</v>
      </c>
      <c r="I510">
        <f t="shared" si="130"/>
        <v>177266572.18467581</v>
      </c>
      <c r="J510">
        <f t="shared" si="137"/>
        <v>358213.36277961731</v>
      </c>
      <c r="K510">
        <f t="shared" si="127"/>
        <v>1248575276.0737901</v>
      </c>
      <c r="L510">
        <f t="shared" si="128"/>
        <v>2327904510.9135609</v>
      </c>
      <c r="O510" s="1">
        <f t="shared" si="138"/>
        <v>508</v>
      </c>
      <c r="P510">
        <f t="shared" si="131"/>
        <v>1.0524284269387171E-2</v>
      </c>
      <c r="Q510">
        <f t="shared" si="132"/>
        <v>-4.5599507502679043E-5</v>
      </c>
      <c r="R510">
        <f t="shared" si="133"/>
        <v>-2.3613199721236713E-5</v>
      </c>
      <c r="S510">
        <f t="shared" si="134"/>
        <v>-6.7751992123046947E-6</v>
      </c>
      <c r="T510">
        <f t="shared" si="135"/>
        <v>7.5987906436220451E-5</v>
      </c>
      <c r="U510">
        <f t="shared" si="143"/>
        <v>0.97725835161108821</v>
      </c>
      <c r="V510">
        <f t="shared" si="143"/>
        <v>1.892862775770272E-3</v>
      </c>
      <c r="W510">
        <f t="shared" si="143"/>
        <v>4.4336171798798228E-3</v>
      </c>
      <c r="X510">
        <f t="shared" si="143"/>
        <v>1.6415168433262309E-2</v>
      </c>
      <c r="Y510">
        <f t="shared" si="140"/>
        <v>1.0000000000000007</v>
      </c>
      <c r="AA510">
        <f t="shared" si="136"/>
        <v>0.60008900943931709</v>
      </c>
    </row>
    <row r="511" spans="1:27" x14ac:dyDescent="0.3">
      <c r="A511" s="3">
        <v>44361</v>
      </c>
      <c r="B511">
        <v>509</v>
      </c>
      <c r="C511">
        <v>177535061</v>
      </c>
      <c r="D511">
        <v>303824</v>
      </c>
      <c r="F511" s="4">
        <f t="shared" si="129"/>
        <v>91103833687.237839</v>
      </c>
      <c r="H511">
        <f t="shared" si="126"/>
        <v>8708362184252703</v>
      </c>
      <c r="I511">
        <f t="shared" si="130"/>
        <v>177622011.1682567</v>
      </c>
      <c r="J511">
        <f t="shared" si="137"/>
        <v>355438.98358088732</v>
      </c>
      <c r="K511">
        <f t="shared" si="127"/>
        <v>7560331759.8684473</v>
      </c>
      <c r="L511">
        <f t="shared" si="128"/>
        <v>2664106530.0552673</v>
      </c>
      <c r="O511" s="1">
        <f t="shared" si="138"/>
        <v>509</v>
      </c>
      <c r="P511">
        <f t="shared" si="131"/>
        <v>1.0479383892963857E-2</v>
      </c>
      <c r="Q511">
        <f t="shared" si="132"/>
        <v>-4.5333462981025955E-5</v>
      </c>
      <c r="R511">
        <f t="shared" si="133"/>
        <v>-2.3015825351755055E-5</v>
      </c>
      <c r="S511">
        <f t="shared" si="134"/>
        <v>-7.5224977477696505E-6</v>
      </c>
      <c r="T511">
        <f t="shared" si="135"/>
        <v>7.5871786080550661E-5</v>
      </c>
      <c r="U511">
        <f t="shared" si="143"/>
        <v>0.97721275210358549</v>
      </c>
      <c r="V511">
        <f t="shared" si="143"/>
        <v>1.8692495760490352E-3</v>
      </c>
      <c r="W511">
        <f t="shared" si="143"/>
        <v>4.4268419806675185E-3</v>
      </c>
      <c r="X511">
        <f t="shared" si="143"/>
        <v>1.649115633969853E-2</v>
      </c>
      <c r="Y511">
        <f t="shared" si="140"/>
        <v>1.0000000000000007</v>
      </c>
      <c r="AA511">
        <f t="shared" si="136"/>
        <v>0.59750093312548169</v>
      </c>
    </row>
    <row r="512" spans="1:27" x14ac:dyDescent="0.3">
      <c r="A512" s="3">
        <v>44362</v>
      </c>
      <c r="B512">
        <v>510</v>
      </c>
      <c r="C512">
        <v>177912204</v>
      </c>
      <c r="D512">
        <v>377143</v>
      </c>
      <c r="F512" s="4">
        <f t="shared" si="129"/>
        <v>52219158320.545242</v>
      </c>
      <c r="H512">
        <f t="shared" si="126"/>
        <v>8638115503217679</v>
      </c>
      <c r="I512">
        <f t="shared" si="130"/>
        <v>177975376.38833568</v>
      </c>
      <c r="J512">
        <f t="shared" si="137"/>
        <v>353365.22007897496</v>
      </c>
      <c r="K512">
        <f t="shared" si="127"/>
        <v>3990750648.0333271</v>
      </c>
      <c r="L512">
        <f t="shared" si="128"/>
        <v>565382817.97270143</v>
      </c>
      <c r="O512" s="1">
        <f t="shared" si="138"/>
        <v>510</v>
      </c>
      <c r="P512">
        <f t="shared" si="131"/>
        <v>1.0456609938963288E-2</v>
      </c>
      <c r="Q512">
        <f t="shared" si="132"/>
        <v>-4.5155981327443646E-5</v>
      </c>
      <c r="R512">
        <f t="shared" si="133"/>
        <v>-2.2351731164775159E-5</v>
      </c>
      <c r="S512">
        <f t="shared" si="134"/>
        <v>-8.2351452591972944E-6</v>
      </c>
      <c r="T512">
        <f t="shared" si="135"/>
        <v>7.5742857751416099E-5</v>
      </c>
      <c r="U512">
        <f t="shared" si="143"/>
        <v>0.97716741864060441</v>
      </c>
      <c r="V512">
        <f t="shared" si="143"/>
        <v>1.8462337506972802E-3</v>
      </c>
      <c r="W512">
        <f t="shared" si="143"/>
        <v>4.419319482919749E-3</v>
      </c>
      <c r="X512">
        <f t="shared" si="143"/>
        <v>1.6567028125779079E-2</v>
      </c>
      <c r="Y512">
        <f t="shared" si="140"/>
        <v>1.0000000000000004</v>
      </c>
      <c r="AA512">
        <f t="shared" si="136"/>
        <v>0.59617477697558097</v>
      </c>
    </row>
    <row r="513" spans="1:27" x14ac:dyDescent="0.3">
      <c r="A513" s="3">
        <v>44363</v>
      </c>
      <c r="B513">
        <v>511</v>
      </c>
      <c r="C513">
        <v>178316168</v>
      </c>
      <c r="D513">
        <v>403964</v>
      </c>
      <c r="F513" s="4">
        <f t="shared" si="129"/>
        <v>40680516499.677498</v>
      </c>
      <c r="H513">
        <f t="shared" si="126"/>
        <v>8563188679992092</v>
      </c>
      <c r="I513">
        <f t="shared" si="130"/>
        <v>178327358.17464513</v>
      </c>
      <c r="J513">
        <f t="shared" si="137"/>
        <v>351981.78630945086</v>
      </c>
      <c r="K513">
        <f t="shared" si="127"/>
        <v>125220008.5884178</v>
      </c>
      <c r="L513">
        <f t="shared" si="128"/>
        <v>2702150540.1699138</v>
      </c>
      <c r="O513" s="1">
        <f t="shared" si="138"/>
        <v>511</v>
      </c>
      <c r="P513">
        <f t="shared" si="131"/>
        <v>1.0455601156528162E-2</v>
      </c>
      <c r="Q513">
        <f t="shared" si="132"/>
        <v>-4.5065404936516613E-5</v>
      </c>
      <c r="R513">
        <f t="shared" si="133"/>
        <v>-2.1625014382177914E-5</v>
      </c>
      <c r="S513">
        <f t="shared" si="134"/>
        <v>-8.9112960151298173E-6</v>
      </c>
      <c r="T513">
        <f t="shared" si="135"/>
        <v>7.5601715333824344E-5</v>
      </c>
      <c r="U513">
        <f t="shared" si="143"/>
        <v>0.97712226265927693</v>
      </c>
      <c r="V513">
        <f t="shared" si="143"/>
        <v>1.8238820195325051E-3</v>
      </c>
      <c r="W513">
        <f t="shared" si="143"/>
        <v>4.4110843376605514E-3</v>
      </c>
      <c r="X513">
        <f t="shared" si="143"/>
        <v>1.6642770983530494E-2</v>
      </c>
      <c r="Y513">
        <f t="shared" si="140"/>
        <v>1.0000000000000004</v>
      </c>
      <c r="AA513">
        <f t="shared" si="136"/>
        <v>0.59608971486331164</v>
      </c>
    </row>
    <row r="514" spans="1:27" x14ac:dyDescent="0.3">
      <c r="A514" s="3">
        <v>44364</v>
      </c>
      <c r="B514">
        <v>512</v>
      </c>
      <c r="C514">
        <v>178708894</v>
      </c>
      <c r="D514">
        <v>392726</v>
      </c>
      <c r="F514" s="4">
        <f t="shared" si="129"/>
        <v>45340086098.830315</v>
      </c>
      <c r="H514">
        <f t="shared" ref="H514:H577" si="144">(C514-$G$2)^2</f>
        <v>8490659150213398</v>
      </c>
      <c r="I514">
        <f t="shared" si="130"/>
        <v>178678633.93621683</v>
      </c>
      <c r="J514">
        <f t="shared" si="137"/>
        <v>351275.76157170534</v>
      </c>
      <c r="K514">
        <f t="shared" ref="K514:K577" si="145">(C514-I514)^2</f>
        <v>915671460.16144359</v>
      </c>
      <c r="L514">
        <f t="shared" ref="L514:L577" si="146">(D514-J514)^2</f>
        <v>1718122265.7624753</v>
      </c>
      <c r="O514" s="1">
        <f t="shared" si="138"/>
        <v>512</v>
      </c>
      <c r="P514">
        <f t="shared" si="131"/>
        <v>1.0475937931452987E-2</v>
      </c>
      <c r="Q514">
        <f t="shared" si="132"/>
        <v>-4.5059763139600012E-5</v>
      </c>
      <c r="R514">
        <f t="shared" si="133"/>
        <v>-2.0839935473766269E-5</v>
      </c>
      <c r="S514">
        <f t="shared" si="134"/>
        <v>-9.5492857334671056E-6</v>
      </c>
      <c r="T514">
        <f t="shared" si="135"/>
        <v>7.5448984346833387E-5</v>
      </c>
      <c r="U514">
        <f t="shared" si="143"/>
        <v>0.97707719725434039</v>
      </c>
      <c r="V514">
        <f t="shared" si="143"/>
        <v>1.8022570051503272E-3</v>
      </c>
      <c r="W514">
        <f t="shared" si="143"/>
        <v>4.402173041645422E-3</v>
      </c>
      <c r="X514">
        <f t="shared" si="143"/>
        <v>1.6718372698864319E-2</v>
      </c>
      <c r="Y514">
        <f t="shared" si="140"/>
        <v>1.0000000000000004</v>
      </c>
      <c r="AA514">
        <f t="shared" si="136"/>
        <v>0.59722159986228074</v>
      </c>
    </row>
    <row r="515" spans="1:27" x14ac:dyDescent="0.3">
      <c r="A515" s="3">
        <v>44365</v>
      </c>
      <c r="B515">
        <v>513</v>
      </c>
      <c r="C515">
        <v>179116086</v>
      </c>
      <c r="D515">
        <v>407192</v>
      </c>
      <c r="F515" s="4">
        <f t="shared" ref="F515:F578" si="147">(D515-$E$2)^2</f>
        <v>39388799269.650688</v>
      </c>
      <c r="H515">
        <f t="shared" si="144"/>
        <v>8415783726904647</v>
      </c>
      <c r="I515">
        <f t="shared" ref="I515:I578" si="148">(V515+W515+X515)*$N$54</f>
        <v>179029865.72111702</v>
      </c>
      <c r="J515">
        <f t="shared" si="137"/>
        <v>351231.78490018845</v>
      </c>
      <c r="K515">
        <f t="shared" si="145"/>
        <v>7433936490.6589069</v>
      </c>
      <c r="L515">
        <f t="shared" si="146"/>
        <v>3131545674.0171771</v>
      </c>
      <c r="O515" s="1">
        <f t="shared" si="138"/>
        <v>513</v>
      </c>
      <c r="P515">
        <f t="shared" ref="P515:P578" si="149">$N$2*EXP(-((O515-$N$3)^2)/($N$4^2)) + $N$5*EXP(-((O515-$N$6)^2)/($N$7^2)) + $N$8*EXP(-((O515-$N$9)^2)/($N$10^2)) + $N$11*EXP(-((O515-$N$12)^2)/($N$13^2))+ $N$14*EXP(-((O515-$N$15)^2)/($N$16^2))+ $N$17*EXP(-((O515-$N$18)^2)/($N$19^2))+$N$20*EXP(-((O515-$N$21)^2)/($N$22^2))+$N$23*EXP(-((O515-$N$24)^2)/($N$25^2))+$N$26*EXP(-((O515-$N$27)^2)/($N$28^2))+$N$29*EXP(-((O515-$N$30)^2)/($N$31^2))+$N$32*EXP(-((O515-$N$33)^2)/($N$34^2))+$N$35*EXP(-((O515-$N$36)^2)/($N$37^2))+$N$38*EXP(-((O515-$N$39)^2)/($N$40^2))+$N$41*EXP(-((O515-$N$42)^2)/($N$43^2))+$N$44*EXP(-((O515-$N$45)^2)/($N$46^2))</f>
        <v>1.0517145736375844E-2</v>
      </c>
      <c r="Q515">
        <f t="shared" ref="Q515:Q578" si="150">$N$52*$N$54 -(P515*(U515*W515)) + $N$47*X515 - $N$53*U515</f>
        <v>-4.5136798012709247E-5</v>
      </c>
      <c r="R515">
        <f t="shared" ref="R515:R578" si="151">(P515*(U515*W515)) - $N$50*V515 - $N$53*V515</f>
        <v>-2.0000886380199807E-5</v>
      </c>
      <c r="S515">
        <f t="shared" ref="S515:S578" si="152">$N$50*V515 - $N$49*W515 - $N$53*W515</f>
        <v>-1.0147634440776183E-5</v>
      </c>
      <c r="T515">
        <f t="shared" ref="T515:T578" si="153">$N$49*W515- $N$47*X515 - $N$53*X515</f>
        <v>7.5285318833685238E-5</v>
      </c>
      <c r="U515">
        <f t="shared" si="143"/>
        <v>0.97703213749120077</v>
      </c>
      <c r="V515">
        <f t="shared" si="143"/>
        <v>1.7814170696765609E-3</v>
      </c>
      <c r="W515">
        <f t="shared" si="143"/>
        <v>4.3926237559119546E-3</v>
      </c>
      <c r="X515">
        <f t="shared" si="143"/>
        <v>1.6793821683211151E-2</v>
      </c>
      <c r="Y515">
        <f t="shared" si="140"/>
        <v>1.0000000000000004</v>
      </c>
      <c r="AA515">
        <f t="shared" ref="AA515:AA578" si="154">(P515/$N$49)*U515</f>
        <v>0.59954316076447944</v>
      </c>
    </row>
    <row r="516" spans="1:27" x14ac:dyDescent="0.3">
      <c r="A516" s="3">
        <v>44366</v>
      </c>
      <c r="B516">
        <v>514</v>
      </c>
      <c r="C516">
        <v>179485461</v>
      </c>
      <c r="D516">
        <v>369375</v>
      </c>
      <c r="F516" s="4">
        <f t="shared" si="147"/>
        <v>55829710989.442474</v>
      </c>
      <c r="H516">
        <f t="shared" si="144"/>
        <v>8348149026995909</v>
      </c>
      <c r="I516">
        <f t="shared" si="148"/>
        <v>179381697.97734898</v>
      </c>
      <c r="J516">
        <f t="shared" ref="J516:J579" si="155">I516-I515</f>
        <v>351832.25623196363</v>
      </c>
      <c r="K516">
        <f t="shared" si="145"/>
        <v>10766764869.675407</v>
      </c>
      <c r="L516">
        <f t="shared" si="146"/>
        <v>307747858.91097873</v>
      </c>
      <c r="O516" s="1">
        <f t="shared" ref="O516:O579" si="156">O515+$N$51</f>
        <v>514</v>
      </c>
      <c r="P516">
        <f t="shared" si="149"/>
        <v>1.0578698587270835E-2</v>
      </c>
      <c r="Q516">
        <f t="shared" si="150"/>
        <v>-4.5293990734506758E-5</v>
      </c>
      <c r="R516">
        <f t="shared" si="151"/>
        <v>-1.9112359347763618E-5</v>
      </c>
      <c r="S516">
        <f t="shared" si="152"/>
        <v>-1.0705048120663528E-5</v>
      </c>
      <c r="T516">
        <f t="shared" si="153"/>
        <v>7.5111398202933904E-5</v>
      </c>
      <c r="U516">
        <f t="shared" ref="U516:X531" si="157" xml:space="preserve"> U515+($N$51*Q515)</f>
        <v>0.97698700069318811</v>
      </c>
      <c r="V516">
        <f t="shared" si="157"/>
        <v>1.7614161832963612E-3</v>
      </c>
      <c r="W516">
        <f t="shared" si="157"/>
        <v>4.3824761214711783E-3</v>
      </c>
      <c r="X516">
        <f t="shared" si="157"/>
        <v>1.6869107002044838E-2</v>
      </c>
      <c r="Y516">
        <f t="shared" ref="Y516:Y579" si="158">U516+V516+W516+X516</f>
        <v>1.0000000000000004</v>
      </c>
      <c r="AA516">
        <f t="shared" si="154"/>
        <v>0.60302419896555115</v>
      </c>
    </row>
    <row r="517" spans="1:27" x14ac:dyDescent="0.3">
      <c r="A517" s="3">
        <v>44367</v>
      </c>
      <c r="B517">
        <v>515</v>
      </c>
      <c r="C517">
        <v>179790351</v>
      </c>
      <c r="D517">
        <v>304890</v>
      </c>
      <c r="F517" s="4">
        <f t="shared" si="147"/>
        <v>90461459707.552399</v>
      </c>
      <c r="H517">
        <f t="shared" si="144"/>
        <v>8292527480389017</v>
      </c>
      <c r="I517">
        <f t="shared" si="148"/>
        <v>179734755.51921061</v>
      </c>
      <c r="J517">
        <f t="shared" si="155"/>
        <v>353057.54186162353</v>
      </c>
      <c r="K517">
        <f t="shared" si="145"/>
        <v>3090857484.2037868</v>
      </c>
      <c r="L517">
        <f t="shared" si="146"/>
        <v>2320112088.9912548</v>
      </c>
      <c r="O517" s="1">
        <f t="shared" si="156"/>
        <v>515</v>
      </c>
      <c r="P517">
        <f t="shared" si="149"/>
        <v>1.0660022485968732E-2</v>
      </c>
      <c r="Q517">
        <f t="shared" si="150"/>
        <v>-4.5528588199760818E-5</v>
      </c>
      <c r="R517">
        <f t="shared" si="151"/>
        <v>-1.8178916647224746E-5</v>
      </c>
      <c r="S517">
        <f t="shared" si="152"/>
        <v>-1.1220419194336067E-5</v>
      </c>
      <c r="T517">
        <f t="shared" si="153"/>
        <v>7.4927924041321632E-5</v>
      </c>
      <c r="U517">
        <f t="shared" si="157"/>
        <v>0.97694170670245362</v>
      </c>
      <c r="V517">
        <f t="shared" si="157"/>
        <v>1.7423038239485977E-3</v>
      </c>
      <c r="W517">
        <f t="shared" si="157"/>
        <v>4.3717710733505149E-3</v>
      </c>
      <c r="X517">
        <f t="shared" si="157"/>
        <v>1.6944218400247773E-2</v>
      </c>
      <c r="Y517">
        <f t="shared" si="158"/>
        <v>1.0000000000000004</v>
      </c>
      <c r="AA517">
        <f t="shared" si="154"/>
        <v>0.60763178457543376</v>
      </c>
    </row>
    <row r="518" spans="1:27" x14ac:dyDescent="0.3">
      <c r="A518" s="3">
        <v>44368</v>
      </c>
      <c r="B518">
        <v>516</v>
      </c>
      <c r="C518">
        <v>180072097</v>
      </c>
      <c r="D518">
        <v>281746</v>
      </c>
      <c r="F518" s="4">
        <f t="shared" si="147"/>
        <v>104919059005.06804</v>
      </c>
      <c r="H518">
        <f t="shared" si="144"/>
        <v>8241293411263450</v>
      </c>
      <c r="I518">
        <f t="shared" si="148"/>
        <v>180089641.70109856</v>
      </c>
      <c r="J518">
        <f t="shared" si="155"/>
        <v>354886.18188795447</v>
      </c>
      <c r="K518">
        <f t="shared" si="145"/>
        <v>307816536.63785762</v>
      </c>
      <c r="L518">
        <f t="shared" si="146"/>
        <v>5349486206.6030636</v>
      </c>
      <c r="O518" s="1">
        <f t="shared" si="156"/>
        <v>516</v>
      </c>
      <c r="P518">
        <f t="shared" si="149"/>
        <v>1.0760498830763066E-2</v>
      </c>
      <c r="Q518">
        <f t="shared" si="150"/>
        <v>-4.5837629611174694E-5</v>
      </c>
      <c r="R518">
        <f t="shared" si="151"/>
        <v>-1.7205161421551238E-5</v>
      </c>
      <c r="S518">
        <f t="shared" si="152"/>
        <v>-1.1692825885693068E-5</v>
      </c>
      <c r="T518">
        <f t="shared" si="153"/>
        <v>7.4735616918419001E-5</v>
      </c>
      <c r="U518">
        <f t="shared" si="157"/>
        <v>0.97689617811425389</v>
      </c>
      <c r="V518">
        <f t="shared" si="157"/>
        <v>1.724124907301373E-3</v>
      </c>
      <c r="W518">
        <f t="shared" si="157"/>
        <v>4.3605506541561792E-3</v>
      </c>
      <c r="X518">
        <f t="shared" si="157"/>
        <v>1.7019146324289094E-2</v>
      </c>
      <c r="Y518">
        <f t="shared" si="158"/>
        <v>1.0000000000000004</v>
      </c>
      <c r="AA518">
        <f t="shared" si="154"/>
        <v>0.61333045074359671</v>
      </c>
    </row>
    <row r="519" spans="1:27" x14ac:dyDescent="0.3">
      <c r="A519" s="3">
        <v>44369</v>
      </c>
      <c r="B519">
        <v>517</v>
      </c>
      <c r="C519">
        <v>180456218</v>
      </c>
      <c r="D519">
        <v>384121</v>
      </c>
      <c r="F519" s="4">
        <f t="shared" si="147"/>
        <v>49078693843.204758</v>
      </c>
      <c r="H519">
        <f t="shared" si="144"/>
        <v>8171698745477100</v>
      </c>
      <c r="I519">
        <f t="shared" si="148"/>
        <v>180446936.79859051</v>
      </c>
      <c r="J519">
        <f t="shared" si="155"/>
        <v>357295.0974919498</v>
      </c>
      <c r="K519">
        <f t="shared" si="145"/>
        <v>86140699.603499055</v>
      </c>
      <c r="L519">
        <f t="shared" si="146"/>
        <v>719629045.37141418</v>
      </c>
      <c r="O519" s="1">
        <f t="shared" si="156"/>
        <v>517</v>
      </c>
      <c r="P519">
        <f t="shared" si="149"/>
        <v>1.0879467779501668E-2</v>
      </c>
      <c r="Q519">
        <f t="shared" si="150"/>
        <v>-4.6217972792680314E-5</v>
      </c>
      <c r="R519">
        <f t="shared" si="151"/>
        <v>-1.6195709878122535E-5</v>
      </c>
      <c r="S519">
        <f t="shared" si="152"/>
        <v>-1.2121530531343766E-5</v>
      </c>
      <c r="T519">
        <f t="shared" si="153"/>
        <v>7.4535213202146615E-5</v>
      </c>
      <c r="U519">
        <f t="shared" si="157"/>
        <v>0.9768503404846427</v>
      </c>
      <c r="V519">
        <f t="shared" si="157"/>
        <v>1.7069197458798218E-3</v>
      </c>
      <c r="W519">
        <f t="shared" si="157"/>
        <v>4.3488578282704863E-3</v>
      </c>
      <c r="X519">
        <f t="shared" si="157"/>
        <v>1.7093881941207513E-2</v>
      </c>
      <c r="Y519">
        <f t="shared" si="158"/>
        <v>1.0000000000000004</v>
      </c>
      <c r="AA519">
        <f t="shared" si="154"/>
        <v>0.62008238531944304</v>
      </c>
    </row>
    <row r="520" spans="1:27" x14ac:dyDescent="0.3">
      <c r="A520" s="3">
        <v>44370</v>
      </c>
      <c r="B520">
        <v>518</v>
      </c>
      <c r="C520">
        <v>180893522</v>
      </c>
      <c r="D520">
        <v>437304</v>
      </c>
      <c r="F520" s="4">
        <f t="shared" si="147"/>
        <v>28343108433.118069</v>
      </c>
      <c r="H520">
        <f t="shared" si="144"/>
        <v>8092827648385142</v>
      </c>
      <c r="I520">
        <f t="shared" si="148"/>
        <v>180807196.59463403</v>
      </c>
      <c r="J520">
        <f t="shared" si="155"/>
        <v>360259.79604351521</v>
      </c>
      <c r="K520">
        <f t="shared" si="145"/>
        <v>7452075611.5996828</v>
      </c>
      <c r="L520">
        <f t="shared" si="146"/>
        <v>5935809363.2884274</v>
      </c>
      <c r="O520" s="1">
        <f t="shared" si="156"/>
        <v>518</v>
      </c>
      <c r="P520">
        <f t="shared" si="149"/>
        <v>1.1016231551886121E-2</v>
      </c>
      <c r="Q520">
        <f t="shared" si="150"/>
        <v>-4.6666319989609554E-5</v>
      </c>
      <c r="R520">
        <f t="shared" si="151"/>
        <v>-1.5155165010856724E-5</v>
      </c>
      <c r="S520">
        <f t="shared" si="152"/>
        <v>-1.2505976902795179E-5</v>
      </c>
      <c r="T520">
        <f t="shared" si="153"/>
        <v>7.4327461903261457E-5</v>
      </c>
      <c r="U520">
        <f t="shared" si="157"/>
        <v>0.97680412251185</v>
      </c>
      <c r="V520">
        <f t="shared" si="157"/>
        <v>1.6907240360016992E-3</v>
      </c>
      <c r="W520">
        <f t="shared" si="157"/>
        <v>4.3367362977391423E-3</v>
      </c>
      <c r="X520">
        <f t="shared" si="157"/>
        <v>1.716841715440966E-2</v>
      </c>
      <c r="Y520">
        <f t="shared" si="158"/>
        <v>1.0000000000000004</v>
      </c>
      <c r="AA520">
        <f t="shared" si="154"/>
        <v>0.6278476190986666</v>
      </c>
    </row>
    <row r="521" spans="1:27" x14ac:dyDescent="0.3">
      <c r="A521" s="3">
        <v>44371</v>
      </c>
      <c r="B521">
        <v>519</v>
      </c>
      <c r="C521">
        <v>181302998</v>
      </c>
      <c r="D521">
        <v>409476</v>
      </c>
      <c r="F521" s="4">
        <f t="shared" si="147"/>
        <v>38487422706.962578</v>
      </c>
      <c r="H521">
        <f t="shared" si="144"/>
        <v>8019322278493911</v>
      </c>
      <c r="I521">
        <f t="shared" si="148"/>
        <v>181170951.16684279</v>
      </c>
      <c r="J521">
        <f t="shared" si="155"/>
        <v>363754.57220876217</v>
      </c>
      <c r="K521">
        <f t="shared" si="145"/>
        <v>17436366146.848461</v>
      </c>
      <c r="L521">
        <f t="shared" si="146"/>
        <v>2090448959.2693751</v>
      </c>
      <c r="O521" s="1">
        <f t="shared" si="156"/>
        <v>519</v>
      </c>
      <c r="P521">
        <f t="shared" si="149"/>
        <v>1.1170057659973981E-2</v>
      </c>
      <c r="Q521">
        <f t="shared" si="150"/>
        <v>-4.7179242945062529E-5</v>
      </c>
      <c r="R521">
        <f t="shared" si="151"/>
        <v>-1.4088092006993751E-5</v>
      </c>
      <c r="S521">
        <f t="shared" si="152"/>
        <v>-1.2845786613682194E-5</v>
      </c>
      <c r="T521">
        <f t="shared" si="153"/>
        <v>7.4113121565738473E-5</v>
      </c>
      <c r="U521">
        <f t="shared" si="157"/>
        <v>0.97675745619186038</v>
      </c>
      <c r="V521">
        <f t="shared" si="157"/>
        <v>1.6755688709908425E-3</v>
      </c>
      <c r="W521">
        <f t="shared" si="157"/>
        <v>4.3242303208363472E-3</v>
      </c>
      <c r="X521">
        <f t="shared" si="157"/>
        <v>1.7242744616312922E-2</v>
      </c>
      <c r="Y521">
        <f t="shared" si="158"/>
        <v>1.0000000000000004</v>
      </c>
      <c r="AA521">
        <f t="shared" si="154"/>
        <v>0.63658421003377175</v>
      </c>
    </row>
    <row r="522" spans="1:27" x14ac:dyDescent="0.3">
      <c r="A522" s="3">
        <v>44372</v>
      </c>
      <c r="B522">
        <v>520</v>
      </c>
      <c r="C522">
        <v>181721628</v>
      </c>
      <c r="D522">
        <v>418630</v>
      </c>
      <c r="F522" s="4">
        <f t="shared" si="147"/>
        <v>34979516240.027809</v>
      </c>
      <c r="H522">
        <f t="shared" si="144"/>
        <v>7944520336630178</v>
      </c>
      <c r="I522">
        <f t="shared" si="148"/>
        <v>181538703.87025794</v>
      </c>
      <c r="J522">
        <f t="shared" si="155"/>
        <v>367752.70341515541</v>
      </c>
      <c r="K522">
        <f t="shared" si="145"/>
        <v>33461237241.888584</v>
      </c>
      <c r="L522">
        <f t="shared" si="146"/>
        <v>2588499307.782239</v>
      </c>
      <c r="O522" s="1">
        <f t="shared" si="156"/>
        <v>520</v>
      </c>
      <c r="P522">
        <f t="shared" si="149"/>
        <v>1.1340182058072867E-2</v>
      </c>
      <c r="Q522">
        <f t="shared" si="150"/>
        <v>-4.775320706676242E-5</v>
      </c>
      <c r="R522">
        <f t="shared" si="151"/>
        <v>-1.2998995462645393E-5</v>
      </c>
      <c r="S522">
        <f t="shared" si="152"/>
        <v>-1.3140754689320761E-5</v>
      </c>
      <c r="T522">
        <f t="shared" si="153"/>
        <v>7.3892957218728574E-5</v>
      </c>
      <c r="U522">
        <f t="shared" si="157"/>
        <v>0.97671027694891532</v>
      </c>
      <c r="V522">
        <f t="shared" si="157"/>
        <v>1.6614807789838487E-3</v>
      </c>
      <c r="W522">
        <f t="shared" si="157"/>
        <v>4.3113845342226649E-3</v>
      </c>
      <c r="X522">
        <f t="shared" si="157"/>
        <v>1.7316857737878659E-2</v>
      </c>
      <c r="Y522">
        <f t="shared" si="158"/>
        <v>1.0000000000000004</v>
      </c>
      <c r="AA522">
        <f t="shared" si="154"/>
        <v>0.64624842291004037</v>
      </c>
    </row>
    <row r="523" spans="1:27" x14ac:dyDescent="0.3">
      <c r="A523" s="3">
        <v>44373</v>
      </c>
      <c r="B523">
        <v>521</v>
      </c>
      <c r="C523">
        <v>182104313</v>
      </c>
      <c r="D523">
        <v>382685</v>
      </c>
      <c r="F523" s="4">
        <f t="shared" si="147"/>
        <v>49717010536.85981</v>
      </c>
      <c r="H523">
        <f t="shared" si="144"/>
        <v>7876447795920283</v>
      </c>
      <c r="I523">
        <f t="shared" si="148"/>
        <v>181910930.50848514</v>
      </c>
      <c r="J523">
        <f t="shared" si="155"/>
        <v>372226.63822719455</v>
      </c>
      <c r="K523">
        <f t="shared" si="145"/>
        <v>37396788024.495514</v>
      </c>
      <c r="L523">
        <f t="shared" si="146"/>
        <v>109377330.97087841</v>
      </c>
      <c r="O523" s="1">
        <f t="shared" si="156"/>
        <v>521</v>
      </c>
      <c r="P523">
        <f t="shared" si="149"/>
        <v>1.1525812205307042E-2</v>
      </c>
      <c r="Q523">
        <f t="shared" si="150"/>
        <v>-4.8384594524229553E-5</v>
      </c>
      <c r="R523">
        <f t="shared" si="151"/>
        <v>-1.1892298501141462E-5</v>
      </c>
      <c r="S523">
        <f t="shared" si="152"/>
        <v>-1.3390844379079297E-5</v>
      </c>
      <c r="T523">
        <f t="shared" si="153"/>
        <v>7.3667737404450312E-5</v>
      </c>
      <c r="U523">
        <f t="shared" si="157"/>
        <v>0.97666252374184859</v>
      </c>
      <c r="V523">
        <f t="shared" si="157"/>
        <v>1.6484817835212032E-3</v>
      </c>
      <c r="W523">
        <f t="shared" si="157"/>
        <v>4.2982437795333443E-3</v>
      </c>
      <c r="X523">
        <f t="shared" si="157"/>
        <v>1.7390750695097386E-2</v>
      </c>
      <c r="Y523">
        <f t="shared" si="158"/>
        <v>1.0000000000000004</v>
      </c>
      <c r="AA523">
        <f t="shared" si="154"/>
        <v>0.65679490410556041</v>
      </c>
    </row>
    <row r="524" spans="1:27" x14ac:dyDescent="0.3">
      <c r="A524" s="3">
        <v>44374</v>
      </c>
      <c r="B524">
        <v>522</v>
      </c>
      <c r="C524">
        <v>182429179</v>
      </c>
      <c r="D524">
        <v>324866</v>
      </c>
      <c r="F524" s="4">
        <f t="shared" si="147"/>
        <v>78844212506.122543</v>
      </c>
      <c r="H524">
        <f t="shared" si="144"/>
        <v>7818890038709690</v>
      </c>
      <c r="I524">
        <f t="shared" si="148"/>
        <v>182288078.68486959</v>
      </c>
      <c r="J524">
        <f t="shared" si="155"/>
        <v>377148.17638444901</v>
      </c>
      <c r="K524">
        <f t="shared" si="145"/>
        <v>19909298929.901737</v>
      </c>
      <c r="L524">
        <f t="shared" si="146"/>
        <v>2733425967.494637</v>
      </c>
      <c r="O524" s="1">
        <f t="shared" si="156"/>
        <v>522</v>
      </c>
      <c r="P524">
        <f t="shared" si="149"/>
        <v>1.1726130036104235E-2</v>
      </c>
      <c r="Q524">
        <f t="shared" si="150"/>
        <v>-4.9069726141766251E-5</v>
      </c>
      <c r="R524">
        <f t="shared" si="151"/>
        <v>-1.0772323859105025E-5</v>
      </c>
      <c r="S524">
        <f t="shared" si="152"/>
        <v>-1.3596181294121252E-5</v>
      </c>
      <c r="T524">
        <f t="shared" si="153"/>
        <v>7.3438231294992528E-5</v>
      </c>
      <c r="U524">
        <f t="shared" si="157"/>
        <v>0.97661413914732431</v>
      </c>
      <c r="V524">
        <f t="shared" si="157"/>
        <v>1.6365894850200618E-3</v>
      </c>
      <c r="W524">
        <f t="shared" si="157"/>
        <v>4.2848529351542652E-3</v>
      </c>
      <c r="X524">
        <f t="shared" si="157"/>
        <v>1.7464418432501835E-2</v>
      </c>
      <c r="Y524">
        <f t="shared" si="158"/>
        <v>1.0000000000000004</v>
      </c>
      <c r="AA524">
        <f t="shared" si="154"/>
        <v>0.66817685116433534</v>
      </c>
    </row>
    <row r="525" spans="1:27" x14ac:dyDescent="0.3">
      <c r="A525" s="3">
        <v>44375</v>
      </c>
      <c r="B525">
        <v>523</v>
      </c>
      <c r="C525">
        <v>182746008</v>
      </c>
      <c r="D525">
        <v>316829</v>
      </c>
      <c r="F525" s="4">
        <f t="shared" si="147"/>
        <v>83422258350.522018</v>
      </c>
      <c r="H525">
        <f t="shared" si="144"/>
        <v>7762959535248829</v>
      </c>
      <c r="I525">
        <f t="shared" si="148"/>
        <v>182670567.32432252</v>
      </c>
      <c r="J525">
        <f t="shared" si="155"/>
        <v>382488.63945293427</v>
      </c>
      <c r="K525">
        <f t="shared" si="145"/>
        <v>5691295546.674468</v>
      </c>
      <c r="L525">
        <f t="shared" si="146"/>
        <v>4311188253.0893221</v>
      </c>
      <c r="O525" s="1">
        <f t="shared" si="156"/>
        <v>523</v>
      </c>
      <c r="P525">
        <f t="shared" si="149"/>
        <v>1.1940294835674993E-2</v>
      </c>
      <c r="Q525">
        <f t="shared" si="150"/>
        <v>-4.9804881978106413E-5</v>
      </c>
      <c r="R525">
        <f t="shared" si="151"/>
        <v>-9.6432769774522744E-6</v>
      </c>
      <c r="S525">
        <f t="shared" si="152"/>
        <v>-1.3757046954031569E-5</v>
      </c>
      <c r="T525">
        <f t="shared" si="153"/>
        <v>7.3205205909590256E-5</v>
      </c>
      <c r="U525">
        <f t="shared" si="157"/>
        <v>0.9765650694211826</v>
      </c>
      <c r="V525">
        <f t="shared" si="157"/>
        <v>1.6258171611609569E-3</v>
      </c>
      <c r="W525">
        <f t="shared" si="157"/>
        <v>4.2712567538601438E-3</v>
      </c>
      <c r="X525">
        <f t="shared" si="157"/>
        <v>1.7537856663796828E-2</v>
      </c>
      <c r="Y525">
        <f t="shared" si="158"/>
        <v>1.0000000000000007</v>
      </c>
      <c r="AA525">
        <f t="shared" si="154"/>
        <v>0.68034617701391809</v>
      </c>
    </row>
    <row r="526" spans="1:27" x14ac:dyDescent="0.3">
      <c r="A526" s="3">
        <v>44376</v>
      </c>
      <c r="B526">
        <v>524</v>
      </c>
      <c r="C526">
        <v>183139846</v>
      </c>
      <c r="D526">
        <v>393838</v>
      </c>
      <c r="F526" s="4">
        <f t="shared" si="147"/>
        <v>44867761616.456772</v>
      </c>
      <c r="H526">
        <f t="shared" si="144"/>
        <v>7693714355383862</v>
      </c>
      <c r="I526">
        <f t="shared" si="148"/>
        <v>183058786.35556152</v>
      </c>
      <c r="J526">
        <f t="shared" si="155"/>
        <v>388219.03123900294</v>
      </c>
      <c r="K526">
        <f t="shared" si="145"/>
        <v>6570665956.4920511</v>
      </c>
      <c r="L526">
        <f t="shared" si="146"/>
        <v>31572809.937060803</v>
      </c>
      <c r="O526" s="1">
        <f t="shared" si="156"/>
        <v>524</v>
      </c>
      <c r="P526">
        <f t="shared" si="149"/>
        <v>1.2167446019222964E-2</v>
      </c>
      <c r="Q526">
        <f t="shared" si="150"/>
        <v>-5.0586320508278026E-5</v>
      </c>
      <c r="R526">
        <f t="shared" si="151"/>
        <v>-8.5092311084586941E-6</v>
      </c>
      <c r="S526">
        <f t="shared" si="152"/>
        <v>-1.3873871825768731E-5</v>
      </c>
      <c r="T526">
        <f t="shared" si="153"/>
        <v>7.2969423442505451E-5</v>
      </c>
      <c r="U526">
        <f t="shared" si="157"/>
        <v>0.97651526453920445</v>
      </c>
      <c r="V526">
        <f t="shared" si="157"/>
        <v>1.6161738841835047E-3</v>
      </c>
      <c r="W526">
        <f t="shared" si="157"/>
        <v>4.2574997069061123E-3</v>
      </c>
      <c r="X526">
        <f t="shared" si="157"/>
        <v>1.7611061869706419E-2</v>
      </c>
      <c r="Y526">
        <f t="shared" si="158"/>
        <v>1.0000000000000007</v>
      </c>
      <c r="AA526">
        <f t="shared" si="154"/>
        <v>0.6932536687525882</v>
      </c>
    </row>
    <row r="527" spans="1:27" x14ac:dyDescent="0.3">
      <c r="A527" s="3">
        <v>44377</v>
      </c>
      <c r="B527">
        <v>525</v>
      </c>
      <c r="C527">
        <v>183541851</v>
      </c>
      <c r="D527">
        <v>402005</v>
      </c>
      <c r="F527" s="4">
        <f t="shared" si="147"/>
        <v>41474591727.851761</v>
      </c>
      <c r="H527">
        <f t="shared" si="144"/>
        <v>7623353174360586</v>
      </c>
      <c r="I527">
        <f t="shared" si="148"/>
        <v>183453096.5428701</v>
      </c>
      <c r="J527">
        <f t="shared" si="155"/>
        <v>394310.18730857968</v>
      </c>
      <c r="K527">
        <f t="shared" si="145"/>
        <v>7877353660.4224911</v>
      </c>
      <c r="L527">
        <f t="shared" si="146"/>
        <v>59210142.356043175</v>
      </c>
      <c r="O527" s="1">
        <f t="shared" si="156"/>
        <v>525</v>
      </c>
      <c r="P527">
        <f t="shared" si="149"/>
        <v>1.2406705815121204E-2</v>
      </c>
      <c r="Q527">
        <f t="shared" si="150"/>
        <v>-5.141029634694103E-5</v>
      </c>
      <c r="R527">
        <f t="shared" si="151"/>
        <v>-7.3741144259113672E-6</v>
      </c>
      <c r="S527">
        <f t="shared" si="152"/>
        <v>-1.3947227937360678E-5</v>
      </c>
      <c r="T527">
        <f t="shared" si="153"/>
        <v>7.2731638710213075E-5</v>
      </c>
      <c r="U527">
        <f t="shared" si="157"/>
        <v>0.9764646782186962</v>
      </c>
      <c r="V527">
        <f t="shared" si="157"/>
        <v>1.6076646530750461E-3</v>
      </c>
      <c r="W527">
        <f t="shared" si="157"/>
        <v>4.2436258350803434E-3</v>
      </c>
      <c r="X527">
        <f t="shared" si="157"/>
        <v>1.7684031293148925E-2</v>
      </c>
      <c r="Y527">
        <f t="shared" si="158"/>
        <v>1.0000000000000004</v>
      </c>
      <c r="AA527">
        <f t="shared" si="154"/>
        <v>0.70684914101518692</v>
      </c>
    </row>
    <row r="528" spans="1:27" x14ac:dyDescent="0.3">
      <c r="A528" s="3">
        <v>44378</v>
      </c>
      <c r="B528">
        <v>526</v>
      </c>
      <c r="C528">
        <v>183978875</v>
      </c>
      <c r="D528">
        <v>437024</v>
      </c>
      <c r="F528" s="4">
        <f t="shared" si="147"/>
        <v>28437465138.176159</v>
      </c>
      <c r="H528">
        <f t="shared" si="144"/>
        <v>7547229446380487</v>
      </c>
      <c r="I528">
        <f t="shared" si="148"/>
        <v>183853829.45600682</v>
      </c>
      <c r="J528">
        <f t="shared" si="155"/>
        <v>400732.91313672066</v>
      </c>
      <c r="K528">
        <f t="shared" si="145"/>
        <v>15636388072.549072</v>
      </c>
      <c r="L528">
        <f t="shared" si="146"/>
        <v>1317042985.7180865</v>
      </c>
      <c r="O528" s="1">
        <f t="shared" si="156"/>
        <v>526</v>
      </c>
      <c r="P528">
        <f t="shared" si="149"/>
        <v>1.2657181853607178E-2</v>
      </c>
      <c r="Q528">
        <f t="shared" si="150"/>
        <v>-5.227307647492312E-5</v>
      </c>
      <c r="R528">
        <f t="shared" si="151"/>
        <v>-6.2416991033819252E-6</v>
      </c>
      <c r="S528">
        <f t="shared" si="152"/>
        <v>-1.3977821146876385E-5</v>
      </c>
      <c r="T528">
        <f t="shared" si="153"/>
        <v>7.249259672518143E-5</v>
      </c>
      <c r="U528">
        <f t="shared" si="157"/>
        <v>0.97641326792234928</v>
      </c>
      <c r="V528">
        <f t="shared" si="157"/>
        <v>1.6002905386491347E-3</v>
      </c>
      <c r="W528">
        <f t="shared" si="157"/>
        <v>4.2296786071429823E-3</v>
      </c>
      <c r="X528">
        <f t="shared" si="157"/>
        <v>1.7756762931859137E-2</v>
      </c>
      <c r="Y528">
        <f t="shared" si="158"/>
        <v>1.0000000000000007</v>
      </c>
      <c r="AA528">
        <f t="shared" si="154"/>
        <v>0.72108158400077349</v>
      </c>
    </row>
    <row r="529" spans="1:27" x14ac:dyDescent="0.3">
      <c r="A529" s="3">
        <v>44379</v>
      </c>
      <c r="B529">
        <v>527</v>
      </c>
      <c r="C529">
        <v>184423055</v>
      </c>
      <c r="D529">
        <v>444180</v>
      </c>
      <c r="F529" s="4">
        <f t="shared" si="147"/>
        <v>26075182003.477318</v>
      </c>
      <c r="H529">
        <f t="shared" si="144"/>
        <v>7470250652229445</v>
      </c>
      <c r="I529">
        <f t="shared" si="148"/>
        <v>184261287.56659719</v>
      </c>
      <c r="J529">
        <f t="shared" si="155"/>
        <v>407458.11059036851</v>
      </c>
      <c r="K529">
        <f t="shared" si="145"/>
        <v>26168702509.731441</v>
      </c>
      <c r="L529">
        <f t="shared" si="146"/>
        <v>1348497161.8132055</v>
      </c>
      <c r="O529" s="1">
        <f t="shared" si="156"/>
        <v>527</v>
      </c>
      <c r="P529">
        <f t="shared" si="149"/>
        <v>1.2917969663682825E-2</v>
      </c>
      <c r="Q529">
        <f t="shared" si="150"/>
        <v>-5.3170954951670916E-5</v>
      </c>
      <c r="R529">
        <f t="shared" si="151"/>
        <v>-5.115592305938062E-6</v>
      </c>
      <c r="S529">
        <f t="shared" si="152"/>
        <v>-1.3966483144545924E-5</v>
      </c>
      <c r="T529">
        <f t="shared" si="153"/>
        <v>7.2253030402154902E-5</v>
      </c>
      <c r="U529">
        <f t="shared" si="157"/>
        <v>0.97636099484587435</v>
      </c>
      <c r="V529">
        <f t="shared" si="157"/>
        <v>1.5940488395457528E-3</v>
      </c>
      <c r="W529">
        <f t="shared" si="157"/>
        <v>4.2157007859961061E-3</v>
      </c>
      <c r="X529">
        <f t="shared" si="157"/>
        <v>1.7829255528584317E-2</v>
      </c>
      <c r="Y529">
        <f t="shared" si="158"/>
        <v>1.0000000000000004</v>
      </c>
      <c r="AA529">
        <f t="shared" si="154"/>
        <v>0.73589930630902811</v>
      </c>
    </row>
    <row r="530" spans="1:27" x14ac:dyDescent="0.3">
      <c r="A530" s="3">
        <v>44380</v>
      </c>
      <c r="B530">
        <v>528</v>
      </c>
      <c r="C530">
        <v>184826181</v>
      </c>
      <c r="D530">
        <v>403126</v>
      </c>
      <c r="F530" s="4">
        <f t="shared" si="147"/>
        <v>41019258082.387062</v>
      </c>
      <c r="H530">
        <f t="shared" si="144"/>
        <v>7400728309194504</v>
      </c>
      <c r="I530">
        <f t="shared" si="148"/>
        <v>184675744.45920593</v>
      </c>
      <c r="J530">
        <f t="shared" si="155"/>
        <v>414456.89260873199</v>
      </c>
      <c r="K530">
        <f t="shared" si="145"/>
        <v>22631152806.087254</v>
      </c>
      <c r="L530">
        <f t="shared" si="146"/>
        <v>128389127.31061713</v>
      </c>
      <c r="O530" s="1">
        <f t="shared" si="156"/>
        <v>528</v>
      </c>
      <c r="P530">
        <f t="shared" si="149"/>
        <v>1.3188155081852622E-2</v>
      </c>
      <c r="Q530">
        <f t="shared" si="150"/>
        <v>-5.4100266115690716E-5</v>
      </c>
      <c r="R530">
        <f t="shared" si="151"/>
        <v>-3.999229023254395E-6</v>
      </c>
      <c r="S530">
        <f t="shared" si="152"/>
        <v>-1.3914163262567293E-5</v>
      </c>
      <c r="T530">
        <f t="shared" si="153"/>
        <v>7.2013658401512404E-5</v>
      </c>
      <c r="U530">
        <f t="shared" si="157"/>
        <v>0.97630782389092263</v>
      </c>
      <c r="V530">
        <f t="shared" si="157"/>
        <v>1.5889332472398148E-3</v>
      </c>
      <c r="W530">
        <f t="shared" si="157"/>
        <v>4.2017343028515602E-3</v>
      </c>
      <c r="X530">
        <f t="shared" si="157"/>
        <v>1.7901508558986472E-2</v>
      </c>
      <c r="Y530">
        <f t="shared" si="158"/>
        <v>1.0000000000000004</v>
      </c>
      <c r="AA530">
        <f t="shared" si="154"/>
        <v>0.751250072785561</v>
      </c>
    </row>
    <row r="531" spans="1:27" x14ac:dyDescent="0.3">
      <c r="A531" s="3">
        <v>44381</v>
      </c>
      <c r="B531">
        <v>529</v>
      </c>
      <c r="C531">
        <v>185180451</v>
      </c>
      <c r="D531">
        <v>354270</v>
      </c>
      <c r="F531" s="4">
        <f t="shared" si="147"/>
        <v>63195984954.093948</v>
      </c>
      <c r="H531">
        <f t="shared" si="144"/>
        <v>7339899901654629</v>
      </c>
      <c r="I531">
        <f t="shared" si="148"/>
        <v>185097445.14530408</v>
      </c>
      <c r="J531">
        <f t="shared" si="155"/>
        <v>421700.68609815836</v>
      </c>
      <c r="K531">
        <f t="shared" si="145"/>
        <v>6889971913.7995491</v>
      </c>
      <c r="L531">
        <f t="shared" si="146"/>
        <v>4546897427.6683674</v>
      </c>
      <c r="O531" s="1">
        <f t="shared" si="156"/>
        <v>529</v>
      </c>
      <c r="P531">
        <f t="shared" si="149"/>
        <v>1.3466816577092824E-2</v>
      </c>
      <c r="Q531">
        <f t="shared" si="150"/>
        <v>-5.5057396292654777E-5</v>
      </c>
      <c r="R531">
        <f t="shared" si="151"/>
        <v>-2.8958666571157879E-6</v>
      </c>
      <c r="S531">
        <f t="shared" si="152"/>
        <v>-1.3821920163227435E-5</v>
      </c>
      <c r="T531">
        <f t="shared" si="153"/>
        <v>7.1775183112998E-5</v>
      </c>
      <c r="U531">
        <f t="shared" si="157"/>
        <v>0.97625372362480689</v>
      </c>
      <c r="V531">
        <f t="shared" si="157"/>
        <v>1.5849340182165605E-3</v>
      </c>
      <c r="W531">
        <f t="shared" si="157"/>
        <v>4.1878201395889932E-3</v>
      </c>
      <c r="X531">
        <f t="shared" si="157"/>
        <v>1.7973522217387985E-2</v>
      </c>
      <c r="Y531">
        <f t="shared" si="158"/>
        <v>1.0000000000000004</v>
      </c>
      <c r="AA531">
        <f t="shared" si="154"/>
        <v>0.76708123761908253</v>
      </c>
    </row>
    <row r="532" spans="1:27" x14ac:dyDescent="0.3">
      <c r="A532" s="3">
        <v>44382</v>
      </c>
      <c r="B532">
        <v>530</v>
      </c>
      <c r="C532">
        <v>185529326</v>
      </c>
      <c r="D532">
        <v>348875</v>
      </c>
      <c r="F532" s="4">
        <f t="shared" si="147"/>
        <v>65937568752.623886</v>
      </c>
      <c r="H532">
        <f t="shared" si="144"/>
        <v>7280243129111517</v>
      </c>
      <c r="I532">
        <f t="shared" si="148"/>
        <v>185526606.46849868</v>
      </c>
      <c r="J532">
        <f t="shared" si="155"/>
        <v>429161.32319459319</v>
      </c>
      <c r="K532">
        <f t="shared" si="145"/>
        <v>7395851.5866880473</v>
      </c>
      <c r="L532">
        <f t="shared" si="146"/>
        <v>6445893692.1066723</v>
      </c>
      <c r="O532" s="1">
        <f t="shared" si="156"/>
        <v>530</v>
      </c>
      <c r="P532">
        <f t="shared" si="149"/>
        <v>1.3753027497021283E-2</v>
      </c>
      <c r="Q532">
        <f t="shared" si="150"/>
        <v>-5.6038794046612657E-5</v>
      </c>
      <c r="R532">
        <f t="shared" si="151"/>
        <v>-1.8085812637240906E-6</v>
      </c>
      <c r="S532">
        <f t="shared" si="152"/>
        <v>-1.3690913471572275E-5</v>
      </c>
      <c r="T532">
        <f t="shared" si="153"/>
        <v>7.1538288781909022E-5</v>
      </c>
      <c r="U532">
        <f t="shared" ref="U532:X547" si="159" xml:space="preserve"> U531+($N$51*Q531)</f>
        <v>0.97619866622851426</v>
      </c>
      <c r="V532">
        <f t="shared" si="159"/>
        <v>1.5820381515594447E-3</v>
      </c>
      <c r="W532">
        <f t="shared" si="159"/>
        <v>4.1739982194257657E-3</v>
      </c>
      <c r="X532">
        <f t="shared" si="159"/>
        <v>1.8045297400500981E-2</v>
      </c>
      <c r="Y532">
        <f t="shared" si="158"/>
        <v>1.0000000000000004</v>
      </c>
      <c r="AA532">
        <f t="shared" si="154"/>
        <v>0.78333987296581853</v>
      </c>
    </row>
    <row r="533" spans="1:27" x14ac:dyDescent="0.3">
      <c r="A533" s="3">
        <v>44383</v>
      </c>
      <c r="B533">
        <v>531</v>
      </c>
      <c r="C533">
        <v>185974885</v>
      </c>
      <c r="D533">
        <v>445559</v>
      </c>
      <c r="F533" s="4">
        <f t="shared" si="147"/>
        <v>25631727000.066238</v>
      </c>
      <c r="H533">
        <f t="shared" si="144"/>
        <v>7204407596029052</v>
      </c>
      <c r="I533">
        <f t="shared" si="148"/>
        <v>185963417.58966827</v>
      </c>
      <c r="J533">
        <f t="shared" si="155"/>
        <v>436811.12116959691</v>
      </c>
      <c r="K533">
        <f t="shared" si="145"/>
        <v>131501499.71617791</v>
      </c>
      <c r="L533">
        <f t="shared" si="146"/>
        <v>76525384.031414524</v>
      </c>
      <c r="O533" s="1">
        <f t="shared" si="156"/>
        <v>531</v>
      </c>
      <c r="P533">
        <f t="shared" si="149"/>
        <v>1.4045858240635346E-2</v>
      </c>
      <c r="Q533">
        <f t="shared" si="150"/>
        <v>-5.7040979023639023E-5</v>
      </c>
      <c r="R533">
        <f t="shared" si="151"/>
        <v>-7.4026534096878417E-7</v>
      </c>
      <c r="S533">
        <f t="shared" si="152"/>
        <v>-1.3522395414084298E-5</v>
      </c>
      <c r="T533">
        <f t="shared" si="153"/>
        <v>7.1303639778692106E-5</v>
      </c>
      <c r="U533">
        <f t="shared" si="159"/>
        <v>0.97614262743446767</v>
      </c>
      <c r="V533">
        <f t="shared" si="159"/>
        <v>1.5802295702957206E-3</v>
      </c>
      <c r="W533">
        <f t="shared" si="159"/>
        <v>4.1603073059541936E-3</v>
      </c>
      <c r="X533">
        <f t="shared" si="159"/>
        <v>1.8116835689282889E-2</v>
      </c>
      <c r="Y533">
        <f t="shared" si="158"/>
        <v>1.0000000000000004</v>
      </c>
      <c r="AA533">
        <f t="shared" si="154"/>
        <v>0.79997289339898137</v>
      </c>
    </row>
    <row r="534" spans="1:27" x14ac:dyDescent="0.3">
      <c r="A534" s="3">
        <v>44384</v>
      </c>
      <c r="B534">
        <v>532</v>
      </c>
      <c r="C534">
        <v>186444678</v>
      </c>
      <c r="D534">
        <v>469793</v>
      </c>
      <c r="F534" s="4">
        <f t="shared" si="147"/>
        <v>18459329793.288754</v>
      </c>
      <c r="H534">
        <f t="shared" si="144"/>
        <v>7124877386436726</v>
      </c>
      <c r="I534">
        <f t="shared" si="148"/>
        <v>186408040.54103309</v>
      </c>
      <c r="J534">
        <f t="shared" si="155"/>
        <v>444622.95136481524</v>
      </c>
      <c r="K534">
        <f t="shared" si="145"/>
        <v>1342303399.5520754</v>
      </c>
      <c r="L534">
        <f t="shared" si="146"/>
        <v>633531348.29756641</v>
      </c>
      <c r="O534" s="1">
        <f t="shared" si="156"/>
        <v>532</v>
      </c>
      <c r="P534">
        <f t="shared" si="149"/>
        <v>1.4344378363212304E-2</v>
      </c>
      <c r="Q534">
        <f t="shared" si="150"/>
        <v>-5.8060549449261367E-5</v>
      </c>
      <c r="R534">
        <f t="shared" si="151"/>
        <v>3.063729571736013E-7</v>
      </c>
      <c r="S534">
        <f t="shared" si="152"/>
        <v>-1.3317702519756433E-5</v>
      </c>
      <c r="T534">
        <f t="shared" si="153"/>
        <v>7.1071879011844199E-5</v>
      </c>
      <c r="U534">
        <f t="shared" si="159"/>
        <v>0.97608558645544408</v>
      </c>
      <c r="V534">
        <f t="shared" si="159"/>
        <v>1.5794893049547519E-3</v>
      </c>
      <c r="W534">
        <f t="shared" si="159"/>
        <v>4.1467849105401092E-3</v>
      </c>
      <c r="X534">
        <f t="shared" si="159"/>
        <v>1.8188139329061583E-2</v>
      </c>
      <c r="Y534">
        <f t="shared" si="158"/>
        <v>1.0000000000000004</v>
      </c>
      <c r="AA534">
        <f t="shared" si="154"/>
        <v>0.81692717649389179</v>
      </c>
    </row>
    <row r="535" spans="1:27" x14ac:dyDescent="0.3">
      <c r="A535" s="3">
        <v>44385</v>
      </c>
      <c r="B535">
        <v>533</v>
      </c>
      <c r="C535">
        <v>186942155</v>
      </c>
      <c r="D535">
        <v>497477</v>
      </c>
      <c r="F535" s="4">
        <f t="shared" si="147"/>
        <v>11703153896.902693</v>
      </c>
      <c r="H535">
        <f t="shared" si="144"/>
        <v>7041141808782146</v>
      </c>
      <c r="I535">
        <f t="shared" si="148"/>
        <v>186860610.83866584</v>
      </c>
      <c r="J535">
        <f t="shared" si="155"/>
        <v>452570.29763275385</v>
      </c>
      <c r="K535">
        <f t="shared" si="145"/>
        <v>6649450247.6910238</v>
      </c>
      <c r="L535">
        <f t="shared" si="146"/>
        <v>2016611917.5004311</v>
      </c>
      <c r="O535" s="1">
        <f t="shared" si="156"/>
        <v>533</v>
      </c>
      <c r="P535">
        <f t="shared" si="149"/>
        <v>1.4647658619032455E-2</v>
      </c>
      <c r="Q535">
        <f t="shared" si="150"/>
        <v>-5.9094188351172475E-5</v>
      </c>
      <c r="R535">
        <f t="shared" si="151"/>
        <v>1.328809302799267E-6</v>
      </c>
      <c r="S535">
        <f t="shared" si="152"/>
        <v>-1.3078247434675958E-5</v>
      </c>
      <c r="T535">
        <f t="shared" si="153"/>
        <v>7.0843626483049166E-5</v>
      </c>
      <c r="U535">
        <f t="shared" si="159"/>
        <v>0.97602752590599484</v>
      </c>
      <c r="V535">
        <f t="shared" si="159"/>
        <v>1.5797956779119255E-3</v>
      </c>
      <c r="W535">
        <f t="shared" si="159"/>
        <v>4.1334672080203527E-3</v>
      </c>
      <c r="X535">
        <f t="shared" si="159"/>
        <v>1.8259211208073427E-2</v>
      </c>
      <c r="Y535">
        <f t="shared" si="158"/>
        <v>1.0000000000000004</v>
      </c>
      <c r="AA535">
        <f t="shared" si="154"/>
        <v>0.83414967986304323</v>
      </c>
    </row>
    <row r="536" spans="1:27" x14ac:dyDescent="0.3">
      <c r="A536" s="3">
        <v>44386</v>
      </c>
      <c r="B536">
        <v>534</v>
      </c>
      <c r="C536">
        <v>187440316</v>
      </c>
      <c r="D536">
        <v>498161</v>
      </c>
      <c r="F536" s="4">
        <f t="shared" si="147"/>
        <v>11555629985.975079</v>
      </c>
      <c r="H536">
        <f t="shared" si="144"/>
        <v>6957787087926904</v>
      </c>
      <c r="I536">
        <f t="shared" si="148"/>
        <v>187321238.14350781</v>
      </c>
      <c r="J536">
        <f t="shared" si="155"/>
        <v>460627.30484196544</v>
      </c>
      <c r="K536">
        <f t="shared" si="145"/>
        <v>14179535906.774965</v>
      </c>
      <c r="L536">
        <f t="shared" si="146"/>
        <v>1408778272.2162671</v>
      </c>
      <c r="O536" s="1">
        <f t="shared" si="156"/>
        <v>534</v>
      </c>
      <c r="P536">
        <f t="shared" si="149"/>
        <v>1.4954772947500189E-2</v>
      </c>
      <c r="Q536">
        <f t="shared" si="150"/>
        <v>-6.0138668587096174E-5</v>
      </c>
      <c r="R536">
        <f t="shared" si="151"/>
        <v>2.3247015003250733E-6</v>
      </c>
      <c r="S536">
        <f t="shared" si="152"/>
        <v>-1.2805510895833374E-5</v>
      </c>
      <c r="T536">
        <f t="shared" si="153"/>
        <v>7.0619477982604474E-5</v>
      </c>
      <c r="U536">
        <f t="shared" si="159"/>
        <v>0.97596843171764369</v>
      </c>
      <c r="V536">
        <f t="shared" si="159"/>
        <v>1.5811244872147249E-3</v>
      </c>
      <c r="W536">
        <f t="shared" si="159"/>
        <v>4.120388960585677E-3</v>
      </c>
      <c r="X536">
        <f t="shared" si="159"/>
        <v>1.8330054834556478E-2</v>
      </c>
      <c r="Y536">
        <f t="shared" si="158"/>
        <v>1.0000000000000004</v>
      </c>
      <c r="AA536">
        <f t="shared" si="154"/>
        <v>0.85158755495063254</v>
      </c>
    </row>
    <row r="537" spans="1:27" x14ac:dyDescent="0.3">
      <c r="A537" s="3">
        <v>44387</v>
      </c>
      <c r="B537">
        <v>535</v>
      </c>
      <c r="C537">
        <v>187891706</v>
      </c>
      <c r="D537">
        <v>451390</v>
      </c>
      <c r="F537" s="4">
        <f t="shared" si="147"/>
        <v>23798651668.231564</v>
      </c>
      <c r="H537">
        <f t="shared" si="144"/>
        <v>6882686936044111</v>
      </c>
      <c r="I537">
        <f t="shared" si="148"/>
        <v>187790006.96157566</v>
      </c>
      <c r="J537">
        <f t="shared" si="155"/>
        <v>468768.81806784868</v>
      </c>
      <c r="K537">
        <f t="shared" si="145"/>
        <v>10342694416.435968</v>
      </c>
      <c r="L537">
        <f t="shared" si="146"/>
        <v>302023317.4353838</v>
      </c>
      <c r="O537" s="1">
        <f t="shared" si="156"/>
        <v>535</v>
      </c>
      <c r="P537">
        <f t="shared" si="149"/>
        <v>1.5264800408015776E-2</v>
      </c>
      <c r="Q537">
        <f t="shared" si="150"/>
        <v>-6.1190856764312099E-5</v>
      </c>
      <c r="R537">
        <f t="shared" si="151"/>
        <v>3.2918867463277126E-6</v>
      </c>
      <c r="S537">
        <f t="shared" si="152"/>
        <v>-1.2501033904424618E-5</v>
      </c>
      <c r="T537">
        <f t="shared" si="153"/>
        <v>7.0400003922409005E-5</v>
      </c>
      <c r="U537">
        <f t="shared" si="159"/>
        <v>0.97590829304905657</v>
      </c>
      <c r="V537">
        <f t="shared" si="159"/>
        <v>1.5834491887150499E-3</v>
      </c>
      <c r="W537">
        <f t="shared" si="159"/>
        <v>4.1075834496898432E-3</v>
      </c>
      <c r="X537">
        <f t="shared" si="159"/>
        <v>1.8400674312539084E-2</v>
      </c>
      <c r="Y537">
        <f t="shared" si="158"/>
        <v>1.0000000000000004</v>
      </c>
      <c r="AA537">
        <f t="shared" si="154"/>
        <v>0.86918825788352627</v>
      </c>
    </row>
    <row r="538" spans="1:27" x14ac:dyDescent="0.3">
      <c r="A538" s="3">
        <v>44388</v>
      </c>
      <c r="B538">
        <v>536</v>
      </c>
      <c r="C538">
        <v>188292044</v>
      </c>
      <c r="D538">
        <v>400338</v>
      </c>
      <c r="F538" s="4">
        <f t="shared" si="147"/>
        <v>42156350106.179733</v>
      </c>
      <c r="H538">
        <f t="shared" si="144"/>
        <v>6816421555650886</v>
      </c>
      <c r="I538">
        <f t="shared" si="148"/>
        <v>188266977.37472042</v>
      </c>
      <c r="J538">
        <f t="shared" si="155"/>
        <v>476970.41314476728</v>
      </c>
      <c r="K538">
        <f t="shared" si="145"/>
        <v>628335702.90665781</v>
      </c>
      <c r="L538">
        <f t="shared" si="146"/>
        <v>5872526744.3903017</v>
      </c>
      <c r="O538" s="1">
        <f t="shared" si="156"/>
        <v>536</v>
      </c>
      <c r="P538">
        <f t="shared" si="149"/>
        <v>1.5576827068604054E-2</v>
      </c>
      <c r="Q538">
        <f t="shared" si="150"/>
        <v>-6.2247716142350528E-5</v>
      </c>
      <c r="R538">
        <f t="shared" si="151"/>
        <v>4.2283779727471434E-6</v>
      </c>
      <c r="S538">
        <f t="shared" si="152"/>
        <v>-1.2166410133489574E-5</v>
      </c>
      <c r="T538">
        <f t="shared" si="153"/>
        <v>7.0185748303092958E-5</v>
      </c>
      <c r="U538">
        <f t="shared" si="159"/>
        <v>0.97584710219229231</v>
      </c>
      <c r="V538">
        <f t="shared" si="159"/>
        <v>1.5867410754613776E-3</v>
      </c>
      <c r="W538">
        <f t="shared" si="159"/>
        <v>4.095082415785419E-3</v>
      </c>
      <c r="X538">
        <f t="shared" si="159"/>
        <v>1.8471074316461493E-2</v>
      </c>
      <c r="Y538">
        <f t="shared" si="158"/>
        <v>1.0000000000000007</v>
      </c>
      <c r="AA538">
        <f t="shared" si="154"/>
        <v>0.88689965765610279</v>
      </c>
    </row>
    <row r="539" spans="1:27" x14ac:dyDescent="0.3">
      <c r="A539" s="3">
        <v>44389</v>
      </c>
      <c r="B539">
        <v>537</v>
      </c>
      <c r="C539">
        <v>188693720</v>
      </c>
      <c r="D539">
        <v>401676</v>
      </c>
      <c r="F539" s="4">
        <f t="shared" si="147"/>
        <v>41608703719.295013</v>
      </c>
      <c r="H539">
        <f t="shared" si="144"/>
        <v>6750256854478328</v>
      </c>
      <c r="I539">
        <f t="shared" si="148"/>
        <v>188752185.79401246</v>
      </c>
      <c r="J539">
        <f t="shared" si="155"/>
        <v>485208.41929203272</v>
      </c>
      <c r="K539">
        <f t="shared" si="145"/>
        <v>3418249069.5070682</v>
      </c>
      <c r="L539">
        <f t="shared" si="146"/>
        <v>6977665072.7799597</v>
      </c>
      <c r="O539" s="1">
        <f t="shared" si="156"/>
        <v>537</v>
      </c>
      <c r="P539">
        <f t="shared" si="149"/>
        <v>1.5889947852849997E-2</v>
      </c>
      <c r="Q539">
        <f t="shared" si="150"/>
        <v>-6.3306308613841263E-5</v>
      </c>
      <c r="R539">
        <f t="shared" si="151"/>
        <v>5.1323594019552632E-6</v>
      </c>
      <c r="S539">
        <f t="shared" si="152"/>
        <v>-1.180327859938737E-5</v>
      </c>
      <c r="T539">
        <f t="shared" si="153"/>
        <v>6.997722781127337E-5</v>
      </c>
      <c r="U539">
        <f t="shared" si="159"/>
        <v>0.97578485447614993</v>
      </c>
      <c r="V539">
        <f t="shared" si="159"/>
        <v>1.5909694534341247E-3</v>
      </c>
      <c r="W539">
        <f t="shared" si="159"/>
        <v>4.0829160056519292E-3</v>
      </c>
      <c r="X539">
        <f t="shared" si="159"/>
        <v>1.8541260064764586E-2</v>
      </c>
      <c r="Y539">
        <f t="shared" si="158"/>
        <v>1.0000000000000007</v>
      </c>
      <c r="AA539">
        <f t="shared" si="154"/>
        <v>0.9046701419006854</v>
      </c>
    </row>
    <row r="540" spans="1:27" x14ac:dyDescent="0.3">
      <c r="A540" s="3">
        <v>44390</v>
      </c>
      <c r="B540">
        <v>538</v>
      </c>
      <c r="C540">
        <v>189223264</v>
      </c>
      <c r="D540">
        <v>529544</v>
      </c>
      <c r="F540" s="4">
        <f t="shared" si="147"/>
        <v>5793358681.1252108</v>
      </c>
      <c r="H540">
        <f t="shared" si="144"/>
        <v>6663522657613596</v>
      </c>
      <c r="I540">
        <f t="shared" si="148"/>
        <v>189245645.72856635</v>
      </c>
      <c r="J540">
        <f t="shared" si="155"/>
        <v>493459.93455389142</v>
      </c>
      <c r="K540">
        <f t="shared" si="145"/>
        <v>500941773.61770284</v>
      </c>
      <c r="L540">
        <f t="shared" si="146"/>
        <v>1302059779.1190472</v>
      </c>
      <c r="O540" s="1">
        <f t="shared" si="156"/>
        <v>538</v>
      </c>
      <c r="P540">
        <f t="shared" si="149"/>
        <v>1.6203268349140598E-2</v>
      </c>
      <c r="Q540">
        <f t="shared" si="150"/>
        <v>-6.4363795860555728E-5</v>
      </c>
      <c r="R540">
        <f t="shared" si="151"/>
        <v>6.0021814395470698E-6</v>
      </c>
      <c r="S540">
        <f t="shared" si="152"/>
        <v>-1.1413316621404944E-5</v>
      </c>
      <c r="T540">
        <f t="shared" si="153"/>
        <v>6.9774931042413603E-5</v>
      </c>
      <c r="U540">
        <f t="shared" si="159"/>
        <v>0.97572154816753609</v>
      </c>
      <c r="V540">
        <f t="shared" si="159"/>
        <v>1.5961018128360799E-3</v>
      </c>
      <c r="W540">
        <f t="shared" si="159"/>
        <v>4.0711127270525423E-3</v>
      </c>
      <c r="X540">
        <f t="shared" si="159"/>
        <v>1.8611237292575859E-2</v>
      </c>
      <c r="Y540">
        <f t="shared" si="158"/>
        <v>1.0000000000000007</v>
      </c>
      <c r="AA540">
        <f t="shared" si="154"/>
        <v>0.9224487204642503</v>
      </c>
    </row>
    <row r="541" spans="1:27" x14ac:dyDescent="0.3">
      <c r="A541" s="3">
        <v>44391</v>
      </c>
      <c r="B541">
        <v>539</v>
      </c>
      <c r="C541">
        <v>189790231</v>
      </c>
      <c r="D541">
        <v>566967</v>
      </c>
      <c r="F541" s="4">
        <f t="shared" si="147"/>
        <v>1497002470.879452</v>
      </c>
      <c r="H541">
        <f t="shared" si="144"/>
        <v>6571280620049606</v>
      </c>
      <c r="I541">
        <f t="shared" si="148"/>
        <v>189747348.5633775</v>
      </c>
      <c r="J541">
        <f t="shared" si="155"/>
        <v>501702.83481115103</v>
      </c>
      <c r="K541">
        <f t="shared" si="145"/>
        <v>1838903370.6827652</v>
      </c>
      <c r="L541">
        <f t="shared" si="146"/>
        <v>4259411257.7973661</v>
      </c>
      <c r="O541" s="1">
        <f t="shared" si="156"/>
        <v>539</v>
      </c>
      <c r="P541">
        <f t="shared" si="149"/>
        <v>1.6515906585583464E-2</v>
      </c>
      <c r="Q541">
        <f t="shared" si="150"/>
        <v>-6.5417439782435228E-5</v>
      </c>
      <c r="R541">
        <f t="shared" si="151"/>
        <v>6.8363550268635395E-6</v>
      </c>
      <c r="S541">
        <f t="shared" si="152"/>
        <v>-1.0998233088776435E-5</v>
      </c>
      <c r="T541">
        <f t="shared" si="153"/>
        <v>6.9579317844348123E-5</v>
      </c>
      <c r="U541">
        <f t="shared" si="159"/>
        <v>0.97565718437167559</v>
      </c>
      <c r="V541">
        <f t="shared" si="159"/>
        <v>1.602103994275627E-3</v>
      </c>
      <c r="W541">
        <f t="shared" si="159"/>
        <v>4.0596994104311369E-3</v>
      </c>
      <c r="X541">
        <f t="shared" si="159"/>
        <v>1.8681012223618274E-2</v>
      </c>
      <c r="Y541">
        <f t="shared" si="158"/>
        <v>1.0000000000000007</v>
      </c>
      <c r="AA541">
        <f t="shared" si="154"/>
        <v>0.94018512697662282</v>
      </c>
    </row>
    <row r="542" spans="1:27" x14ac:dyDescent="0.3">
      <c r="A542" s="3">
        <v>44392</v>
      </c>
      <c r="B542">
        <v>540</v>
      </c>
      <c r="C542">
        <v>190368670</v>
      </c>
      <c r="D542">
        <v>578439</v>
      </c>
      <c r="F542" s="4">
        <f t="shared" si="147"/>
        <v>740880285.35666275</v>
      </c>
      <c r="H542">
        <f t="shared" si="144"/>
        <v>6477834706270948</v>
      </c>
      <c r="I542">
        <f t="shared" si="148"/>
        <v>190257264.34050223</v>
      </c>
      <c r="J542">
        <f t="shared" si="155"/>
        <v>509915.77712473273</v>
      </c>
      <c r="K542">
        <f t="shared" si="145"/>
        <v>12411220968.132555</v>
      </c>
      <c r="L542">
        <f t="shared" si="146"/>
        <v>4695432073.2135515</v>
      </c>
      <c r="O542" s="1">
        <f t="shared" si="156"/>
        <v>540</v>
      </c>
      <c r="P542">
        <f t="shared" si="149"/>
        <v>1.6826994773280368E-2</v>
      </c>
      <c r="Q542">
        <f t="shared" si="150"/>
        <v>-6.6464602296971269E-5</v>
      </c>
      <c r="R542">
        <f t="shared" si="151"/>
        <v>7.6335455703672436E-6</v>
      </c>
      <c r="S542">
        <f t="shared" si="152"/>
        <v>-1.0559762049600294E-5</v>
      </c>
      <c r="T542">
        <f t="shared" si="153"/>
        <v>6.9390818776204319E-5</v>
      </c>
      <c r="U542">
        <f t="shared" si="159"/>
        <v>0.9755917669318932</v>
      </c>
      <c r="V542">
        <f t="shared" si="159"/>
        <v>1.6089403493024905E-3</v>
      </c>
      <c r="W542">
        <f t="shared" si="159"/>
        <v>4.0487011773423605E-3</v>
      </c>
      <c r="X542">
        <f t="shared" si="159"/>
        <v>1.8750591541462622E-2</v>
      </c>
      <c r="Y542">
        <f t="shared" si="158"/>
        <v>1.0000000000000007</v>
      </c>
      <c r="AA542">
        <f t="shared" si="154"/>
        <v>0.95782991855636501</v>
      </c>
    </row>
    <row r="543" spans="1:27" x14ac:dyDescent="0.3">
      <c r="A543" s="3">
        <v>44393</v>
      </c>
      <c r="B543">
        <v>541</v>
      </c>
      <c r="C543">
        <v>190951115</v>
      </c>
      <c r="D543">
        <v>582445</v>
      </c>
      <c r="F543" s="4">
        <f t="shared" si="147"/>
        <v>538848762.56130934</v>
      </c>
      <c r="H543">
        <f t="shared" si="144"/>
        <v>6384417780552854</v>
      </c>
      <c r="I543">
        <f t="shared" si="148"/>
        <v>190775342.5386748</v>
      </c>
      <c r="J543">
        <f t="shared" si="155"/>
        <v>518078.19817256927</v>
      </c>
      <c r="K543">
        <f t="shared" si="145"/>
        <v>30895958160.318371</v>
      </c>
      <c r="L543">
        <f t="shared" si="146"/>
        <v>4143085177.4917393</v>
      </c>
      <c r="O543" s="1">
        <f t="shared" si="156"/>
        <v>541</v>
      </c>
      <c r="P543">
        <f t="shared" si="149"/>
        <v>1.7135681019894648E-2</v>
      </c>
      <c r="Q543">
        <f t="shared" si="150"/>
        <v>-6.7502744604813997E-5</v>
      </c>
      <c r="R543">
        <f t="shared" si="151"/>
        <v>8.3925665592188211E-6</v>
      </c>
      <c r="S543">
        <f t="shared" si="152"/>
        <v>-1.0099656631608637E-5</v>
      </c>
      <c r="T543">
        <f t="shared" si="153"/>
        <v>6.9209834677203813E-5</v>
      </c>
      <c r="U543">
        <f t="shared" si="159"/>
        <v>0.97552530232959622</v>
      </c>
      <c r="V543">
        <f t="shared" si="159"/>
        <v>1.6165738948728577E-3</v>
      </c>
      <c r="W543">
        <f t="shared" si="159"/>
        <v>4.0381414152927605E-3</v>
      </c>
      <c r="X543">
        <f t="shared" si="159"/>
        <v>1.8819982360238827E-2</v>
      </c>
      <c r="Y543">
        <f t="shared" si="158"/>
        <v>1.0000000000000007</v>
      </c>
      <c r="AA543">
        <f t="shared" si="154"/>
        <v>0.97533457375889243</v>
      </c>
    </row>
    <row r="544" spans="1:27" x14ac:dyDescent="0.3">
      <c r="A544" s="3">
        <v>44394</v>
      </c>
      <c r="B544">
        <v>542</v>
      </c>
      <c r="C544">
        <v>191481095</v>
      </c>
      <c r="D544">
        <v>529980</v>
      </c>
      <c r="F544" s="4">
        <f t="shared" si="147"/>
        <v>5727177267.8204746</v>
      </c>
      <c r="H544">
        <f t="shared" si="144"/>
        <v>6300005150571197</v>
      </c>
      <c r="I544">
        <f t="shared" si="148"/>
        <v>191301512.84719944</v>
      </c>
      <c r="J544">
        <f t="shared" si="155"/>
        <v>526170.30852463841</v>
      </c>
      <c r="K544">
        <f t="shared" si="145"/>
        <v>32249749604.483681</v>
      </c>
      <c r="L544">
        <f t="shared" si="146"/>
        <v>14513749.137442734</v>
      </c>
      <c r="O544" s="1">
        <f t="shared" si="156"/>
        <v>542</v>
      </c>
      <c r="P544">
        <f t="shared" si="149"/>
        <v>1.7441131014680269E-2</v>
      </c>
      <c r="Q544">
        <f t="shared" si="150"/>
        <v>-6.8529426015053103E-5</v>
      </c>
      <c r="R544">
        <f t="shared" si="151"/>
        <v>9.1123729759000531E-6</v>
      </c>
      <c r="S544">
        <f t="shared" si="152"/>
        <v>-9.6196833005029415E-6</v>
      </c>
      <c r="T544">
        <f t="shared" si="153"/>
        <v>6.9036736339655991E-5</v>
      </c>
      <c r="U544">
        <f t="shared" si="159"/>
        <v>0.97545779958499146</v>
      </c>
      <c r="V544">
        <f t="shared" si="159"/>
        <v>1.6249664614320766E-3</v>
      </c>
      <c r="W544">
        <f t="shared" si="159"/>
        <v>4.0280417586611517E-3</v>
      </c>
      <c r="X544">
        <f t="shared" si="159"/>
        <v>1.888919219491603E-2</v>
      </c>
      <c r="Y544">
        <f t="shared" si="158"/>
        <v>1.0000000000000007</v>
      </c>
      <c r="AA544">
        <f t="shared" si="154"/>
        <v>0.99265158882791094</v>
      </c>
    </row>
    <row r="545" spans="1:27" x14ac:dyDescent="0.3">
      <c r="A545" s="3">
        <v>44395</v>
      </c>
      <c r="B545">
        <v>543</v>
      </c>
      <c r="C545">
        <v>191970893</v>
      </c>
      <c r="D545">
        <v>489798</v>
      </c>
      <c r="F545" s="4">
        <f t="shared" si="147"/>
        <v>13423566520.120747</v>
      </c>
      <c r="H545">
        <f t="shared" si="144"/>
        <v>6222491998829068</v>
      </c>
      <c r="I545">
        <f t="shared" si="148"/>
        <v>191835685.930686</v>
      </c>
      <c r="J545">
        <f t="shared" si="155"/>
        <v>534173.08348655701</v>
      </c>
      <c r="K545">
        <f t="shared" si="145"/>
        <v>18280951592.481609</v>
      </c>
      <c r="L545">
        <f t="shared" si="146"/>
        <v>1969148034.4389043</v>
      </c>
      <c r="O545" s="1">
        <f t="shared" si="156"/>
        <v>543</v>
      </c>
      <c r="P545">
        <f t="shared" si="149"/>
        <v>1.7742529685352251E-2</v>
      </c>
      <c r="Q545">
        <f t="shared" si="150"/>
        <v>-6.9542302420350893E-5</v>
      </c>
      <c r="R545">
        <f t="shared" si="151"/>
        <v>9.7920545976301588E-6</v>
      </c>
      <c r="S545">
        <f t="shared" si="152"/>
        <v>-9.12161645763751E-6</v>
      </c>
      <c r="T545">
        <f t="shared" si="153"/>
        <v>6.8871864280358245E-5</v>
      </c>
      <c r="U545">
        <f t="shared" si="159"/>
        <v>0.97538927015897636</v>
      </c>
      <c r="V545">
        <f t="shared" si="159"/>
        <v>1.6340788344079767E-3</v>
      </c>
      <c r="W545">
        <f t="shared" si="159"/>
        <v>4.0184220753606489E-3</v>
      </c>
      <c r="X545">
        <f t="shared" si="159"/>
        <v>1.8958228931255688E-2</v>
      </c>
      <c r="Y545">
        <f t="shared" si="158"/>
        <v>1.0000000000000007</v>
      </c>
      <c r="AA545">
        <f t="shared" si="154"/>
        <v>1.0097345722668909</v>
      </c>
    </row>
    <row r="546" spans="1:27" x14ac:dyDescent="0.3">
      <c r="A546" s="3">
        <v>44396</v>
      </c>
      <c r="B546">
        <v>544</v>
      </c>
      <c r="C546">
        <v>192408983</v>
      </c>
      <c r="D546">
        <v>438090</v>
      </c>
      <c r="F546" s="4">
        <f t="shared" si="147"/>
        <v>28079073558.490723</v>
      </c>
      <c r="H546">
        <f t="shared" si="144"/>
        <v>6153568412948816</v>
      </c>
      <c r="I546">
        <f t="shared" si="148"/>
        <v>192377754.18189928</v>
      </c>
      <c r="J546">
        <f t="shared" si="155"/>
        <v>542068.25121328235</v>
      </c>
      <c r="K546">
        <f t="shared" si="145"/>
        <v>975239079.9678973</v>
      </c>
      <c r="L546">
        <f t="shared" si="146"/>
        <v>10811476725.372452</v>
      </c>
      <c r="O546" s="1">
        <f t="shared" si="156"/>
        <v>544</v>
      </c>
      <c r="P546">
        <f t="shared" si="149"/>
        <v>1.8039082826387727E-2</v>
      </c>
      <c r="Q546">
        <f t="shared" si="150"/>
        <v>-7.0539124508121895E-5</v>
      </c>
      <c r="R546">
        <f t="shared" si="151"/>
        <v>1.0430829278763044E-5</v>
      </c>
      <c r="S546">
        <f t="shared" si="152"/>
        <v>-8.6072333752275706E-6</v>
      </c>
      <c r="T546">
        <f t="shared" si="153"/>
        <v>6.8715528604586422E-5</v>
      </c>
      <c r="U546">
        <f t="shared" si="159"/>
        <v>0.97531972785655596</v>
      </c>
      <c r="V546">
        <f t="shared" si="159"/>
        <v>1.6438708890056069E-3</v>
      </c>
      <c r="W546">
        <f t="shared" si="159"/>
        <v>4.0093004589030114E-3</v>
      </c>
      <c r="X546">
        <f t="shared" si="159"/>
        <v>1.9027100795536045E-2</v>
      </c>
      <c r="Y546">
        <f t="shared" si="158"/>
        <v>1.0000000000000007</v>
      </c>
      <c r="AA546">
        <f t="shared" si="154"/>
        <v>1.0265383377028081</v>
      </c>
    </row>
    <row r="547" spans="1:27" x14ac:dyDescent="0.3">
      <c r="A547" s="3">
        <v>44397</v>
      </c>
      <c r="B547">
        <v>545</v>
      </c>
      <c r="C547">
        <v>192937932</v>
      </c>
      <c r="D547">
        <v>528949</v>
      </c>
      <c r="F547" s="4">
        <f t="shared" si="147"/>
        <v>5884288504.3736467</v>
      </c>
      <c r="H547">
        <f t="shared" si="144"/>
        <v>6070861725914589</v>
      </c>
      <c r="I547">
        <f t="shared" si="148"/>
        <v>192927592.46066537</v>
      </c>
      <c r="J547">
        <f t="shared" si="155"/>
        <v>549838.27876609564</v>
      </c>
      <c r="K547">
        <f t="shared" si="145"/>
        <v>106906073.65225771</v>
      </c>
      <c r="L547">
        <f t="shared" si="146"/>
        <v>436361967.36765409</v>
      </c>
      <c r="O547" s="1">
        <f t="shared" si="156"/>
        <v>545</v>
      </c>
      <c r="P547">
        <f t="shared" si="149"/>
        <v>1.8330018697567469E-2</v>
      </c>
      <c r="Q547">
        <f t="shared" si="150"/>
        <v>-7.1517735789348096E-5</v>
      </c>
      <c r="R547">
        <f t="shared" si="151"/>
        <v>1.1028036296449905E-5</v>
      </c>
      <c r="S547">
        <f t="shared" si="152"/>
        <v>-8.0783094639929711E-6</v>
      </c>
      <c r="T547">
        <f t="shared" si="153"/>
        <v>6.8568008956891162E-5</v>
      </c>
      <c r="U547">
        <f t="shared" si="159"/>
        <v>0.9752491887320478</v>
      </c>
      <c r="V547">
        <f t="shared" si="159"/>
        <v>1.6543017182843701E-3</v>
      </c>
      <c r="W547">
        <f t="shared" si="159"/>
        <v>4.0006932255277836E-3</v>
      </c>
      <c r="X547">
        <f t="shared" si="159"/>
        <v>1.9095816324140633E-2</v>
      </c>
      <c r="Y547">
        <f t="shared" si="158"/>
        <v>1.0000000000000007</v>
      </c>
      <c r="AA547">
        <f t="shared" si="154"/>
        <v>1.0430189949705471</v>
      </c>
    </row>
    <row r="548" spans="1:27" x14ac:dyDescent="0.3">
      <c r="A548" s="3">
        <v>44398</v>
      </c>
      <c r="B548">
        <v>546</v>
      </c>
      <c r="C548">
        <v>193504570</v>
      </c>
      <c r="D548">
        <v>566638</v>
      </c>
      <c r="F548" s="4">
        <f t="shared" si="147"/>
        <v>1522569466.322705</v>
      </c>
      <c r="H548">
        <f t="shared" si="144"/>
        <v>5982882772291949</v>
      </c>
      <c r="I548">
        <f t="shared" si="148"/>
        <v>193485058.81741232</v>
      </c>
      <c r="J548">
        <f t="shared" si="155"/>
        <v>557466.3567469418</v>
      </c>
      <c r="K548">
        <f t="shared" si="145"/>
        <v>380686245.96991211</v>
      </c>
      <c r="L548">
        <f t="shared" si="146"/>
        <v>84119039.961367905</v>
      </c>
      <c r="O548" s="1">
        <f t="shared" si="156"/>
        <v>546</v>
      </c>
      <c r="P548">
        <f t="shared" si="149"/>
        <v>1.8614589590811973E-2</v>
      </c>
      <c r="Q548">
        <f t="shared" si="150"/>
        <v>-7.2476070521488445E-5</v>
      </c>
      <c r="R548">
        <f t="shared" si="151"/>
        <v>1.158312983371267E-5</v>
      </c>
      <c r="S548">
        <f t="shared" si="152"/>
        <v>-7.5366138652262872E-6</v>
      </c>
      <c r="T548">
        <f t="shared" si="153"/>
        <v>6.8429554553002062E-5</v>
      </c>
      <c r="U548">
        <f t="shared" ref="U548:X563" si="160" xml:space="preserve"> U547+($N$51*Q547)</f>
        <v>0.97517767099625841</v>
      </c>
      <c r="V548">
        <f t="shared" si="160"/>
        <v>1.66532975458082E-3</v>
      </c>
      <c r="W548">
        <f t="shared" si="160"/>
        <v>3.9926149160637902E-3</v>
      </c>
      <c r="X548">
        <f t="shared" si="160"/>
        <v>1.9164384333097525E-2</v>
      </c>
      <c r="Y548">
        <f t="shared" si="158"/>
        <v>1.0000000000000004</v>
      </c>
      <c r="AA548">
        <f t="shared" si="154"/>
        <v>1.0591340393039117</v>
      </c>
    </row>
    <row r="549" spans="1:27" x14ac:dyDescent="0.3">
      <c r="A549" s="3">
        <v>44399</v>
      </c>
      <c r="B549">
        <v>547</v>
      </c>
      <c r="C549">
        <v>194078535</v>
      </c>
      <c r="D549">
        <v>573965</v>
      </c>
      <c r="F549" s="4">
        <f t="shared" si="147"/>
        <v>1004453612.8919625</v>
      </c>
      <c r="H549">
        <f t="shared" si="144"/>
        <v>5894420859449402</v>
      </c>
      <c r="I549">
        <f t="shared" si="148"/>
        <v>194049995.20052087</v>
      </c>
      <c r="J549">
        <f t="shared" si="155"/>
        <v>564936.38310855627</v>
      </c>
      <c r="K549">
        <f t="shared" si="145"/>
        <v>814520154.30877376</v>
      </c>
      <c r="L549">
        <f t="shared" si="146"/>
        <v>81515922.972463027</v>
      </c>
      <c r="O549" s="1">
        <f t="shared" si="156"/>
        <v>547</v>
      </c>
      <c r="P549">
        <f t="shared" si="149"/>
        <v>1.8892073362646054E-2</v>
      </c>
      <c r="Q549">
        <f t="shared" si="150"/>
        <v>-7.3412151596376316E-5</v>
      </c>
      <c r="R549">
        <f t="shared" si="151"/>
        <v>1.2095672665797329E-5</v>
      </c>
      <c r="S549">
        <f t="shared" si="152"/>
        <v>-6.9839053567006035E-6</v>
      </c>
      <c r="T549">
        <f t="shared" si="153"/>
        <v>6.830038428727959E-5</v>
      </c>
      <c r="U549">
        <f t="shared" si="160"/>
        <v>0.97510519492573688</v>
      </c>
      <c r="V549">
        <f t="shared" si="160"/>
        <v>1.6769128844145327E-3</v>
      </c>
      <c r="W549">
        <f t="shared" si="160"/>
        <v>3.9850783021985635E-3</v>
      </c>
      <c r="X549">
        <f t="shared" si="160"/>
        <v>1.9232813887650527E-2</v>
      </c>
      <c r="Y549">
        <f t="shared" si="158"/>
        <v>1.0000000000000004</v>
      </c>
      <c r="AA549">
        <f t="shared" si="154"/>
        <v>1.0748424384787649</v>
      </c>
    </row>
    <row r="550" spans="1:27" x14ac:dyDescent="0.3">
      <c r="A550" s="3">
        <v>44400</v>
      </c>
      <c r="B550">
        <v>548</v>
      </c>
      <c r="C550">
        <v>194663993</v>
      </c>
      <c r="D550">
        <v>585458</v>
      </c>
      <c r="F550" s="4">
        <f t="shared" si="147"/>
        <v>408044693.48981667</v>
      </c>
      <c r="H550">
        <f t="shared" si="144"/>
        <v>5804866390318806</v>
      </c>
      <c r="I550">
        <f t="shared" si="148"/>
        <v>194622228.14721158</v>
      </c>
      <c r="J550">
        <f t="shared" si="155"/>
        <v>572232.9466907084</v>
      </c>
      <c r="K550">
        <f t="shared" si="145"/>
        <v>1744302928.4382713</v>
      </c>
      <c r="L550">
        <f t="shared" si="146"/>
        <v>174902035.03360474</v>
      </c>
      <c r="O550" s="1">
        <f t="shared" si="156"/>
        <v>548</v>
      </c>
      <c r="P550">
        <f t="shared" si="149"/>
        <v>1.916177492895171E-2</v>
      </c>
      <c r="Q550">
        <f t="shared" si="150"/>
        <v>-7.4324088458079283E-5</v>
      </c>
      <c r="R550">
        <f t="shared" si="151"/>
        <v>1.2565330107348736E-5</v>
      </c>
      <c r="S550">
        <f t="shared" si="152"/>
        <v>-6.42192855960529E-6</v>
      </c>
      <c r="T550">
        <f t="shared" si="153"/>
        <v>6.8180686910335837E-5</v>
      </c>
      <c r="U550">
        <f t="shared" si="160"/>
        <v>0.97503178277414049</v>
      </c>
      <c r="V550">
        <f t="shared" si="160"/>
        <v>1.6890085570803301E-3</v>
      </c>
      <c r="W550">
        <f t="shared" si="160"/>
        <v>3.9780943968418629E-3</v>
      </c>
      <c r="X550">
        <f t="shared" si="160"/>
        <v>1.9301114271937807E-2</v>
      </c>
      <c r="Y550">
        <f t="shared" si="158"/>
        <v>1.0000000000000004</v>
      </c>
      <c r="AA550">
        <f t="shared" si="154"/>
        <v>1.0901047177160685</v>
      </c>
    </row>
    <row r="551" spans="1:27" x14ac:dyDescent="0.3">
      <c r="A551" s="3">
        <v>44401</v>
      </c>
      <c r="B551">
        <v>549</v>
      </c>
      <c r="C551">
        <v>195212178</v>
      </c>
      <c r="D551">
        <v>548185</v>
      </c>
      <c r="F551" s="4">
        <f t="shared" si="147"/>
        <v>3303159082.8830285</v>
      </c>
      <c r="H551">
        <f t="shared" si="144"/>
        <v>5721634824473616</v>
      </c>
      <c r="I551">
        <f t="shared" si="148"/>
        <v>195201569.45820197</v>
      </c>
      <c r="J551">
        <f t="shared" si="155"/>
        <v>579341.31099039316</v>
      </c>
      <c r="K551">
        <f t="shared" si="145"/>
        <v>112541159.08045134</v>
      </c>
      <c r="L551">
        <f t="shared" si="146"/>
        <v>970715714.53009367</v>
      </c>
      <c r="O551" s="1">
        <f t="shared" si="156"/>
        <v>549</v>
      </c>
      <c r="P551">
        <f t="shared" si="149"/>
        <v>1.9423027718050299E-2</v>
      </c>
      <c r="Q551">
        <f t="shared" si="150"/>
        <v>-7.5210075109498163E-5</v>
      </c>
      <c r="R551">
        <f t="shared" si="151"/>
        <v>1.2991864269646801E-5</v>
      </c>
      <c r="S551">
        <f t="shared" si="152"/>
        <v>-5.8524104318132079E-6</v>
      </c>
      <c r="T551">
        <f t="shared" si="153"/>
        <v>6.807062127166457E-5</v>
      </c>
      <c r="U551">
        <f t="shared" si="160"/>
        <v>0.9749574586856824</v>
      </c>
      <c r="V551">
        <f t="shared" si="160"/>
        <v>1.7015738871876789E-3</v>
      </c>
      <c r="W551">
        <f t="shared" si="160"/>
        <v>3.9716724682822575E-3</v>
      </c>
      <c r="X551">
        <f t="shared" si="160"/>
        <v>1.9369294958848142E-2</v>
      </c>
      <c r="Y551">
        <f t="shared" si="158"/>
        <v>1.0000000000000004</v>
      </c>
      <c r="AA551">
        <f t="shared" si="154"/>
        <v>1.1048830421179878</v>
      </c>
    </row>
    <row r="552" spans="1:27" x14ac:dyDescent="0.3">
      <c r="A552" s="3">
        <v>44402</v>
      </c>
      <c r="B552">
        <v>550</v>
      </c>
      <c r="C552">
        <v>195707395</v>
      </c>
      <c r="D552">
        <v>495217</v>
      </c>
      <c r="F552" s="4">
        <f t="shared" si="147"/>
        <v>12197240142.0144</v>
      </c>
      <c r="H552">
        <f t="shared" si="144"/>
        <v>5646962162054870</v>
      </c>
      <c r="I552">
        <f t="shared" si="148"/>
        <v>195787816.85682559</v>
      </c>
      <c r="J552">
        <f t="shared" si="155"/>
        <v>586247.3986236155</v>
      </c>
      <c r="K552">
        <f t="shared" si="145"/>
        <v>6467675055.2757187</v>
      </c>
      <c r="L552">
        <f t="shared" si="146"/>
        <v>8286533473.5743389</v>
      </c>
      <c r="O552" s="1">
        <f t="shared" si="156"/>
        <v>550</v>
      </c>
      <c r="P552">
        <f t="shared" si="149"/>
        <v>1.9675195077600377E-2</v>
      </c>
      <c r="Q552">
        <f t="shared" si="150"/>
        <v>-7.6068388260075272E-5</v>
      </c>
      <c r="R552">
        <f t="shared" si="151"/>
        <v>1.3375128668936589E-5</v>
      </c>
      <c r="S552">
        <f t="shared" si="152"/>
        <v>-5.277057031234753E-6</v>
      </c>
      <c r="T552">
        <f t="shared" si="153"/>
        <v>6.7970316622373436E-5</v>
      </c>
      <c r="U552">
        <f t="shared" si="160"/>
        <v>0.97488224861057293</v>
      </c>
      <c r="V552">
        <f t="shared" si="160"/>
        <v>1.7145657514573255E-3</v>
      </c>
      <c r="W552">
        <f t="shared" si="160"/>
        <v>3.9658200578504442E-3</v>
      </c>
      <c r="X552">
        <f t="shared" si="160"/>
        <v>1.9437365580119808E-2</v>
      </c>
      <c r="Y552">
        <f t="shared" si="158"/>
        <v>1.0000000000000004</v>
      </c>
      <c r="AA552">
        <f t="shared" si="154"/>
        <v>1.1191412963793117</v>
      </c>
    </row>
    <row r="553" spans="1:27" x14ac:dyDescent="0.3">
      <c r="A553" s="3">
        <v>44403</v>
      </c>
      <c r="B553">
        <v>551</v>
      </c>
      <c r="C553">
        <v>196177653</v>
      </c>
      <c r="D553">
        <v>470258</v>
      </c>
      <c r="F553" s="4">
        <f t="shared" si="147"/>
        <v>18333191460.245861</v>
      </c>
      <c r="H553">
        <f t="shared" si="144"/>
        <v>5576507033694366</v>
      </c>
      <c r="I553">
        <f t="shared" si="148"/>
        <v>196380754.63371301</v>
      </c>
      <c r="J553">
        <f t="shared" si="155"/>
        <v>592937.77688741684</v>
      </c>
      <c r="K553">
        <f t="shared" si="145"/>
        <v>41250273616.892448</v>
      </c>
      <c r="L553">
        <f t="shared" si="146"/>
        <v>15050327657.146376</v>
      </c>
      <c r="O553" s="1">
        <f t="shared" si="156"/>
        <v>551</v>
      </c>
      <c r="P553">
        <f t="shared" si="149"/>
        <v>1.9917671630313095E-2</v>
      </c>
      <c r="Q553">
        <f t="shared" si="150"/>
        <v>-7.6897385660426967E-5</v>
      </c>
      <c r="R553">
        <f t="shared" si="151"/>
        <v>1.3715063218829626E-5</v>
      </c>
      <c r="S553">
        <f t="shared" si="152"/>
        <v>-4.6975505317917437E-6</v>
      </c>
      <c r="T553">
        <f t="shared" si="153"/>
        <v>6.7879872973389084E-5</v>
      </c>
      <c r="U553">
        <f t="shared" si="160"/>
        <v>0.97480618022231291</v>
      </c>
      <c r="V553">
        <f t="shared" si="160"/>
        <v>1.7279408801262621E-3</v>
      </c>
      <c r="W553">
        <f t="shared" si="160"/>
        <v>3.9605430008192097E-3</v>
      </c>
      <c r="X553">
        <f t="shared" si="160"/>
        <v>1.9505335896742183E-2</v>
      </c>
      <c r="Y553">
        <f t="shared" si="158"/>
        <v>1.0000000000000004</v>
      </c>
      <c r="AA553">
        <f t="shared" si="154"/>
        <v>1.1328451614895187</v>
      </c>
    </row>
    <row r="554" spans="1:27" x14ac:dyDescent="0.3">
      <c r="A554" s="3">
        <v>44404</v>
      </c>
      <c r="B554">
        <v>552</v>
      </c>
      <c r="C554">
        <v>196798957</v>
      </c>
      <c r="D554">
        <v>621304</v>
      </c>
      <c r="F554" s="4">
        <f t="shared" si="147"/>
        <v>244793680.66050148</v>
      </c>
      <c r="H554">
        <f t="shared" si="144"/>
        <v>5484100040226775</v>
      </c>
      <c r="I554">
        <f t="shared" si="148"/>
        <v>196980154.27849126</v>
      </c>
      <c r="J554">
        <f t="shared" si="155"/>
        <v>599399.64477825165</v>
      </c>
      <c r="K554">
        <f t="shared" si="145"/>
        <v>32832453732.638733</v>
      </c>
      <c r="L554">
        <f t="shared" si="146"/>
        <v>479800777.6805343</v>
      </c>
      <c r="O554" s="1">
        <f t="shared" si="156"/>
        <v>552</v>
      </c>
      <c r="P554">
        <f t="shared" si="149"/>
        <v>2.0149884573079861E-2</v>
      </c>
      <c r="Q554">
        <f t="shared" si="150"/>
        <v>-7.7695504663073477E-5</v>
      </c>
      <c r="R554">
        <f t="shared" si="151"/>
        <v>1.4011689631905793E-5</v>
      </c>
      <c r="S554">
        <f t="shared" si="152"/>
        <v>-4.1155464736378905E-6</v>
      </c>
      <c r="T554">
        <f t="shared" si="153"/>
        <v>6.7799361504805575E-5</v>
      </c>
      <c r="U554">
        <f t="shared" si="160"/>
        <v>0.9747292828366525</v>
      </c>
      <c r="V554">
        <f t="shared" si="160"/>
        <v>1.7416559433450917E-3</v>
      </c>
      <c r="W554">
        <f t="shared" si="160"/>
        <v>3.955845450287418E-3</v>
      </c>
      <c r="X554">
        <f t="shared" si="160"/>
        <v>1.9573215769715571E-2</v>
      </c>
      <c r="Y554">
        <f t="shared" si="158"/>
        <v>1.0000000000000004</v>
      </c>
      <c r="AA554">
        <f t="shared" si="154"/>
        <v>1.1459621881183422</v>
      </c>
    </row>
    <row r="555" spans="1:27" x14ac:dyDescent="0.3">
      <c r="A555" s="3">
        <v>44405</v>
      </c>
      <c r="B555">
        <v>553</v>
      </c>
      <c r="C555">
        <v>197473324</v>
      </c>
      <c r="D555">
        <v>674367</v>
      </c>
      <c r="F555" s="4">
        <f t="shared" si="147"/>
        <v>4720910716.4558496</v>
      </c>
      <c r="H555">
        <f t="shared" si="144"/>
        <v>5384674706140445</v>
      </c>
      <c r="I555">
        <f t="shared" si="148"/>
        <v>197585775.10026497</v>
      </c>
      <c r="J555">
        <f t="shared" si="155"/>
        <v>605620.82177370787</v>
      </c>
      <c r="K555">
        <f t="shared" si="145"/>
        <v>12645249950.801546</v>
      </c>
      <c r="L555">
        <f t="shared" si="146"/>
        <v>4726037020.7211227</v>
      </c>
      <c r="O555" s="1">
        <f t="shared" si="156"/>
        <v>553</v>
      </c>
      <c r="P555">
        <f t="shared" si="149"/>
        <v>2.0371294913780105E-2</v>
      </c>
      <c r="Q555">
        <f t="shared" si="150"/>
        <v>-7.8461261041758081E-5</v>
      </c>
      <c r="R555">
        <f t="shared" si="151"/>
        <v>1.4265107248045473E-5</v>
      </c>
      <c r="S555">
        <f t="shared" si="152"/>
        <v>-3.5326712286488004E-6</v>
      </c>
      <c r="T555">
        <f t="shared" si="153"/>
        <v>6.7728825022361408E-5</v>
      </c>
      <c r="U555">
        <f t="shared" si="160"/>
        <v>0.97465158733198942</v>
      </c>
      <c r="V555">
        <f t="shared" si="160"/>
        <v>1.7556676329769975E-3</v>
      </c>
      <c r="W555">
        <f t="shared" si="160"/>
        <v>3.9517299038137801E-3</v>
      </c>
      <c r="X555">
        <f t="shared" si="160"/>
        <v>1.9641015131220376E-2</v>
      </c>
      <c r="Y555">
        <f t="shared" si="158"/>
        <v>1.0000000000000004</v>
      </c>
      <c r="AA555">
        <f t="shared" si="154"/>
        <v>1.158461866359755</v>
      </c>
    </row>
    <row r="556" spans="1:27" x14ac:dyDescent="0.3">
      <c r="A556" s="3">
        <v>44406</v>
      </c>
      <c r="B556">
        <v>554</v>
      </c>
      <c r="C556">
        <v>198156177</v>
      </c>
      <c r="D556">
        <v>682853</v>
      </c>
      <c r="F556" s="4">
        <f t="shared" si="147"/>
        <v>5959050088.7310944</v>
      </c>
      <c r="H556">
        <f t="shared" si="144"/>
        <v>5284925019946793</v>
      </c>
      <c r="I556">
        <f t="shared" si="148"/>
        <v>198197364.83889362</v>
      </c>
      <c r="J556">
        <f t="shared" si="155"/>
        <v>611589.73862865567</v>
      </c>
      <c r="K556">
        <f t="shared" si="145"/>
        <v>1696438072.7269742</v>
      </c>
      <c r="L556">
        <f t="shared" si="146"/>
        <v>5078452421.2805367</v>
      </c>
      <c r="O556" s="1">
        <f t="shared" si="156"/>
        <v>554</v>
      </c>
      <c r="P556">
        <f t="shared" si="149"/>
        <v>2.0581398639795131E-2</v>
      </c>
      <c r="Q556">
        <f t="shared" si="150"/>
        <v>-7.9193248095181428E-5</v>
      </c>
      <c r="R556">
        <f t="shared" si="151"/>
        <v>1.4475489299714298E-5</v>
      </c>
      <c r="S556">
        <f t="shared" si="152"/>
        <v>-2.9505196618884622E-6</v>
      </c>
      <c r="T556">
        <f t="shared" si="153"/>
        <v>6.7668278457355593E-5</v>
      </c>
      <c r="U556">
        <f t="shared" si="160"/>
        <v>0.9745731260709477</v>
      </c>
      <c r="V556">
        <f t="shared" si="160"/>
        <v>1.7699327402250428E-3</v>
      </c>
      <c r="W556">
        <f t="shared" si="160"/>
        <v>3.9481972325851314E-3</v>
      </c>
      <c r="X556">
        <f t="shared" si="160"/>
        <v>1.9708743956242739E-2</v>
      </c>
      <c r="Y556">
        <f t="shared" si="158"/>
        <v>1.0000000000000007</v>
      </c>
      <c r="AA556">
        <f t="shared" si="154"/>
        <v>1.1703156914962578</v>
      </c>
    </row>
    <row r="557" spans="1:27" x14ac:dyDescent="0.3">
      <c r="A557" s="3">
        <v>44407</v>
      </c>
      <c r="B557">
        <v>555</v>
      </c>
      <c r="C557">
        <v>198817317</v>
      </c>
      <c r="D557">
        <v>661140</v>
      </c>
      <c r="F557" s="4">
        <f t="shared" si="147"/>
        <v>3078239432.753438</v>
      </c>
      <c r="H557">
        <f t="shared" si="144"/>
        <v>5189235689263427</v>
      </c>
      <c r="I557">
        <f t="shared" si="148"/>
        <v>198814660.26928324</v>
      </c>
      <c r="J557">
        <f t="shared" si="155"/>
        <v>617295.43038961291</v>
      </c>
      <c r="K557">
        <f t="shared" si="145"/>
        <v>7058218.1014022827</v>
      </c>
      <c r="L557">
        <f t="shared" si="146"/>
        <v>1922346284.3200788</v>
      </c>
      <c r="O557" s="1">
        <f t="shared" si="156"/>
        <v>555</v>
      </c>
      <c r="P557">
        <f t="shared" si="149"/>
        <v>2.0779727812098074E-2</v>
      </c>
      <c r="Q557">
        <f t="shared" si="150"/>
        <v>-7.9890136054366486E-5</v>
      </c>
      <c r="R557">
        <f t="shared" si="151"/>
        <v>1.4643079617438607E-5</v>
      </c>
      <c r="S557">
        <f t="shared" si="152"/>
        <v>-2.370652969715969E-6</v>
      </c>
      <c r="T557">
        <f t="shared" si="153"/>
        <v>6.7617709406643848E-5</v>
      </c>
      <c r="U557">
        <f t="shared" si="160"/>
        <v>0.97449393282285257</v>
      </c>
      <c r="V557">
        <f t="shared" si="160"/>
        <v>1.7844082295247572E-3</v>
      </c>
      <c r="W557">
        <f t="shared" si="160"/>
        <v>3.9452467129232425E-3</v>
      </c>
      <c r="X557">
        <f t="shared" si="160"/>
        <v>1.9776412234700093E-2</v>
      </c>
      <c r="Y557">
        <f t="shared" si="158"/>
        <v>1.0000000000000007</v>
      </c>
      <c r="AA557">
        <f t="shared" si="154"/>
        <v>1.1814972254371694</v>
      </c>
    </row>
    <row r="558" spans="1:27" x14ac:dyDescent="0.3">
      <c r="A558" s="3">
        <v>44408</v>
      </c>
      <c r="B558">
        <v>556</v>
      </c>
      <c r="C558">
        <v>199418574</v>
      </c>
      <c r="D558">
        <v>601257</v>
      </c>
      <c r="F558" s="4">
        <f t="shared" si="147"/>
        <v>19369823.587223615</v>
      </c>
      <c r="H558">
        <f t="shared" si="144"/>
        <v>5102972480127159</v>
      </c>
      <c r="I558">
        <f t="shared" si="148"/>
        <v>199437387.80105832</v>
      </c>
      <c r="J558">
        <f t="shared" si="155"/>
        <v>622727.53177508712</v>
      </c>
      <c r="K558">
        <f t="shared" si="145"/>
        <v>353959110.26212519</v>
      </c>
      <c r="L558">
        <f t="shared" si="146"/>
        <v>460983734.70502561</v>
      </c>
      <c r="O558" s="1">
        <f t="shared" si="156"/>
        <v>556</v>
      </c>
      <c r="P558">
        <f t="shared" si="149"/>
        <v>2.0965851578721894E-2</v>
      </c>
      <c r="Q558">
        <f t="shared" si="150"/>
        <v>-8.0550671806360697E-5</v>
      </c>
      <c r="R558">
        <f t="shared" si="151"/>
        <v>1.4768189772082873E-5</v>
      </c>
      <c r="S558">
        <f t="shared" si="152"/>
        <v>-1.7945966754098086E-6</v>
      </c>
      <c r="T558">
        <f t="shared" si="153"/>
        <v>6.7577078709687633E-5</v>
      </c>
      <c r="U558">
        <f t="shared" si="160"/>
        <v>0.97441404268679821</v>
      </c>
      <c r="V558">
        <f t="shared" si="160"/>
        <v>1.7990513091421959E-3</v>
      </c>
      <c r="W558">
        <f t="shared" si="160"/>
        <v>3.9428760599535262E-3</v>
      </c>
      <c r="X558">
        <f t="shared" si="160"/>
        <v>1.9844029944106736E-2</v>
      </c>
      <c r="Y558">
        <f t="shared" si="158"/>
        <v>1.0000000000000007</v>
      </c>
      <c r="AA558">
        <f t="shared" si="154"/>
        <v>1.1919821534814765</v>
      </c>
    </row>
    <row r="559" spans="1:27" x14ac:dyDescent="0.3">
      <c r="A559" s="3">
        <v>44409</v>
      </c>
      <c r="B559">
        <v>557</v>
      </c>
      <c r="C559">
        <v>199969334</v>
      </c>
      <c r="D559">
        <v>550760</v>
      </c>
      <c r="F559" s="4">
        <f t="shared" si="147"/>
        <v>3013803159.5809727</v>
      </c>
      <c r="H559">
        <f t="shared" si="144"/>
        <v>5024588633308509</v>
      </c>
      <c r="I559">
        <f t="shared" si="148"/>
        <v>200065264.07608017</v>
      </c>
      <c r="J559">
        <f t="shared" si="155"/>
        <v>627876.27502185106</v>
      </c>
      <c r="K559">
        <f t="shared" si="145"/>
        <v>9202579496.7478294</v>
      </c>
      <c r="L559">
        <f t="shared" si="146"/>
        <v>5946919873.2457705</v>
      </c>
      <c r="O559" s="1">
        <f t="shared" si="156"/>
        <v>557</v>
      </c>
      <c r="P559">
        <f t="shared" si="149"/>
        <v>2.1139377101426025E-2</v>
      </c>
      <c r="Q559">
        <f t="shared" si="150"/>
        <v>-8.1173678940611783E-5</v>
      </c>
      <c r="R559">
        <f t="shared" si="151"/>
        <v>1.4851196644293592E-5</v>
      </c>
      <c r="S559">
        <f t="shared" si="152"/>
        <v>-1.2238387636380514E-6</v>
      </c>
      <c r="T559">
        <f t="shared" si="153"/>
        <v>6.7546321059956243E-5</v>
      </c>
      <c r="U559">
        <f t="shared" si="160"/>
        <v>0.97433349201499186</v>
      </c>
      <c r="V559">
        <f t="shared" si="160"/>
        <v>1.8138194989142787E-3</v>
      </c>
      <c r="W559">
        <f t="shared" si="160"/>
        <v>3.9410814632781163E-3</v>
      </c>
      <c r="X559">
        <f t="shared" si="160"/>
        <v>1.9911607022816424E-2</v>
      </c>
      <c r="Y559">
        <f t="shared" si="158"/>
        <v>1.0000000000000007</v>
      </c>
      <c r="AA559">
        <f t="shared" si="154"/>
        <v>1.2017483360575547</v>
      </c>
    </row>
    <row r="560" spans="1:27" x14ac:dyDescent="0.3">
      <c r="A560" s="3">
        <v>44410</v>
      </c>
      <c r="B560">
        <v>558</v>
      </c>
      <c r="C560">
        <v>200478564</v>
      </c>
      <c r="D560">
        <v>509230</v>
      </c>
      <c r="F560" s="4">
        <f t="shared" si="147"/>
        <v>9298381589.0894661</v>
      </c>
      <c r="H560">
        <f t="shared" si="144"/>
        <v>4952655090940857</v>
      </c>
      <c r="I560">
        <f t="shared" si="148"/>
        <v>200697996.56632641</v>
      </c>
      <c r="J560">
        <f t="shared" si="155"/>
        <v>632732.49024623632</v>
      </c>
      <c r="K560">
        <f t="shared" si="145"/>
        <v>48150651164.594139</v>
      </c>
      <c r="L560">
        <f t="shared" si="146"/>
        <v>15252865097.021698</v>
      </c>
      <c r="O560" s="1">
        <f t="shared" si="156"/>
        <v>558</v>
      </c>
      <c r="P560">
        <f t="shared" si="149"/>
        <v>2.1299950389487184E-2</v>
      </c>
      <c r="Q560">
        <f t="shared" si="150"/>
        <v>-8.1758058118162706E-5</v>
      </c>
      <c r="R560">
        <f t="shared" si="151"/>
        <v>1.4892540405635855E-5</v>
      </c>
      <c r="S560">
        <f t="shared" si="152"/>
        <v>-6.5982793577536657E-7</v>
      </c>
      <c r="T560">
        <f t="shared" si="153"/>
        <v>6.7525345648302218E-5</v>
      </c>
      <c r="U560">
        <f t="shared" si="160"/>
        <v>0.9742523183360513</v>
      </c>
      <c r="V560">
        <f t="shared" si="160"/>
        <v>1.8286706955585722E-3</v>
      </c>
      <c r="W560">
        <f t="shared" si="160"/>
        <v>3.9398576245144781E-3</v>
      </c>
      <c r="X560">
        <f t="shared" si="160"/>
        <v>1.9979153343876378E-2</v>
      </c>
      <c r="Y560">
        <f t="shared" si="158"/>
        <v>1.0000000000000007</v>
      </c>
      <c r="AA560">
        <f t="shared" si="154"/>
        <v>1.2107758550987637</v>
      </c>
    </row>
    <row r="561" spans="1:27" x14ac:dyDescent="0.3">
      <c r="A561" s="3">
        <v>44411</v>
      </c>
      <c r="B561">
        <v>559</v>
      </c>
      <c r="C561">
        <v>201122417</v>
      </c>
      <c r="D561">
        <v>643853</v>
      </c>
      <c r="F561" s="4">
        <f t="shared" si="147"/>
        <v>1458849150.3932965</v>
      </c>
      <c r="H561">
        <f t="shared" si="144"/>
        <v>4862447195529289</v>
      </c>
      <c r="I561">
        <f t="shared" si="148"/>
        <v>201335284.17464894</v>
      </c>
      <c r="J561">
        <f t="shared" si="155"/>
        <v>637287.60832253098</v>
      </c>
      <c r="K561">
        <f t="shared" si="145"/>
        <v>45312434043.022568</v>
      </c>
      <c r="L561">
        <f t="shared" si="146"/>
        <v>43104367.878579408</v>
      </c>
      <c r="O561" s="1">
        <f t="shared" si="156"/>
        <v>559</v>
      </c>
      <c r="P561">
        <f t="shared" si="149"/>
        <v>2.1447257034728402E-2</v>
      </c>
      <c r="Q561">
        <f t="shared" si="150"/>
        <v>-8.2302787757834278E-5</v>
      </c>
      <c r="R561">
        <f t="shared" si="151"/>
        <v>1.4892722890537502E-5</v>
      </c>
      <c r="S561">
        <f t="shared" si="152"/>
        <v>-1.0397196894217607E-7</v>
      </c>
      <c r="T561">
        <f t="shared" si="153"/>
        <v>6.7514036836238952E-5</v>
      </c>
      <c r="U561">
        <f t="shared" si="160"/>
        <v>0.97417056027793314</v>
      </c>
      <c r="V561">
        <f t="shared" si="160"/>
        <v>1.8435632359642081E-3</v>
      </c>
      <c r="W561">
        <f t="shared" si="160"/>
        <v>3.9391977965787025E-3</v>
      </c>
      <c r="X561">
        <f t="shared" si="160"/>
        <v>2.0046678689524679E-2</v>
      </c>
      <c r="Y561">
        <f t="shared" si="158"/>
        <v>1.0000000000000007</v>
      </c>
      <c r="AA561">
        <f t="shared" si="154"/>
        <v>1.2190470547253263</v>
      </c>
    </row>
    <row r="562" spans="1:27" x14ac:dyDescent="0.3">
      <c r="A562" s="3">
        <v>44412</v>
      </c>
      <c r="B562">
        <v>560</v>
      </c>
      <c r="C562">
        <v>201825812</v>
      </c>
      <c r="D562">
        <v>703395</v>
      </c>
      <c r="F562" s="4">
        <f t="shared" si="147"/>
        <v>9552498459.7909679</v>
      </c>
      <c r="H562">
        <f t="shared" si="144"/>
        <v>4764844735180853</v>
      </c>
      <c r="I562">
        <f t="shared" si="148"/>
        <v>201976817.84087992</v>
      </c>
      <c r="J562">
        <f t="shared" si="155"/>
        <v>641533.66623097658</v>
      </c>
      <c r="K562">
        <f t="shared" si="145"/>
        <v>22802763979.850857</v>
      </c>
      <c r="L562">
        <f t="shared" si="146"/>
        <v>3826824615.6825171</v>
      </c>
      <c r="O562" s="1">
        <f t="shared" si="156"/>
        <v>560</v>
      </c>
      <c r="P562">
        <f t="shared" si="149"/>
        <v>2.1581022842169326E-2</v>
      </c>
      <c r="Q562">
        <f t="shared" si="150"/>
        <v>-8.2806925027836996E-5</v>
      </c>
      <c r="R562">
        <f t="shared" si="151"/>
        <v>1.4852306333192536E-5</v>
      </c>
      <c r="S562">
        <f t="shared" si="152"/>
        <v>4.4236383730161593E-7</v>
      </c>
      <c r="T562">
        <f t="shared" si="153"/>
        <v>6.7512254857342844E-5</v>
      </c>
      <c r="U562">
        <f t="shared" si="160"/>
        <v>0.97408825749017536</v>
      </c>
      <c r="V562">
        <f t="shared" si="160"/>
        <v>1.8584559588547456E-3</v>
      </c>
      <c r="W562">
        <f t="shared" si="160"/>
        <v>3.9390938246097601E-3</v>
      </c>
      <c r="X562">
        <f t="shared" si="160"/>
        <v>2.0114192726360919E-2</v>
      </c>
      <c r="Y562">
        <f t="shared" si="158"/>
        <v>1.0000000000000007</v>
      </c>
      <c r="AA562">
        <f t="shared" si="154"/>
        <v>1.2265465759188856</v>
      </c>
    </row>
    <row r="563" spans="1:27" x14ac:dyDescent="0.3">
      <c r="A563" s="3">
        <v>44413</v>
      </c>
      <c r="B563">
        <v>561</v>
      </c>
      <c r="C563">
        <v>202551989</v>
      </c>
      <c r="D563">
        <v>726177</v>
      </c>
      <c r="F563" s="4">
        <f t="shared" si="147"/>
        <v>14524801358.386139</v>
      </c>
      <c r="H563">
        <f t="shared" si="144"/>
        <v>4665119187218690</v>
      </c>
      <c r="I563">
        <f t="shared" si="148"/>
        <v>202622281.15566736</v>
      </c>
      <c r="J563">
        <f t="shared" si="155"/>
        <v>645463.31478744745</v>
      </c>
      <c r="K563">
        <f t="shared" si="145"/>
        <v>4940987148.3650169</v>
      </c>
      <c r="L563">
        <f t="shared" si="146"/>
        <v>6514698980.5910234</v>
      </c>
      <c r="O563" s="1">
        <f t="shared" si="156"/>
        <v>561</v>
      </c>
      <c r="P563">
        <f t="shared" si="149"/>
        <v>2.1701014351026712E-2</v>
      </c>
      <c r="Q563">
        <f t="shared" si="150"/>
        <v>-8.3269607125811381E-5</v>
      </c>
      <c r="R563">
        <f t="shared" si="151"/>
        <v>1.477191243907823E-5</v>
      </c>
      <c r="S563">
        <f t="shared" si="152"/>
        <v>9.7785814145564197E-7</v>
      </c>
      <c r="T563">
        <f t="shared" si="153"/>
        <v>6.7519836545277509E-5</v>
      </c>
      <c r="U563">
        <f t="shared" si="160"/>
        <v>0.97400545056514753</v>
      </c>
      <c r="V563">
        <f t="shared" si="160"/>
        <v>1.8733082651879382E-3</v>
      </c>
      <c r="W563">
        <f t="shared" si="160"/>
        <v>3.9395361884470613E-3</v>
      </c>
      <c r="X563">
        <f t="shared" si="160"/>
        <v>2.0181704981218261E-2</v>
      </c>
      <c r="Y563">
        <f t="shared" si="158"/>
        <v>1.0000000000000009</v>
      </c>
      <c r="AA563">
        <f t="shared" si="154"/>
        <v>1.2332613848964575</v>
      </c>
    </row>
    <row r="564" spans="1:27" x14ac:dyDescent="0.3">
      <c r="A564" s="3">
        <v>44414</v>
      </c>
      <c r="B564">
        <v>562</v>
      </c>
      <c r="C564">
        <v>203267654</v>
      </c>
      <c r="D564">
        <v>715665</v>
      </c>
      <c r="F564" s="4">
        <f t="shared" si="147"/>
        <v>12101514488.852629</v>
      </c>
      <c r="H564">
        <f t="shared" si="144"/>
        <v>4567869123157675</v>
      </c>
      <c r="I564">
        <f t="shared" si="148"/>
        <v>203271350.98428866</v>
      </c>
      <c r="J564">
        <f t="shared" si="155"/>
        <v>649069.82862129807</v>
      </c>
      <c r="K564">
        <f t="shared" si="145"/>
        <v>13667692.830618644</v>
      </c>
      <c r="L564">
        <f t="shared" si="146"/>
        <v>4434916850.9586802</v>
      </c>
      <c r="O564" s="1">
        <f t="shared" si="156"/>
        <v>562</v>
      </c>
      <c r="P564">
        <f t="shared" si="149"/>
        <v>2.1807039241211447E-2</v>
      </c>
      <c r="Q564">
        <f t="shared" si="150"/>
        <v>-8.3690052825170717E-5</v>
      </c>
      <c r="R564">
        <f t="shared" si="151"/>
        <v>1.4652221756724848E-5</v>
      </c>
      <c r="S564">
        <f t="shared" si="152"/>
        <v>1.5012349812534609E-6</v>
      </c>
      <c r="T564">
        <f t="shared" si="153"/>
        <v>6.7536596087192408E-5</v>
      </c>
      <c r="U564">
        <f t="shared" ref="U564:X579" si="161" xml:space="preserve"> U563+($N$51*Q563)</f>
        <v>0.97392218095802174</v>
      </c>
      <c r="V564">
        <f t="shared" si="161"/>
        <v>1.8880801776270165E-3</v>
      </c>
      <c r="W564">
        <f t="shared" si="161"/>
        <v>3.9405140465885169E-3</v>
      </c>
      <c r="X564">
        <f t="shared" si="161"/>
        <v>2.0249224817763537E-2</v>
      </c>
      <c r="Y564">
        <f t="shared" si="158"/>
        <v>1.0000000000000007</v>
      </c>
      <c r="AA564">
        <f t="shared" si="154"/>
        <v>1.2391807949148574</v>
      </c>
    </row>
    <row r="565" spans="1:27" x14ac:dyDescent="0.3">
      <c r="A565" s="3">
        <v>44415</v>
      </c>
      <c r="B565">
        <v>563</v>
      </c>
      <c r="C565">
        <v>203915950</v>
      </c>
      <c r="D565">
        <v>648296</v>
      </c>
      <c r="F565" s="4">
        <f t="shared" si="147"/>
        <v>1817989137.0608563</v>
      </c>
      <c r="H565">
        <f t="shared" si="144"/>
        <v>4480657927382112.5</v>
      </c>
      <c r="I565">
        <f t="shared" si="148"/>
        <v>203923698.10251713</v>
      </c>
      <c r="J565">
        <f t="shared" si="155"/>
        <v>652347.11822846532</v>
      </c>
      <c r="K565">
        <f t="shared" si="145"/>
        <v>60033092.615925103</v>
      </c>
      <c r="L565">
        <f t="shared" si="146"/>
        <v>16411558.901003983</v>
      </c>
      <c r="O565" s="1">
        <f t="shared" si="156"/>
        <v>563</v>
      </c>
      <c r="P565">
        <f t="shared" si="149"/>
        <v>2.1898946620952535E-2</v>
      </c>
      <c r="Q565">
        <f t="shared" si="150"/>
        <v>-8.4067564260845615E-5</v>
      </c>
      <c r="R565">
        <f t="shared" si="151"/>
        <v>1.4493973311858273E-5</v>
      </c>
      <c r="S565">
        <f t="shared" si="152"/>
        <v>2.0112651475083786E-6</v>
      </c>
      <c r="T565">
        <f t="shared" si="153"/>
        <v>6.7562325801478963E-5</v>
      </c>
      <c r="U565">
        <f t="shared" si="161"/>
        <v>0.97383849090519659</v>
      </c>
      <c r="V565">
        <f t="shared" si="161"/>
        <v>1.9027323993837414E-3</v>
      </c>
      <c r="W565">
        <f t="shared" si="161"/>
        <v>3.9420152815697702E-3</v>
      </c>
      <c r="X565">
        <f t="shared" si="161"/>
        <v>2.0316761413850731E-2</v>
      </c>
      <c r="Y565">
        <f t="shared" si="158"/>
        <v>1.0000000000000009</v>
      </c>
      <c r="AA565">
        <f t="shared" si="154"/>
        <v>1.2442964812647901</v>
      </c>
    </row>
    <row r="566" spans="1:27" x14ac:dyDescent="0.3">
      <c r="A566" s="3">
        <v>44416</v>
      </c>
      <c r="B566">
        <v>564</v>
      </c>
      <c r="C566">
        <v>204485984</v>
      </c>
      <c r="D566">
        <v>570034</v>
      </c>
      <c r="F566" s="4">
        <f t="shared" si="147"/>
        <v>1269077653.2610424</v>
      </c>
      <c r="H566">
        <f t="shared" si="144"/>
        <v>4404669317252200.5</v>
      </c>
      <c r="I566">
        <f t="shared" si="148"/>
        <v>204578987.84640837</v>
      </c>
      <c r="J566">
        <f t="shared" si="155"/>
        <v>655289.74389123917</v>
      </c>
      <c r="K566">
        <f t="shared" si="145"/>
        <v>8649715446.7511482</v>
      </c>
      <c r="L566">
        <f t="shared" si="146"/>
        <v>7268541866.4485645</v>
      </c>
      <c r="O566" s="1">
        <f t="shared" si="156"/>
        <v>564</v>
      </c>
      <c r="P566">
        <f t="shared" si="149"/>
        <v>2.1976627191722969E-2</v>
      </c>
      <c r="Q566">
        <f t="shared" si="150"/>
        <v>-8.4401528923136199E-5</v>
      </c>
      <c r="R566">
        <f t="shared" si="151"/>
        <v>1.4297964463028025E-5</v>
      </c>
      <c r="S566">
        <f t="shared" si="152"/>
        <v>2.5067675210350965E-6</v>
      </c>
      <c r="T566">
        <f t="shared" si="153"/>
        <v>6.7596796939073077E-5</v>
      </c>
      <c r="U566">
        <f t="shared" si="161"/>
        <v>0.97375442334093576</v>
      </c>
      <c r="V566">
        <f t="shared" si="161"/>
        <v>1.9172263726955998E-3</v>
      </c>
      <c r="W566">
        <f t="shared" si="161"/>
        <v>3.9440265467172789E-3</v>
      </c>
      <c r="X566">
        <f t="shared" si="161"/>
        <v>2.038432373965221E-2</v>
      </c>
      <c r="Y566">
        <f t="shared" si="158"/>
        <v>1.0000000000000009</v>
      </c>
      <c r="AA566">
        <f t="shared" si="154"/>
        <v>1.2486024892453069</v>
      </c>
    </row>
    <row r="567" spans="1:27" x14ac:dyDescent="0.3">
      <c r="A567" s="3">
        <v>44417</v>
      </c>
      <c r="B567">
        <v>565</v>
      </c>
      <c r="C567">
        <v>205016831</v>
      </c>
      <c r="D567">
        <v>530847</v>
      </c>
      <c r="F567" s="4">
        <f t="shared" si="147"/>
        <v>5596703103.3727531</v>
      </c>
      <c r="H567">
        <f t="shared" si="144"/>
        <v>4334488945190855.5</v>
      </c>
      <c r="I567">
        <f t="shared" si="148"/>
        <v>205236880.77762812</v>
      </c>
      <c r="J567">
        <f t="shared" si="155"/>
        <v>657892.9312197566</v>
      </c>
      <c r="K567">
        <f t="shared" si="145"/>
        <v>48421904634.186714</v>
      </c>
      <c r="L567">
        <f t="shared" si="146"/>
        <v>16140668639.495125</v>
      </c>
      <c r="O567" s="1">
        <f t="shared" si="156"/>
        <v>565</v>
      </c>
      <c r="P567">
        <f t="shared" si="149"/>
        <v>2.2040013287240909E-2</v>
      </c>
      <c r="Q567">
        <f t="shared" si="150"/>
        <v>-8.4691421824397141E-5</v>
      </c>
      <c r="R567">
        <f t="shared" si="151"/>
        <v>1.4065050935347067E-5</v>
      </c>
      <c r="S567">
        <f t="shared" si="152"/>
        <v>2.9866103813788242E-6</v>
      </c>
      <c r="T567">
        <f t="shared" si="153"/>
        <v>6.763976050767125E-5</v>
      </c>
      <c r="U567">
        <f t="shared" si="161"/>
        <v>0.97367002181201268</v>
      </c>
      <c r="V567">
        <f t="shared" si="161"/>
        <v>1.9315243371586278E-3</v>
      </c>
      <c r="W567">
        <f t="shared" si="161"/>
        <v>3.9465333142383137E-3</v>
      </c>
      <c r="X567">
        <f t="shared" si="161"/>
        <v>2.0451920536591284E-2</v>
      </c>
      <c r="Y567">
        <f t="shared" si="158"/>
        <v>1.0000000000000009</v>
      </c>
      <c r="AA567">
        <f t="shared" si="154"/>
        <v>1.2520952349438319</v>
      </c>
    </row>
    <row r="568" spans="1:27" x14ac:dyDescent="0.3">
      <c r="A568" s="3">
        <v>44418</v>
      </c>
      <c r="B568">
        <v>566</v>
      </c>
      <c r="C568">
        <v>205693314</v>
      </c>
      <c r="D568">
        <v>676483</v>
      </c>
      <c r="F568" s="4">
        <f t="shared" si="147"/>
        <v>5016164168.8025875</v>
      </c>
      <c r="H568">
        <f t="shared" si="144"/>
        <v>4245871574085631</v>
      </c>
      <c r="I568">
        <f t="shared" si="148"/>
        <v>205897033.36566904</v>
      </c>
      <c r="J568">
        <f t="shared" si="155"/>
        <v>660152.58804091811</v>
      </c>
      <c r="K568">
        <f t="shared" si="145"/>
        <v>41501579948.596794</v>
      </c>
      <c r="L568">
        <f t="shared" si="146"/>
        <v>266682354.75332475</v>
      </c>
      <c r="O568" s="1">
        <f t="shared" si="156"/>
        <v>566</v>
      </c>
      <c r="P568">
        <f t="shared" si="149"/>
        <v>2.2089078783965186E-2</v>
      </c>
      <c r="Q568">
        <f t="shared" si="150"/>
        <v>-8.4936807799740891E-5</v>
      </c>
      <c r="R568">
        <f t="shared" si="151"/>
        <v>1.3796146987016079E-5</v>
      </c>
      <c r="S568">
        <f t="shared" si="152"/>
        <v>3.4497126943478873E-6</v>
      </c>
      <c r="T568">
        <f t="shared" si="153"/>
        <v>6.7690948118376924E-5</v>
      </c>
      <c r="U568">
        <f t="shared" si="161"/>
        <v>0.97358533039018824</v>
      </c>
      <c r="V568">
        <f t="shared" si="161"/>
        <v>1.9455893880939749E-3</v>
      </c>
      <c r="W568">
        <f t="shared" si="161"/>
        <v>3.9495199246196927E-3</v>
      </c>
      <c r="X568">
        <f t="shared" si="161"/>
        <v>2.0519560297098956E-2</v>
      </c>
      <c r="Y568">
        <f t="shared" si="158"/>
        <v>1.0000000000000009</v>
      </c>
      <c r="AA568">
        <f t="shared" si="154"/>
        <v>1.2547734986841175</v>
      </c>
    </row>
    <row r="569" spans="1:27" x14ac:dyDescent="0.3">
      <c r="A569" s="3">
        <v>44419</v>
      </c>
      <c r="B569">
        <v>567</v>
      </c>
      <c r="C569">
        <v>206409728</v>
      </c>
      <c r="D569">
        <v>716414</v>
      </c>
      <c r="F569" s="4">
        <f t="shared" si="147"/>
        <v>12266865801.822245</v>
      </c>
      <c r="H569">
        <f t="shared" si="144"/>
        <v>4153021245155576</v>
      </c>
      <c r="I569">
        <f t="shared" si="148"/>
        <v>206559098.68800116</v>
      </c>
      <c r="J569">
        <f t="shared" si="155"/>
        <v>662065.32233211398</v>
      </c>
      <c r="K569">
        <f t="shared" si="145"/>
        <v>22311602433.938644</v>
      </c>
      <c r="L569">
        <f t="shared" si="146"/>
        <v>2953778764.2477727</v>
      </c>
      <c r="O569" s="1">
        <f t="shared" si="156"/>
        <v>567</v>
      </c>
      <c r="P569">
        <f t="shared" si="149"/>
        <v>2.21238388811896E-2</v>
      </c>
      <c r="Q569">
        <f t="shared" si="150"/>
        <v>-8.5137343899872821E-5</v>
      </c>
      <c r="R569">
        <f t="shared" si="151"/>
        <v>1.3492225661890716E-5</v>
      </c>
      <c r="S569">
        <f t="shared" si="152"/>
        <v>3.8950453835680812E-6</v>
      </c>
      <c r="T569">
        <f t="shared" si="153"/>
        <v>6.7750072854414023E-5</v>
      </c>
      <c r="U569">
        <f t="shared" si="161"/>
        <v>0.97350039358238849</v>
      </c>
      <c r="V569">
        <f t="shared" si="161"/>
        <v>1.9593855350809909E-3</v>
      </c>
      <c r="W569">
        <f t="shared" si="161"/>
        <v>3.9529696373140407E-3</v>
      </c>
      <c r="X569">
        <f t="shared" si="161"/>
        <v>2.0587251245217333E-2</v>
      </c>
      <c r="Y569">
        <f t="shared" si="158"/>
        <v>1.0000000000000009</v>
      </c>
      <c r="AA569">
        <f t="shared" si="154"/>
        <v>1.2566384110438045</v>
      </c>
    </row>
    <row r="570" spans="1:27" x14ac:dyDescent="0.3">
      <c r="A570" s="3">
        <v>44420</v>
      </c>
      <c r="B570">
        <v>568</v>
      </c>
      <c r="C570">
        <v>207140946</v>
      </c>
      <c r="D570">
        <v>731218</v>
      </c>
      <c r="F570" s="4">
        <f t="shared" si="147"/>
        <v>15765284426.108213</v>
      </c>
      <c r="H570">
        <f t="shared" si="144"/>
        <v>4059310788869117.5</v>
      </c>
      <c r="I570">
        <f t="shared" si="148"/>
        <v>207222727.14887372</v>
      </c>
      <c r="J570">
        <f t="shared" si="155"/>
        <v>663628.46087256074</v>
      </c>
      <c r="K570">
        <f t="shared" si="145"/>
        <v>6688156311.1049967</v>
      </c>
      <c r="L570">
        <f t="shared" si="146"/>
        <v>4568345799.4596424</v>
      </c>
      <c r="O570" s="1">
        <f t="shared" si="156"/>
        <v>568</v>
      </c>
      <c r="P570">
        <f t="shared" si="149"/>
        <v>2.2144349749558756E-2</v>
      </c>
      <c r="Q570">
        <f t="shared" si="150"/>
        <v>-8.5292781831597438E-5</v>
      </c>
      <c r="R570">
        <f t="shared" si="151"/>
        <v>1.3154319080484721E-5</v>
      </c>
      <c r="S570">
        <f t="shared" si="152"/>
        <v>4.3216325894790918E-6</v>
      </c>
      <c r="T570">
        <f t="shared" si="153"/>
        <v>6.7816830161633625E-5</v>
      </c>
      <c r="U570">
        <f t="shared" si="161"/>
        <v>0.97341525623848857</v>
      </c>
      <c r="V570">
        <f t="shared" si="161"/>
        <v>1.9728777607428815E-3</v>
      </c>
      <c r="W570">
        <f t="shared" si="161"/>
        <v>3.9568646826976086E-3</v>
      </c>
      <c r="X570">
        <f t="shared" si="161"/>
        <v>2.0655001318071749E-2</v>
      </c>
      <c r="Y570">
        <f t="shared" si="158"/>
        <v>1.0000000000000009</v>
      </c>
      <c r="AA570">
        <f t="shared" si="154"/>
        <v>1.2576934313843906</v>
      </c>
    </row>
    <row r="571" spans="1:27" x14ac:dyDescent="0.3">
      <c r="A571" s="3">
        <v>44421</v>
      </c>
      <c r="B571">
        <v>569</v>
      </c>
      <c r="C571">
        <v>207882701</v>
      </c>
      <c r="D571">
        <v>741755</v>
      </c>
      <c r="F571" s="4">
        <f t="shared" si="147"/>
        <v>18522361786.832966</v>
      </c>
      <c r="H571">
        <f t="shared" si="144"/>
        <v>3965342530948543</v>
      </c>
      <c r="I571">
        <f t="shared" si="148"/>
        <v>207887567.21714047</v>
      </c>
      <c r="J571">
        <f t="shared" si="155"/>
        <v>664840.06826674938</v>
      </c>
      <c r="K571">
        <f t="shared" si="145"/>
        <v>23680069.258164849</v>
      </c>
      <c r="L571">
        <f t="shared" si="146"/>
        <v>5915906723.5306025</v>
      </c>
      <c r="O571" s="1">
        <f t="shared" si="156"/>
        <v>569</v>
      </c>
      <c r="P571">
        <f t="shared" si="149"/>
        <v>2.2150708047570546E-2</v>
      </c>
      <c r="Q571">
        <f t="shared" si="150"/>
        <v>-8.5402970399473023E-5</v>
      </c>
      <c r="R571">
        <f t="shared" si="151"/>
        <v>1.2783518721480987E-5</v>
      </c>
      <c r="S571">
        <f t="shared" si="152"/>
        <v>4.7285529173933614E-6</v>
      </c>
      <c r="T571">
        <f t="shared" si="153"/>
        <v>6.7890898760598675E-5</v>
      </c>
      <c r="U571">
        <f t="shared" si="161"/>
        <v>0.97332996345665701</v>
      </c>
      <c r="V571">
        <f t="shared" si="161"/>
        <v>1.9860320798233662E-3</v>
      </c>
      <c r="W571">
        <f t="shared" si="161"/>
        <v>3.9611863152870875E-3</v>
      </c>
      <c r="X571">
        <f t="shared" si="161"/>
        <v>2.0722818148233381E-2</v>
      </c>
      <c r="Y571">
        <f t="shared" si="158"/>
        <v>1.0000000000000009</v>
      </c>
      <c r="AA571">
        <f t="shared" si="154"/>
        <v>1.2579443188788317</v>
      </c>
    </row>
    <row r="572" spans="1:27" x14ac:dyDescent="0.3">
      <c r="A572" s="3">
        <v>44422</v>
      </c>
      <c r="B572">
        <v>570</v>
      </c>
      <c r="C572">
        <v>208539247</v>
      </c>
      <c r="D572">
        <v>656546</v>
      </c>
      <c r="F572" s="4">
        <f t="shared" si="147"/>
        <v>2589576720.1707754</v>
      </c>
      <c r="H572">
        <f t="shared" si="144"/>
        <v>3883086912203976.5</v>
      </c>
      <c r="I572">
        <f t="shared" si="148"/>
        <v>208553266.18311709</v>
      </c>
      <c r="J572">
        <f t="shared" si="155"/>
        <v>665698.96597662568</v>
      </c>
      <c r="K572">
        <f t="shared" si="145"/>
        <v>196537495.27054772</v>
      </c>
      <c r="L572">
        <f t="shared" si="146"/>
        <v>83776786.169267312</v>
      </c>
      <c r="O572" s="1">
        <f t="shared" si="156"/>
        <v>570</v>
      </c>
      <c r="P572">
        <f t="shared" si="149"/>
        <v>2.2143050306391198E-2</v>
      </c>
      <c r="Q572">
        <f t="shared" si="150"/>
        <v>-8.5467857900573701E-5</v>
      </c>
      <c r="R572">
        <f t="shared" si="151"/>
        <v>1.2380975646056512E-5</v>
      </c>
      <c r="S572">
        <f t="shared" si="152"/>
        <v>5.1149406744581058E-6</v>
      </c>
      <c r="T572">
        <f t="shared" si="153"/>
        <v>6.7971941580059083E-5</v>
      </c>
      <c r="U572">
        <f t="shared" si="161"/>
        <v>0.97324456048625752</v>
      </c>
      <c r="V572">
        <f t="shared" si="161"/>
        <v>1.9988155985448471E-3</v>
      </c>
      <c r="W572">
        <f t="shared" si="161"/>
        <v>3.9659148682044806E-3</v>
      </c>
      <c r="X572">
        <f t="shared" si="161"/>
        <v>2.0790709046993979E-2</v>
      </c>
      <c r="Y572">
        <f t="shared" si="158"/>
        <v>1.0000000000000009</v>
      </c>
      <c r="AA572">
        <f t="shared" si="154"/>
        <v>1.2573990960653592</v>
      </c>
    </row>
    <row r="573" spans="1:27" x14ac:dyDescent="0.3">
      <c r="A573" s="3">
        <v>44423</v>
      </c>
      <c r="B573">
        <v>571</v>
      </c>
      <c r="C573">
        <v>209109808</v>
      </c>
      <c r="D573">
        <v>570561</v>
      </c>
      <c r="F573" s="4">
        <f t="shared" si="147"/>
        <v>1231807563.8124275</v>
      </c>
      <c r="H573">
        <f t="shared" si="144"/>
        <v>3812304096733380</v>
      </c>
      <c r="I573">
        <f t="shared" si="148"/>
        <v>209219470.93410552</v>
      </c>
      <c r="J573">
        <f t="shared" si="155"/>
        <v>666204.75098842382</v>
      </c>
      <c r="K573">
        <f t="shared" si="145"/>
        <v>12025959116.63063</v>
      </c>
      <c r="L573">
        <f t="shared" si="146"/>
        <v>9147727103.1356239</v>
      </c>
      <c r="O573" s="1">
        <f t="shared" si="156"/>
        <v>571</v>
      </c>
      <c r="P573">
        <f t="shared" si="149"/>
        <v>2.2121552184078019E-2</v>
      </c>
      <c r="Q573">
        <f t="shared" si="150"/>
        <v>-8.5487494423349731E-5</v>
      </c>
      <c r="R573">
        <f t="shared" si="151"/>
        <v>1.1947900618103138E-5</v>
      </c>
      <c r="S573">
        <f t="shared" si="152"/>
        <v>5.479987093619224E-6</v>
      </c>
      <c r="T573">
        <f t="shared" si="153"/>
        <v>6.8059606711627369E-5</v>
      </c>
      <c r="U573">
        <f t="shared" si="161"/>
        <v>0.97315909262835698</v>
      </c>
      <c r="V573">
        <f t="shared" si="161"/>
        <v>2.0111965741909034E-3</v>
      </c>
      <c r="W573">
        <f t="shared" si="161"/>
        <v>3.9710298088789387E-3</v>
      </c>
      <c r="X573">
        <f t="shared" si="161"/>
        <v>2.085868098857404E-2</v>
      </c>
      <c r="Y573">
        <f t="shared" si="158"/>
        <v>1.0000000000000009</v>
      </c>
      <c r="AA573">
        <f t="shared" si="154"/>
        <v>1.2560680049998725</v>
      </c>
    </row>
    <row r="574" spans="1:27" x14ac:dyDescent="0.3">
      <c r="A574" s="3">
        <v>44424</v>
      </c>
      <c r="B574">
        <v>572</v>
      </c>
      <c r="C574">
        <v>209648986</v>
      </c>
      <c r="D574">
        <v>539178</v>
      </c>
      <c r="F574" s="4">
        <f t="shared" si="147"/>
        <v>4419605846.6622963</v>
      </c>
      <c r="H574">
        <f t="shared" si="144"/>
        <v>3746012949073216</v>
      </c>
      <c r="I574">
        <f t="shared" si="148"/>
        <v>209885828.74783692</v>
      </c>
      <c r="J574">
        <f t="shared" si="155"/>
        <v>666357.81373140216</v>
      </c>
      <c r="K574">
        <f t="shared" si="145"/>
        <v>56094487202.941757</v>
      </c>
      <c r="L574">
        <f t="shared" si="146"/>
        <v>16174705020.754148</v>
      </c>
      <c r="O574" s="1">
        <f t="shared" si="156"/>
        <v>572</v>
      </c>
      <c r="P574">
        <f t="shared" si="149"/>
        <v>2.208642759107713E-2</v>
      </c>
      <c r="Q574">
        <f t="shared" si="150"/>
        <v>-8.5462034001179032E-5</v>
      </c>
      <c r="R574">
        <f t="shared" si="151"/>
        <v>1.1485564074743623E-5</v>
      </c>
      <c r="S574">
        <f t="shared" si="152"/>
        <v>5.8229415410037723E-6</v>
      </c>
      <c r="T574">
        <f t="shared" si="153"/>
        <v>6.8153528385431637E-5</v>
      </c>
      <c r="U574">
        <f t="shared" si="161"/>
        <v>0.97307360513393359</v>
      </c>
      <c r="V574">
        <f t="shared" si="161"/>
        <v>2.0231444748090065E-3</v>
      </c>
      <c r="W574">
        <f t="shared" si="161"/>
        <v>3.9765097959725583E-3</v>
      </c>
      <c r="X574">
        <f t="shared" si="161"/>
        <v>2.0926740595285667E-2</v>
      </c>
      <c r="Y574">
        <f t="shared" si="158"/>
        <v>1.0000000000000009</v>
      </c>
      <c r="AA574">
        <f t="shared" si="154"/>
        <v>1.2539634561230908</v>
      </c>
    </row>
    <row r="575" spans="1:27" x14ac:dyDescent="0.3">
      <c r="A575" s="3">
        <v>44425</v>
      </c>
      <c r="B575">
        <v>573</v>
      </c>
      <c r="C575">
        <v>210342056</v>
      </c>
      <c r="D575">
        <v>693070</v>
      </c>
      <c r="F575" s="4">
        <f t="shared" si="147"/>
        <v>7640837433.8079481</v>
      </c>
      <c r="H575">
        <f t="shared" si="144"/>
        <v>3661655038885220</v>
      </c>
      <c r="I575">
        <f t="shared" si="148"/>
        <v>210551988.10270169</v>
      </c>
      <c r="J575">
        <f t="shared" si="155"/>
        <v>666159.35486477613</v>
      </c>
      <c r="K575">
        <f t="shared" si="145"/>
        <v>44071487744.754501</v>
      </c>
      <c r="L575">
        <f t="shared" si="146"/>
        <v>724182821.59394789</v>
      </c>
      <c r="O575" s="1">
        <f t="shared" si="156"/>
        <v>573</v>
      </c>
      <c r="P575">
        <f t="shared" si="149"/>
        <v>2.2037927689629869E-2</v>
      </c>
      <c r="Q575">
        <f t="shared" si="150"/>
        <v>-8.5391736571381724E-5</v>
      </c>
      <c r="R575">
        <f t="shared" si="151"/>
        <v>1.099529590338884E-5</v>
      </c>
      <c r="S575">
        <f t="shared" si="152"/>
        <v>6.143112701530805E-6</v>
      </c>
      <c r="T575">
        <f t="shared" si="153"/>
        <v>6.8253327966462079E-5</v>
      </c>
      <c r="U575">
        <f t="shared" si="161"/>
        <v>0.97298814309993242</v>
      </c>
      <c r="V575">
        <f t="shared" si="161"/>
        <v>2.0346300388837503E-3</v>
      </c>
      <c r="W575">
        <f t="shared" si="161"/>
        <v>3.9823327375135623E-3</v>
      </c>
      <c r="X575">
        <f t="shared" si="161"/>
        <v>2.0994894123671098E-2</v>
      </c>
      <c r="Y575">
        <f t="shared" si="158"/>
        <v>1.0000000000000009</v>
      </c>
      <c r="AA575">
        <f t="shared" si="154"/>
        <v>1.2510999700020637</v>
      </c>
    </row>
    <row r="576" spans="1:27" x14ac:dyDescent="0.3">
      <c r="A576" s="3">
        <v>44426</v>
      </c>
      <c r="B576">
        <v>574</v>
      </c>
      <c r="C576">
        <v>211061835</v>
      </c>
      <c r="D576">
        <v>719779</v>
      </c>
      <c r="F576" s="4">
        <f t="shared" si="147"/>
        <v>13023576124.963442</v>
      </c>
      <c r="H576">
        <f t="shared" si="144"/>
        <v>3575063147306453.5</v>
      </c>
      <c r="I576">
        <f t="shared" si="148"/>
        <v>211217599.50324935</v>
      </c>
      <c r="J576">
        <f t="shared" si="155"/>
        <v>665611.40054765344</v>
      </c>
      <c r="K576">
        <f t="shared" si="145"/>
        <v>24262580472.515896</v>
      </c>
      <c r="L576">
        <f t="shared" si="146"/>
        <v>2934128830.4298558</v>
      </c>
      <c r="O576" s="1">
        <f t="shared" si="156"/>
        <v>574</v>
      </c>
      <c r="P576">
        <f t="shared" si="149"/>
        <v>2.1976339770475764E-2</v>
      </c>
      <c r="Q576">
        <f t="shared" si="150"/>
        <v>-8.5276969691228777E-5</v>
      </c>
      <c r="R576">
        <f t="shared" si="151"/>
        <v>1.0478484983941032E-5</v>
      </c>
      <c r="S576">
        <f t="shared" si="152"/>
        <v>6.439869736050104E-6</v>
      </c>
      <c r="T576">
        <f t="shared" si="153"/>
        <v>6.8358614971237642E-5</v>
      </c>
      <c r="U576">
        <f t="shared" si="161"/>
        <v>0.97290275136336102</v>
      </c>
      <c r="V576">
        <f t="shared" si="161"/>
        <v>2.0456253347871391E-3</v>
      </c>
      <c r="W576">
        <f t="shared" si="161"/>
        <v>3.9884758502150928E-3</v>
      </c>
      <c r="X576">
        <f t="shared" si="161"/>
        <v>2.1063147451637561E-2</v>
      </c>
      <c r="Y576">
        <f t="shared" si="158"/>
        <v>1.0000000000000009</v>
      </c>
      <c r="AA576">
        <f t="shared" si="154"/>
        <v>1.2474941121482588</v>
      </c>
    </row>
    <row r="577" spans="1:27" x14ac:dyDescent="0.3">
      <c r="A577" s="3">
        <v>44427</v>
      </c>
      <c r="B577">
        <v>575</v>
      </c>
      <c r="C577">
        <v>211817501</v>
      </c>
      <c r="D577">
        <v>755666</v>
      </c>
      <c r="F577" s="4">
        <f t="shared" si="147"/>
        <v>22502365209.607765</v>
      </c>
      <c r="H577">
        <f t="shared" si="144"/>
        <v>3485268869706087.5</v>
      </c>
      <c r="I577">
        <f t="shared" si="148"/>
        <v>211882316.31906426</v>
      </c>
      <c r="J577">
        <f t="shared" si="155"/>
        <v>664716.81581491232</v>
      </c>
      <c r="K577">
        <f t="shared" si="145"/>
        <v>4201025585.4017649</v>
      </c>
      <c r="L577">
        <f t="shared" si="146"/>
        <v>8271754103.9330034</v>
      </c>
      <c r="O577" s="1">
        <f t="shared" si="156"/>
        <v>575</v>
      </c>
      <c r="P577">
        <f t="shared" si="149"/>
        <v>2.1901986010974383E-2</v>
      </c>
      <c r="Q577">
        <f t="shared" si="150"/>
        <v>-8.5118209963814544E-5</v>
      </c>
      <c r="R577">
        <f t="shared" si="151"/>
        <v>9.9365784576002007E-6</v>
      </c>
      <c r="S577">
        <f t="shared" si="152"/>
        <v>6.712643401909373E-6</v>
      </c>
      <c r="T577">
        <f t="shared" si="153"/>
        <v>6.846898810430497E-5</v>
      </c>
      <c r="U577">
        <f t="shared" si="161"/>
        <v>0.97281747439366983</v>
      </c>
      <c r="V577">
        <f t="shared" si="161"/>
        <v>2.0561038197710801E-3</v>
      </c>
      <c r="W577">
        <f t="shared" si="161"/>
        <v>3.9949157199511429E-3</v>
      </c>
      <c r="X577">
        <f t="shared" si="161"/>
        <v>2.11315060666088E-2</v>
      </c>
      <c r="Y577">
        <f t="shared" si="158"/>
        <v>1.0000000000000009</v>
      </c>
      <c r="AA577">
        <f t="shared" si="154"/>
        <v>1.2431644211558424</v>
      </c>
    </row>
    <row r="578" spans="1:27" x14ac:dyDescent="0.3">
      <c r="A578" s="3">
        <v>44428</v>
      </c>
      <c r="B578">
        <v>576</v>
      </c>
      <c r="C578">
        <v>212553548</v>
      </c>
      <c r="D578">
        <v>736047</v>
      </c>
      <c r="F578" s="4">
        <f t="shared" si="147"/>
        <v>17001261025.088552</v>
      </c>
      <c r="H578">
        <f t="shared" ref="H578:H641" si="162">(C578-$G$2)^2</f>
        <v>3398903849468263</v>
      </c>
      <c r="I578">
        <f t="shared" si="148"/>
        <v>212545795.63475615</v>
      </c>
      <c r="J578">
        <f t="shared" si="155"/>
        <v>663479.31569188833</v>
      </c>
      <c r="K578">
        <f t="shared" ref="K578:K641" si="163">(C578-I578)^2</f>
        <v>60099166.874086626</v>
      </c>
      <c r="L578">
        <f t="shared" ref="L578:L641" si="164">(D578-J578)^2</f>
        <v>5266068805.8417568</v>
      </c>
      <c r="O578" s="1">
        <f t="shared" si="156"/>
        <v>576</v>
      </c>
      <c r="P578">
        <f t="shared" si="149"/>
        <v>2.1815222119477617E-2</v>
      </c>
      <c r="Q578">
        <f t="shared" si="150"/>
        <v>-8.4916044128576835E-5</v>
      </c>
      <c r="R578">
        <f t="shared" si="151"/>
        <v>9.3710806870543438E-6</v>
      </c>
      <c r="S578">
        <f t="shared" si="152"/>
        <v>6.9609271275798419E-6</v>
      </c>
      <c r="T578">
        <f t="shared" si="153"/>
        <v>6.8584036313942649E-5</v>
      </c>
      <c r="U578">
        <f t="shared" si="161"/>
        <v>0.97273235618370602</v>
      </c>
      <c r="V578">
        <f t="shared" si="161"/>
        <v>2.0660403982286804E-3</v>
      </c>
      <c r="W578">
        <f t="shared" si="161"/>
        <v>4.0016283633530526E-3</v>
      </c>
      <c r="X578">
        <f t="shared" si="161"/>
        <v>2.1199975054713105E-2</v>
      </c>
      <c r="Y578">
        <f t="shared" si="158"/>
        <v>1.0000000000000009</v>
      </c>
      <c r="AA578">
        <f t="shared" si="154"/>
        <v>1.2381313304436417</v>
      </c>
    </row>
    <row r="579" spans="1:27" x14ac:dyDescent="0.3">
      <c r="A579" s="3">
        <v>44429</v>
      </c>
      <c r="B579">
        <v>577</v>
      </c>
      <c r="C579">
        <v>213204212</v>
      </c>
      <c r="D579">
        <v>650664</v>
      </c>
      <c r="F579" s="4">
        <f t="shared" ref="F579:F642" si="165">(D579-$E$2)^2</f>
        <v>2025529578.8553154</v>
      </c>
      <c r="H579">
        <f t="shared" si="162"/>
        <v>3323459636140698.5</v>
      </c>
      <c r="I579">
        <f t="shared" ref="I579:I585" si="166">(V579+W579+X579)*$N$54</f>
        <v>213207699.10845041</v>
      </c>
      <c r="J579">
        <f t="shared" si="155"/>
        <v>661903.47369426489</v>
      </c>
      <c r="K579">
        <f t="shared" si="163"/>
        <v>12159925.344940012</v>
      </c>
      <c r="L579">
        <f t="shared" si="164"/>
        <v>126325768.92407243</v>
      </c>
      <c r="O579" s="1">
        <f t="shared" si="156"/>
        <v>577</v>
      </c>
      <c r="P579">
        <f t="shared" ref="P579:P642" si="167">$N$2*EXP(-((O579-$N$3)^2)/($N$4^2)) + $N$5*EXP(-((O579-$N$6)^2)/($N$7^2)) + $N$8*EXP(-((O579-$N$9)^2)/($N$10^2)) + $N$11*EXP(-((O579-$N$12)^2)/($N$13^2))+ $N$14*EXP(-((O579-$N$15)^2)/($N$16^2))+ $N$17*EXP(-((O579-$N$18)^2)/($N$19^2))+$N$20*EXP(-((O579-$N$21)^2)/($N$22^2))+$N$23*EXP(-((O579-$N$24)^2)/($N$25^2))+$N$26*EXP(-((O579-$N$27)^2)/($N$28^2))+$N$29*EXP(-((O579-$N$30)^2)/($N$31^2))+$N$32*EXP(-((O579-$N$33)^2)/($N$34^2))+$N$35*EXP(-((O579-$N$36)^2)/($N$37^2))+$N$38*EXP(-((O579-$N$39)^2)/($N$40^2))+$N$41*EXP(-((O579-$N$42)^2)/($N$43^2))+$N$44*EXP(-((O579-$N$45)^2)/($N$46^2))</f>
        <v>2.1716435871460275E-2</v>
      </c>
      <c r="Q579">
        <f t="shared" ref="Q579:Q585" si="168">$N$52*$N$54 -(P579*(U579*W579)) + $N$47*X579 - $N$53*U579</f>
        <v>-8.467116977371992E-5</v>
      </c>
      <c r="R579">
        <f t="shared" ref="R579:R585" si="169">(P579*(U579*W579)) - $N$50*V579 - $N$53*V579</f>
        <v>8.7835518765933478E-6</v>
      </c>
      <c r="S579">
        <f t="shared" ref="S579:S585" si="170">$N$50*V579 - $N$49*W579 - $N$53*W579</f>
        <v>7.1842780308429004E-6</v>
      </c>
      <c r="T579">
        <f t="shared" ref="T579:T585" si="171">$N$49*W579- $N$47*X579 - $N$53*X579</f>
        <v>6.8703339866283672E-5</v>
      </c>
      <c r="U579">
        <f t="shared" si="161"/>
        <v>0.97264744013957749</v>
      </c>
      <c r="V579">
        <f t="shared" si="161"/>
        <v>2.0754114789157349E-3</v>
      </c>
      <c r="W579">
        <f t="shared" si="161"/>
        <v>4.0085892904806325E-3</v>
      </c>
      <c r="X579">
        <f t="shared" si="161"/>
        <v>2.1268559091027046E-2</v>
      </c>
      <c r="Y579">
        <f t="shared" si="158"/>
        <v>1.0000000000000009</v>
      </c>
      <c r="AA579">
        <f t="shared" ref="AA579:AA642" si="172">(P579/$N$49)*U579</f>
        <v>1.232417083922182</v>
      </c>
    </row>
    <row r="580" spans="1:27" x14ac:dyDescent="0.3">
      <c r="A580" s="3">
        <v>44430</v>
      </c>
      <c r="B580">
        <v>578</v>
      </c>
      <c r="C580">
        <v>213774175</v>
      </c>
      <c r="D580">
        <v>569963</v>
      </c>
      <c r="F580" s="4">
        <f t="shared" si="165"/>
        <v>1274141318.7579145</v>
      </c>
      <c r="H580">
        <f t="shared" si="162"/>
        <v>3258068381575394</v>
      </c>
      <c r="I580">
        <f t="shared" si="166"/>
        <v>213867693.8358323</v>
      </c>
      <c r="J580">
        <f t="shared" ref="J580:J585" si="173">I580-I579</f>
        <v>659994.72738188505</v>
      </c>
      <c r="K580">
        <f t="shared" si="163"/>
        <v>8745772655.4282665</v>
      </c>
      <c r="L580">
        <f t="shared" si="164"/>
        <v>8105711935.3660707</v>
      </c>
      <c r="O580" s="1">
        <f t="shared" ref="O580:O643" si="174">O579+$N$51</f>
        <v>578</v>
      </c>
      <c r="P580">
        <f t="shared" si="167"/>
        <v>2.1606045543556215E-2</v>
      </c>
      <c r="Q580">
        <f t="shared" si="168"/>
        <v>-8.438439563081161E-5</v>
      </c>
      <c r="R580">
        <f t="shared" si="169"/>
        <v>8.1756063248525308E-6</v>
      </c>
      <c r="S580">
        <f t="shared" si="170"/>
        <v>7.382317869070507E-6</v>
      </c>
      <c r="T580">
        <f t="shared" si="171"/>
        <v>6.8826471436888572E-5</v>
      </c>
      <c r="U580">
        <f t="shared" ref="U580:X585" si="175" xml:space="preserve"> U579+($N$51*Q579)</f>
        <v>0.97256276896980376</v>
      </c>
      <c r="V580">
        <f t="shared" si="175"/>
        <v>2.0841950307923284E-3</v>
      </c>
      <c r="W580">
        <f t="shared" si="175"/>
        <v>4.0157735685114751E-3</v>
      </c>
      <c r="X580">
        <f t="shared" si="175"/>
        <v>2.1337262430893331E-2</v>
      </c>
      <c r="Y580">
        <f t="shared" ref="Y580:Y585" si="176">U580+V580+W580+X580</f>
        <v>1.0000000000000009</v>
      </c>
      <c r="AA580">
        <f t="shared" si="172"/>
        <v>1.2260456459429145</v>
      </c>
    </row>
    <row r="581" spans="1:27" x14ac:dyDescent="0.3">
      <c r="A581" s="3">
        <v>44431</v>
      </c>
      <c r="B581">
        <v>579</v>
      </c>
      <c r="C581">
        <v>214308087</v>
      </c>
      <c r="D581">
        <v>533912</v>
      </c>
      <c r="F581" s="4">
        <f t="shared" si="165"/>
        <v>5147505186.2190437</v>
      </c>
      <c r="H581">
        <f t="shared" si="162"/>
        <v>3197402592371342.5</v>
      </c>
      <c r="I581">
        <f t="shared" si="166"/>
        <v>214525453.2164866</v>
      </c>
      <c r="J581">
        <f t="shared" si="173"/>
        <v>657759.38065430522</v>
      </c>
      <c r="K581">
        <f t="shared" si="163"/>
        <v>47248072069.700768</v>
      </c>
      <c r="L581">
        <f t="shared" si="164"/>
        <v>15338173694.932375</v>
      </c>
      <c r="O581" s="1">
        <f t="shared" si="174"/>
        <v>579</v>
      </c>
      <c r="P581">
        <f t="shared" si="167"/>
        <v>2.1484498252243231E-2</v>
      </c>
      <c r="Q581">
        <f t="shared" si="168"/>
        <v>-8.4056641415357144E-5</v>
      </c>
      <c r="R581">
        <f t="shared" si="169"/>
        <v>7.5489102874217102E-6</v>
      </c>
      <c r="S581">
        <f t="shared" si="170"/>
        <v>7.5547339093300531E-6</v>
      </c>
      <c r="T581">
        <f t="shared" si="171"/>
        <v>6.8952997218605381E-5</v>
      </c>
      <c r="U581">
        <f t="shared" si="175"/>
        <v>0.9724783845741729</v>
      </c>
      <c r="V581">
        <f t="shared" si="175"/>
        <v>2.0923706371171807E-3</v>
      </c>
      <c r="W581">
        <f t="shared" si="175"/>
        <v>4.0231558863805458E-3</v>
      </c>
      <c r="X581">
        <f t="shared" si="175"/>
        <v>2.1406088902330218E-2</v>
      </c>
      <c r="Y581">
        <f t="shared" si="176"/>
        <v>1.0000000000000009</v>
      </c>
      <c r="AA581">
        <f t="shared" si="172"/>
        <v>1.219042605919912</v>
      </c>
    </row>
    <row r="582" spans="1:27" x14ac:dyDescent="0.3">
      <c r="A582" s="3">
        <v>44432</v>
      </c>
      <c r="B582">
        <v>580</v>
      </c>
      <c r="C582">
        <v>215004361</v>
      </c>
      <c r="D582">
        <v>696274</v>
      </c>
      <c r="F582" s="4">
        <f t="shared" si="165"/>
        <v>8211238401.3575459</v>
      </c>
      <c r="H582">
        <f t="shared" si="162"/>
        <v>3119144955826448.5</v>
      </c>
      <c r="I582">
        <f t="shared" si="166"/>
        <v>215180657.81899562</v>
      </c>
      <c r="J582">
        <f t="shared" si="173"/>
        <v>655204.60250902176</v>
      </c>
      <c r="K582">
        <f t="shared" si="163"/>
        <v>31080568387.976086</v>
      </c>
      <c r="L582">
        <f t="shared" si="164"/>
        <v>1686695410.2719698</v>
      </c>
      <c r="O582" s="1">
        <f t="shared" si="174"/>
        <v>580</v>
      </c>
      <c r="P582">
        <f t="shared" si="167"/>
        <v>2.1352268204468193E-2</v>
      </c>
      <c r="Q582">
        <f t="shared" si="168"/>
        <v>-8.3688937181169165E-5</v>
      </c>
      <c r="R582">
        <f t="shared" si="169"/>
        <v>6.9051794314040906E-6</v>
      </c>
      <c r="S582">
        <f t="shared" si="170"/>
        <v>7.7012797054226684E-6</v>
      </c>
      <c r="T582">
        <f t="shared" si="171"/>
        <v>6.9082478044342406E-5</v>
      </c>
      <c r="U582">
        <f t="shared" si="175"/>
        <v>0.9723943279327576</v>
      </c>
      <c r="V582">
        <f t="shared" si="175"/>
        <v>2.0999195474046026E-3</v>
      </c>
      <c r="W582">
        <f t="shared" si="175"/>
        <v>4.0307106202898757E-3</v>
      </c>
      <c r="X582">
        <f t="shared" si="175"/>
        <v>2.1475041899548825E-2</v>
      </c>
      <c r="Y582">
        <f t="shared" si="176"/>
        <v>1.0000000000000009</v>
      </c>
      <c r="AA582">
        <f t="shared" si="172"/>
        <v>1.211435078044699</v>
      </c>
    </row>
    <row r="583" spans="1:27" x14ac:dyDescent="0.3">
      <c r="A583" s="3">
        <v>44433</v>
      </c>
      <c r="B583">
        <v>581</v>
      </c>
      <c r="C583">
        <v>215753910</v>
      </c>
      <c r="D583">
        <v>749549</v>
      </c>
      <c r="F583" s="4">
        <f t="shared" si="165"/>
        <v>20704586447.894627</v>
      </c>
      <c r="H583">
        <f t="shared" si="162"/>
        <v>3035983196937440.5</v>
      </c>
      <c r="I583">
        <f t="shared" si="166"/>
        <v>215832996.24100363</v>
      </c>
      <c r="J583">
        <f t="shared" si="173"/>
        <v>652338.42200800776</v>
      </c>
      <c r="K583">
        <f t="shared" si="163"/>
        <v>6254633516.08465</v>
      </c>
      <c r="L583">
        <f t="shared" si="164"/>
        <v>9449896473.5372047</v>
      </c>
      <c r="O583" s="1">
        <f t="shared" si="174"/>
        <v>581</v>
      </c>
      <c r="P583">
        <f t="shared" si="167"/>
        <v>2.1209854868000547E-2</v>
      </c>
      <c r="Q583">
        <f t="shared" si="168"/>
        <v>-8.3282422160817785E-5</v>
      </c>
      <c r="R583">
        <f t="shared" si="169"/>
        <v>6.2461758691298138E-6</v>
      </c>
      <c r="S583">
        <f t="shared" si="170"/>
        <v>7.8217757685292681E-6</v>
      </c>
      <c r="T583">
        <f t="shared" si="171"/>
        <v>6.9214470523158703E-5</v>
      </c>
      <c r="U583">
        <f t="shared" si="175"/>
        <v>0.97231063899557646</v>
      </c>
      <c r="V583">
        <f t="shared" si="175"/>
        <v>2.1068247268360065E-3</v>
      </c>
      <c r="W583">
        <f t="shared" si="175"/>
        <v>4.0384118999952983E-3</v>
      </c>
      <c r="X583">
        <f t="shared" si="175"/>
        <v>2.1544124377593166E-2</v>
      </c>
      <c r="Y583">
        <f t="shared" si="176"/>
        <v>1.0000000000000009</v>
      </c>
      <c r="AA583">
        <f t="shared" si="172"/>
        <v>1.2032515965422586</v>
      </c>
    </row>
    <row r="584" spans="1:27" x14ac:dyDescent="0.3">
      <c r="A584" s="3">
        <v>44434</v>
      </c>
      <c r="B584">
        <v>582</v>
      </c>
      <c r="C584">
        <v>216503704</v>
      </c>
      <c r="D584">
        <v>749794</v>
      </c>
      <c r="F584" s="4">
        <f t="shared" si="165"/>
        <v>20775153005.9688</v>
      </c>
      <c r="H584">
        <f t="shared" si="162"/>
        <v>2953918453913449</v>
      </c>
      <c r="I584">
        <f t="shared" si="166"/>
        <v>216482165.96024367</v>
      </c>
      <c r="J584">
        <f t="shared" si="173"/>
        <v>649169.71924003959</v>
      </c>
      <c r="K584">
        <f t="shared" si="163"/>
        <v>463887156.54515976</v>
      </c>
      <c r="L584">
        <f t="shared" si="164"/>
        <v>10125245878.459339</v>
      </c>
      <c r="O584" s="1">
        <f t="shared" si="174"/>
        <v>582</v>
      </c>
      <c r="P584">
        <f t="shared" si="167"/>
        <v>2.1057781069743282E-2</v>
      </c>
      <c r="Q584">
        <f t="shared" si="168"/>
        <v>-8.2838343069312618E-5</v>
      </c>
      <c r="R584">
        <f t="shared" si="169"/>
        <v>5.5737047635637065E-6</v>
      </c>
      <c r="S584">
        <f t="shared" si="170"/>
        <v>7.916110117900228E-6</v>
      </c>
      <c r="T584">
        <f t="shared" si="171"/>
        <v>6.9348528187848684E-5</v>
      </c>
      <c r="U584">
        <f t="shared" si="175"/>
        <v>0.97222735657341564</v>
      </c>
      <c r="V584">
        <f t="shared" si="175"/>
        <v>2.1130709027051362E-3</v>
      </c>
      <c r="W584">
        <f t="shared" si="175"/>
        <v>4.0462336757638275E-3</v>
      </c>
      <c r="X584">
        <f t="shared" si="175"/>
        <v>2.1613338848116326E-2</v>
      </c>
      <c r="Y584">
        <f t="shared" si="176"/>
        <v>1.0000000000000009</v>
      </c>
      <c r="AA584">
        <f t="shared" si="172"/>
        <v>1.1945220069404101</v>
      </c>
    </row>
    <row r="585" spans="1:27" x14ac:dyDescent="0.3">
      <c r="A585" s="3">
        <v>44435</v>
      </c>
      <c r="B585">
        <v>583</v>
      </c>
      <c r="C585">
        <v>217242296</v>
      </c>
      <c r="D585">
        <v>738592</v>
      </c>
      <c r="F585" s="4">
        <f t="shared" si="165"/>
        <v>17671417468.757004</v>
      </c>
      <c r="H585">
        <f t="shared" si="162"/>
        <v>2874179076640424.5</v>
      </c>
      <c r="I585">
        <f t="shared" si="166"/>
        <v>217127874.17234117</v>
      </c>
      <c r="J585">
        <f t="shared" si="173"/>
        <v>645708.21209749579</v>
      </c>
      <c r="K585">
        <f t="shared" si="163"/>
        <v>13092354644.787468</v>
      </c>
      <c r="L585">
        <f t="shared" si="164"/>
        <v>8627398055.1173859</v>
      </c>
      <c r="O585" s="1">
        <f t="shared" si="174"/>
        <v>583</v>
      </c>
      <c r="P585">
        <f t="shared" si="167"/>
        <v>2.0896591030612879E-2</v>
      </c>
      <c r="Q585">
        <f t="shared" si="168"/>
        <v>-8.235805185338896E-5</v>
      </c>
      <c r="R585">
        <f t="shared" si="169"/>
        <v>4.8896105034409868E-6</v>
      </c>
      <c r="S585">
        <f t="shared" si="170"/>
        <v>7.9842386979828037E-6</v>
      </c>
      <c r="T585">
        <f t="shared" si="171"/>
        <v>6.9484202651965169E-5</v>
      </c>
      <c r="U585">
        <f t="shared" si="175"/>
        <v>0.97214451823034631</v>
      </c>
      <c r="V585">
        <f t="shared" si="175"/>
        <v>2.1186446074686997E-3</v>
      </c>
      <c r="W585">
        <f t="shared" si="175"/>
        <v>4.0541497858817277E-3</v>
      </c>
      <c r="X585">
        <f t="shared" si="175"/>
        <v>2.1682687376304174E-2</v>
      </c>
      <c r="Y585">
        <f t="shared" si="176"/>
        <v>1.0000000000000009</v>
      </c>
      <c r="AA585">
        <f t="shared" si="172"/>
        <v>1.1852773538455463</v>
      </c>
    </row>
    <row r="586" spans="1:27" x14ac:dyDescent="0.3">
      <c r="A586" s="3">
        <v>44436</v>
      </c>
      <c r="B586">
        <v>584</v>
      </c>
      <c r="C586">
        <v>217896873</v>
      </c>
      <c r="D586">
        <v>654577</v>
      </c>
      <c r="F586" s="4">
        <f t="shared" si="165"/>
        <v>2393057194.6685414</v>
      </c>
      <c r="H586">
        <f t="shared" si="162"/>
        <v>2804422007190532.5</v>
      </c>
      <c r="I586">
        <f t="shared" ref="I586:I649" si="177">(V586+W586+X586)*$N$54</f>
        <v>217769838.61107448</v>
      </c>
      <c r="J586">
        <f t="shared" ref="J586:J649" si="178">I586-I585</f>
        <v>641964.43873330951</v>
      </c>
      <c r="K586">
        <f t="shared" si="163"/>
        <v>16137735969.680931</v>
      </c>
      <c r="L586">
        <f t="shared" si="164"/>
        <v>159076701.70602128</v>
      </c>
      <c r="O586" s="1">
        <f t="shared" si="174"/>
        <v>584</v>
      </c>
      <c r="P586">
        <f t="shared" si="167"/>
        <v>2.0726848345921402E-2</v>
      </c>
      <c r="Q586">
        <f t="shared" ref="Q586:Q649" si="179">$N$52*$N$54 -(P586*(U586*W586)) + $N$47*X586 - $N$53*U586</f>
        <v>-8.1843002874290496E-5</v>
      </c>
      <c r="R586">
        <f t="shared" ref="R586:R649" si="180">(P586*(U586*W586)) - $N$50*V586 - $N$53*V586</f>
        <v>4.1957724517559301E-6</v>
      </c>
      <c r="S586">
        <f t="shared" ref="S586:S649" si="181">$N$50*V586 - $N$49*W586 - $N$53*W586</f>
        <v>8.0261856485431497E-6</v>
      </c>
      <c r="T586">
        <f t="shared" ref="T586:T649" si="182">$N$49*W586- $N$47*X586 - $N$53*X586</f>
        <v>6.9621044773991416E-5</v>
      </c>
      <c r="U586">
        <f t="shared" ref="U586:U649" si="183" xml:space="preserve"> U585+($N$51*Q585)</f>
        <v>0.9720621601784929</v>
      </c>
      <c r="V586">
        <f t="shared" ref="V586:V649" si="184" xml:space="preserve"> V585+($N$51*R585)</f>
        <v>2.1235342179721406E-3</v>
      </c>
      <c r="W586">
        <f t="shared" ref="W586:W649" si="185" xml:space="preserve"> W585+($N$51*S585)</f>
        <v>4.0621340245797109E-3</v>
      </c>
      <c r="X586">
        <f t="shared" ref="X586:X649" si="186" xml:space="preserve"> X585+($N$51*T585)</f>
        <v>2.1752171578956141E-2</v>
      </c>
      <c r="Y586">
        <f t="shared" ref="Y586:Y649" si="187">U586+V586+W586+X586</f>
        <v>1.0000000000000009</v>
      </c>
      <c r="AA586">
        <f t="shared" si="172"/>
        <v>1.1755497657349849</v>
      </c>
    </row>
    <row r="587" spans="1:27" x14ac:dyDescent="0.3">
      <c r="A587" s="3">
        <v>44437</v>
      </c>
      <c r="B587">
        <v>585</v>
      </c>
      <c r="C587">
        <v>218464597</v>
      </c>
      <c r="D587">
        <v>567724</v>
      </c>
      <c r="F587" s="4">
        <f t="shared" si="165"/>
        <v>1438997169.9902651</v>
      </c>
      <c r="H587">
        <f t="shared" si="162"/>
        <v>2744614632149656.5</v>
      </c>
      <c r="I587">
        <f t="shared" si="177"/>
        <v>218407788.34667498</v>
      </c>
      <c r="J587">
        <f t="shared" si="178"/>
        <v>637949.7356005013</v>
      </c>
      <c r="K587">
        <f t="shared" si="163"/>
        <v>3227223092.6024499</v>
      </c>
      <c r="L587">
        <f t="shared" si="164"/>
        <v>4931653940.6315155</v>
      </c>
      <c r="O587" s="1">
        <f t="shared" si="174"/>
        <v>585</v>
      </c>
      <c r="P587">
        <f t="shared" si="167"/>
        <v>2.0549133920452458E-2</v>
      </c>
      <c r="Q587">
        <f t="shared" si="179"/>
        <v>-8.1294749517696739E-5</v>
      </c>
      <c r="R587">
        <f t="shared" si="180"/>
        <v>3.4941002768522285E-6</v>
      </c>
      <c r="S587">
        <f t="shared" si="181"/>
        <v>8.042043414701591E-6</v>
      </c>
      <c r="T587">
        <f t="shared" si="182"/>
        <v>6.9758605826142919E-5</v>
      </c>
      <c r="U587">
        <f t="shared" si="183"/>
        <v>0.97198031717561861</v>
      </c>
      <c r="V587">
        <f t="shared" si="184"/>
        <v>2.1277299904238966E-3</v>
      </c>
      <c r="W587">
        <f t="shared" si="185"/>
        <v>4.0701602102282538E-3</v>
      </c>
      <c r="X587">
        <f t="shared" si="186"/>
        <v>2.1821792623730133E-2</v>
      </c>
      <c r="Y587">
        <f t="shared" si="187"/>
        <v>1.0000000000000009</v>
      </c>
      <c r="AA587">
        <f t="shared" si="172"/>
        <v>1.1653723372898965</v>
      </c>
    </row>
    <row r="588" spans="1:27" x14ac:dyDescent="0.3">
      <c r="A588" s="3">
        <v>44438</v>
      </c>
      <c r="B588">
        <v>586</v>
      </c>
      <c r="C588">
        <v>219013917</v>
      </c>
      <c r="D588">
        <v>549320</v>
      </c>
      <c r="F588" s="4">
        <f t="shared" si="165"/>
        <v>3173983334.1654234</v>
      </c>
      <c r="H588">
        <f t="shared" si="162"/>
        <v>2687359656991726</v>
      </c>
      <c r="I588">
        <f t="shared" si="177"/>
        <v>219041464.55770284</v>
      </c>
      <c r="J588">
        <f t="shared" si="178"/>
        <v>633676.21102786064</v>
      </c>
      <c r="K588">
        <f t="shared" si="163"/>
        <v>758867935.39126492</v>
      </c>
      <c r="L588">
        <f t="shared" si="164"/>
        <v>7115970338.9769573</v>
      </c>
      <c r="O588" s="1">
        <f t="shared" si="174"/>
        <v>586</v>
      </c>
      <c r="P588">
        <f t="shared" si="167"/>
        <v>2.0364043867617365E-2</v>
      </c>
      <c r="Q588">
        <f t="shared" si="179"/>
        <v>-8.0714940230372794E-5</v>
      </c>
      <c r="R588">
        <f t="shared" si="180"/>
        <v>2.7865288809547477E-6</v>
      </c>
      <c r="S588">
        <f t="shared" si="181"/>
        <v>8.0319726843630179E-6</v>
      </c>
      <c r="T588">
        <f t="shared" si="182"/>
        <v>6.9896438665055028E-5</v>
      </c>
      <c r="U588">
        <f t="shared" si="183"/>
        <v>0.97189902242610093</v>
      </c>
      <c r="V588">
        <f t="shared" si="184"/>
        <v>2.1312240907007487E-3</v>
      </c>
      <c r="W588">
        <f t="shared" si="185"/>
        <v>4.0782022536429551E-3</v>
      </c>
      <c r="X588">
        <f t="shared" si="186"/>
        <v>2.1891551229556275E-2</v>
      </c>
      <c r="Y588">
        <f t="shared" si="187"/>
        <v>1.0000000000000009</v>
      </c>
      <c r="AA588">
        <f t="shared" si="172"/>
        <v>1.154779009802777</v>
      </c>
    </row>
    <row r="589" spans="1:27" x14ac:dyDescent="0.3">
      <c r="A589" s="3">
        <v>44439</v>
      </c>
      <c r="B589">
        <v>587</v>
      </c>
      <c r="C589">
        <v>219665220</v>
      </c>
      <c r="D589">
        <v>651303</v>
      </c>
      <c r="F589" s="4">
        <f t="shared" si="165"/>
        <v>2083455419.3834655</v>
      </c>
      <c r="H589">
        <f t="shared" si="162"/>
        <v>2620257083490891</v>
      </c>
      <c r="I589">
        <f t="shared" si="177"/>
        <v>219670621.27202898</v>
      </c>
      <c r="J589">
        <f t="shared" si="178"/>
        <v>629156.71432614326</v>
      </c>
      <c r="K589">
        <f t="shared" si="163"/>
        <v>29173739.531070236</v>
      </c>
      <c r="L589">
        <f t="shared" si="164"/>
        <v>490457969.14807206</v>
      </c>
      <c r="O589" s="1">
        <f t="shared" si="174"/>
        <v>587</v>
      </c>
      <c r="P589">
        <f t="shared" si="167"/>
        <v>2.0172187382207791E-2</v>
      </c>
      <c r="Q589">
        <f t="shared" si="179"/>
        <v>-8.0105313989152718E-5</v>
      </c>
      <c r="R589">
        <f t="shared" si="180"/>
        <v>2.0750129464736013E-6</v>
      </c>
      <c r="S589">
        <f t="shared" si="181"/>
        <v>7.9962021412808556E-6</v>
      </c>
      <c r="T589">
        <f t="shared" si="182"/>
        <v>7.0034098901398262E-5</v>
      </c>
      <c r="U589">
        <f t="shared" si="183"/>
        <v>0.97181830748587061</v>
      </c>
      <c r="V589">
        <f t="shared" si="184"/>
        <v>2.1340106195817036E-3</v>
      </c>
      <c r="W589">
        <f t="shared" si="185"/>
        <v>4.0862342263273182E-3</v>
      </c>
      <c r="X589">
        <f t="shared" si="186"/>
        <v>2.1961447668221331E-2</v>
      </c>
      <c r="Y589">
        <f t="shared" si="187"/>
        <v>1.0000000000000011</v>
      </c>
      <c r="AA589">
        <f t="shared" si="172"/>
        <v>1.1438044501998068</v>
      </c>
    </row>
    <row r="590" spans="1:27" x14ac:dyDescent="0.3">
      <c r="A590" s="3">
        <v>44440</v>
      </c>
      <c r="B590">
        <v>588</v>
      </c>
      <c r="C590">
        <v>220371483</v>
      </c>
      <c r="D590">
        <v>706263</v>
      </c>
      <c r="F590" s="4">
        <f t="shared" si="165"/>
        <v>10121342649.410271</v>
      </c>
      <c r="H590">
        <f t="shared" si="162"/>
        <v>2548450878943253.5</v>
      </c>
      <c r="I590">
        <f t="shared" si="177"/>
        <v>220295026.07249886</v>
      </c>
      <c r="J590">
        <f t="shared" si="178"/>
        <v>624404.80046987534</v>
      </c>
      <c r="K590">
        <f t="shared" si="163"/>
        <v>5845661762.9148874</v>
      </c>
      <c r="L590">
        <f t="shared" si="164"/>
        <v>6700764830.3137016</v>
      </c>
      <c r="O590" s="1">
        <f t="shared" si="174"/>
        <v>588</v>
      </c>
      <c r="P590">
        <f t="shared" si="167"/>
        <v>1.9974184596325911E-2</v>
      </c>
      <c r="Q590">
        <f t="shared" si="179"/>
        <v>-7.9467695213933937E-5</v>
      </c>
      <c r="R590">
        <f t="shared" si="180"/>
        <v>1.3615211257343105E-6</v>
      </c>
      <c r="S590">
        <f t="shared" si="181"/>
        <v>7.9350280229383783E-6</v>
      </c>
      <c r="T590">
        <f t="shared" si="182"/>
        <v>7.0171146065261248E-5</v>
      </c>
      <c r="U590">
        <f t="shared" si="183"/>
        <v>0.97173820217188145</v>
      </c>
      <c r="V590">
        <f t="shared" si="184"/>
        <v>2.1360856325281772E-3</v>
      </c>
      <c r="W590">
        <f t="shared" si="185"/>
        <v>4.0942304284685991E-3</v>
      </c>
      <c r="X590">
        <f t="shared" si="186"/>
        <v>2.2031481767122729E-2</v>
      </c>
      <c r="Y590">
        <f t="shared" si="187"/>
        <v>1.0000000000000009</v>
      </c>
      <c r="AA590">
        <f t="shared" si="172"/>
        <v>1.132483929221088</v>
      </c>
    </row>
    <row r="591" spans="1:27" x14ac:dyDescent="0.3">
      <c r="A591" s="3">
        <v>44441</v>
      </c>
      <c r="B591">
        <v>589</v>
      </c>
      <c r="C591">
        <v>221080368</v>
      </c>
      <c r="D591">
        <v>708885</v>
      </c>
      <c r="F591" s="4">
        <f t="shared" si="165"/>
        <v>10655789544.18775</v>
      </c>
      <c r="H591">
        <f t="shared" si="162"/>
        <v>2477381271192281</v>
      </c>
      <c r="I591">
        <f t="shared" si="177"/>
        <v>220914460.76294369</v>
      </c>
      <c r="J591">
        <f t="shared" si="178"/>
        <v>619434.69044482708</v>
      </c>
      <c r="K591">
        <f t="shared" si="163"/>
        <v>27525211307.660282</v>
      </c>
      <c r="L591">
        <f t="shared" si="164"/>
        <v>8001357879.5162601</v>
      </c>
      <c r="O591" s="1">
        <f t="shared" si="174"/>
        <v>589</v>
      </c>
      <c r="P591">
        <f t="shared" si="167"/>
        <v>1.9770664428073941E-2</v>
      </c>
      <c r="Q591">
        <f t="shared" si="179"/>
        <v>-7.8803988142386638E-5</v>
      </c>
      <c r="R591">
        <f t="shared" si="180"/>
        <v>6.4802990487577408E-7</v>
      </c>
      <c r="S591">
        <f t="shared" si="181"/>
        <v>7.8488134735545323E-6</v>
      </c>
      <c r="T591">
        <f t="shared" si="182"/>
        <v>7.0307144763956332E-5</v>
      </c>
      <c r="U591">
        <f t="shared" si="183"/>
        <v>0.97165873447666751</v>
      </c>
      <c r="V591">
        <f t="shared" si="184"/>
        <v>2.1374471536539114E-3</v>
      </c>
      <c r="W591">
        <f t="shared" si="185"/>
        <v>4.1021654564915378E-3</v>
      </c>
      <c r="X591">
        <f t="shared" si="186"/>
        <v>2.210165291318799E-2</v>
      </c>
      <c r="Y591">
        <f t="shared" si="187"/>
        <v>1.0000000000000009</v>
      </c>
      <c r="AA591">
        <f t="shared" si="172"/>
        <v>1.1208531993008239</v>
      </c>
    </row>
    <row r="592" spans="1:27" x14ac:dyDescent="0.3">
      <c r="A592" s="3">
        <v>44442</v>
      </c>
      <c r="B592">
        <v>590</v>
      </c>
      <c r="C592">
        <v>221773963</v>
      </c>
      <c r="D592">
        <v>693595</v>
      </c>
      <c r="F592" s="4">
        <f t="shared" si="165"/>
        <v>7732895536.8240337</v>
      </c>
      <c r="H592">
        <f t="shared" si="162"/>
        <v>2408817322885173.5</v>
      </c>
      <c r="I592">
        <f t="shared" si="177"/>
        <v>221528721.99034411</v>
      </c>
      <c r="J592">
        <f t="shared" si="178"/>
        <v>614261.2274004221</v>
      </c>
      <c r="K592">
        <f t="shared" si="163"/>
        <v>60143152817.041733</v>
      </c>
      <c r="L592">
        <f t="shared" si="164"/>
        <v>6293847474.8815374</v>
      </c>
      <c r="O592" s="1">
        <f t="shared" si="174"/>
        <v>590</v>
      </c>
      <c r="P592">
        <f t="shared" si="167"/>
        <v>1.9562262432521842E-2</v>
      </c>
      <c r="Q592">
        <f t="shared" si="179"/>
        <v>-7.8116170689994103E-5</v>
      </c>
      <c r="R592">
        <f t="shared" si="180"/>
        <v>-6.3482822553398021E-8</v>
      </c>
      <c r="S592">
        <f t="shared" si="181"/>
        <v>7.7379876838112811E-6</v>
      </c>
      <c r="T592">
        <f t="shared" si="182"/>
        <v>7.044166582873622E-5</v>
      </c>
      <c r="U592">
        <f t="shared" si="183"/>
        <v>0.97157993048852509</v>
      </c>
      <c r="V592">
        <f t="shared" si="184"/>
        <v>2.1380951835587871E-3</v>
      </c>
      <c r="W592">
        <f t="shared" si="185"/>
        <v>4.1100142699650923E-3</v>
      </c>
      <c r="X592">
        <f t="shared" si="186"/>
        <v>2.2171960057951946E-2</v>
      </c>
      <c r="Y592">
        <f t="shared" si="187"/>
        <v>1.0000000000000009</v>
      </c>
      <c r="AA592">
        <f t="shared" si="172"/>
        <v>1.1089483726849503</v>
      </c>
    </row>
    <row r="593" spans="1:27" x14ac:dyDescent="0.3">
      <c r="A593" s="3">
        <v>44443</v>
      </c>
      <c r="B593">
        <v>591</v>
      </c>
      <c r="C593">
        <v>222370521</v>
      </c>
      <c r="D593">
        <v>596558</v>
      </c>
      <c r="F593" s="4">
        <f t="shared" si="165"/>
        <v>82812114.401343808</v>
      </c>
      <c r="H593">
        <f t="shared" si="162"/>
        <v>2350615424480366</v>
      </c>
      <c r="I593">
        <f t="shared" si="177"/>
        <v>222137621.81913397</v>
      </c>
      <c r="J593">
        <f t="shared" si="178"/>
        <v>608899.82878986001</v>
      </c>
      <c r="K593">
        <f t="shared" si="163"/>
        <v>54242028448.069077</v>
      </c>
      <c r="L593">
        <f t="shared" si="164"/>
        <v>152320737.8782174</v>
      </c>
      <c r="O593" s="1">
        <f t="shared" si="174"/>
        <v>591</v>
      </c>
      <c r="P593">
        <f t="shared" si="167"/>
        <v>1.9349618664347628E-2</v>
      </c>
      <c r="Q593">
        <f t="shared" si="179"/>
        <v>-7.7406287824765497E-5</v>
      </c>
      <c r="R593">
        <f t="shared" si="180"/>
        <v>-7.7104443234427499E-7</v>
      </c>
      <c r="S593">
        <f t="shared" si="181"/>
        <v>7.6030448103433715E-6</v>
      </c>
      <c r="T593">
        <f t="shared" si="182"/>
        <v>7.05742874467664E-5</v>
      </c>
      <c r="U593">
        <f t="shared" si="183"/>
        <v>0.97150181431783511</v>
      </c>
      <c r="V593">
        <f t="shared" si="184"/>
        <v>2.1380317007362337E-3</v>
      </c>
      <c r="W593">
        <f t="shared" si="185"/>
        <v>4.1177522576489036E-3</v>
      </c>
      <c r="X593">
        <f t="shared" si="186"/>
        <v>2.2242401723780683E-2</v>
      </c>
      <c r="Y593">
        <f t="shared" si="187"/>
        <v>1.0000000000000009</v>
      </c>
      <c r="AA593">
        <f t="shared" si="172"/>
        <v>1.0968058003157652</v>
      </c>
    </row>
    <row r="594" spans="1:27" x14ac:dyDescent="0.3">
      <c r="A594" s="3">
        <v>44444</v>
      </c>
      <c r="B594">
        <v>592</v>
      </c>
      <c r="C594">
        <v>222917818</v>
      </c>
      <c r="D594">
        <v>547297</v>
      </c>
      <c r="F594" s="4">
        <f t="shared" si="165"/>
        <v>3406019881.2101064</v>
      </c>
      <c r="H594">
        <f t="shared" si="162"/>
        <v>2297845598017420</v>
      </c>
      <c r="I594">
        <f t="shared" si="177"/>
        <v>222740988.25386113</v>
      </c>
      <c r="J594">
        <f t="shared" si="178"/>
        <v>603366.43472716212</v>
      </c>
      <c r="K594">
        <f t="shared" si="163"/>
        <v>31268759119.537464</v>
      </c>
      <c r="L594">
        <f t="shared" si="164"/>
        <v>3143781510.6234937</v>
      </c>
      <c r="O594" s="1">
        <f t="shared" si="174"/>
        <v>592</v>
      </c>
      <c r="P594">
        <f t="shared" si="167"/>
        <v>1.913337556136006E-2</v>
      </c>
      <c r="Q594">
        <f t="shared" si="179"/>
        <v>-7.6676444491426571E-5</v>
      </c>
      <c r="R594">
        <f t="shared" si="180"/>
        <v>-1.4726944527629023E-6</v>
      </c>
      <c r="S594">
        <f t="shared" si="181"/>
        <v>7.4445426696107507E-6</v>
      </c>
      <c r="T594">
        <f t="shared" si="182"/>
        <v>7.0704596274578723E-5</v>
      </c>
      <c r="U594">
        <f t="shared" si="183"/>
        <v>0.9714244080300104</v>
      </c>
      <c r="V594">
        <f t="shared" si="184"/>
        <v>2.1372606563038895E-3</v>
      </c>
      <c r="W594">
        <f t="shared" si="185"/>
        <v>4.1253553024592467E-3</v>
      </c>
      <c r="X594">
        <f t="shared" si="186"/>
        <v>2.2312976011227451E-2</v>
      </c>
      <c r="Y594">
        <f t="shared" si="187"/>
        <v>1.0000000000000011</v>
      </c>
      <c r="AA594">
        <f t="shared" si="172"/>
        <v>1.0844619520017678</v>
      </c>
    </row>
    <row r="595" spans="1:27" x14ac:dyDescent="0.3">
      <c r="A595" s="3">
        <v>44445</v>
      </c>
      <c r="B595">
        <v>593</v>
      </c>
      <c r="C595">
        <v>223421041</v>
      </c>
      <c r="D595">
        <v>503223</v>
      </c>
      <c r="F595" s="4">
        <f t="shared" si="165"/>
        <v>10492953025.817795</v>
      </c>
      <c r="H595">
        <f t="shared" si="162"/>
        <v>2249853988146449.5</v>
      </c>
      <c r="I595">
        <f t="shared" si="177"/>
        <v>223338665.70669392</v>
      </c>
      <c r="J595">
        <f t="shared" si="178"/>
        <v>597677.45283278823</v>
      </c>
      <c r="K595">
        <f t="shared" si="163"/>
        <v>6785688947.2631178</v>
      </c>
      <c r="L595">
        <f t="shared" si="164"/>
        <v>8921643659.9414158</v>
      </c>
      <c r="O595" s="1">
        <f t="shared" si="174"/>
        <v>593</v>
      </c>
      <c r="P595">
        <f t="shared" si="167"/>
        <v>1.8914175857871703E-2</v>
      </c>
      <c r="Q595">
        <f t="shared" si="179"/>
        <v>-7.5928798125029088E-5</v>
      </c>
      <c r="R595">
        <f t="shared" si="180"/>
        <v>-2.1664916065845347E-6</v>
      </c>
      <c r="S595">
        <f t="shared" si="181"/>
        <v>7.2631012024744484E-6</v>
      </c>
      <c r="T595">
        <f t="shared" si="182"/>
        <v>7.0832188529139175E-5</v>
      </c>
      <c r="U595">
        <f t="shared" si="183"/>
        <v>0.97134773158551901</v>
      </c>
      <c r="V595">
        <f t="shared" si="184"/>
        <v>2.1357879618511266E-3</v>
      </c>
      <c r="W595">
        <f t="shared" si="185"/>
        <v>4.132799845128857E-3</v>
      </c>
      <c r="X595">
        <f t="shared" si="186"/>
        <v>2.2383680607502031E-2</v>
      </c>
      <c r="Y595">
        <f t="shared" si="187"/>
        <v>1.0000000000000009</v>
      </c>
      <c r="AA595">
        <f t="shared" si="172"/>
        <v>1.0719532983763909</v>
      </c>
    </row>
    <row r="596" spans="1:27" x14ac:dyDescent="0.3">
      <c r="A596" s="3">
        <v>44446</v>
      </c>
      <c r="B596">
        <v>594</v>
      </c>
      <c r="C596">
        <v>223984025</v>
      </c>
      <c r="D596">
        <v>562984</v>
      </c>
      <c r="F596" s="4">
        <f t="shared" si="165"/>
        <v>1821080191.3307481</v>
      </c>
      <c r="H596">
        <f t="shared" si="162"/>
        <v>2196763320349288</v>
      </c>
      <c r="I596">
        <f t="shared" si="177"/>
        <v>223930515.40657273</v>
      </c>
      <c r="J596">
        <f t="shared" si="178"/>
        <v>591849.69987881184</v>
      </c>
      <c r="K596">
        <f t="shared" si="163"/>
        <v>2863276588.7518063</v>
      </c>
      <c r="L596">
        <f t="shared" si="164"/>
        <v>833228629.49363768</v>
      </c>
      <c r="O596" s="1">
        <f t="shared" si="174"/>
        <v>594</v>
      </c>
      <c r="P596">
        <f t="shared" si="167"/>
        <v>1.8692660536594265E-2</v>
      </c>
      <c r="Q596">
        <f t="shared" si="179"/>
        <v>-7.5165550798659059E-5</v>
      </c>
      <c r="R596">
        <f t="shared" si="180"/>
        <v>-2.8505209615363355E-6</v>
      </c>
      <c r="S596">
        <f t="shared" si="181"/>
        <v>7.0594007075954564E-6</v>
      </c>
      <c r="T596">
        <f t="shared" si="182"/>
        <v>7.0956671052599938E-5</v>
      </c>
      <c r="U596">
        <f t="shared" si="183"/>
        <v>0.971271802787394</v>
      </c>
      <c r="V596">
        <f t="shared" si="184"/>
        <v>2.1336214702445421E-3</v>
      </c>
      <c r="W596">
        <f t="shared" si="185"/>
        <v>4.1400629463313318E-3</v>
      </c>
      <c r="X596">
        <f t="shared" si="186"/>
        <v>2.2454512796031171E-2</v>
      </c>
      <c r="Y596">
        <f t="shared" si="187"/>
        <v>1.0000000000000011</v>
      </c>
      <c r="AA596">
        <f t="shared" si="172"/>
        <v>1.0593161951318022</v>
      </c>
    </row>
    <row r="597" spans="1:27" x14ac:dyDescent="0.3">
      <c r="A597" s="3">
        <v>44447</v>
      </c>
      <c r="B597">
        <v>595</v>
      </c>
      <c r="C597">
        <v>224606018</v>
      </c>
      <c r="D597">
        <v>621993</v>
      </c>
      <c r="F597" s="4">
        <f t="shared" si="165"/>
        <v>266828429.57113591</v>
      </c>
      <c r="H597">
        <f t="shared" si="162"/>
        <v>2138845017445137</v>
      </c>
      <c r="I597">
        <f t="shared" si="177"/>
        <v>224516415.74715436</v>
      </c>
      <c r="J597">
        <f t="shared" si="178"/>
        <v>585900.3405816257</v>
      </c>
      <c r="K597">
        <f t="shared" si="163"/>
        <v>8028563715.0148888</v>
      </c>
      <c r="L597">
        <f t="shared" si="164"/>
        <v>1302680063.890763</v>
      </c>
      <c r="O597" s="1">
        <f t="shared" si="174"/>
        <v>595</v>
      </c>
      <c r="P597">
        <f t="shared" si="167"/>
        <v>1.8469466827380498E-2</v>
      </c>
      <c r="Q597">
        <f t="shared" si="179"/>
        <v>-7.4388941054204255E-5</v>
      </c>
      <c r="R597">
        <f t="shared" si="180"/>
        <v>-3.5229011362241644E-6</v>
      </c>
      <c r="S597">
        <f t="shared" si="181"/>
        <v>6.8341798436547348E-6</v>
      </c>
      <c r="T597">
        <f t="shared" si="182"/>
        <v>7.1077662346773684E-5</v>
      </c>
      <c r="U597">
        <f t="shared" si="183"/>
        <v>0.97119663723659533</v>
      </c>
      <c r="V597">
        <f t="shared" si="184"/>
        <v>2.1307709492830056E-3</v>
      </c>
      <c r="W597">
        <f t="shared" si="185"/>
        <v>4.1471223470389276E-3</v>
      </c>
      <c r="X597">
        <f t="shared" si="186"/>
        <v>2.252546946708377E-2</v>
      </c>
      <c r="Y597">
        <f t="shared" si="187"/>
        <v>1.0000000000000011</v>
      </c>
      <c r="AA597">
        <f t="shared" si="172"/>
        <v>1.0465867699935811</v>
      </c>
    </row>
    <row r="598" spans="1:27" x14ac:dyDescent="0.3">
      <c r="A598" s="3">
        <v>44448</v>
      </c>
      <c r="B598">
        <v>596</v>
      </c>
      <c r="C598">
        <v>225246064</v>
      </c>
      <c r="D598">
        <v>640046</v>
      </c>
      <c r="F598" s="4">
        <f t="shared" si="165"/>
        <v>1182526553.9509377</v>
      </c>
      <c r="H598">
        <f t="shared" si="162"/>
        <v>2080053431108391</v>
      </c>
      <c r="I598">
        <f t="shared" si="177"/>
        <v>225096262.57107919</v>
      </c>
      <c r="J598">
        <f t="shared" si="178"/>
        <v>579846.8239248395</v>
      </c>
      <c r="K598">
        <f t="shared" si="163"/>
        <v>22440468106.71513</v>
      </c>
      <c r="L598">
        <f t="shared" si="164"/>
        <v>3623940800.1281767</v>
      </c>
      <c r="O598" s="1">
        <f t="shared" si="174"/>
        <v>596</v>
      </c>
      <c r="P598">
        <f t="shared" si="167"/>
        <v>1.8245226260742198E-2</v>
      </c>
      <c r="Q598">
        <f t="shared" si="179"/>
        <v>-7.360123546890913E-5</v>
      </c>
      <c r="R598">
        <f t="shared" si="180"/>
        <v>-4.1817915067866461E-6</v>
      </c>
      <c r="S598">
        <f t="shared" si="181"/>
        <v>6.5882334023280081E-6</v>
      </c>
      <c r="T598">
        <f t="shared" si="182"/>
        <v>7.1194793573367768E-5</v>
      </c>
      <c r="U598">
        <f t="shared" si="183"/>
        <v>0.97112224829554117</v>
      </c>
      <c r="V598">
        <f t="shared" si="184"/>
        <v>2.1272480481467817E-3</v>
      </c>
      <c r="W598">
        <f t="shared" si="185"/>
        <v>4.1539565268825821E-3</v>
      </c>
      <c r="X598">
        <f t="shared" si="186"/>
        <v>2.2596547129430544E-2</v>
      </c>
      <c r="Y598">
        <f t="shared" si="187"/>
        <v>1.0000000000000011</v>
      </c>
      <c r="AA598">
        <f t="shared" si="172"/>
        <v>1.0338008128791254</v>
      </c>
    </row>
    <row r="599" spans="1:27" x14ac:dyDescent="0.3">
      <c r="A599" s="3">
        <v>44449</v>
      </c>
      <c r="B599">
        <v>597</v>
      </c>
      <c r="C599">
        <v>225866979</v>
      </c>
      <c r="D599">
        <v>620915</v>
      </c>
      <c r="F599" s="4">
        <f t="shared" si="165"/>
        <v>232772504.04477319</v>
      </c>
      <c r="H599">
        <f t="shared" si="162"/>
        <v>2023802077188458.3</v>
      </c>
      <c r="I599">
        <f t="shared" si="177"/>
        <v>225669969.38850108</v>
      </c>
      <c r="J599">
        <f t="shared" si="178"/>
        <v>573706.81742188334</v>
      </c>
      <c r="K599">
        <f t="shared" si="163"/>
        <v>38812787022.956223</v>
      </c>
      <c r="L599">
        <f t="shared" si="164"/>
        <v>2228612502.3287969</v>
      </c>
      <c r="O599" s="1">
        <f t="shared" si="174"/>
        <v>597</v>
      </c>
      <c r="P599">
        <f t="shared" si="167"/>
        <v>1.8020562783635334E-2</v>
      </c>
      <c r="Q599">
        <f t="shared" si="179"/>
        <v>-7.2804720013648722E-5</v>
      </c>
      <c r="R599">
        <f t="shared" si="180"/>
        <v>-4.8253993583181523E-6</v>
      </c>
      <c r="S599">
        <f t="shared" si="181"/>
        <v>6.3224098559173779E-6</v>
      </c>
      <c r="T599">
        <f t="shared" si="182"/>
        <v>7.1307709516049497E-5</v>
      </c>
      <c r="U599">
        <f t="shared" si="183"/>
        <v>0.97104864706007221</v>
      </c>
      <c r="V599">
        <f t="shared" si="184"/>
        <v>2.1230662566399951E-3</v>
      </c>
      <c r="W599">
        <f t="shared" si="185"/>
        <v>4.1605447602849101E-3</v>
      </c>
      <c r="X599">
        <f t="shared" si="186"/>
        <v>2.2667741923003911E-2</v>
      </c>
      <c r="Y599">
        <f t="shared" si="187"/>
        <v>1.0000000000000011</v>
      </c>
      <c r="AA599">
        <f t="shared" si="172"/>
        <v>1.0209936696573079</v>
      </c>
    </row>
    <row r="600" spans="1:27" x14ac:dyDescent="0.3">
      <c r="A600" s="3">
        <v>44450</v>
      </c>
      <c r="B600">
        <v>598</v>
      </c>
      <c r="C600">
        <v>226429504</v>
      </c>
      <c r="D600">
        <v>562525</v>
      </c>
      <c r="F600" s="4">
        <f t="shared" si="165"/>
        <v>1860465710.9795418</v>
      </c>
      <c r="H600">
        <f t="shared" si="162"/>
        <v>1973506238480029.5</v>
      </c>
      <c r="I600">
        <f t="shared" si="177"/>
        <v>226237467.52825671</v>
      </c>
      <c r="J600">
        <f t="shared" si="178"/>
        <v>567498.13975563645</v>
      </c>
      <c r="K600">
        <f t="shared" si="163"/>
        <v>36878006479.609749</v>
      </c>
      <c r="L600">
        <f t="shared" si="164"/>
        <v>24732119.029091805</v>
      </c>
      <c r="O600" s="1">
        <f t="shared" si="174"/>
        <v>598</v>
      </c>
      <c r="P600">
        <f t="shared" si="167"/>
        <v>1.7796090944525361E-2</v>
      </c>
      <c r="Q600">
        <f t="shared" si="179"/>
        <v>-7.200169126145158E-5</v>
      </c>
      <c r="R600">
        <f t="shared" si="180"/>
        <v>-5.4519869245503834E-6</v>
      </c>
      <c r="S600">
        <f t="shared" si="181"/>
        <v>6.0376086855218905E-6</v>
      </c>
      <c r="T600">
        <f t="shared" si="182"/>
        <v>7.1416069500480073E-5</v>
      </c>
      <c r="U600">
        <f t="shared" si="183"/>
        <v>0.97097584234005851</v>
      </c>
      <c r="V600">
        <f t="shared" si="184"/>
        <v>2.118240857281677E-3</v>
      </c>
      <c r="W600">
        <f t="shared" si="185"/>
        <v>4.1668671701408271E-3</v>
      </c>
      <c r="X600">
        <f t="shared" si="186"/>
        <v>2.2739049632519961E-2</v>
      </c>
      <c r="Y600">
        <f t="shared" si="187"/>
        <v>1.0000000000000009</v>
      </c>
      <c r="AA600">
        <f t="shared" si="172"/>
        <v>1.0082001398994325</v>
      </c>
    </row>
    <row r="601" spans="1:27" x14ac:dyDescent="0.3">
      <c r="A601" s="3">
        <v>44451</v>
      </c>
      <c r="B601">
        <v>599</v>
      </c>
      <c r="C601">
        <v>226921929</v>
      </c>
      <c r="D601">
        <v>492425</v>
      </c>
      <c r="F601" s="4">
        <f t="shared" si="165"/>
        <v>12821738598.736475</v>
      </c>
      <c r="H601">
        <f t="shared" si="162"/>
        <v>1929997584149253.5</v>
      </c>
      <c r="I601">
        <f t="shared" si="177"/>
        <v>226798706.22050735</v>
      </c>
      <c r="J601">
        <f t="shared" si="178"/>
        <v>561238.6922506392</v>
      </c>
      <c r="K601">
        <f t="shared" si="163"/>
        <v>15183853385.893372</v>
      </c>
      <c r="L601">
        <f t="shared" si="164"/>
        <v>4735324241.1656818</v>
      </c>
      <c r="O601" s="1">
        <f t="shared" si="174"/>
        <v>599</v>
      </c>
      <c r="P601">
        <f t="shared" si="167"/>
        <v>1.7572414154233214E-2</v>
      </c>
      <c r="Q601">
        <f t="shared" si="179"/>
        <v>-7.1194447506761068E-5</v>
      </c>
      <c r="R601">
        <f t="shared" si="180"/>
        <v>-6.0598782593889247E-6</v>
      </c>
      <c r="S601">
        <f t="shared" si="181"/>
        <v>5.7347774975940671E-6</v>
      </c>
      <c r="T601">
        <f t="shared" si="182"/>
        <v>7.1519548268555926E-5</v>
      </c>
      <c r="U601">
        <f t="shared" si="183"/>
        <v>0.97090384064879709</v>
      </c>
      <c r="V601">
        <f t="shared" si="184"/>
        <v>2.1127888703571266E-3</v>
      </c>
      <c r="W601">
        <f t="shared" si="185"/>
        <v>4.1729047788263487E-3</v>
      </c>
      <c r="X601">
        <f t="shared" si="186"/>
        <v>2.281046570202044E-2</v>
      </c>
      <c r="Y601">
        <f t="shared" si="187"/>
        <v>1.0000000000000011</v>
      </c>
      <c r="AA601">
        <f t="shared" si="172"/>
        <v>0.99545437898217548</v>
      </c>
    </row>
    <row r="602" spans="1:27" x14ac:dyDescent="0.3">
      <c r="A602" s="3">
        <v>44452</v>
      </c>
      <c r="B602">
        <v>600</v>
      </c>
      <c r="C602">
        <v>227376227</v>
      </c>
      <c r="D602">
        <v>454298</v>
      </c>
      <c r="F602" s="4">
        <f t="shared" si="165"/>
        <v>22909884768.556854</v>
      </c>
      <c r="H602">
        <f t="shared" si="162"/>
        <v>1890287769604390.3</v>
      </c>
      <c r="I602">
        <f t="shared" si="177"/>
        <v>227353652.61015683</v>
      </c>
      <c r="J602">
        <f t="shared" si="178"/>
        <v>554946.38964948058</v>
      </c>
      <c r="K602">
        <f t="shared" si="163"/>
        <v>509603076.79123062</v>
      </c>
      <c r="L602">
        <f t="shared" si="164"/>
        <v>10130098339.03367</v>
      </c>
      <c r="O602" s="1">
        <f t="shared" si="174"/>
        <v>600</v>
      </c>
      <c r="P602">
        <f t="shared" si="167"/>
        <v>1.7350123028518967E-2</v>
      </c>
      <c r="Q602">
        <f t="shared" si="179"/>
        <v>-7.0385279857218126E-5</v>
      </c>
      <c r="R602">
        <f t="shared" si="180"/>
        <v>-6.6474658846699461E-6</v>
      </c>
      <c r="S602">
        <f t="shared" si="181"/>
        <v>5.4149089386572633E-6</v>
      </c>
      <c r="T602">
        <f t="shared" si="182"/>
        <v>7.1617836803230809E-5</v>
      </c>
      <c r="U602">
        <f t="shared" si="183"/>
        <v>0.97083264620129028</v>
      </c>
      <c r="V602">
        <f t="shared" si="184"/>
        <v>2.1067289920977377E-3</v>
      </c>
      <c r="W602">
        <f t="shared" si="185"/>
        <v>4.1786395563239431E-3</v>
      </c>
      <c r="X602">
        <f t="shared" si="186"/>
        <v>2.2881985250288995E-2</v>
      </c>
      <c r="Y602">
        <f t="shared" si="187"/>
        <v>1.0000000000000009</v>
      </c>
      <c r="AA602">
        <f t="shared" si="172"/>
        <v>0.98278980487222611</v>
      </c>
    </row>
    <row r="603" spans="1:27" x14ac:dyDescent="0.3">
      <c r="A603" s="3">
        <v>44453</v>
      </c>
      <c r="B603">
        <v>601</v>
      </c>
      <c r="C603">
        <v>227919360</v>
      </c>
      <c r="D603">
        <v>543133</v>
      </c>
      <c r="F603" s="4">
        <f t="shared" si="165"/>
        <v>3909390152.7168088</v>
      </c>
      <c r="H603">
        <f t="shared" si="162"/>
        <v>1843354698462755.3</v>
      </c>
      <c r="I603">
        <f t="shared" si="177"/>
        <v>227902291.70083204</v>
      </c>
      <c r="J603">
        <f t="shared" si="178"/>
        <v>548639.09067520499</v>
      </c>
      <c r="K603">
        <f t="shared" si="163"/>
        <v>291326836.48701411</v>
      </c>
      <c r="L603">
        <f t="shared" si="164"/>
        <v>30317034.523579367</v>
      </c>
      <c r="O603" s="1">
        <f t="shared" si="174"/>
        <v>601</v>
      </c>
      <c r="P603">
        <f t="shared" si="167"/>
        <v>1.7129793817791544E-2</v>
      </c>
      <c r="Q603">
        <f t="shared" si="179"/>
        <v>-6.9576463360364088E-5</v>
      </c>
      <c r="R603">
        <f t="shared" si="180"/>
        <v>-7.213217159921E-6</v>
      </c>
      <c r="S603">
        <f t="shared" si="181"/>
        <v>5.0790374198262267E-6</v>
      </c>
      <c r="T603">
        <f t="shared" si="182"/>
        <v>7.1710643100458862E-5</v>
      </c>
      <c r="U603">
        <f t="shared" si="183"/>
        <v>0.97076226092143303</v>
      </c>
      <c r="V603">
        <f t="shared" si="184"/>
        <v>2.1000815262130676E-3</v>
      </c>
      <c r="W603">
        <f t="shared" si="185"/>
        <v>4.1840544652626006E-3</v>
      </c>
      <c r="X603">
        <f t="shared" si="186"/>
        <v>2.2953603087092225E-2</v>
      </c>
      <c r="Y603">
        <f t="shared" si="187"/>
        <v>1.0000000000000009</v>
      </c>
      <c r="AA603">
        <f t="shared" si="172"/>
        <v>0.97023900988999612</v>
      </c>
    </row>
    <row r="604" spans="1:27" x14ac:dyDescent="0.3">
      <c r="A604" s="3">
        <v>44454</v>
      </c>
      <c r="B604">
        <v>602</v>
      </c>
      <c r="C604">
        <v>228506646</v>
      </c>
      <c r="D604">
        <v>587286</v>
      </c>
      <c r="F604" s="4">
        <f t="shared" si="165"/>
        <v>337534652.75344473</v>
      </c>
      <c r="H604">
        <f t="shared" si="162"/>
        <v>1793270168728313.3</v>
      </c>
      <c r="I604">
        <f t="shared" si="177"/>
        <v>228444626.22969747</v>
      </c>
      <c r="J604">
        <f t="shared" si="178"/>
        <v>542334.52886542678</v>
      </c>
      <c r="K604">
        <f t="shared" si="163"/>
        <v>3846451908.3790913</v>
      </c>
      <c r="L604">
        <f t="shared" si="164"/>
        <v>2020634757.1623695</v>
      </c>
      <c r="O604" s="1">
        <f t="shared" si="174"/>
        <v>602</v>
      </c>
      <c r="P604">
        <f t="shared" si="167"/>
        <v>1.6911986928743086E-2</v>
      </c>
      <c r="Q604">
        <f t="shared" si="179"/>
        <v>-6.8770248227588435E-5</v>
      </c>
      <c r="R604">
        <f t="shared" si="180"/>
        <v>-7.7556803219659947E-6</v>
      </c>
      <c r="S604">
        <f t="shared" si="181"/>
        <v>4.7282356645550087E-6</v>
      </c>
      <c r="T604">
        <f t="shared" si="182"/>
        <v>7.1797692884999421E-5</v>
      </c>
      <c r="U604">
        <f t="shared" si="183"/>
        <v>0.97069268445807266</v>
      </c>
      <c r="V604">
        <f t="shared" si="184"/>
        <v>2.0928683090531467E-3</v>
      </c>
      <c r="W604">
        <f t="shared" si="185"/>
        <v>4.1891335026824272E-3</v>
      </c>
      <c r="X604">
        <f t="shared" si="186"/>
        <v>2.3025313730192683E-2</v>
      </c>
      <c r="Y604">
        <f t="shared" si="187"/>
        <v>1.0000000000000011</v>
      </c>
      <c r="AA604">
        <f t="shared" si="172"/>
        <v>0.95783367771635597</v>
      </c>
    </row>
    <row r="605" spans="1:27" x14ac:dyDescent="0.3">
      <c r="A605" s="3">
        <v>44455</v>
      </c>
      <c r="B605">
        <v>603</v>
      </c>
      <c r="C605">
        <v>229107267</v>
      </c>
      <c r="D605">
        <v>600621</v>
      </c>
      <c r="F605" s="4">
        <f t="shared" si="165"/>
        <v>25372539.362022601</v>
      </c>
      <c r="H605">
        <f t="shared" si="162"/>
        <v>1742761894381172.8</v>
      </c>
      <c r="I605">
        <f t="shared" si="177"/>
        <v>228980676.47386259</v>
      </c>
      <c r="J605">
        <f t="shared" si="178"/>
        <v>536050.24416512251</v>
      </c>
      <c r="K605">
        <f t="shared" si="163"/>
        <v>16025161307.746689</v>
      </c>
      <c r="L605">
        <f t="shared" si="164"/>
        <v>4169382509.0873656</v>
      </c>
      <c r="O605" s="1">
        <f t="shared" si="174"/>
        <v>603</v>
      </c>
      <c r="P605">
        <f t="shared" si="167"/>
        <v>1.6697245542100711E-2</v>
      </c>
      <c r="Q605">
        <f t="shared" si="179"/>
        <v>-6.7968851216890726E-5</v>
      </c>
      <c r="R605">
        <f t="shared" si="180"/>
        <v>-8.2734901448771665E-6</v>
      </c>
      <c r="S605">
        <f t="shared" si="181"/>
        <v>4.3636110947145839E-6</v>
      </c>
      <c r="T605">
        <f t="shared" si="182"/>
        <v>7.1878730267053309E-5</v>
      </c>
      <c r="U605">
        <f t="shared" si="183"/>
        <v>0.97062391420984506</v>
      </c>
      <c r="V605">
        <f t="shared" si="184"/>
        <v>2.0851126287311809E-3</v>
      </c>
      <c r="W605">
        <f t="shared" si="185"/>
        <v>4.1938617383469826E-3</v>
      </c>
      <c r="X605">
        <f t="shared" si="186"/>
        <v>2.3097111423077681E-2</v>
      </c>
      <c r="Y605">
        <f t="shared" si="187"/>
        <v>1.0000000000000009</v>
      </c>
      <c r="AA605">
        <f t="shared" si="172"/>
        <v>0.94560450587209743</v>
      </c>
    </row>
    <row r="606" spans="1:27" x14ac:dyDescent="0.3">
      <c r="A606" s="3">
        <v>44456</v>
      </c>
      <c r="B606">
        <v>604</v>
      </c>
      <c r="C606">
        <v>229692778</v>
      </c>
      <c r="D606">
        <v>585511</v>
      </c>
      <c r="F606" s="4">
        <f t="shared" si="165"/>
        <v>405906290.17525011</v>
      </c>
      <c r="H606">
        <f t="shared" si="162"/>
        <v>1694218764952069.8</v>
      </c>
      <c r="I606">
        <f t="shared" si="177"/>
        <v>229510479.98961928</v>
      </c>
      <c r="J606">
        <f t="shared" si="178"/>
        <v>529803.51575669646</v>
      </c>
      <c r="K606">
        <f t="shared" si="163"/>
        <v>33232564588.767323</v>
      </c>
      <c r="L606">
        <f t="shared" si="164"/>
        <v>3103323800.7179117</v>
      </c>
      <c r="O606" s="1">
        <f t="shared" si="174"/>
        <v>604</v>
      </c>
      <c r="P606">
        <f t="shared" si="167"/>
        <v>1.6486094330071623E-2</v>
      </c>
      <c r="Q606">
        <f t="shared" si="179"/>
        <v>-6.7174447234598914E-5</v>
      </c>
      <c r="R606">
        <f t="shared" si="180"/>
        <v>-8.765373174014139E-6</v>
      </c>
      <c r="S606">
        <f t="shared" si="181"/>
        <v>3.9863020716528598E-6</v>
      </c>
      <c r="T606">
        <f t="shared" si="182"/>
        <v>7.1953518336960193E-5</v>
      </c>
      <c r="U606">
        <f t="shared" si="183"/>
        <v>0.97055594535862821</v>
      </c>
      <c r="V606">
        <f t="shared" si="184"/>
        <v>2.0768391385863039E-3</v>
      </c>
      <c r="W606">
        <f t="shared" si="185"/>
        <v>4.1982253494416968E-3</v>
      </c>
      <c r="X606">
        <f t="shared" si="186"/>
        <v>2.3168990153344733E-2</v>
      </c>
      <c r="Y606">
        <f t="shared" si="187"/>
        <v>1.0000000000000009</v>
      </c>
      <c r="AA606">
        <f t="shared" si="172"/>
        <v>0.93358113386504937</v>
      </c>
    </row>
    <row r="607" spans="1:27" x14ac:dyDescent="0.3">
      <c r="A607" s="3">
        <v>44457</v>
      </c>
      <c r="B607">
        <v>605</v>
      </c>
      <c r="C607">
        <v>230202947</v>
      </c>
      <c r="D607">
        <v>510169</v>
      </c>
      <c r="F607" s="4">
        <f t="shared" si="165"/>
        <v>9118171307.9125233</v>
      </c>
      <c r="H607">
        <f t="shared" si="162"/>
        <v>1652481018427194.5</v>
      </c>
      <c r="I607">
        <f t="shared" si="177"/>
        <v>230034091.28621653</v>
      </c>
      <c r="J607">
        <f t="shared" si="178"/>
        <v>523611.29659724236</v>
      </c>
      <c r="K607">
        <f t="shared" si="163"/>
        <v>28512252077.326077</v>
      </c>
      <c r="L607">
        <f t="shared" si="164"/>
        <v>180695337.80823341</v>
      </c>
      <c r="O607" s="1">
        <f t="shared" si="174"/>
        <v>605</v>
      </c>
      <c r="P607">
        <f t="shared" si="167"/>
        <v>1.6279038276433889E-2</v>
      </c>
      <c r="Q607">
        <f t="shared" si="179"/>
        <v>-6.6389161214110005E-5</v>
      </c>
      <c r="R607">
        <f t="shared" si="180"/>
        <v>-9.2301524916573948E-6</v>
      </c>
      <c r="S607">
        <f t="shared" si="181"/>
        <v>3.5974740102961695E-6</v>
      </c>
      <c r="T607">
        <f t="shared" si="182"/>
        <v>7.202183969547123E-5</v>
      </c>
      <c r="U607">
        <f t="shared" si="183"/>
        <v>0.97048877091139363</v>
      </c>
      <c r="V607">
        <f t="shared" si="184"/>
        <v>2.0680737654122897E-3</v>
      </c>
      <c r="W607">
        <f t="shared" si="185"/>
        <v>4.2022116515133493E-3</v>
      </c>
      <c r="X607">
        <f t="shared" si="186"/>
        <v>2.3240943671681693E-2</v>
      </c>
      <c r="Y607">
        <f t="shared" si="187"/>
        <v>1.0000000000000009</v>
      </c>
      <c r="AA607">
        <f t="shared" si="172"/>
        <v>0.9217920771646797</v>
      </c>
    </row>
    <row r="608" spans="1:27" x14ac:dyDescent="0.3">
      <c r="A608" s="3">
        <v>44458</v>
      </c>
      <c r="B608">
        <v>606</v>
      </c>
      <c r="C608">
        <v>230640180</v>
      </c>
      <c r="D608">
        <v>437233</v>
      </c>
      <c r="F608" s="4">
        <f t="shared" si="165"/>
        <v>28367019758.614941</v>
      </c>
      <c r="H608">
        <f t="shared" si="162"/>
        <v>1617124518802549.8</v>
      </c>
      <c r="I608">
        <f t="shared" si="177"/>
        <v>230551581.43633157</v>
      </c>
      <c r="J608">
        <f t="shared" si="178"/>
        <v>517490.15011504292</v>
      </c>
      <c r="K608">
        <f t="shared" si="163"/>
        <v>7849705484.1088181</v>
      </c>
      <c r="L608">
        <f t="shared" si="164"/>
        <v>6441210144.5885344</v>
      </c>
      <c r="O608" s="1">
        <f t="shared" si="174"/>
        <v>606</v>
      </c>
      <c r="P608">
        <f t="shared" si="167"/>
        <v>1.6076561601600221E-2</v>
      </c>
      <c r="Q608">
        <f t="shared" si="179"/>
        <v>-6.5615060327025969E-5</v>
      </c>
      <c r="R608">
        <f t="shared" si="180"/>
        <v>-9.666751975990657E-6</v>
      </c>
      <c r="S608">
        <f t="shared" si="181"/>
        <v>3.1983153855954122E-6</v>
      </c>
      <c r="T608">
        <f t="shared" si="182"/>
        <v>7.2083496917421213E-5</v>
      </c>
      <c r="U608">
        <f t="shared" si="183"/>
        <v>0.97042238175017947</v>
      </c>
      <c r="V608">
        <f t="shared" si="184"/>
        <v>2.0588436129206321E-3</v>
      </c>
      <c r="W608">
        <f t="shared" si="185"/>
        <v>4.2058091255236458E-3</v>
      </c>
      <c r="X608">
        <f t="shared" si="186"/>
        <v>2.3312965511377164E-2</v>
      </c>
      <c r="Y608">
        <f t="shared" si="187"/>
        <v>1.0000000000000009</v>
      </c>
      <c r="AA608">
        <f t="shared" si="172"/>
        <v>0.91026466712893417</v>
      </c>
    </row>
    <row r="609" spans="1:27" x14ac:dyDescent="0.3">
      <c r="A609" s="3">
        <v>44459</v>
      </c>
      <c r="B609">
        <v>607</v>
      </c>
      <c r="C609">
        <v>231060038</v>
      </c>
      <c r="D609">
        <v>419858</v>
      </c>
      <c r="F609" s="4">
        <f t="shared" si="165"/>
        <v>34521683170.70163</v>
      </c>
      <c r="H609">
        <f t="shared" si="162"/>
        <v>1583532891279875.5</v>
      </c>
      <c r="I609">
        <f t="shared" si="177"/>
        <v>231063037.62582806</v>
      </c>
      <c r="J609">
        <f t="shared" si="178"/>
        <v>511456.18949648738</v>
      </c>
      <c r="K609">
        <f t="shared" si="163"/>
        <v>8997755.1083498076</v>
      </c>
      <c r="L609">
        <f t="shared" si="164"/>
        <v>8390228319.0344105</v>
      </c>
      <c r="O609" s="1">
        <f t="shared" si="174"/>
        <v>607</v>
      </c>
      <c r="P609">
        <f t="shared" si="167"/>
        <v>1.5879126794359436E-2</v>
      </c>
      <c r="Q609">
        <f t="shared" si="179"/>
        <v>-6.4854146578785038E-5</v>
      </c>
      <c r="R609">
        <f t="shared" si="180"/>
        <v>-1.0074200019857853E-5</v>
      </c>
      <c r="S609">
        <f t="shared" si="181"/>
        <v>2.7900336516878057E-6</v>
      </c>
      <c r="T609">
        <f t="shared" si="182"/>
        <v>7.2138312946955086E-5</v>
      </c>
      <c r="U609">
        <f t="shared" si="183"/>
        <v>0.97035676668985249</v>
      </c>
      <c r="V609">
        <f t="shared" si="184"/>
        <v>2.0491768609446413E-3</v>
      </c>
      <c r="W609">
        <f t="shared" si="185"/>
        <v>4.2090074409092413E-3</v>
      </c>
      <c r="X609">
        <f t="shared" si="186"/>
        <v>2.3385049008294585E-2</v>
      </c>
      <c r="Y609">
        <f t="shared" si="187"/>
        <v>1.0000000000000009</v>
      </c>
      <c r="AA609">
        <f t="shared" si="172"/>
        <v>0.89902499697315841</v>
      </c>
    </row>
    <row r="610" spans="1:27" x14ac:dyDescent="0.3">
      <c r="A610" s="3">
        <v>44460</v>
      </c>
      <c r="B610">
        <v>608</v>
      </c>
      <c r="C610">
        <v>231568491</v>
      </c>
      <c r="D610">
        <v>508453</v>
      </c>
      <c r="F610" s="4">
        <f t="shared" si="165"/>
        <v>9448834610.6256599</v>
      </c>
      <c r="H610">
        <f t="shared" si="162"/>
        <v>1543325035867492.5</v>
      </c>
      <c r="I610">
        <f t="shared" si="177"/>
        <v>231568562.64579931</v>
      </c>
      <c r="J610">
        <f t="shared" si="178"/>
        <v>505525.01997125149</v>
      </c>
      <c r="K610">
        <f t="shared" si="163"/>
        <v>5133.1205586276938</v>
      </c>
      <c r="L610">
        <f t="shared" si="164"/>
        <v>8573067.0487501379</v>
      </c>
      <c r="O610" s="1">
        <f t="shared" si="174"/>
        <v>608</v>
      </c>
      <c r="P610">
        <f t="shared" si="167"/>
        <v>1.5687173751385335E-2</v>
      </c>
      <c r="Q610">
        <f t="shared" si="179"/>
        <v>-6.4108349837086414E-5</v>
      </c>
      <c r="R610">
        <f t="shared" si="180"/>
        <v>-1.0451632680749898E-5</v>
      </c>
      <c r="S610">
        <f t="shared" si="181"/>
        <v>2.3738510950235174E-6</v>
      </c>
      <c r="T610">
        <f t="shared" si="182"/>
        <v>7.2186131422812794E-5</v>
      </c>
      <c r="U610">
        <f t="shared" si="183"/>
        <v>0.97029191254327374</v>
      </c>
      <c r="V610">
        <f t="shared" si="184"/>
        <v>2.0391026609247833E-3</v>
      </c>
      <c r="W610">
        <f t="shared" si="185"/>
        <v>4.2117974745609294E-3</v>
      </c>
      <c r="X610">
        <f t="shared" si="186"/>
        <v>2.3457187321241541E-2</v>
      </c>
      <c r="Y610">
        <f t="shared" si="187"/>
        <v>1.0000000000000009</v>
      </c>
      <c r="AA610">
        <f t="shared" si="172"/>
        <v>0.88809787383655847</v>
      </c>
    </row>
    <row r="611" spans="1:27" x14ac:dyDescent="0.3">
      <c r="A611" s="3">
        <v>44461</v>
      </c>
      <c r="B611">
        <v>609</v>
      </c>
      <c r="C611">
        <v>232120645</v>
      </c>
      <c r="D611">
        <v>552154</v>
      </c>
      <c r="F611" s="4">
        <f t="shared" si="165"/>
        <v>2862690447.6846366</v>
      </c>
      <c r="H611">
        <f t="shared" si="162"/>
        <v>1500246976014731.3</v>
      </c>
      <c r="I611">
        <f t="shared" si="177"/>
        <v>232068274.3302688</v>
      </c>
      <c r="J611">
        <f t="shared" si="178"/>
        <v>499711.68446949124</v>
      </c>
      <c r="K611">
        <f t="shared" si="163"/>
        <v>2742687048.0944009</v>
      </c>
      <c r="L611">
        <f t="shared" si="164"/>
        <v>2750196458.2014399</v>
      </c>
      <c r="O611" s="1">
        <f t="shared" si="174"/>
        <v>609</v>
      </c>
      <c r="P611">
        <f t="shared" si="167"/>
        <v>1.5501119024998591E-2</v>
      </c>
      <c r="Q611">
        <f t="shared" si="179"/>
        <v>-6.3379521337125343E-5</v>
      </c>
      <c r="R611">
        <f t="shared" si="180"/>
        <v>-1.0798296238801597E-5</v>
      </c>
      <c r="S611">
        <f t="shared" si="181"/>
        <v>1.9510006433861644E-6</v>
      </c>
      <c r="T611">
        <f t="shared" si="182"/>
        <v>7.2226816932540776E-5</v>
      </c>
      <c r="U611">
        <f t="shared" si="183"/>
        <v>0.97022780419343668</v>
      </c>
      <c r="V611">
        <f t="shared" si="184"/>
        <v>2.0286510282440332E-3</v>
      </c>
      <c r="W611">
        <f t="shared" si="185"/>
        <v>4.2141713256559528E-3</v>
      </c>
      <c r="X611">
        <f t="shared" si="186"/>
        <v>2.3529373452664353E-2</v>
      </c>
      <c r="Y611">
        <f t="shared" si="187"/>
        <v>1.0000000000000009</v>
      </c>
      <c r="AA611">
        <f t="shared" si="172"/>
        <v>0.87750677696791324</v>
      </c>
    </row>
    <row r="612" spans="1:27" x14ac:dyDescent="0.3">
      <c r="A612" s="3">
        <v>44462</v>
      </c>
      <c r="B612">
        <v>610</v>
      </c>
      <c r="C612">
        <v>232658061</v>
      </c>
      <c r="D612">
        <v>537416</v>
      </c>
      <c r="F612" s="4">
        <f t="shared" si="165"/>
        <v>4656986420.0635481</v>
      </c>
      <c r="H612">
        <f t="shared" si="162"/>
        <v>1458904300708655</v>
      </c>
      <c r="I612">
        <f t="shared" si="177"/>
        <v>232562304.94326586</v>
      </c>
      <c r="J612">
        <f t="shared" si="178"/>
        <v>494030.61299705505</v>
      </c>
      <c r="K612">
        <f t="shared" si="163"/>
        <v>9169222401.2727356</v>
      </c>
      <c r="L612">
        <f t="shared" si="164"/>
        <v>1882291805.3953042</v>
      </c>
      <c r="O612" s="1">
        <f t="shared" si="174"/>
        <v>610</v>
      </c>
      <c r="P612">
        <f t="shared" si="167"/>
        <v>1.5321355179078911E-2</v>
      </c>
      <c r="Q612">
        <f t="shared" si="179"/>
        <v>-6.2669427702958681E-5</v>
      </c>
      <c r="R612">
        <f t="shared" si="180"/>
        <v>-1.111354914512461E-5</v>
      </c>
      <c r="S612">
        <f t="shared" si="181"/>
        <v>1.5227216532091311E-6</v>
      </c>
      <c r="T612">
        <f t="shared" si="182"/>
        <v>7.226025519487416E-5</v>
      </c>
      <c r="U612">
        <f t="shared" si="183"/>
        <v>0.97016442467209951</v>
      </c>
      <c r="V612">
        <f t="shared" si="184"/>
        <v>2.0178527320052317E-3</v>
      </c>
      <c r="W612">
        <f t="shared" si="185"/>
        <v>4.2161223262993392E-3</v>
      </c>
      <c r="X612">
        <f t="shared" si="186"/>
        <v>2.3601600269596894E-2</v>
      </c>
      <c r="Y612">
        <f t="shared" si="187"/>
        <v>1.0000000000000009</v>
      </c>
      <c r="AA612">
        <f t="shared" si="172"/>
        <v>0.86727382201944081</v>
      </c>
    </row>
    <row r="613" spans="1:27" x14ac:dyDescent="0.3">
      <c r="A613" s="3">
        <v>44463</v>
      </c>
      <c r="B613">
        <v>611</v>
      </c>
      <c r="C613">
        <v>233183283</v>
      </c>
      <c r="D613">
        <v>525222</v>
      </c>
      <c r="F613" s="4">
        <f t="shared" si="165"/>
        <v>6469968785.3432627</v>
      </c>
      <c r="H613">
        <f t="shared" si="162"/>
        <v>1419057813942619.8</v>
      </c>
      <c r="I613">
        <f t="shared" si="177"/>
        <v>233050800.51929873</v>
      </c>
      <c r="J613">
        <f t="shared" si="178"/>
        <v>488495.57603287697</v>
      </c>
      <c r="K613">
        <f t="shared" si="163"/>
        <v>17551607692.761772</v>
      </c>
      <c r="L613">
        <f t="shared" si="164"/>
        <v>1348830217.412869</v>
      </c>
      <c r="O613" s="1">
        <f t="shared" si="174"/>
        <v>611</v>
      </c>
      <c r="P613">
        <f t="shared" si="167"/>
        <v>1.5148250252455265E-2</v>
      </c>
      <c r="Q613">
        <f t="shared" si="179"/>
        <v>-6.1979745519271558E-5</v>
      </c>
      <c r="R613">
        <f t="shared" si="180"/>
        <v>-1.1396863348498375E-5</v>
      </c>
      <c r="S613">
        <f t="shared" si="181"/>
        <v>1.090255697852382E-6</v>
      </c>
      <c r="T613">
        <f t="shared" si="182"/>
        <v>7.2286353169917551E-5</v>
      </c>
      <c r="U613">
        <f t="shared" si="183"/>
        <v>0.97010175524439657</v>
      </c>
      <c r="V613">
        <f t="shared" si="184"/>
        <v>2.0067391828601073E-3</v>
      </c>
      <c r="W613">
        <f t="shared" si="185"/>
        <v>4.2176450479525481E-3</v>
      </c>
      <c r="X613">
        <f t="shared" si="186"/>
        <v>2.3673860524791767E-2</v>
      </c>
      <c r="Y613">
        <f t="shared" si="187"/>
        <v>1.0000000000000009</v>
      </c>
      <c r="AA613">
        <f t="shared" si="172"/>
        <v>0.85741973140602212</v>
      </c>
    </row>
    <row r="614" spans="1:27" x14ac:dyDescent="0.3">
      <c r="A614" s="3">
        <v>44464</v>
      </c>
      <c r="B614">
        <v>612</v>
      </c>
      <c r="C614">
        <v>233641164</v>
      </c>
      <c r="D614">
        <v>457881</v>
      </c>
      <c r="F614" s="4">
        <f t="shared" si="165"/>
        <v>21838076065.045681</v>
      </c>
      <c r="H614">
        <f t="shared" si="162"/>
        <v>1384770362963948.3</v>
      </c>
      <c r="I614">
        <f t="shared" si="177"/>
        <v>233533920.16151589</v>
      </c>
      <c r="J614">
        <f t="shared" si="178"/>
        <v>483119.64221715927</v>
      </c>
      <c r="K614">
        <f t="shared" si="163"/>
        <v>11501240892.80554</v>
      </c>
      <c r="L614">
        <f t="shared" si="164"/>
        <v>636989060.9657743</v>
      </c>
      <c r="O614" s="1">
        <f t="shared" si="174"/>
        <v>612</v>
      </c>
      <c r="P614">
        <f t="shared" si="167"/>
        <v>1.4982147328554843E-2</v>
      </c>
      <c r="Q614">
        <f t="shared" si="179"/>
        <v>-6.1312056482482521E-5</v>
      </c>
      <c r="R614">
        <f t="shared" si="180"/>
        <v>-1.1647824994211962E-5</v>
      </c>
      <c r="S614">
        <f t="shared" si="181"/>
        <v>6.5484237955346547E-7</v>
      </c>
      <c r="T614">
        <f t="shared" si="182"/>
        <v>7.2305039097141018E-5</v>
      </c>
      <c r="U614">
        <f t="shared" si="183"/>
        <v>0.97003977549887732</v>
      </c>
      <c r="V614">
        <f t="shared" si="184"/>
        <v>1.9953423195116088E-3</v>
      </c>
      <c r="W614">
        <f t="shared" si="185"/>
        <v>4.2187353036504003E-3</v>
      </c>
      <c r="X614">
        <f t="shared" si="186"/>
        <v>2.3746146877961685E-2</v>
      </c>
      <c r="Y614">
        <f t="shared" si="187"/>
        <v>1.0000000000000009</v>
      </c>
      <c r="AA614">
        <f t="shared" si="172"/>
        <v>0.84796381065655002</v>
      </c>
    </row>
    <row r="615" spans="1:27" x14ac:dyDescent="0.3">
      <c r="A615" s="3">
        <v>44465</v>
      </c>
      <c r="B615">
        <v>613</v>
      </c>
      <c r="C615">
        <v>234046907</v>
      </c>
      <c r="D615">
        <v>405743</v>
      </c>
      <c r="F615" s="4">
        <f t="shared" si="165"/>
        <v>39966053675.326294</v>
      </c>
      <c r="H615">
        <f t="shared" si="162"/>
        <v>1354737565317111.3</v>
      </c>
      <c r="I615">
        <f t="shared" si="177"/>
        <v>234011835.30207103</v>
      </c>
      <c r="J615">
        <f t="shared" si="178"/>
        <v>477915.14055514336</v>
      </c>
      <c r="K615">
        <f t="shared" si="163"/>
        <v>1230023995.6205742</v>
      </c>
      <c r="L615">
        <f t="shared" si="164"/>
        <v>5208817872.311368</v>
      </c>
      <c r="O615" s="1">
        <f t="shared" si="174"/>
        <v>613</v>
      </c>
      <c r="P615">
        <f t="shared" si="167"/>
        <v>1.4823364209570406E-2</v>
      </c>
      <c r="Q615">
        <f t="shared" si="179"/>
        <v>-6.0667843154579609E-5</v>
      </c>
      <c r="R615">
        <f t="shared" si="180"/>
        <v>-1.186613449462175E-5</v>
      </c>
      <c r="S615">
        <f t="shared" si="181"/>
        <v>2.1771518760438488E-7</v>
      </c>
      <c r="T615">
        <f t="shared" si="182"/>
        <v>7.2316262461596974E-5</v>
      </c>
      <c r="U615">
        <f t="shared" si="183"/>
        <v>0.9699784634423948</v>
      </c>
      <c r="V615">
        <f t="shared" si="184"/>
        <v>1.9836944945173969E-3</v>
      </c>
      <c r="W615">
        <f t="shared" si="185"/>
        <v>4.2193901460299537E-3</v>
      </c>
      <c r="X615">
        <f t="shared" si="186"/>
        <v>2.3818451917058826E-2</v>
      </c>
      <c r="Y615">
        <f t="shared" si="187"/>
        <v>1.0000000000000009</v>
      </c>
      <c r="AA615">
        <f t="shared" si="172"/>
        <v>0.83892393065524951</v>
      </c>
    </row>
    <row r="616" spans="1:27" x14ac:dyDescent="0.3">
      <c r="A616" s="3">
        <v>44466</v>
      </c>
      <c r="B616">
        <v>614</v>
      </c>
      <c r="C616">
        <v>234435960</v>
      </c>
      <c r="D616">
        <v>389053</v>
      </c>
      <c r="F616" s="4">
        <f t="shared" si="165"/>
        <v>46917776353.253014</v>
      </c>
      <c r="H616">
        <f t="shared" si="162"/>
        <v>1326249366930504.5</v>
      </c>
      <c r="I616">
        <f t="shared" si="177"/>
        <v>234484728.92939019</v>
      </c>
      <c r="J616">
        <f t="shared" si="178"/>
        <v>472893.62731915712</v>
      </c>
      <c r="K616">
        <f t="shared" si="163"/>
        <v>2378408473.8655362</v>
      </c>
      <c r="L616">
        <f t="shared" si="164"/>
        <v>7029250789.2697954</v>
      </c>
      <c r="O616" s="1">
        <f t="shared" si="174"/>
        <v>614</v>
      </c>
      <c r="P616">
        <f t="shared" si="167"/>
        <v>1.4672193192912528E-2</v>
      </c>
      <c r="Q616">
        <f t="shared" si="179"/>
        <v>-6.0048485337395082E-5</v>
      </c>
      <c r="R616">
        <f t="shared" si="180"/>
        <v>-1.2051605976690597E-5</v>
      </c>
      <c r="S616">
        <f t="shared" si="181"/>
        <v>-2.199025750645252E-7</v>
      </c>
      <c r="T616">
        <f t="shared" si="182"/>
        <v>7.2319993889150203E-5</v>
      </c>
      <c r="U616">
        <f t="shared" si="183"/>
        <v>0.96991779559924018</v>
      </c>
      <c r="V616">
        <f t="shared" si="184"/>
        <v>1.9718283600227752E-3</v>
      </c>
      <c r="W616">
        <f t="shared" si="185"/>
        <v>4.2196078612175584E-3</v>
      </c>
      <c r="X616">
        <f t="shared" si="186"/>
        <v>2.3890768179520423E-2</v>
      </c>
      <c r="Y616">
        <f t="shared" si="187"/>
        <v>1.0000000000000009</v>
      </c>
      <c r="AA616">
        <f t="shared" si="172"/>
        <v>0.83031651564345399</v>
      </c>
    </row>
    <row r="617" spans="1:27" x14ac:dyDescent="0.3">
      <c r="A617" s="3">
        <v>44467</v>
      </c>
      <c r="B617">
        <v>615</v>
      </c>
      <c r="C617">
        <v>234892501</v>
      </c>
      <c r="D617">
        <v>456541</v>
      </c>
      <c r="F617" s="4">
        <f t="shared" si="165"/>
        <v>22235914336.3951</v>
      </c>
      <c r="H617">
        <f t="shared" si="162"/>
        <v>1293205444075390.5</v>
      </c>
      <c r="I617">
        <f t="shared" si="177"/>
        <v>234952794.78717697</v>
      </c>
      <c r="J617">
        <f t="shared" si="178"/>
        <v>468065.85778677464</v>
      </c>
      <c r="K617">
        <f t="shared" si="163"/>
        <v>3635340772.1413503</v>
      </c>
      <c r="L617">
        <f t="shared" si="164"/>
        <v>132822347.00537995</v>
      </c>
      <c r="O617" s="1">
        <f t="shared" si="174"/>
        <v>615</v>
      </c>
      <c r="P617">
        <f t="shared" si="167"/>
        <v>1.4528900947251679E-2</v>
      </c>
      <c r="Q617">
        <f t="shared" si="179"/>
        <v>-5.9455257079276228E-5</v>
      </c>
      <c r="R617">
        <f t="shared" si="180"/>
        <v>-1.2204166117331547E-5</v>
      </c>
      <c r="S617">
        <f t="shared" si="181"/>
        <v>-6.5680177528567836E-7</v>
      </c>
      <c r="T617">
        <f t="shared" si="182"/>
        <v>7.2316224971893454E-5</v>
      </c>
      <c r="U617">
        <f t="shared" si="183"/>
        <v>0.96985774711390282</v>
      </c>
      <c r="V617">
        <f t="shared" si="184"/>
        <v>1.9597767540460846E-3</v>
      </c>
      <c r="W617">
        <f t="shared" si="185"/>
        <v>4.2193879586424942E-3</v>
      </c>
      <c r="X617">
        <f t="shared" si="186"/>
        <v>2.3963088173409572E-2</v>
      </c>
      <c r="Y617">
        <f t="shared" si="187"/>
        <v>1.0000000000000011</v>
      </c>
      <c r="AA617">
        <f t="shared" si="172"/>
        <v>0.82215653682675227</v>
      </c>
    </row>
    <row r="618" spans="1:27" x14ac:dyDescent="0.3">
      <c r="A618" s="3">
        <v>44468</v>
      </c>
      <c r="B618">
        <v>616</v>
      </c>
      <c r="C618">
        <v>235396181</v>
      </c>
      <c r="D618">
        <v>503680</v>
      </c>
      <c r="F618" s="4">
        <f t="shared" si="165"/>
        <v>10399536178.633703</v>
      </c>
      <c r="H618">
        <f t="shared" si="162"/>
        <v>1257233297660188.5</v>
      </c>
      <c r="I618">
        <f t="shared" si="177"/>
        <v>235416236.55008546</v>
      </c>
      <c r="J618">
        <f t="shared" si="178"/>
        <v>463441.76290848851</v>
      </c>
      <c r="K618">
        <f t="shared" si="163"/>
        <v>402225089.23020124</v>
      </c>
      <c r="L618">
        <f t="shared" si="164"/>
        <v>1619115724.2326908</v>
      </c>
      <c r="O618" s="1">
        <f t="shared" si="174"/>
        <v>616</v>
      </c>
      <c r="P618">
        <f t="shared" si="167"/>
        <v>1.4393728485026203E-2</v>
      </c>
      <c r="Q618">
        <f t="shared" si="179"/>
        <v>-5.8889324320363708E-5</v>
      </c>
      <c r="R618">
        <f t="shared" si="180"/>
        <v>-1.2323852382729948E-5</v>
      </c>
      <c r="S618">
        <f t="shared" si="181"/>
        <v>-1.0917913221978118E-6</v>
      </c>
      <c r="T618">
        <f t="shared" si="182"/>
        <v>7.2304968025291468E-5</v>
      </c>
      <c r="U618">
        <f t="shared" si="183"/>
        <v>0.96979829185682354</v>
      </c>
      <c r="V618">
        <f t="shared" si="184"/>
        <v>1.9475725879287531E-3</v>
      </c>
      <c r="W618">
        <f t="shared" si="185"/>
        <v>4.2187311568672083E-3</v>
      </c>
      <c r="X618">
        <f t="shared" si="186"/>
        <v>2.4035404398381467E-2</v>
      </c>
      <c r="Y618">
        <f t="shared" si="187"/>
        <v>1.0000000000000009</v>
      </c>
      <c r="AA618">
        <f t="shared" si="172"/>
        <v>0.81445751140868894</v>
      </c>
    </row>
    <row r="619" spans="1:27" x14ac:dyDescent="0.3">
      <c r="A619" s="3">
        <v>44469</v>
      </c>
      <c r="B619">
        <v>617</v>
      </c>
      <c r="C619">
        <v>235907994</v>
      </c>
      <c r="D619">
        <v>511813</v>
      </c>
      <c r="F619" s="4">
        <f t="shared" si="165"/>
        <v>8806905829.9286079</v>
      </c>
      <c r="H619">
        <f t="shared" si="162"/>
        <v>1221200045870698.8</v>
      </c>
      <c r="I619">
        <f t="shared" si="177"/>
        <v>235875266.98103836</v>
      </c>
      <c r="J619">
        <f t="shared" si="178"/>
        <v>459030.43095290661</v>
      </c>
      <c r="K619">
        <f t="shared" si="163"/>
        <v>1071057770.1154271</v>
      </c>
      <c r="L619">
        <f t="shared" si="164"/>
        <v>2785999595.2111812</v>
      </c>
      <c r="O619" s="1">
        <f t="shared" si="174"/>
        <v>617</v>
      </c>
      <c r="P619">
        <f t="shared" si="167"/>
        <v>1.4266891227898728E-2</v>
      </c>
      <c r="Q619">
        <f t="shared" si="179"/>
        <v>-5.8351743177021148E-5</v>
      </c>
      <c r="R619">
        <f t="shared" si="180"/>
        <v>-1.2410810692893517E-5</v>
      </c>
      <c r="S619">
        <f t="shared" si="181"/>
        <v>-1.5237019090386285E-6</v>
      </c>
      <c r="T619">
        <f t="shared" si="182"/>
        <v>7.2286255778953294E-5</v>
      </c>
      <c r="U619">
        <f t="shared" si="183"/>
        <v>0.96973940253250313</v>
      </c>
      <c r="V619">
        <f t="shared" si="184"/>
        <v>1.9352487355460231E-3</v>
      </c>
      <c r="W619">
        <f t="shared" si="185"/>
        <v>4.2176393655450105E-3</v>
      </c>
      <c r="X619">
        <f t="shared" si="186"/>
        <v>2.4107709366406757E-2</v>
      </c>
      <c r="Y619">
        <f t="shared" si="187"/>
        <v>1.0000000000000009</v>
      </c>
      <c r="AA619">
        <f t="shared" si="172"/>
        <v>0.80723150685044476</v>
      </c>
    </row>
    <row r="620" spans="1:27" x14ac:dyDescent="0.3">
      <c r="A620" s="3">
        <v>44470</v>
      </c>
      <c r="B620">
        <v>618</v>
      </c>
      <c r="C620">
        <v>236396442</v>
      </c>
      <c r="D620">
        <v>488448</v>
      </c>
      <c r="F620" s="4">
        <f t="shared" si="165"/>
        <v>13738211333.793669</v>
      </c>
      <c r="H620">
        <f t="shared" si="162"/>
        <v>1187300339365773.8</v>
      </c>
      <c r="I620">
        <f t="shared" si="177"/>
        <v>236330107.07517311</v>
      </c>
      <c r="J620">
        <f t="shared" si="178"/>
        <v>454840.09413474798</v>
      </c>
      <c r="K620">
        <f t="shared" si="163"/>
        <v>4400322251.7891779</v>
      </c>
      <c r="L620">
        <f t="shared" si="164"/>
        <v>1129491336.6476409</v>
      </c>
      <c r="O620" s="1">
        <f t="shared" si="174"/>
        <v>618</v>
      </c>
      <c r="P620">
        <f t="shared" si="167"/>
        <v>1.4148579161286196E-2</v>
      </c>
      <c r="Q620">
        <f t="shared" si="179"/>
        <v>-5.7843458860432488E-5</v>
      </c>
      <c r="R620">
        <f t="shared" si="180"/>
        <v>-1.2465292537430745E-5</v>
      </c>
      <c r="S620">
        <f t="shared" si="181"/>
        <v>-1.9513896054107E-6</v>
      </c>
      <c r="T620">
        <f t="shared" si="182"/>
        <v>7.2260141003273933E-5</v>
      </c>
      <c r="U620">
        <f t="shared" si="183"/>
        <v>0.96968105078932609</v>
      </c>
      <c r="V620">
        <f t="shared" si="184"/>
        <v>1.9228379248531296E-3</v>
      </c>
      <c r="W620">
        <f t="shared" si="185"/>
        <v>4.216115663635972E-3</v>
      </c>
      <c r="X620">
        <f t="shared" si="186"/>
        <v>2.4179995622185712E-2</v>
      </c>
      <c r="Y620">
        <f t="shared" si="187"/>
        <v>1.0000000000000009</v>
      </c>
      <c r="AA620">
        <f t="shared" si="172"/>
        <v>0.80048915013619659</v>
      </c>
    </row>
    <row r="621" spans="1:27" x14ac:dyDescent="0.3">
      <c r="A621" s="3">
        <v>44471</v>
      </c>
      <c r="B621">
        <v>619</v>
      </c>
      <c r="C621">
        <v>236817405</v>
      </c>
      <c r="D621">
        <v>420963</v>
      </c>
      <c r="F621" s="4">
        <f t="shared" si="165"/>
        <v>34112285938.954533</v>
      </c>
      <c r="H621">
        <f t="shared" si="162"/>
        <v>1158467115785138.3</v>
      </c>
      <c r="I621">
        <f t="shared" si="177"/>
        <v>236780985.19535777</v>
      </c>
      <c r="J621">
        <f t="shared" si="178"/>
        <v>450878.12018465996</v>
      </c>
      <c r="K621">
        <f t="shared" si="163"/>
        <v>1326402170.1782176</v>
      </c>
      <c r="L621">
        <f t="shared" si="164"/>
        <v>894914415.66264963</v>
      </c>
      <c r="O621" s="1">
        <f t="shared" si="174"/>
        <v>619</v>
      </c>
      <c r="P621">
        <f t="shared" si="167"/>
        <v>1.4038957073769216E-2</v>
      </c>
      <c r="Q621">
        <f t="shared" si="179"/>
        <v>-5.7365305219064761E-5</v>
      </c>
      <c r="R621">
        <f t="shared" si="180"/>
        <v>-1.2487651572925596E-5</v>
      </c>
      <c r="S621">
        <f t="shared" si="181"/>
        <v>-2.3737392825176352E-6</v>
      </c>
      <c r="T621">
        <f t="shared" si="182"/>
        <v>7.2226696074507993E-5</v>
      </c>
      <c r="U621">
        <f t="shared" si="183"/>
        <v>0.9696232073304657</v>
      </c>
      <c r="V621">
        <f t="shared" si="184"/>
        <v>1.9103726323156987E-3</v>
      </c>
      <c r="W621">
        <f t="shared" si="185"/>
        <v>4.2141642740305615E-3</v>
      </c>
      <c r="X621">
        <f t="shared" si="186"/>
        <v>2.4252255763188985E-2</v>
      </c>
      <c r="Y621">
        <f t="shared" si="187"/>
        <v>1.0000000000000009</v>
      </c>
      <c r="AA621">
        <f t="shared" si="172"/>
        <v>0.7942396418062313</v>
      </c>
    </row>
    <row r="622" spans="1:27" x14ac:dyDescent="0.3">
      <c r="A622" s="3">
        <v>44472</v>
      </c>
      <c r="B622">
        <v>620</v>
      </c>
      <c r="C622">
        <v>237180831</v>
      </c>
      <c r="D622">
        <v>363426</v>
      </c>
      <c r="F622" s="4">
        <f t="shared" si="165"/>
        <v>58676398106.694481</v>
      </c>
      <c r="H622">
        <f t="shared" si="162"/>
        <v>1133859869297129.5</v>
      </c>
      <c r="I622">
        <f t="shared" si="177"/>
        <v>237228136.20414168</v>
      </c>
      <c r="J622">
        <f t="shared" si="178"/>
        <v>447151.0087839067</v>
      </c>
      <c r="K622">
        <f t="shared" si="163"/>
        <v>2237782338.8856807</v>
      </c>
      <c r="L622">
        <f t="shared" si="164"/>
        <v>7009877095.8652534</v>
      </c>
      <c r="O622" s="1">
        <f t="shared" si="174"/>
        <v>620</v>
      </c>
      <c r="P622">
        <f t="shared" si="167"/>
        <v>1.3938164876905183E-2</v>
      </c>
      <c r="Q622">
        <f t="shared" si="179"/>
        <v>-5.6918004889637353E-5</v>
      </c>
      <c r="R622">
        <f t="shared" si="180"/>
        <v>-1.2478339736223073E-5</v>
      </c>
      <c r="S622">
        <f t="shared" si="181"/>
        <v>-2.7896678552776893E-6</v>
      </c>
      <c r="T622">
        <f t="shared" si="182"/>
        <v>7.2186012481138115E-5</v>
      </c>
      <c r="U622">
        <f t="shared" si="183"/>
        <v>0.96956584202524665</v>
      </c>
      <c r="V622">
        <f t="shared" si="184"/>
        <v>1.8978849807427731E-3</v>
      </c>
      <c r="W622">
        <f t="shared" si="185"/>
        <v>4.2117905347480436E-3</v>
      </c>
      <c r="X622">
        <f t="shared" si="186"/>
        <v>2.4324482459263493E-2</v>
      </c>
      <c r="Y622">
        <f t="shared" si="187"/>
        <v>1.0000000000000009</v>
      </c>
      <c r="AA622">
        <f t="shared" si="172"/>
        <v>0.78849077450440663</v>
      </c>
    </row>
    <row r="623" spans="1:27" x14ac:dyDescent="0.3">
      <c r="A623" s="3">
        <v>44473</v>
      </c>
      <c r="B623">
        <v>621</v>
      </c>
      <c r="C623">
        <v>237533065</v>
      </c>
      <c r="D623">
        <v>352234</v>
      </c>
      <c r="F623" s="4">
        <f t="shared" si="165"/>
        <v>64223782659.159187</v>
      </c>
      <c r="H623">
        <f t="shared" si="162"/>
        <v>1110262502813395.8</v>
      </c>
      <c r="I623">
        <f t="shared" si="177"/>
        <v>237671800.59688184</v>
      </c>
      <c r="J623">
        <f t="shared" si="178"/>
        <v>443664.39274016023</v>
      </c>
      <c r="K623">
        <f t="shared" si="163"/>
        <v>19247565842.159485</v>
      </c>
      <c r="L623">
        <f t="shared" si="164"/>
        <v>8359516716.6199436</v>
      </c>
      <c r="O623" s="1">
        <f t="shared" si="174"/>
        <v>621</v>
      </c>
      <c r="P623">
        <f t="shared" si="167"/>
        <v>1.384631800072743E-2</v>
      </c>
      <c r="Q623">
        <f t="shared" si="179"/>
        <v>-5.6502170036500554E-5</v>
      </c>
      <c r="R623">
        <f t="shared" si="180"/>
        <v>-1.2437902911423623E-5</v>
      </c>
      <c r="S623">
        <f t="shared" si="181"/>
        <v>-3.1981273267525949E-6</v>
      </c>
      <c r="T623">
        <f t="shared" si="182"/>
        <v>7.2138200274676772E-5</v>
      </c>
      <c r="U623">
        <f t="shared" si="183"/>
        <v>0.96950892402035704</v>
      </c>
      <c r="V623">
        <f t="shared" si="184"/>
        <v>1.88540664100655E-3</v>
      </c>
      <c r="W623">
        <f t="shared" si="185"/>
        <v>4.209000866892766E-3</v>
      </c>
      <c r="X623">
        <f t="shared" si="186"/>
        <v>2.4396668471744633E-2</v>
      </c>
      <c r="Y623">
        <f t="shared" si="187"/>
        <v>1.0000000000000011</v>
      </c>
      <c r="AA623">
        <f t="shared" si="172"/>
        <v>0.78324895577322795</v>
      </c>
    </row>
    <row r="624" spans="1:27" x14ac:dyDescent="0.3">
      <c r="A624" s="3">
        <v>44474</v>
      </c>
      <c r="B624">
        <v>622</v>
      </c>
      <c r="C624">
        <v>237974916</v>
      </c>
      <c r="D624">
        <v>441851</v>
      </c>
      <c r="F624" s="4">
        <f t="shared" si="165"/>
        <v>26832771309.621197</v>
      </c>
      <c r="H624">
        <f t="shared" si="162"/>
        <v>1081012252687634.3</v>
      </c>
      <c r="I624">
        <f t="shared" si="177"/>
        <v>238112223.64063314</v>
      </c>
      <c r="J624">
        <f t="shared" si="178"/>
        <v>440423.04375129938</v>
      </c>
      <c r="K624">
        <f t="shared" si="163"/>
        <v>18853388176.23843</v>
      </c>
      <c r="L624">
        <f t="shared" si="164"/>
        <v>2039059.0482031433</v>
      </c>
      <c r="O624" s="1">
        <f t="shared" si="174"/>
        <v>622</v>
      </c>
      <c r="P624">
        <f t="shared" si="167"/>
        <v>1.3763507860009325E-2</v>
      </c>
      <c r="Q624">
        <f t="shared" si="179"/>
        <v>-5.6118303654949086E-5</v>
      </c>
      <c r="R624">
        <f t="shared" si="180"/>
        <v>-1.2366976191379254E-5</v>
      </c>
      <c r="S624">
        <f t="shared" si="181"/>
        <v>-3.5981076219610681E-6</v>
      </c>
      <c r="T624">
        <f t="shared" si="182"/>
        <v>7.2083387468289408E-5</v>
      </c>
      <c r="U624">
        <f t="shared" si="183"/>
        <v>0.96945242185032054</v>
      </c>
      <c r="V624">
        <f t="shared" si="184"/>
        <v>1.8729687380951263E-3</v>
      </c>
      <c r="W624">
        <f t="shared" si="185"/>
        <v>4.2058027395660133E-3</v>
      </c>
      <c r="X624">
        <f t="shared" si="186"/>
        <v>2.4468806672019311E-2</v>
      </c>
      <c r="Y624">
        <f t="shared" si="187"/>
        <v>1.0000000000000011</v>
      </c>
      <c r="AA624">
        <f t="shared" si="172"/>
        <v>0.77851923481865215</v>
      </c>
    </row>
    <row r="625" spans="1:27" x14ac:dyDescent="0.3">
      <c r="A625" s="3">
        <v>44475</v>
      </c>
      <c r="B625">
        <v>623</v>
      </c>
      <c r="C625">
        <v>238444094</v>
      </c>
      <c r="D625">
        <v>469178</v>
      </c>
      <c r="F625" s="4">
        <f t="shared" si="165"/>
        <v>18626822111.184196</v>
      </c>
      <c r="H625">
        <f t="shared" si="162"/>
        <v>1050380407618765.4</v>
      </c>
      <c r="I625">
        <f t="shared" si="177"/>
        <v>238549654.52319756</v>
      </c>
      <c r="J625">
        <f t="shared" si="178"/>
        <v>437430.88256442547</v>
      </c>
      <c r="K625">
        <f t="shared" si="163"/>
        <v>11143024057.74292</v>
      </c>
      <c r="L625">
        <f t="shared" si="164"/>
        <v>1007879465.4681604</v>
      </c>
      <c r="O625" s="1">
        <f t="shared" si="174"/>
        <v>623</v>
      </c>
      <c r="P625">
        <f t="shared" si="167"/>
        <v>1.3689802386208089E-2</v>
      </c>
      <c r="Q625">
        <f t="shared" si="179"/>
        <v>-5.5766801410023651E-5</v>
      </c>
      <c r="R625">
        <f t="shared" si="180"/>
        <v>-1.226627877696555E-5</v>
      </c>
      <c r="S625">
        <f t="shared" si="181"/>
        <v>-3.9886391998596713E-6</v>
      </c>
      <c r="T625">
        <f t="shared" si="182"/>
        <v>7.2021719386848872E-5</v>
      </c>
      <c r="U625">
        <f t="shared" si="183"/>
        <v>0.96939630354666562</v>
      </c>
      <c r="V625">
        <f t="shared" si="184"/>
        <v>1.860601761903747E-3</v>
      </c>
      <c r="W625">
        <f t="shared" si="185"/>
        <v>4.202204631944052E-3</v>
      </c>
      <c r="X625">
        <f t="shared" si="186"/>
        <v>2.4540890059487602E-2</v>
      </c>
      <c r="Y625">
        <f t="shared" si="187"/>
        <v>1.0000000000000011</v>
      </c>
      <c r="AA625">
        <f t="shared" si="172"/>
        <v>0.77430533295775006</v>
      </c>
    </row>
    <row r="626" spans="1:27" x14ac:dyDescent="0.3">
      <c r="A626" s="3">
        <v>44476</v>
      </c>
      <c r="B626">
        <v>624</v>
      </c>
      <c r="C626">
        <v>238924400</v>
      </c>
      <c r="D626">
        <v>480306</v>
      </c>
      <c r="F626" s="4">
        <f t="shared" si="165"/>
        <v>15713153029.589916</v>
      </c>
      <c r="H626">
        <f t="shared" si="162"/>
        <v>1019478076947480.9</v>
      </c>
      <c r="I626">
        <f t="shared" si="177"/>
        <v>238984345.51650646</v>
      </c>
      <c r="J626">
        <f t="shared" si="178"/>
        <v>434690.99330890179</v>
      </c>
      <c r="K626">
        <f t="shared" si="163"/>
        <v>3593464949.2266626</v>
      </c>
      <c r="L626">
        <f t="shared" si="164"/>
        <v>2080728835.4289348</v>
      </c>
      <c r="O626" s="1">
        <f t="shared" si="174"/>
        <v>624</v>
      </c>
      <c r="P626">
        <f t="shared" si="167"/>
        <v>1.3625246619876899E-2</v>
      </c>
      <c r="Q626">
        <f t="shared" si="179"/>
        <v>-5.5447953978813005E-5</v>
      </c>
      <c r="R626">
        <f t="shared" si="180"/>
        <v>-1.2136608559361643E-5</v>
      </c>
      <c r="S626">
        <f t="shared" si="181"/>
        <v>-4.368795434048201E-6</v>
      </c>
      <c r="T626">
        <f t="shared" si="182"/>
        <v>7.1953357972222848E-5</v>
      </c>
      <c r="U626">
        <f t="shared" si="183"/>
        <v>0.96934053674525555</v>
      </c>
      <c r="V626">
        <f t="shared" si="184"/>
        <v>1.8483354831267814E-3</v>
      </c>
      <c r="W626">
        <f t="shared" si="185"/>
        <v>4.1982159927441923E-3</v>
      </c>
      <c r="X626">
        <f t="shared" si="186"/>
        <v>2.4612911778874449E-2</v>
      </c>
      <c r="Y626">
        <f t="shared" si="187"/>
        <v>1.0000000000000009</v>
      </c>
      <c r="AA626">
        <f t="shared" si="172"/>
        <v>0.77060967745547526</v>
      </c>
    </row>
    <row r="627" spans="1:27" x14ac:dyDescent="0.3">
      <c r="A627" s="3">
        <v>44477</v>
      </c>
      <c r="B627">
        <v>625</v>
      </c>
      <c r="C627">
        <v>239385201</v>
      </c>
      <c r="D627">
        <v>460801</v>
      </c>
      <c r="F627" s="4">
        <f t="shared" si="165"/>
        <v>20983584106.582767</v>
      </c>
      <c r="H627">
        <f t="shared" si="162"/>
        <v>990264338388422.88</v>
      </c>
      <c r="I627">
        <f t="shared" si="177"/>
        <v>239416551.15826064</v>
      </c>
      <c r="J627">
        <f t="shared" si="178"/>
        <v>432205.64175418019</v>
      </c>
      <c r="K627">
        <f t="shared" si="163"/>
        <v>982832422.9673928</v>
      </c>
      <c r="L627">
        <f t="shared" si="164"/>
        <v>817694513.20677483</v>
      </c>
      <c r="O627" s="1">
        <f t="shared" si="174"/>
        <v>625</v>
      </c>
      <c r="P627">
        <f t="shared" si="167"/>
        <v>1.356986335824594E-2</v>
      </c>
      <c r="Q627">
        <f t="shared" si="179"/>
        <v>-5.5161949861190973E-5</v>
      </c>
      <c r="R627">
        <f t="shared" si="180"/>
        <v>-1.19788364319949E-5</v>
      </c>
      <c r="S627">
        <f t="shared" si="181"/>
        <v>-4.7376947545726982E-6</v>
      </c>
      <c r="T627">
        <f t="shared" si="182"/>
        <v>7.1878481047758571E-5</v>
      </c>
      <c r="U627">
        <f t="shared" si="183"/>
        <v>0.96928508879127673</v>
      </c>
      <c r="V627">
        <f t="shared" si="184"/>
        <v>1.8361988745674198E-3</v>
      </c>
      <c r="W627">
        <f t="shared" si="185"/>
        <v>4.1938471973101445E-3</v>
      </c>
      <c r="X627">
        <f t="shared" si="186"/>
        <v>2.4684865136846673E-2</v>
      </c>
      <c r="Y627">
        <f t="shared" si="187"/>
        <v>1.0000000000000011</v>
      </c>
      <c r="AA627">
        <f t="shared" si="172"/>
        <v>0.76743343845203749</v>
      </c>
    </row>
    <row r="628" spans="1:27" x14ac:dyDescent="0.3">
      <c r="A628" s="3">
        <v>44478</v>
      </c>
      <c r="B628">
        <v>626</v>
      </c>
      <c r="C628">
        <v>239792314</v>
      </c>
      <c r="D628">
        <v>407113</v>
      </c>
      <c r="F628" s="4">
        <f t="shared" si="165"/>
        <v>39420163157.006363</v>
      </c>
      <c r="H628">
        <f t="shared" si="162"/>
        <v>964807636367057.5</v>
      </c>
      <c r="I628">
        <f t="shared" si="177"/>
        <v>239846527.45547944</v>
      </c>
      <c r="J628">
        <f t="shared" si="178"/>
        <v>429976.29721879959</v>
      </c>
      <c r="K628">
        <f t="shared" si="163"/>
        <v>2939098755.0215564</v>
      </c>
      <c r="L628">
        <f t="shared" si="164"/>
        <v>522730359.71516913</v>
      </c>
      <c r="O628" s="1">
        <f t="shared" si="174"/>
        <v>626</v>
      </c>
      <c r="P628">
        <f t="shared" si="167"/>
        <v>1.3523653852621527E-2</v>
      </c>
      <c r="Q628">
        <f t="shared" si="179"/>
        <v>-5.4908878621320688E-5</v>
      </c>
      <c r="R628">
        <f t="shared" si="180"/>
        <v>-1.1793900379702423E-5</v>
      </c>
      <c r="S628">
        <f t="shared" si="181"/>
        <v>-5.0945025450356714E-6</v>
      </c>
      <c r="T628">
        <f t="shared" si="182"/>
        <v>7.1797281546058783E-5</v>
      </c>
      <c r="U628">
        <f t="shared" si="183"/>
        <v>0.96922992684141551</v>
      </c>
      <c r="V628">
        <f t="shared" si="184"/>
        <v>1.824220038135425E-3</v>
      </c>
      <c r="W628">
        <f t="shared" si="185"/>
        <v>4.1891095025555717E-3</v>
      </c>
      <c r="X628">
        <f t="shared" si="186"/>
        <v>2.4756743617894431E-2</v>
      </c>
      <c r="Y628">
        <f t="shared" si="187"/>
        <v>1.0000000000000009</v>
      </c>
      <c r="AA628">
        <f t="shared" si="172"/>
        <v>0.76477656867963728</v>
      </c>
    </row>
    <row r="629" spans="1:27" x14ac:dyDescent="0.3">
      <c r="A629" s="3">
        <v>44479</v>
      </c>
      <c r="B629">
        <v>627</v>
      </c>
      <c r="C629">
        <v>240151025</v>
      </c>
      <c r="D629">
        <v>358711</v>
      </c>
      <c r="F629" s="4">
        <f t="shared" si="165"/>
        <v>60982878187.226212</v>
      </c>
      <c r="H629">
        <f t="shared" si="162"/>
        <v>942652212116253.38</v>
      </c>
      <c r="I629">
        <f t="shared" si="177"/>
        <v>240274531.1133168</v>
      </c>
      <c r="J629">
        <f t="shared" si="178"/>
        <v>428003.6578373611</v>
      </c>
      <c r="K629">
        <f t="shared" si="163"/>
        <v>15253760026.623272</v>
      </c>
      <c r="L629">
        <f t="shared" si="164"/>
        <v>4801472430.1656008</v>
      </c>
      <c r="O629" s="1">
        <f t="shared" si="174"/>
        <v>627</v>
      </c>
      <c r="P629">
        <f t="shared" si="167"/>
        <v>1.3486598550236387E-2</v>
      </c>
      <c r="Q629">
        <f t="shared" si="179"/>
        <v>-5.4688734520144518E-5</v>
      </c>
      <c r="R629">
        <f t="shared" si="180"/>
        <v>-1.1582799393037407E-5</v>
      </c>
      <c r="S629">
        <f t="shared" si="181"/>
        <v>-5.4384327910614501E-6</v>
      </c>
      <c r="T629">
        <f t="shared" si="182"/>
        <v>7.1709966704243375E-5</v>
      </c>
      <c r="U629">
        <f t="shared" si="183"/>
        <v>0.96917501796279415</v>
      </c>
      <c r="V629">
        <f t="shared" si="184"/>
        <v>1.8124261377557226E-3</v>
      </c>
      <c r="W629">
        <f t="shared" si="185"/>
        <v>4.184015000010536E-3</v>
      </c>
      <c r="X629">
        <f t="shared" si="186"/>
        <v>2.482854089944049E-2</v>
      </c>
      <c r="Y629">
        <f t="shared" si="187"/>
        <v>1.0000000000000009</v>
      </c>
      <c r="AA629">
        <f t="shared" si="172"/>
        <v>0.76263784566655446</v>
      </c>
    </row>
    <row r="630" spans="1:27" x14ac:dyDescent="0.3">
      <c r="A630" s="3">
        <v>44480</v>
      </c>
      <c r="B630">
        <v>628</v>
      </c>
      <c r="C630">
        <v>240486668</v>
      </c>
      <c r="D630">
        <v>335643</v>
      </c>
      <c r="F630" s="4">
        <f t="shared" si="165"/>
        <v>72908162963.083221</v>
      </c>
      <c r="H630">
        <f t="shared" si="162"/>
        <v>922154614751465</v>
      </c>
      <c r="I630">
        <f t="shared" si="177"/>
        <v>240700818.79219195</v>
      </c>
      <c r="J630">
        <f t="shared" si="178"/>
        <v>426287.6788751483</v>
      </c>
      <c r="K630">
        <f t="shared" si="163"/>
        <v>45860561796.440811</v>
      </c>
      <c r="L630">
        <f t="shared" si="164"/>
        <v>8216457808.3787556</v>
      </c>
      <c r="O630" s="1">
        <f t="shared" si="174"/>
        <v>628</v>
      </c>
      <c r="P630">
        <f t="shared" si="167"/>
        <v>1.3458657875202684E-2</v>
      </c>
      <c r="Q630">
        <f t="shared" si="179"/>
        <v>-5.4501420497457023E-5</v>
      </c>
      <c r="R630">
        <f t="shared" si="180"/>
        <v>-1.1346587255516367E-5</v>
      </c>
      <c r="S630">
        <f t="shared" si="181"/>
        <v>-5.7687494779843295E-6</v>
      </c>
      <c r="T630">
        <f t="shared" si="182"/>
        <v>7.161675723095772E-5</v>
      </c>
      <c r="U630">
        <f t="shared" si="183"/>
        <v>0.96912032922827396</v>
      </c>
      <c r="V630">
        <f t="shared" si="184"/>
        <v>1.8008433383626852E-3</v>
      </c>
      <c r="W630">
        <f t="shared" si="185"/>
        <v>4.1785765672194743E-3</v>
      </c>
      <c r="X630">
        <f t="shared" si="186"/>
        <v>2.4900250866144735E-2</v>
      </c>
      <c r="Y630">
        <f t="shared" si="187"/>
        <v>1.0000000000000009</v>
      </c>
      <c r="AA630">
        <f t="shared" si="172"/>
        <v>0.76101491612772643</v>
      </c>
    </row>
    <row r="631" spans="1:27" x14ac:dyDescent="0.3">
      <c r="A631" s="3">
        <v>44481</v>
      </c>
      <c r="B631">
        <v>629</v>
      </c>
      <c r="C631">
        <v>240910338</v>
      </c>
      <c r="D631">
        <v>423670</v>
      </c>
      <c r="F631" s="4">
        <f t="shared" si="165"/>
        <v>33119674428.982235</v>
      </c>
      <c r="H631">
        <f t="shared" si="162"/>
        <v>896602938276255.13</v>
      </c>
      <c r="I631">
        <f t="shared" si="177"/>
        <v>241125646.39595923</v>
      </c>
      <c r="J631">
        <f t="shared" si="178"/>
        <v>424827.60376727581</v>
      </c>
      <c r="K631">
        <f t="shared" si="163"/>
        <v>46357705370.535828</v>
      </c>
      <c r="L631">
        <f t="shared" si="164"/>
        <v>1340046.4820111482</v>
      </c>
      <c r="O631" s="1">
        <f t="shared" si="174"/>
        <v>629</v>
      </c>
      <c r="P631">
        <f t="shared" si="167"/>
        <v>1.3439773043270119E-2</v>
      </c>
      <c r="Q631">
        <f t="shared" si="179"/>
        <v>-5.434675246102426E-5</v>
      </c>
      <c r="R631">
        <f t="shared" si="180"/>
        <v>-1.108636625098994E-5</v>
      </c>
      <c r="S631">
        <f t="shared" si="181"/>
        <v>-6.0847677374118163E-6</v>
      </c>
      <c r="T631">
        <f t="shared" si="182"/>
        <v>7.1517886449426016E-5</v>
      </c>
      <c r="U631">
        <f t="shared" si="183"/>
        <v>0.9690658278077765</v>
      </c>
      <c r="V631">
        <f t="shared" si="184"/>
        <v>1.7894967511071689E-3</v>
      </c>
      <c r="W631">
        <f t="shared" si="185"/>
        <v>4.1728078177414897E-3</v>
      </c>
      <c r="X631">
        <f t="shared" si="186"/>
        <v>2.4971867623375693E-2</v>
      </c>
      <c r="Y631">
        <f t="shared" si="187"/>
        <v>1.0000000000000009</v>
      </c>
      <c r="AA631">
        <f t="shared" si="172"/>
        <v>0.75990434224388959</v>
      </c>
    </row>
    <row r="632" spans="1:27" x14ac:dyDescent="0.3">
      <c r="A632" s="3">
        <v>44482</v>
      </c>
      <c r="B632">
        <v>630</v>
      </c>
      <c r="C632">
        <v>241370239</v>
      </c>
      <c r="D632">
        <v>459901</v>
      </c>
      <c r="F632" s="4">
        <f t="shared" si="165"/>
        <v>21245136915.698051</v>
      </c>
      <c r="H632">
        <f t="shared" si="162"/>
        <v>869272513509872.63</v>
      </c>
      <c r="I632">
        <f t="shared" si="177"/>
        <v>241549268.39351118</v>
      </c>
      <c r="J632">
        <f t="shared" si="178"/>
        <v>423621.99755194783</v>
      </c>
      <c r="K632">
        <f t="shared" si="163"/>
        <v>32051523740.979546</v>
      </c>
      <c r="L632">
        <f t="shared" si="164"/>
        <v>1316166018.6257751</v>
      </c>
      <c r="O632" s="1">
        <f t="shared" si="174"/>
        <v>630</v>
      </c>
      <c r="P632">
        <f t="shared" si="167"/>
        <v>1.3429866905173345E-2</v>
      </c>
      <c r="Q632">
        <f t="shared" si="179"/>
        <v>-5.4224463839559353E-5</v>
      </c>
      <c r="R632">
        <f t="shared" si="180"/>
        <v>-1.0803280837247979E-5</v>
      </c>
      <c r="S632">
        <f t="shared" si="181"/>
        <v>-6.3858547440464296E-6</v>
      </c>
      <c r="T632">
        <f t="shared" si="182"/>
        <v>7.1413599420853762E-5</v>
      </c>
      <c r="U632">
        <f t="shared" si="183"/>
        <v>0.96901148105531543</v>
      </c>
      <c r="V632">
        <f t="shared" si="184"/>
        <v>1.7784103848561788E-3</v>
      </c>
      <c r="W632">
        <f t="shared" si="185"/>
        <v>4.1667230500040779E-3</v>
      </c>
      <c r="X632">
        <f t="shared" si="186"/>
        <v>2.5043385509825117E-2</v>
      </c>
      <c r="Y632">
        <f t="shared" si="187"/>
        <v>1.0000000000000009</v>
      </c>
      <c r="AA632">
        <f t="shared" si="172"/>
        <v>0.75930164953602741</v>
      </c>
    </row>
    <row r="633" spans="1:27" x14ac:dyDescent="0.3">
      <c r="A633" s="3">
        <v>44483</v>
      </c>
      <c r="B633">
        <v>631</v>
      </c>
      <c r="C633">
        <v>241836179</v>
      </c>
      <c r="D633">
        <v>465940</v>
      </c>
      <c r="F633" s="4">
        <f t="shared" si="165"/>
        <v>19521151987.534512</v>
      </c>
      <c r="H633">
        <f t="shared" si="162"/>
        <v>842014596916194.63</v>
      </c>
      <c r="I633">
        <f t="shared" si="177"/>
        <v>241971937.17587072</v>
      </c>
      <c r="J633">
        <f t="shared" si="178"/>
        <v>422668.78235954046</v>
      </c>
      <c r="K633">
        <f t="shared" si="163"/>
        <v>18430282315.744411</v>
      </c>
      <c r="L633">
        <f t="shared" si="164"/>
        <v>1872398276.0880167</v>
      </c>
      <c r="O633" s="1">
        <f t="shared" si="174"/>
        <v>631</v>
      </c>
      <c r="P633">
        <f t="shared" si="167"/>
        <v>1.342884481346414E-2</v>
      </c>
      <c r="Q633">
        <f t="shared" si="179"/>
        <v>-5.4134210356174191E-5</v>
      </c>
      <c r="R633">
        <f t="shared" si="180"/>
        <v>-1.0498511330473751E-5</v>
      </c>
      <c r="S633">
        <f t="shared" si="181"/>
        <v>-6.6714303658114467E-6</v>
      </c>
      <c r="T633">
        <f t="shared" si="182"/>
        <v>7.1304152052459389E-5</v>
      </c>
      <c r="U633">
        <f t="shared" si="183"/>
        <v>0.96895725659147591</v>
      </c>
      <c r="V633">
        <f t="shared" si="184"/>
        <v>1.7676071040189309E-3</v>
      </c>
      <c r="W633">
        <f t="shared" si="185"/>
        <v>4.1603371952600313E-3</v>
      </c>
      <c r="X633">
        <f t="shared" si="186"/>
        <v>2.511479910924597E-2</v>
      </c>
      <c r="Y633">
        <f t="shared" si="187"/>
        <v>1.0000000000000009</v>
      </c>
      <c r="AA633">
        <f t="shared" si="172"/>
        <v>0.75920137604815707</v>
      </c>
    </row>
    <row r="634" spans="1:27" x14ac:dyDescent="0.3">
      <c r="A634" s="3">
        <v>44484</v>
      </c>
      <c r="B634">
        <v>632</v>
      </c>
      <c r="C634">
        <v>242288508</v>
      </c>
      <c r="D634">
        <v>452329</v>
      </c>
      <c r="F634" s="4">
        <f t="shared" si="165"/>
        <v>23509817867.054619</v>
      </c>
      <c r="H634">
        <f t="shared" si="162"/>
        <v>815968295982636.25</v>
      </c>
      <c r="I634">
        <f t="shared" si="177"/>
        <v>242393902.45049179</v>
      </c>
      <c r="J634">
        <f t="shared" si="178"/>
        <v>421965.27462106943</v>
      </c>
      <c r="K634">
        <f t="shared" si="163"/>
        <v>11107990194.46553</v>
      </c>
      <c r="L634">
        <f t="shared" si="164"/>
        <v>921955818.88711226</v>
      </c>
      <c r="O634" s="1">
        <f t="shared" si="174"/>
        <v>632</v>
      </c>
      <c r="P634">
        <f t="shared" si="167"/>
        <v>1.3436595507862447E-2</v>
      </c>
      <c r="Q634">
        <f t="shared" si="179"/>
        <v>-5.4075574979182464E-5</v>
      </c>
      <c r="R634">
        <f t="shared" si="180"/>
        <v>-1.0173267643275346E-5</v>
      </c>
      <c r="S634">
        <f t="shared" si="181"/>
        <v>-6.9409675719057598E-6</v>
      </c>
      <c r="T634">
        <f t="shared" si="182"/>
        <v>7.118981019436357E-5</v>
      </c>
      <c r="U634">
        <f t="shared" si="183"/>
        <v>0.96890312238111975</v>
      </c>
      <c r="V634">
        <f t="shared" si="184"/>
        <v>1.7571085926884572E-3</v>
      </c>
      <c r="W634">
        <f t="shared" si="185"/>
        <v>4.15366576489422E-3</v>
      </c>
      <c r="X634">
        <f t="shared" si="186"/>
        <v>2.5186103261298429E-2</v>
      </c>
      <c r="Y634">
        <f t="shared" si="187"/>
        <v>1.0000000000000007</v>
      </c>
      <c r="AA634">
        <f t="shared" si="172"/>
        <v>0.75959712255931655</v>
      </c>
    </row>
    <row r="635" spans="1:27" x14ac:dyDescent="0.3">
      <c r="A635" s="3">
        <v>44485</v>
      </c>
      <c r="B635">
        <v>633</v>
      </c>
      <c r="C635">
        <v>242688080</v>
      </c>
      <c r="D635">
        <v>399572</v>
      </c>
      <c r="F635" s="4">
        <f t="shared" si="165"/>
        <v>42471487280.160072</v>
      </c>
      <c r="H635">
        <f t="shared" si="162"/>
        <v>793300278519749.88</v>
      </c>
      <c r="I635">
        <f t="shared" si="177"/>
        <v>242815410.6741502</v>
      </c>
      <c r="J635">
        <f t="shared" si="178"/>
        <v>421508.22365841269</v>
      </c>
      <c r="K635">
        <f t="shared" si="163"/>
        <v>16213100579.544079</v>
      </c>
      <c r="L635">
        <f t="shared" si="164"/>
        <v>481197908.39190483</v>
      </c>
      <c r="O635" s="1">
        <f t="shared" si="174"/>
        <v>633</v>
      </c>
      <c r="P635">
        <f t="shared" si="167"/>
        <v>1.3452992014325075E-2</v>
      </c>
      <c r="Q635">
        <f t="shared" si="179"/>
        <v>-5.4048073007804868E-5</v>
      </c>
      <c r="R635">
        <f t="shared" si="180"/>
        <v>-9.8287831167843728E-6</v>
      </c>
      <c r="S635">
        <f t="shared" si="181"/>
        <v>-7.1939926048954103E-6</v>
      </c>
      <c r="T635">
        <f t="shared" si="182"/>
        <v>7.1070848729484651E-5</v>
      </c>
      <c r="U635">
        <f t="shared" si="183"/>
        <v>0.96884904680614059</v>
      </c>
      <c r="V635">
        <f t="shared" si="184"/>
        <v>1.7469353250451818E-3</v>
      </c>
      <c r="W635">
        <f t="shared" si="185"/>
        <v>4.1467247973223141E-3</v>
      </c>
      <c r="X635">
        <f t="shared" si="186"/>
        <v>2.5257293071492791E-2</v>
      </c>
      <c r="Y635">
        <f t="shared" si="187"/>
        <v>1.0000000000000009</v>
      </c>
      <c r="AA635">
        <f t="shared" si="172"/>
        <v>0.76048160355488104</v>
      </c>
    </row>
    <row r="636" spans="1:27" x14ac:dyDescent="0.3">
      <c r="A636" s="3">
        <v>44486</v>
      </c>
      <c r="B636">
        <v>634</v>
      </c>
      <c r="C636">
        <v>243037848</v>
      </c>
      <c r="D636">
        <v>349768</v>
      </c>
      <c r="F636" s="4">
        <f t="shared" si="165"/>
        <v>65479751556.135056</v>
      </c>
      <c r="H636">
        <f t="shared" si="162"/>
        <v>773719774261602.63</v>
      </c>
      <c r="I636">
        <f t="shared" si="177"/>
        <v>243236704.52547681</v>
      </c>
      <c r="J636">
        <f t="shared" si="178"/>
        <v>421293.85132661462</v>
      </c>
      <c r="K636">
        <f t="shared" si="163"/>
        <v>39543917724.710503</v>
      </c>
      <c r="L636">
        <f t="shared" si="164"/>
        <v>5115947407.9969778</v>
      </c>
      <c r="O636" s="1">
        <f t="shared" si="174"/>
        <v>634</v>
      </c>
      <c r="P636">
        <f t="shared" si="167"/>
        <v>1.3477892553220166E-2</v>
      </c>
      <c r="Q636">
        <f t="shared" si="179"/>
        <v>-5.4051157251398231E-5</v>
      </c>
      <c r="R636">
        <f t="shared" si="180"/>
        <v>-9.4663084847606857E-6</v>
      </c>
      <c r="S636">
        <f t="shared" si="181"/>
        <v>-7.4300849243259012E-6</v>
      </c>
      <c r="T636">
        <f t="shared" si="182"/>
        <v>7.0947550660484818E-5</v>
      </c>
      <c r="U636">
        <f t="shared" si="183"/>
        <v>0.9687949987331328</v>
      </c>
      <c r="V636">
        <f t="shared" si="184"/>
        <v>1.7371065419283973E-3</v>
      </c>
      <c r="W636">
        <f t="shared" si="185"/>
        <v>4.1395308047174183E-3</v>
      </c>
      <c r="X636">
        <f t="shared" si="186"/>
        <v>2.5328363920222276E-2</v>
      </c>
      <c r="Y636">
        <f t="shared" si="187"/>
        <v>1.0000000000000009</v>
      </c>
      <c r="AA636">
        <f t="shared" si="172"/>
        <v>0.76184669869798249</v>
      </c>
    </row>
    <row r="637" spans="1:27" x14ac:dyDescent="0.3">
      <c r="A637" s="3">
        <v>44487</v>
      </c>
      <c r="B637">
        <v>635</v>
      </c>
      <c r="C637">
        <v>243390893</v>
      </c>
      <c r="D637">
        <v>353045</v>
      </c>
      <c r="F637" s="4">
        <f t="shared" si="165"/>
        <v>63813386463.723083</v>
      </c>
      <c r="H637">
        <f t="shared" si="162"/>
        <v>754203943553036.88</v>
      </c>
      <c r="I637">
        <f t="shared" si="177"/>
        <v>243658022.41786152</v>
      </c>
      <c r="J637">
        <f t="shared" si="178"/>
        <v>421317.89238470793</v>
      </c>
      <c r="K637">
        <f t="shared" si="163"/>
        <v>71358125887.035233</v>
      </c>
      <c r="L637">
        <f t="shared" si="164"/>
        <v>4661187834.5739098</v>
      </c>
      <c r="O637" s="1">
        <f t="shared" si="174"/>
        <v>635</v>
      </c>
      <c r="P637">
        <f t="shared" si="167"/>
        <v>1.3511141452208086E-2</v>
      </c>
      <c r="Q637">
        <f t="shared" si="179"/>
        <v>-5.4084223262265771E-5</v>
      </c>
      <c r="R637">
        <f t="shared" si="180"/>
        <v>-9.0871060048190004E-6</v>
      </c>
      <c r="S637">
        <f t="shared" si="181"/>
        <v>-7.64887693059775E-6</v>
      </c>
      <c r="T637">
        <f t="shared" si="182"/>
        <v>7.0820206197682521E-5</v>
      </c>
      <c r="U637">
        <f t="shared" si="183"/>
        <v>0.96874094757588136</v>
      </c>
      <c r="V637">
        <f t="shared" si="184"/>
        <v>1.7276402334436367E-3</v>
      </c>
      <c r="W637">
        <f t="shared" si="185"/>
        <v>4.1321007197930928E-3</v>
      </c>
      <c r="X637">
        <f t="shared" si="186"/>
        <v>2.5399311470882761E-2</v>
      </c>
      <c r="Y637">
        <f t="shared" si="187"/>
        <v>1.0000000000000009</v>
      </c>
      <c r="AA637">
        <f t="shared" si="172"/>
        <v>0.76368350455375533</v>
      </c>
    </row>
    <row r="638" spans="1:27" x14ac:dyDescent="0.3">
      <c r="A638" s="3">
        <v>44488</v>
      </c>
      <c r="B638">
        <v>636</v>
      </c>
      <c r="C638">
        <v>243835854</v>
      </c>
      <c r="D638">
        <v>444961</v>
      </c>
      <c r="F638" s="4">
        <f t="shared" si="165"/>
        <v>25823563147.011723</v>
      </c>
      <c r="H638">
        <f t="shared" si="162"/>
        <v>729962207278955.5</v>
      </c>
      <c r="I638">
        <f t="shared" si="177"/>
        <v>244079598.053146</v>
      </c>
      <c r="J638">
        <f t="shared" si="178"/>
        <v>421575.63528448343</v>
      </c>
      <c r="K638">
        <f t="shared" si="163"/>
        <v>59411163444.042351</v>
      </c>
      <c r="L638">
        <f t="shared" si="164"/>
        <v>546875282.87772727</v>
      </c>
      <c r="O638" s="1">
        <f t="shared" si="174"/>
        <v>636</v>
      </c>
      <c r="P638">
        <f t="shared" si="167"/>
        <v>1.3552570059665092E-2</v>
      </c>
      <c r="Q638">
        <f t="shared" si="179"/>
        <v>-5.4146614583878641E-5</v>
      </c>
      <c r="R638">
        <f t="shared" si="180"/>
        <v>-8.6924437888364806E-6</v>
      </c>
      <c r="S638">
        <f t="shared" si="181"/>
        <v>-7.850053478982352E-6</v>
      </c>
      <c r="T638">
        <f t="shared" si="182"/>
        <v>7.0689111851697474E-5</v>
      </c>
      <c r="U638">
        <f t="shared" si="183"/>
        <v>0.96868686335261911</v>
      </c>
      <c r="V638">
        <f t="shared" si="184"/>
        <v>1.7185531274388178E-3</v>
      </c>
      <c r="W638">
        <f t="shared" si="185"/>
        <v>4.1244518428624954E-3</v>
      </c>
      <c r="X638">
        <f t="shared" si="186"/>
        <v>2.5470131677080444E-2</v>
      </c>
      <c r="Y638">
        <f t="shared" si="187"/>
        <v>1.0000000000000009</v>
      </c>
      <c r="AA638">
        <f t="shared" si="172"/>
        <v>0.76598238633236415</v>
      </c>
    </row>
    <row r="639" spans="1:27" x14ac:dyDescent="0.3">
      <c r="A639" s="3">
        <v>44489</v>
      </c>
      <c r="B639">
        <v>637</v>
      </c>
      <c r="C639">
        <v>244306113</v>
      </c>
      <c r="D639">
        <v>470259</v>
      </c>
      <c r="F639" s="4">
        <f t="shared" si="165"/>
        <v>18332920661.013508</v>
      </c>
      <c r="H639">
        <f t="shared" si="162"/>
        <v>704772611568186.63</v>
      </c>
      <c r="I639">
        <f t="shared" si="177"/>
        <v>244501660.01622552</v>
      </c>
      <c r="J639">
        <f t="shared" si="178"/>
        <v>422061.96307951212</v>
      </c>
      <c r="K639">
        <f t="shared" si="163"/>
        <v>38238635554.70253</v>
      </c>
      <c r="L639">
        <f t="shared" si="164"/>
        <v>2322954367.9148717</v>
      </c>
      <c r="O639" s="1">
        <f t="shared" si="174"/>
        <v>637</v>
      </c>
      <c r="P639">
        <f t="shared" si="167"/>
        <v>1.3601997654744501E-2</v>
      </c>
      <c r="Q639">
        <f t="shared" si="179"/>
        <v>-5.4237627978419119E-5</v>
      </c>
      <c r="R639">
        <f t="shared" si="180"/>
        <v>-8.2835903613478898E-6</v>
      </c>
      <c r="S639">
        <f t="shared" si="181"/>
        <v>-8.0333511946579454E-6</v>
      </c>
      <c r="T639">
        <f t="shared" si="182"/>
        <v>7.0554569534424954E-5</v>
      </c>
      <c r="U639">
        <f t="shared" si="183"/>
        <v>0.96863271673803519</v>
      </c>
      <c r="V639">
        <f t="shared" si="184"/>
        <v>1.7098606836499814E-3</v>
      </c>
      <c r="W639">
        <f t="shared" si="185"/>
        <v>4.1166017893835127E-3</v>
      </c>
      <c r="X639">
        <f t="shared" si="186"/>
        <v>2.5540820788932141E-2</v>
      </c>
      <c r="Y639">
        <f t="shared" si="187"/>
        <v>1.0000000000000009</v>
      </c>
      <c r="AA639">
        <f t="shared" si="172"/>
        <v>0.76873302943129029</v>
      </c>
    </row>
    <row r="640" spans="1:27" x14ac:dyDescent="0.3">
      <c r="A640" s="3">
        <v>44490</v>
      </c>
      <c r="B640">
        <v>638</v>
      </c>
      <c r="C640">
        <v>244786177</v>
      </c>
      <c r="D640">
        <v>480064</v>
      </c>
      <c r="F640" s="4">
        <f t="shared" si="165"/>
        <v>15773882017.818691</v>
      </c>
      <c r="H640">
        <f t="shared" si="162"/>
        <v>679514023299018.38</v>
      </c>
      <c r="I640">
        <f t="shared" si="177"/>
        <v>244924431.41039804</v>
      </c>
      <c r="J640">
        <f t="shared" si="178"/>
        <v>422771.39417251945</v>
      </c>
      <c r="K640">
        <f t="shared" si="163"/>
        <v>19114281994.508633</v>
      </c>
      <c r="L640">
        <f t="shared" si="164"/>
        <v>3282442682.5030589</v>
      </c>
      <c r="O640" s="1">
        <f t="shared" si="174"/>
        <v>638</v>
      </c>
      <c r="P640">
        <f t="shared" si="167"/>
        <v>1.3659232350452933E-2</v>
      </c>
      <c r="Q640">
        <f t="shared" si="179"/>
        <v>-5.4356518599919158E-5</v>
      </c>
      <c r="R640">
        <f t="shared" si="180"/>
        <v>-7.8618094713182066E-6</v>
      </c>
      <c r="S640">
        <f t="shared" si="181"/>
        <v>-8.1985576005123991E-6</v>
      </c>
      <c r="T640">
        <f t="shared" si="182"/>
        <v>7.0416885671749764E-5</v>
      </c>
      <c r="U640">
        <f t="shared" si="183"/>
        <v>0.96857847911005679</v>
      </c>
      <c r="V640">
        <f t="shared" si="184"/>
        <v>1.7015770932886335E-3</v>
      </c>
      <c r="W640">
        <f t="shared" si="185"/>
        <v>4.1085684381888549E-3</v>
      </c>
      <c r="X640">
        <f t="shared" si="186"/>
        <v>2.5611375358466564E-2</v>
      </c>
      <c r="Y640">
        <f t="shared" si="187"/>
        <v>1.0000000000000009</v>
      </c>
      <c r="AA640">
        <f t="shared" si="172"/>
        <v>0.77192449057323476</v>
      </c>
    </row>
    <row r="641" spans="1:27" x14ac:dyDescent="0.3">
      <c r="A641" s="3">
        <v>44491</v>
      </c>
      <c r="B641">
        <v>639</v>
      </c>
      <c r="C641">
        <v>245253553</v>
      </c>
      <c r="D641">
        <v>467376</v>
      </c>
      <c r="F641" s="4">
        <f t="shared" si="165"/>
        <v>19121943653.879459</v>
      </c>
      <c r="H641">
        <f t="shared" si="162"/>
        <v>655365825419915.5</v>
      </c>
      <c r="I641">
        <f t="shared" si="177"/>
        <v>245348129.53303716</v>
      </c>
      <c r="J641">
        <f t="shared" si="178"/>
        <v>423698.12263911963</v>
      </c>
      <c r="K641">
        <f t="shared" si="163"/>
        <v>8944720601.3282356</v>
      </c>
      <c r="L641">
        <f t="shared" si="164"/>
        <v>1907756970.7521064</v>
      </c>
      <c r="O641" s="1">
        <f t="shared" si="174"/>
        <v>639</v>
      </c>
      <c r="P641">
        <f t="shared" si="167"/>
        <v>1.3724071986428325E-2</v>
      </c>
      <c r="Q641">
        <f t="shared" si="179"/>
        <v>-5.4502505081890856E-5</v>
      </c>
      <c r="R641">
        <f t="shared" si="180"/>
        <v>-7.4283551791312952E-6</v>
      </c>
      <c r="S641">
        <f t="shared" si="181"/>
        <v>-8.3455100701865025E-6</v>
      </c>
      <c r="T641">
        <f t="shared" si="182"/>
        <v>7.0276370331208654E-5</v>
      </c>
      <c r="U641">
        <f t="shared" si="183"/>
        <v>0.96852412259145682</v>
      </c>
      <c r="V641">
        <f t="shared" si="184"/>
        <v>1.6937152838173153E-3</v>
      </c>
      <c r="W641">
        <f t="shared" si="185"/>
        <v>4.1003698805883422E-3</v>
      </c>
      <c r="X641">
        <f t="shared" si="186"/>
        <v>2.5681792244138316E-2</v>
      </c>
      <c r="Y641">
        <f t="shared" si="187"/>
        <v>1.0000000000000009</v>
      </c>
      <c r="AA641">
        <f t="shared" si="172"/>
        <v>0.77554524835337335</v>
      </c>
    </row>
    <row r="642" spans="1:27" x14ac:dyDescent="0.3">
      <c r="A642" s="3">
        <v>44492</v>
      </c>
      <c r="B642">
        <v>640</v>
      </c>
      <c r="C642">
        <v>245676058</v>
      </c>
      <c r="D642">
        <v>422505</v>
      </c>
      <c r="F642" s="4">
        <f t="shared" si="165"/>
        <v>33545063964.670349</v>
      </c>
      <c r="H642">
        <f t="shared" ref="H642:H705" si="188">(C642-$G$2)^2</f>
        <v>633911983751832.25</v>
      </c>
      <c r="I642">
        <f t="shared" si="177"/>
        <v>245772965.59092185</v>
      </c>
      <c r="J642">
        <f t="shared" si="178"/>
        <v>424836.05788469315</v>
      </c>
      <c r="K642">
        <f t="shared" ref="K642:K705" si="189">(C642-I642)^2</f>
        <v>9391081178.2764339</v>
      </c>
      <c r="L642">
        <f t="shared" ref="L642:L705" si="190">(D642-J642)^2</f>
        <v>5433830.8617900833</v>
      </c>
      <c r="O642" s="1">
        <f t="shared" si="174"/>
        <v>640</v>
      </c>
      <c r="P642">
        <f t="shared" si="167"/>
        <v>1.3796305008446941E-2</v>
      </c>
      <c r="Q642">
        <f t="shared" si="179"/>
        <v>-5.4674774511216628E-5</v>
      </c>
      <c r="R642">
        <f t="shared" si="180"/>
        <v>-6.9844672369636575E-6</v>
      </c>
      <c r="S642">
        <f t="shared" si="181"/>
        <v>-8.4740946194165098E-6</v>
      </c>
      <c r="T642">
        <f t="shared" si="182"/>
        <v>7.0133336367596795E-5</v>
      </c>
      <c r="U642">
        <f t="shared" si="183"/>
        <v>0.96846962008637494</v>
      </c>
      <c r="V642">
        <f t="shared" si="184"/>
        <v>1.6862869286381841E-3</v>
      </c>
      <c r="W642">
        <f t="shared" si="185"/>
        <v>4.0920243705181557E-3</v>
      </c>
      <c r="X642">
        <f t="shared" si="186"/>
        <v>2.5752068614469523E-2</v>
      </c>
      <c r="Y642">
        <f t="shared" si="187"/>
        <v>1.0000000000000007</v>
      </c>
      <c r="AA642">
        <f t="shared" si="172"/>
        <v>0.77958325302883524</v>
      </c>
    </row>
    <row r="643" spans="1:27" x14ac:dyDescent="0.3">
      <c r="A643" s="3">
        <v>44493</v>
      </c>
      <c r="B643">
        <v>641</v>
      </c>
      <c r="C643">
        <v>246040292</v>
      </c>
      <c r="D643">
        <v>364234</v>
      </c>
      <c r="F643" s="4">
        <f t="shared" ref="F643:F706" si="191">(D643-$E$2)^2</f>
        <v>58285603870.955429</v>
      </c>
      <c r="H643">
        <f t="shared" si="188"/>
        <v>615703567847675</v>
      </c>
      <c r="I643">
        <f t="shared" si="177"/>
        <v>246199144.45433697</v>
      </c>
      <c r="J643">
        <f t="shared" si="178"/>
        <v>426178.86341512203</v>
      </c>
      <c r="K643">
        <f t="shared" si="189"/>
        <v>25234102248.879471</v>
      </c>
      <c r="L643">
        <f t="shared" si="190"/>
        <v>3837166103.5181241</v>
      </c>
      <c r="O643" s="1">
        <f t="shared" si="174"/>
        <v>641</v>
      </c>
      <c r="P643">
        <f t="shared" ref="P643:P706" si="192">$N$2*EXP(-((O643-$N$3)^2)/($N$4^2)) + $N$5*EXP(-((O643-$N$6)^2)/($N$7^2)) + $N$8*EXP(-((O643-$N$9)^2)/($N$10^2)) + $N$11*EXP(-((O643-$N$12)^2)/($N$13^2))+ $N$14*EXP(-((O643-$N$15)^2)/($N$16^2))+ $N$17*EXP(-((O643-$N$18)^2)/($N$19^2))+$N$20*EXP(-((O643-$N$21)^2)/($N$22^2))+$N$23*EXP(-((O643-$N$24)^2)/($N$25^2))+$N$26*EXP(-((O643-$N$27)^2)/($N$28^2))+$N$29*EXP(-((O643-$N$30)^2)/($N$31^2))+$N$32*EXP(-((O643-$N$33)^2)/($N$34^2))+$N$35*EXP(-((O643-$N$36)^2)/($N$37^2))+$N$38*EXP(-((O643-$N$39)^2)/($N$40^2))+$N$41*EXP(-((O643-$N$42)^2)/($N$43^2))+$N$44*EXP(-((O643-$N$45)^2)/($N$46^2))</f>
        <v>1.3875711332064902E-2</v>
      </c>
      <c r="Q643">
        <f t="shared" si="179"/>
        <v>-5.487248726317758E-5</v>
      </c>
      <c r="R643">
        <f t="shared" si="180"/>
        <v>-6.5313667769369222E-6</v>
      </c>
      <c r="S643">
        <f t="shared" si="181"/>
        <v>-8.5842445491747586E-6</v>
      </c>
      <c r="T643">
        <f t="shared" si="182"/>
        <v>6.9988098589289261E-5</v>
      </c>
      <c r="U643">
        <f t="shared" si="183"/>
        <v>0.96841494531186367</v>
      </c>
      <c r="V643">
        <f t="shared" si="184"/>
        <v>1.6793024614012205E-3</v>
      </c>
      <c r="W643">
        <f t="shared" si="185"/>
        <v>4.0835502758987396E-3</v>
      </c>
      <c r="X643">
        <f t="shared" si="186"/>
        <v>2.582220195083712E-2</v>
      </c>
      <c r="Y643">
        <f t="shared" si="187"/>
        <v>1.0000000000000009</v>
      </c>
      <c r="AA643">
        <f t="shared" ref="AA643:AA706" si="193">(P643/$N$49)*U643</f>
        <v>0.78402597540455377</v>
      </c>
    </row>
    <row r="644" spans="1:27" x14ac:dyDescent="0.3">
      <c r="A644" s="3">
        <v>44494</v>
      </c>
      <c r="B644">
        <v>642</v>
      </c>
      <c r="C644">
        <v>246386340</v>
      </c>
      <c r="D644">
        <v>346048</v>
      </c>
      <c r="F644" s="4">
        <f t="shared" si="191"/>
        <v>67397412420.478218</v>
      </c>
      <c r="H644">
        <f t="shared" si="188"/>
        <v>598650079635984.25</v>
      </c>
      <c r="I644">
        <f t="shared" si="177"/>
        <v>246626864.44886181</v>
      </c>
      <c r="J644">
        <f t="shared" si="178"/>
        <v>427719.99452483654</v>
      </c>
      <c r="K644">
        <f t="shared" si="189"/>
        <v>57852010500.276291</v>
      </c>
      <c r="L644">
        <f t="shared" si="190"/>
        <v>6670314689.6649294</v>
      </c>
      <c r="O644" s="1">
        <f t="shared" ref="O644:O707" si="194">O643+$N$51</f>
        <v>642</v>
      </c>
      <c r="P644">
        <f t="shared" si="192"/>
        <v>1.396206318822589E-2</v>
      </c>
      <c r="Q644">
        <f t="shared" si="179"/>
        <v>-5.5094781675860072E-5</v>
      </c>
      <c r="R644">
        <f t="shared" si="180"/>
        <v>-6.0702523175554883E-6</v>
      </c>
      <c r="S644">
        <f t="shared" si="181"/>
        <v>-8.6759389544023151E-6</v>
      </c>
      <c r="T644">
        <f t="shared" si="182"/>
        <v>6.9840972947817875E-5</v>
      </c>
      <c r="U644">
        <f t="shared" si="183"/>
        <v>0.96836007282460046</v>
      </c>
      <c r="V644">
        <f t="shared" si="184"/>
        <v>1.6727710946242836E-3</v>
      </c>
      <c r="W644">
        <f t="shared" si="185"/>
        <v>4.0749660313495646E-3</v>
      </c>
      <c r="X644">
        <f t="shared" si="186"/>
        <v>2.589219004942641E-2</v>
      </c>
      <c r="Y644">
        <f t="shared" si="187"/>
        <v>1.0000000000000007</v>
      </c>
      <c r="AA644">
        <f t="shared" si="193"/>
        <v>0.78886045469361499</v>
      </c>
    </row>
    <row r="645" spans="1:27" x14ac:dyDescent="0.3">
      <c r="A645" s="3">
        <v>44495</v>
      </c>
      <c r="B645">
        <v>643</v>
      </c>
      <c r="C645">
        <v>246840159</v>
      </c>
      <c r="D645">
        <v>453819</v>
      </c>
      <c r="F645" s="4">
        <f t="shared" si="191"/>
        <v>23055117200.852654</v>
      </c>
      <c r="H645">
        <f t="shared" si="188"/>
        <v>576648555779087</v>
      </c>
      <c r="I645">
        <f t="shared" si="177"/>
        <v>247056317.18359423</v>
      </c>
      <c r="J645">
        <f t="shared" si="178"/>
        <v>429452.73473241925</v>
      </c>
      <c r="K645">
        <f t="shared" si="189"/>
        <v>46724360334.755478</v>
      </c>
      <c r="L645">
        <f t="shared" si="190"/>
        <v>593714883.09011185</v>
      </c>
      <c r="O645" s="1">
        <f t="shared" si="194"/>
        <v>643</v>
      </c>
      <c r="P645">
        <f t="shared" si="192"/>
        <v>1.4055125949155619E-2</v>
      </c>
      <c r="Q645">
        <f t="shared" si="179"/>
        <v>-5.534077854581598E-5</v>
      </c>
      <c r="R645">
        <f t="shared" si="180"/>
        <v>-5.6022960949152404E-6</v>
      </c>
      <c r="S645">
        <f t="shared" si="181"/>
        <v>-8.7492011122757658E-6</v>
      </c>
      <c r="T645">
        <f t="shared" si="182"/>
        <v>6.9692275753006986E-5</v>
      </c>
      <c r="U645">
        <f t="shared" si="183"/>
        <v>0.96830497804292459</v>
      </c>
      <c r="V645">
        <f t="shared" si="184"/>
        <v>1.6667008423067282E-3</v>
      </c>
      <c r="W645">
        <f t="shared" si="185"/>
        <v>4.066290092395162E-3</v>
      </c>
      <c r="X645">
        <f t="shared" si="186"/>
        <v>2.5962031022374227E-2</v>
      </c>
      <c r="Y645">
        <f t="shared" si="187"/>
        <v>1.0000000000000007</v>
      </c>
      <c r="AA645">
        <f t="shared" si="193"/>
        <v>0.79407334525775208</v>
      </c>
    </row>
    <row r="646" spans="1:27" x14ac:dyDescent="0.3">
      <c r="A646" s="3">
        <v>44496</v>
      </c>
      <c r="B646">
        <v>644</v>
      </c>
      <c r="C646">
        <v>247328846</v>
      </c>
      <c r="D646">
        <v>488687</v>
      </c>
      <c r="F646" s="4">
        <f t="shared" si="191"/>
        <v>13682242019.261944</v>
      </c>
      <c r="H646">
        <f t="shared" si="188"/>
        <v>553417192612549.38</v>
      </c>
      <c r="I646">
        <f t="shared" si="177"/>
        <v>247487687.41441846</v>
      </c>
      <c r="J646">
        <f t="shared" si="178"/>
        <v>431370.2308242321</v>
      </c>
      <c r="K646">
        <f t="shared" si="189"/>
        <v>25230594934.456615</v>
      </c>
      <c r="L646">
        <f t="shared" si="190"/>
        <v>3285212028.7482572</v>
      </c>
      <c r="O646" s="1">
        <f t="shared" si="194"/>
        <v>644</v>
      </c>
      <c r="P646">
        <f t="shared" si="192"/>
        <v>1.4154658933434134E-2</v>
      </c>
      <c r="Q646">
        <f t="shared" si="179"/>
        <v>-5.5609585430807546E-5</v>
      </c>
      <c r="R646">
        <f t="shared" si="180"/>
        <v>-5.1286407209774699E-6</v>
      </c>
      <c r="S646">
        <f t="shared" si="181"/>
        <v>-8.8040967639476227E-6</v>
      </c>
      <c r="T646">
        <f t="shared" si="182"/>
        <v>6.9542322915732639E-5</v>
      </c>
      <c r="U646">
        <f t="shared" si="183"/>
        <v>0.96824963726437874</v>
      </c>
      <c r="V646">
        <f t="shared" si="184"/>
        <v>1.6610985462118129E-3</v>
      </c>
      <c r="W646">
        <f t="shared" si="185"/>
        <v>4.0575408912828861E-3</v>
      </c>
      <c r="X646">
        <f t="shared" si="186"/>
        <v>2.6031723298127234E-2</v>
      </c>
      <c r="Y646">
        <f t="shared" si="187"/>
        <v>1.0000000000000007</v>
      </c>
      <c r="AA646">
        <f t="shared" si="193"/>
        <v>0.79965096216575959</v>
      </c>
    </row>
    <row r="647" spans="1:27" x14ac:dyDescent="0.3">
      <c r="A647" s="3">
        <v>44497</v>
      </c>
      <c r="B647">
        <v>645</v>
      </c>
      <c r="C647">
        <v>247830124</v>
      </c>
      <c r="D647">
        <v>501278</v>
      </c>
      <c r="F647" s="4">
        <f t="shared" si="191"/>
        <v>10895208652.739155</v>
      </c>
      <c r="H647">
        <f t="shared" si="188"/>
        <v>530083522026446.25</v>
      </c>
      <c r="I647">
        <f t="shared" si="177"/>
        <v>247921152.94081083</v>
      </c>
      <c r="J647">
        <f t="shared" si="178"/>
        <v>433465.52639237046</v>
      </c>
      <c r="K647">
        <f t="shared" si="189"/>
        <v>8286268065.1414824</v>
      </c>
      <c r="L647">
        <f t="shared" si="190"/>
        <v>4598531576.7854528</v>
      </c>
      <c r="O647" s="1">
        <f t="shared" si="194"/>
        <v>645</v>
      </c>
      <c r="P647">
        <f t="shared" si="192"/>
        <v>1.4260416189816221E-2</v>
      </c>
      <c r="Q647">
        <f t="shared" si="179"/>
        <v>-5.5900300749817401E-5</v>
      </c>
      <c r="R647">
        <f t="shared" si="180"/>
        <v>-4.6503961667681914E-6</v>
      </c>
      <c r="S647">
        <f t="shared" si="181"/>
        <v>-8.8407323035455518E-6</v>
      </c>
      <c r="T647">
        <f t="shared" si="182"/>
        <v>6.9391429220131144E-5</v>
      </c>
      <c r="U647">
        <f t="shared" si="183"/>
        <v>0.96819402767894791</v>
      </c>
      <c r="V647">
        <f t="shared" si="184"/>
        <v>1.6559699054908355E-3</v>
      </c>
      <c r="W647">
        <f t="shared" si="185"/>
        <v>4.0487367945189383E-3</v>
      </c>
      <c r="X647">
        <f t="shared" si="186"/>
        <v>2.6101265621042966E-2</v>
      </c>
      <c r="Y647">
        <f t="shared" si="187"/>
        <v>1.0000000000000007</v>
      </c>
      <c r="AA647">
        <f t="shared" si="193"/>
        <v>0.80557932554587253</v>
      </c>
    </row>
    <row r="648" spans="1:27" x14ac:dyDescent="0.3">
      <c r="A648" s="3">
        <v>44498</v>
      </c>
      <c r="B648">
        <v>646</v>
      </c>
      <c r="C648">
        <v>248312124</v>
      </c>
      <c r="D648">
        <v>482000</v>
      </c>
      <c r="F648" s="4">
        <f t="shared" si="191"/>
        <v>15291329695.988485</v>
      </c>
      <c r="H648">
        <f t="shared" si="188"/>
        <v>508121150788955.69</v>
      </c>
      <c r="I648">
        <f t="shared" si="177"/>
        <v>248356884.53460518</v>
      </c>
      <c r="J648">
        <f t="shared" si="178"/>
        <v>435731.59379434586</v>
      </c>
      <c r="K648">
        <f t="shared" si="189"/>
        <v>2003505458.1410916</v>
      </c>
      <c r="L648">
        <f t="shared" si="190"/>
        <v>2140765412.811415</v>
      </c>
      <c r="O648" s="1">
        <f t="shared" si="194"/>
        <v>646</v>
      </c>
      <c r="P648">
        <f t="shared" si="192"/>
        <v>1.4372147260192461E-2</v>
      </c>
      <c r="Q648">
        <f t="shared" si="179"/>
        <v>-5.6212017675351637E-5</v>
      </c>
      <c r="R648">
        <f t="shared" si="180"/>
        <v>-4.1686370635939197E-6</v>
      </c>
      <c r="S648">
        <f t="shared" si="181"/>
        <v>-8.8592528879009728E-6</v>
      </c>
      <c r="T648">
        <f t="shared" si="182"/>
        <v>6.9239907626846529E-5</v>
      </c>
      <c r="U648">
        <f t="shared" si="183"/>
        <v>0.96813812737819804</v>
      </c>
      <c r="V648">
        <f t="shared" si="184"/>
        <v>1.6513195093240673E-3</v>
      </c>
      <c r="W648">
        <f t="shared" si="185"/>
        <v>4.0398960622153928E-3</v>
      </c>
      <c r="X648">
        <f t="shared" si="186"/>
        <v>2.6170657050263096E-2</v>
      </c>
      <c r="Y648">
        <f t="shared" si="187"/>
        <v>1.0000000000000007</v>
      </c>
      <c r="AA648">
        <f t="shared" si="193"/>
        <v>0.81184420375448973</v>
      </c>
    </row>
    <row r="649" spans="1:27" x14ac:dyDescent="0.3">
      <c r="A649" s="3">
        <v>44499</v>
      </c>
      <c r="B649">
        <v>647</v>
      </c>
      <c r="C649">
        <v>248748962</v>
      </c>
      <c r="D649">
        <v>436838</v>
      </c>
      <c r="F649" s="4">
        <f t="shared" si="191"/>
        <v>28500231625.393314</v>
      </c>
      <c r="H649">
        <f t="shared" si="188"/>
        <v>488617973299542.13</v>
      </c>
      <c r="I649">
        <f t="shared" si="177"/>
        <v>248795045.89909765</v>
      </c>
      <c r="J649">
        <f t="shared" si="178"/>
        <v>438161.36449247599</v>
      </c>
      <c r="K649">
        <f t="shared" si="189"/>
        <v>2123725756.042501</v>
      </c>
      <c r="L649">
        <f t="shared" si="190"/>
        <v>1751293.5799462253</v>
      </c>
      <c r="O649" s="1">
        <f t="shared" si="194"/>
        <v>647</v>
      </c>
      <c r="P649">
        <f t="shared" si="192"/>
        <v>1.4489597923094531E-2</v>
      </c>
      <c r="Q649">
        <f t="shared" si="179"/>
        <v>-5.6543827818558376E-5</v>
      </c>
      <c r="R649">
        <f t="shared" si="180"/>
        <v>-3.6844003101233275E-6</v>
      </c>
      <c r="S649">
        <f t="shared" si="181"/>
        <v>-8.8598404799934615E-6</v>
      </c>
      <c r="T649">
        <f t="shared" si="182"/>
        <v>6.9088068608675165E-5</v>
      </c>
      <c r="U649">
        <f t="shared" si="183"/>
        <v>0.96808191536052268</v>
      </c>
      <c r="V649">
        <f t="shared" si="184"/>
        <v>1.6471508722604735E-3</v>
      </c>
      <c r="W649">
        <f t="shared" si="185"/>
        <v>4.0310368093274922E-3</v>
      </c>
      <c r="X649">
        <f t="shared" si="186"/>
        <v>2.6239896957889943E-2</v>
      </c>
      <c r="Y649">
        <f t="shared" si="187"/>
        <v>1.0000000000000007</v>
      </c>
      <c r="AA649">
        <f t="shared" si="193"/>
        <v>0.81843115544061318</v>
      </c>
    </row>
    <row r="650" spans="1:27" x14ac:dyDescent="0.3">
      <c r="A650" s="3">
        <v>44500</v>
      </c>
      <c r="B650">
        <v>648</v>
      </c>
      <c r="C650">
        <v>249145084</v>
      </c>
      <c r="D650">
        <v>396122</v>
      </c>
      <c r="F650" s="4">
        <f t="shared" si="191"/>
        <v>43905383981.768654</v>
      </c>
      <c r="H650">
        <f t="shared" si="188"/>
        <v>471262566206696.38</v>
      </c>
      <c r="I650">
        <f t="shared" ref="I650:I713" si="195">(V650+W650+X650)*$N$54</f>
        <v>249235793.65687603</v>
      </c>
      <c r="J650">
        <f t="shared" ref="J650:J713" si="196">I650-I649</f>
        <v>440747.75777837634</v>
      </c>
      <c r="K650">
        <f t="shared" si="189"/>
        <v>8228241850.566658</v>
      </c>
      <c r="L650">
        <f t="shared" si="190"/>
        <v>1991458257.2943165</v>
      </c>
      <c r="O650" s="1">
        <f t="shared" si="194"/>
        <v>648</v>
      </c>
      <c r="P650">
        <f t="shared" si="192"/>
        <v>1.461251092040507E-2</v>
      </c>
      <c r="Q650">
        <f t="shared" ref="Q650:Q713" si="197">$N$52*$N$54 -(P650*(U650*W650)) + $N$47*X650 - $N$53*U650</f>
        <v>-5.6894824714015227E-5</v>
      </c>
      <c r="R650">
        <f t="shared" ref="R650:R713" si="198">(P650*(U650*W650)) - $N$50*V650 - $N$53*V650</f>
        <v>-3.1986829672972782E-6</v>
      </c>
      <c r="S650">
        <f t="shared" ref="S650:S713" si="199">$N$50*V650 - $N$49*W650 - $N$53*W650</f>
        <v>-8.8427118384316522E-6</v>
      </c>
      <c r="T650">
        <f t="shared" ref="T650:T713" si="200">$N$49*W650- $N$47*X650 - $N$53*X650</f>
        <v>6.8936219519744158E-5</v>
      </c>
      <c r="U650">
        <f t="shared" ref="U650:U713" si="201" xml:space="preserve"> U649+($N$51*Q649)</f>
        <v>0.96802537153270407</v>
      </c>
      <c r="V650">
        <f t="shared" ref="V650:V713" si="202" xml:space="preserve"> V649+($N$51*R649)</f>
        <v>1.6434664719503502E-3</v>
      </c>
      <c r="W650">
        <f t="shared" ref="W650:W713" si="203" xml:space="preserve"> W649+($N$51*S649)</f>
        <v>4.0221769688474985E-3</v>
      </c>
      <c r="X650">
        <f t="shared" ref="X650:X713" si="204" xml:space="preserve"> X649+($N$51*T649)</f>
        <v>2.6308985026498619E-2</v>
      </c>
      <c r="Y650">
        <f t="shared" ref="Y650:Y713" si="205">U650+V650+W650+X650</f>
        <v>1.0000000000000007</v>
      </c>
      <c r="AA650">
        <f t="shared" si="193"/>
        <v>0.82532557065621903</v>
      </c>
    </row>
    <row r="651" spans="1:27" x14ac:dyDescent="0.3">
      <c r="A651" s="3">
        <v>44501</v>
      </c>
      <c r="B651">
        <v>649</v>
      </c>
      <c r="C651">
        <v>249517524</v>
      </c>
      <c r="D651">
        <v>372440</v>
      </c>
      <c r="F651" s="4">
        <f t="shared" si="191"/>
        <v>54390689712.288765</v>
      </c>
      <c r="H651">
        <f t="shared" si="188"/>
        <v>455230988621007.13</v>
      </c>
      <c r="I651">
        <f t="shared" si="195"/>
        <v>249679277.36481246</v>
      </c>
      <c r="J651">
        <f t="shared" si="196"/>
        <v>443483.70793643594</v>
      </c>
      <c r="K651">
        <f t="shared" si="189"/>
        <v>26164151028.153912</v>
      </c>
      <c r="L651">
        <f t="shared" si="190"/>
        <v>5047208437.3576107</v>
      </c>
      <c r="O651" s="1">
        <f t="shared" si="194"/>
        <v>649</v>
      </c>
      <c r="P651">
        <f t="shared" si="192"/>
        <v>1.4740626671508019E-2</v>
      </c>
      <c r="Q651">
        <f t="shared" si="197"/>
        <v>-5.726410711846108E-5</v>
      </c>
      <c r="R651">
        <f t="shared" si="198"/>
        <v>-2.7124404162673292E-6</v>
      </c>
      <c r="S651">
        <f t="shared" si="199"/>
        <v>-8.8081164644195032E-6</v>
      </c>
      <c r="T651">
        <f t="shared" si="200"/>
        <v>6.8784663999147912E-5</v>
      </c>
      <c r="U651">
        <f t="shared" si="201"/>
        <v>0.96796847670799002</v>
      </c>
      <c r="V651">
        <f t="shared" si="202"/>
        <v>1.6402677889830529E-3</v>
      </c>
      <c r="W651">
        <f t="shared" si="203"/>
        <v>4.0133342570090672E-3</v>
      </c>
      <c r="X651">
        <f t="shared" si="204"/>
        <v>2.6377921246018364E-2</v>
      </c>
      <c r="Y651">
        <f t="shared" si="205"/>
        <v>1.0000000000000007</v>
      </c>
      <c r="AA651">
        <f t="shared" si="193"/>
        <v>0.83251271125160198</v>
      </c>
    </row>
    <row r="652" spans="1:27" x14ac:dyDescent="0.3">
      <c r="A652" s="3">
        <v>44502</v>
      </c>
      <c r="B652">
        <v>650</v>
      </c>
      <c r="C652">
        <v>249941896</v>
      </c>
      <c r="D652">
        <v>424372</v>
      </c>
      <c r="F652" s="4">
        <f t="shared" si="191"/>
        <v>32864655917.872314</v>
      </c>
      <c r="H652">
        <f t="shared" si="188"/>
        <v>437302157049861.75</v>
      </c>
      <c r="I652">
        <f t="shared" si="195"/>
        <v>250125639.5547694</v>
      </c>
      <c r="J652">
        <f t="shared" si="196"/>
        <v>446362.18995693326</v>
      </c>
      <c r="K652">
        <f t="shared" si="189"/>
        <v>33761693919.294315</v>
      </c>
      <c r="L652">
        <f t="shared" si="190"/>
        <v>483568454.34200841</v>
      </c>
      <c r="O652" s="1">
        <f t="shared" si="194"/>
        <v>650</v>
      </c>
      <c r="P652">
        <f t="shared" si="192"/>
        <v>1.4873683981098697E-2</v>
      </c>
      <c r="Q652">
        <f t="shared" si="197"/>
        <v>-5.7650782146571223E-5</v>
      </c>
      <c r="R652">
        <f t="shared" si="198"/>
        <v>-2.2265847466460646E-6</v>
      </c>
      <c r="S652">
        <f t="shared" si="199"/>
        <v>-8.7563345165543854E-6</v>
      </c>
      <c r="T652">
        <f t="shared" si="200"/>
        <v>6.8633701409771673E-5</v>
      </c>
      <c r="U652">
        <f t="shared" si="201"/>
        <v>0.96791121260087154</v>
      </c>
      <c r="V652">
        <f t="shared" si="202"/>
        <v>1.6375553485667856E-3</v>
      </c>
      <c r="W652">
        <f t="shared" si="203"/>
        <v>4.0045261405446475E-3</v>
      </c>
      <c r="X652">
        <f t="shared" si="204"/>
        <v>2.6446705910017514E-2</v>
      </c>
      <c r="Y652">
        <f t="shared" si="205"/>
        <v>1.0000000000000004</v>
      </c>
      <c r="AA652">
        <f t="shared" si="193"/>
        <v>0.83997775090654292</v>
      </c>
    </row>
    <row r="653" spans="1:27" x14ac:dyDescent="0.3">
      <c r="A653" s="3">
        <v>44503</v>
      </c>
      <c r="B653">
        <v>651</v>
      </c>
      <c r="C653">
        <v>250439343</v>
      </c>
      <c r="D653">
        <v>497447</v>
      </c>
      <c r="F653" s="4">
        <f t="shared" si="191"/>
        <v>11709645663.873203</v>
      </c>
      <c r="H653">
        <f t="shared" si="188"/>
        <v>416744615291780.69</v>
      </c>
      <c r="I653">
        <f t="shared" si="195"/>
        <v>250575015.7987479</v>
      </c>
      <c r="J653">
        <f t="shared" si="196"/>
        <v>449376.24397850037</v>
      </c>
      <c r="K653">
        <f t="shared" si="189"/>
        <v>18407108320.087402</v>
      </c>
      <c r="L653">
        <f t="shared" si="190"/>
        <v>2310797584.4785433</v>
      </c>
      <c r="O653" s="1">
        <f t="shared" si="194"/>
        <v>651</v>
      </c>
      <c r="P653">
        <f t="shared" si="192"/>
        <v>1.5011420749373399E-2</v>
      </c>
      <c r="Q653">
        <f t="shared" si="197"/>
        <v>-5.8053968277491906E-5</v>
      </c>
      <c r="R653">
        <f t="shared" si="198"/>
        <v>-1.7419833329317664E-6</v>
      </c>
      <c r="S653">
        <f t="shared" si="199"/>
        <v>-8.6876747024298919E-6</v>
      </c>
      <c r="T653">
        <f t="shared" si="200"/>
        <v>6.8483626312853564E-5</v>
      </c>
      <c r="U653">
        <f t="shared" si="201"/>
        <v>0.96785356181872495</v>
      </c>
      <c r="V653">
        <f t="shared" si="202"/>
        <v>1.6353287638201396E-3</v>
      </c>
      <c r="W653">
        <f t="shared" si="203"/>
        <v>3.9957698060280929E-3</v>
      </c>
      <c r="X653">
        <f t="shared" si="204"/>
        <v>2.6515339611427286E-2</v>
      </c>
      <c r="Y653">
        <f t="shared" si="205"/>
        <v>1.0000000000000004</v>
      </c>
      <c r="AA653">
        <f t="shared" si="193"/>
        <v>0.84770581528910449</v>
      </c>
    </row>
    <row r="654" spans="1:27" x14ac:dyDescent="0.3">
      <c r="A654" s="3">
        <v>44504</v>
      </c>
      <c r="B654">
        <v>652</v>
      </c>
      <c r="C654">
        <v>250976845</v>
      </c>
      <c r="D654">
        <v>537502</v>
      </c>
      <c r="F654" s="4">
        <f t="shared" si="191"/>
        <v>4645256172.0814209</v>
      </c>
      <c r="H654">
        <f t="shared" si="188"/>
        <v>395088043973698.69</v>
      </c>
      <c r="I654">
        <f t="shared" si="195"/>
        <v>251027534.7974712</v>
      </c>
      <c r="J654">
        <f t="shared" si="196"/>
        <v>452518.99872329831</v>
      </c>
      <c r="K654">
        <f t="shared" si="189"/>
        <v>2569455567.6708136</v>
      </c>
      <c r="L654">
        <f t="shared" si="190"/>
        <v>7222110505.9958811</v>
      </c>
      <c r="O654" s="1">
        <f t="shared" si="194"/>
        <v>652</v>
      </c>
      <c r="P654">
        <f t="shared" si="192"/>
        <v>1.515357469646595E-2</v>
      </c>
      <c r="Q654">
        <f t="shared" si="197"/>
        <v>-5.8472798278724467E-5</v>
      </c>
      <c r="R654">
        <f t="shared" si="198"/>
        <v>-1.259457545636696E-6</v>
      </c>
      <c r="S654">
        <f t="shared" si="199"/>
        <v>-8.6024721543212997E-6</v>
      </c>
      <c r="T654">
        <f t="shared" si="200"/>
        <v>6.8334727978682462E-5</v>
      </c>
      <c r="U654">
        <f t="shared" si="201"/>
        <v>0.96779550785044743</v>
      </c>
      <c r="V654">
        <f t="shared" si="202"/>
        <v>1.6335867804872079E-3</v>
      </c>
      <c r="W654">
        <f t="shared" si="203"/>
        <v>3.9870821313256633E-3</v>
      </c>
      <c r="X654">
        <f t="shared" si="204"/>
        <v>2.658382323774014E-2</v>
      </c>
      <c r="Y654">
        <f t="shared" si="205"/>
        <v>1.0000000000000004</v>
      </c>
      <c r="AA654">
        <f t="shared" si="193"/>
        <v>0.85568202301127927</v>
      </c>
    </row>
    <row r="655" spans="1:27" x14ac:dyDescent="0.3">
      <c r="A655" s="3">
        <v>44505</v>
      </c>
      <c r="B655">
        <v>653</v>
      </c>
      <c r="C655">
        <v>251499998</v>
      </c>
      <c r="D655">
        <v>523153</v>
      </c>
      <c r="F655" s="4">
        <f t="shared" si="191"/>
        <v>6807094195.0760603</v>
      </c>
      <c r="H655">
        <f t="shared" si="188"/>
        <v>374564495148399.81</v>
      </c>
      <c r="I655">
        <f t="shared" si="195"/>
        <v>251483318.49176002</v>
      </c>
      <c r="J655">
        <f t="shared" si="196"/>
        <v>455783.69428882003</v>
      </c>
      <c r="K655">
        <f t="shared" si="189"/>
        <v>278205995.12771124</v>
      </c>
      <c r="L655">
        <f t="shared" si="190"/>
        <v>4538623352.0064268</v>
      </c>
      <c r="O655" s="1">
        <f t="shared" si="194"/>
        <v>653</v>
      </c>
      <c r="P655">
        <f t="shared" si="192"/>
        <v>1.5299884116946728E-2</v>
      </c>
      <c r="Q655">
        <f t="shared" si="197"/>
        <v>-5.89064221096366E-5</v>
      </c>
      <c r="R655">
        <f t="shared" si="198"/>
        <v>-7.7978152991595173E-7</v>
      </c>
      <c r="S655">
        <f t="shared" si="199"/>
        <v>-8.5010862941518021E-6</v>
      </c>
      <c r="T655">
        <f t="shared" si="200"/>
        <v>6.8187289933704354E-5</v>
      </c>
      <c r="U655">
        <f t="shared" si="201"/>
        <v>0.96773703505216868</v>
      </c>
      <c r="V655">
        <f t="shared" si="202"/>
        <v>1.6323273229415711E-3</v>
      </c>
      <c r="W655">
        <f t="shared" si="203"/>
        <v>3.9784796591713417E-3</v>
      </c>
      <c r="X655">
        <f t="shared" si="204"/>
        <v>2.6652157965718824E-2</v>
      </c>
      <c r="Y655">
        <f t="shared" si="205"/>
        <v>1.0000000000000004</v>
      </c>
      <c r="AA655">
        <f t="shared" si="193"/>
        <v>0.86389152827321392</v>
      </c>
    </row>
    <row r="656" spans="1:27" x14ac:dyDescent="0.3">
      <c r="A656" s="3">
        <v>44506</v>
      </c>
      <c r="B656">
        <v>654</v>
      </c>
      <c r="C656">
        <v>251971730</v>
      </c>
      <c r="D656">
        <v>471732</v>
      </c>
      <c r="F656" s="4">
        <f t="shared" si="191"/>
        <v>17936204593.761497</v>
      </c>
      <c r="H656">
        <f t="shared" si="188"/>
        <v>356527536468747.56</v>
      </c>
      <c r="I656">
        <f t="shared" si="195"/>
        <v>251942482.19653919</v>
      </c>
      <c r="J656">
        <f t="shared" si="196"/>
        <v>459163.7047791779</v>
      </c>
      <c r="K656">
        <f t="shared" si="189"/>
        <v>855434007.28197098</v>
      </c>
      <c r="L656">
        <f t="shared" si="190"/>
        <v>157962044.75773954</v>
      </c>
      <c r="O656" s="1">
        <f t="shared" si="194"/>
        <v>654</v>
      </c>
      <c r="P656">
        <f t="shared" si="192"/>
        <v>1.5450088685123476E-2</v>
      </c>
      <c r="Q656">
        <f t="shared" si="197"/>
        <v>-5.9354009886013741E-5</v>
      </c>
      <c r="R656">
        <f t="shared" si="198"/>
        <v>-3.0368096781575312E-7</v>
      </c>
      <c r="S656">
        <f t="shared" si="199"/>
        <v>-8.3838986903920462E-6</v>
      </c>
      <c r="T656">
        <f t="shared" si="200"/>
        <v>6.8041589544221541E-5</v>
      </c>
      <c r="U656">
        <f t="shared" si="201"/>
        <v>0.96767812863005909</v>
      </c>
      <c r="V656">
        <f t="shared" si="202"/>
        <v>1.6315475414116552E-3</v>
      </c>
      <c r="W656">
        <f t="shared" si="203"/>
        <v>3.96997857287719E-3</v>
      </c>
      <c r="X656">
        <f t="shared" si="204"/>
        <v>2.6720345255652526E-2</v>
      </c>
      <c r="Y656">
        <f t="shared" si="205"/>
        <v>1.0000000000000004</v>
      </c>
      <c r="AA656">
        <f t="shared" si="193"/>
        <v>0.87231956636519248</v>
      </c>
    </row>
    <row r="657" spans="1:27" x14ac:dyDescent="0.3">
      <c r="A657" s="3">
        <v>44507</v>
      </c>
      <c r="B657">
        <v>655</v>
      </c>
      <c r="C657">
        <v>252368971</v>
      </c>
      <c r="D657">
        <v>397241</v>
      </c>
      <c r="F657" s="4">
        <f t="shared" si="191"/>
        <v>43437694314.768654</v>
      </c>
      <c r="H657">
        <f t="shared" si="188"/>
        <v>341683977985982.75</v>
      </c>
      <c r="I657">
        <f t="shared" si="195"/>
        <v>252405134.75795329</v>
      </c>
      <c r="J657">
        <f t="shared" si="196"/>
        <v>462652.56141409278</v>
      </c>
      <c r="K657">
        <f t="shared" si="189"/>
        <v>1307817389.3038688</v>
      </c>
      <c r="L657">
        <f t="shared" si="190"/>
        <v>4278672366.6296315</v>
      </c>
      <c r="O657" s="1">
        <f t="shared" si="194"/>
        <v>655</v>
      </c>
      <c r="P657">
        <f t="shared" si="192"/>
        <v>1.5603930337980337E-2</v>
      </c>
      <c r="Q657">
        <f t="shared" si="197"/>
        <v>-5.9814755010367933E-5</v>
      </c>
      <c r="R657">
        <f t="shared" si="198"/>
        <v>1.6816827997725596E-7</v>
      </c>
      <c r="S657">
        <f t="shared" si="199"/>
        <v>-8.2513109064313232E-6</v>
      </c>
      <c r="T657">
        <f t="shared" si="200"/>
        <v>6.7897897636822E-5</v>
      </c>
      <c r="U657">
        <f t="shared" si="201"/>
        <v>0.96761877462017309</v>
      </c>
      <c r="V657">
        <f t="shared" si="202"/>
        <v>1.6312438604438395E-3</v>
      </c>
      <c r="W657">
        <f t="shared" si="203"/>
        <v>3.9615946741867981E-3</v>
      </c>
      <c r="X657">
        <f t="shared" si="204"/>
        <v>2.6788386845196747E-2</v>
      </c>
      <c r="Y657">
        <f t="shared" si="205"/>
        <v>1.0000000000000004</v>
      </c>
      <c r="AA657">
        <f t="shared" si="193"/>
        <v>0.88095150354006735</v>
      </c>
    </row>
    <row r="658" spans="1:27" x14ac:dyDescent="0.3">
      <c r="A658" s="3">
        <v>44508</v>
      </c>
      <c r="B658">
        <v>656</v>
      </c>
      <c r="C658">
        <v>252763345</v>
      </c>
      <c r="D658">
        <v>394374</v>
      </c>
      <c r="F658" s="4">
        <f t="shared" si="191"/>
        <v>44640977747.917</v>
      </c>
      <c r="H658">
        <f t="shared" si="188"/>
        <v>327259742012763.06</v>
      </c>
      <c r="I658">
        <f t="shared" si="195"/>
        <v>252871378.73488173</v>
      </c>
      <c r="J658">
        <f t="shared" si="196"/>
        <v>466243.97692844272</v>
      </c>
      <c r="K658">
        <f t="shared" si="189"/>
        <v>11671287872.495686</v>
      </c>
      <c r="L658">
        <f t="shared" si="190"/>
        <v>5165293583.6948881</v>
      </c>
      <c r="O658" s="1">
        <f t="shared" si="194"/>
        <v>656</v>
      </c>
      <c r="P658">
        <f t="shared" si="192"/>
        <v>1.5761154270075781E-2</v>
      </c>
      <c r="Q658">
        <f t="shared" si="197"/>
        <v>-6.0287877600978177E-5</v>
      </c>
      <c r="R658">
        <f t="shared" si="198"/>
        <v>6.3514178145361908E-7</v>
      </c>
      <c r="S658">
        <f t="shared" si="199"/>
        <v>-8.103742336161488E-6</v>
      </c>
      <c r="T658">
        <f t="shared" si="200"/>
        <v>6.7756478155686046E-5</v>
      </c>
      <c r="U658">
        <f t="shared" si="201"/>
        <v>0.96755895986516272</v>
      </c>
      <c r="V658">
        <f t="shared" si="202"/>
        <v>1.6314120287238168E-3</v>
      </c>
      <c r="W658">
        <f t="shared" si="203"/>
        <v>3.9533433632803665E-3</v>
      </c>
      <c r="X658">
        <f t="shared" si="204"/>
        <v>2.685628474283357E-2</v>
      </c>
      <c r="Y658">
        <f t="shared" si="205"/>
        <v>1.0000000000000004</v>
      </c>
      <c r="AA658">
        <f t="shared" si="193"/>
        <v>0.88977289319041875</v>
      </c>
    </row>
    <row r="659" spans="1:27" x14ac:dyDescent="0.3">
      <c r="A659" s="3">
        <v>44509</v>
      </c>
      <c r="B659">
        <v>657</v>
      </c>
      <c r="C659">
        <v>253262333</v>
      </c>
      <c r="D659">
        <v>498988</v>
      </c>
      <c r="F659" s="4">
        <f t="shared" si="191"/>
        <v>11378513684.821371</v>
      </c>
      <c r="H659">
        <f t="shared" si="188"/>
        <v>309455024070704.81</v>
      </c>
      <c r="I659">
        <f t="shared" si="195"/>
        <v>253341310.60718283</v>
      </c>
      <c r="J659">
        <f t="shared" si="196"/>
        <v>469931.87230110168</v>
      </c>
      <c r="K659">
        <f t="shared" si="189"/>
        <v>6237462436.325491</v>
      </c>
      <c r="L659">
        <f t="shared" si="190"/>
        <v>844258556.8546859</v>
      </c>
      <c r="O659" s="1">
        <f t="shared" si="194"/>
        <v>657</v>
      </c>
      <c r="P659">
        <f t="shared" si="192"/>
        <v>1.5921510083816839E-2</v>
      </c>
      <c r="Q659">
        <f t="shared" si="197"/>
        <v>-6.0772628386676671E-5</v>
      </c>
      <c r="R659">
        <f t="shared" si="198"/>
        <v>1.096668547572809E-6</v>
      </c>
      <c r="S659">
        <f t="shared" si="199"/>
        <v>-7.9416280178847706E-6</v>
      </c>
      <c r="T659">
        <f t="shared" si="200"/>
        <v>6.7617587856988633E-5</v>
      </c>
      <c r="U659">
        <f t="shared" si="201"/>
        <v>0.96749867198756179</v>
      </c>
      <c r="V659">
        <f t="shared" si="202"/>
        <v>1.6320471705052705E-3</v>
      </c>
      <c r="W659">
        <f t="shared" si="203"/>
        <v>3.9452396209442046E-3</v>
      </c>
      <c r="X659">
        <f t="shared" si="204"/>
        <v>2.6924041220989257E-2</v>
      </c>
      <c r="Y659">
        <f t="shared" si="205"/>
        <v>1.0000000000000004</v>
      </c>
      <c r="AA659">
        <f t="shared" si="193"/>
        <v>0.89876954077703775</v>
      </c>
    </row>
    <row r="660" spans="1:27" x14ac:dyDescent="0.3">
      <c r="A660" s="3">
        <v>44510</v>
      </c>
      <c r="B660">
        <v>658</v>
      </c>
      <c r="C660">
        <v>253829316</v>
      </c>
      <c r="D660">
        <v>566983</v>
      </c>
      <c r="F660" s="4">
        <f t="shared" si="191"/>
        <v>1495764611.1618469</v>
      </c>
      <c r="H660">
        <f t="shared" si="188"/>
        <v>289828519394680.06</v>
      </c>
      <c r="I660">
        <f t="shared" si="195"/>
        <v>253815021.01429701</v>
      </c>
      <c r="J660">
        <f t="shared" si="196"/>
        <v>473710.40711417794</v>
      </c>
      <c r="K660">
        <f t="shared" si="189"/>
        <v>204346616.24873099</v>
      </c>
      <c r="L660">
        <f t="shared" si="190"/>
        <v>8699776583.6443043</v>
      </c>
      <c r="O660" s="1">
        <f t="shared" si="194"/>
        <v>658</v>
      </c>
      <c r="P660">
        <f t="shared" si="192"/>
        <v>1.6084753149460226E-2</v>
      </c>
      <c r="Q660">
        <f t="shared" si="197"/>
        <v>-6.1268293275051796E-5</v>
      </c>
      <c r="R660">
        <f t="shared" si="198"/>
        <v>1.5522336463189956E-6</v>
      </c>
      <c r="S660">
        <f t="shared" si="199"/>
        <v>-7.7654164120365707E-6</v>
      </c>
      <c r="T660">
        <f t="shared" si="200"/>
        <v>6.7481476040769371E-5</v>
      </c>
      <c r="U660">
        <f t="shared" si="201"/>
        <v>0.96743789935917512</v>
      </c>
      <c r="V660">
        <f t="shared" si="202"/>
        <v>1.6331438390528434E-3</v>
      </c>
      <c r="W660">
        <f t="shared" si="203"/>
        <v>3.9372979929263195E-3</v>
      </c>
      <c r="X660">
        <f t="shared" si="204"/>
        <v>2.6991658808846245E-2</v>
      </c>
      <c r="Y660">
        <f t="shared" si="205"/>
        <v>1.0000000000000007</v>
      </c>
      <c r="AA660">
        <f t="shared" si="193"/>
        <v>0.90792758057094314</v>
      </c>
    </row>
    <row r="661" spans="1:27" x14ac:dyDescent="0.3">
      <c r="A661" s="3">
        <v>44511</v>
      </c>
      <c r="B661">
        <v>659</v>
      </c>
      <c r="C661">
        <v>254406184</v>
      </c>
      <c r="D661">
        <v>576868</v>
      </c>
      <c r="F661" s="4">
        <f t="shared" si="191"/>
        <v>828870789.37900424</v>
      </c>
      <c r="H661">
        <f t="shared" si="188"/>
        <v>270519689715497.5</v>
      </c>
      <c r="I661">
        <f t="shared" si="195"/>
        <v>254292595.02945808</v>
      </c>
      <c r="J661">
        <f t="shared" si="196"/>
        <v>477574.01516106725</v>
      </c>
      <c r="K661">
        <f t="shared" si="189"/>
        <v>12902454228.774132</v>
      </c>
      <c r="L661">
        <f t="shared" si="190"/>
        <v>9859295425.1942081</v>
      </c>
      <c r="O661" s="1">
        <f t="shared" si="194"/>
        <v>659</v>
      </c>
      <c r="P661">
        <f t="shared" si="192"/>
        <v>1.6250646242168067E-2</v>
      </c>
      <c r="Q661">
        <f t="shared" si="197"/>
        <v>-6.1774198849797842E-5</v>
      </c>
      <c r="R661">
        <f t="shared" si="198"/>
        <v>2.0013816503203387E-6</v>
      </c>
      <c r="S661">
        <f t="shared" si="199"/>
        <v>-7.5755671214126783E-6</v>
      </c>
      <c r="T661">
        <f t="shared" si="200"/>
        <v>6.7348384320890182E-5</v>
      </c>
      <c r="U661">
        <f t="shared" si="201"/>
        <v>0.96737663106590011</v>
      </c>
      <c r="V661">
        <f t="shared" si="202"/>
        <v>1.6346960726991624E-3</v>
      </c>
      <c r="W661">
        <f t="shared" si="203"/>
        <v>3.9295325765142828E-3</v>
      </c>
      <c r="X661">
        <f t="shared" si="204"/>
        <v>2.7059140284887016E-2</v>
      </c>
      <c r="Y661">
        <f t="shared" si="205"/>
        <v>1.0000000000000007</v>
      </c>
      <c r="AA661">
        <f t="shared" si="193"/>
        <v>0.91723356800167022</v>
      </c>
    </row>
    <row r="662" spans="1:27" x14ac:dyDescent="0.3">
      <c r="A662" s="3">
        <v>44512</v>
      </c>
      <c r="B662">
        <v>660</v>
      </c>
      <c r="C662">
        <v>254955410</v>
      </c>
      <c r="D662">
        <v>549226</v>
      </c>
      <c r="F662" s="4">
        <f t="shared" si="191"/>
        <v>3184583736.0063524</v>
      </c>
      <c r="H662">
        <f t="shared" si="188"/>
        <v>252754568562685.16</v>
      </c>
      <c r="I662">
        <f t="shared" si="195"/>
        <v>254774112.4767552</v>
      </c>
      <c r="J662">
        <f t="shared" si="196"/>
        <v>481517.44729712605</v>
      </c>
      <c r="K662">
        <f t="shared" si="189"/>
        <v>32868791934.698139</v>
      </c>
      <c r="L662">
        <f t="shared" si="190"/>
        <v>4584448109.1178589</v>
      </c>
      <c r="O662" s="1">
        <f t="shared" si="194"/>
        <v>660</v>
      </c>
      <c r="P662">
        <f t="shared" si="192"/>
        <v>1.6418961538636132E-2</v>
      </c>
      <c r="Q662">
        <f t="shared" si="197"/>
        <v>-6.2289719109061766E-5</v>
      </c>
      <c r="R662">
        <f t="shared" si="198"/>
        <v>2.4437211994027933E-6</v>
      </c>
      <c r="S662">
        <f t="shared" si="199"/>
        <v>-7.3725485244069836E-6</v>
      </c>
      <c r="T662">
        <f t="shared" si="200"/>
        <v>6.7218546434065957E-5</v>
      </c>
      <c r="U662">
        <f t="shared" si="201"/>
        <v>0.96731485686705032</v>
      </c>
      <c r="V662">
        <f t="shared" si="202"/>
        <v>1.6366974543494826E-3</v>
      </c>
      <c r="W662">
        <f t="shared" si="203"/>
        <v>3.9219570093928704E-3</v>
      </c>
      <c r="X662">
        <f t="shared" si="204"/>
        <v>2.7126488669207905E-2</v>
      </c>
      <c r="Y662">
        <f t="shared" si="205"/>
        <v>1.0000000000000007</v>
      </c>
      <c r="AA662">
        <f t="shared" si="193"/>
        <v>0.92667459225946169</v>
      </c>
    </row>
    <row r="663" spans="1:27" x14ac:dyDescent="0.3">
      <c r="A663" s="3">
        <v>44513</v>
      </c>
      <c r="B663">
        <v>661</v>
      </c>
      <c r="C663">
        <v>255452192</v>
      </c>
      <c r="D663">
        <v>496782</v>
      </c>
      <c r="F663" s="4">
        <f t="shared" si="191"/>
        <v>11854008673.386162</v>
      </c>
      <c r="H663">
        <f t="shared" si="188"/>
        <v>237205425321349.13</v>
      </c>
      <c r="I663">
        <f t="shared" si="195"/>
        <v>255259648.30071914</v>
      </c>
      <c r="J663">
        <f t="shared" si="196"/>
        <v>485535.82396394014</v>
      </c>
      <c r="K663">
        <f t="shared" si="189"/>
        <v>37073076132.757492</v>
      </c>
      <c r="L663">
        <f t="shared" si="190"/>
        <v>126476475.43404698</v>
      </c>
      <c r="O663" s="1">
        <f t="shared" si="194"/>
        <v>661</v>
      </c>
      <c r="P663">
        <f t="shared" si="192"/>
        <v>1.6589483073317052E-2</v>
      </c>
      <c r="Q663">
        <f t="shared" si="197"/>
        <v>-6.2814283821254705E-5</v>
      </c>
      <c r="R663">
        <f t="shared" si="198"/>
        <v>2.8789310137784295E-6</v>
      </c>
      <c r="S663">
        <f t="shared" si="199"/>
        <v>-7.1568352819830565E-6</v>
      </c>
      <c r="T663">
        <f t="shared" si="200"/>
        <v>6.7092188089459332E-5</v>
      </c>
      <c r="U663">
        <f t="shared" si="201"/>
        <v>0.96725256714794128</v>
      </c>
      <c r="V663">
        <f t="shared" si="202"/>
        <v>1.6391411755488853E-3</v>
      </c>
      <c r="W663">
        <f t="shared" si="203"/>
        <v>3.9145844608684637E-3</v>
      </c>
      <c r="X663">
        <f t="shared" si="204"/>
        <v>2.7193707215641971E-2</v>
      </c>
      <c r="Y663">
        <f t="shared" si="205"/>
        <v>1.0000000000000007</v>
      </c>
      <c r="AA663">
        <f t="shared" si="193"/>
        <v>0.93623841478384096</v>
      </c>
    </row>
    <row r="664" spans="1:27" x14ac:dyDescent="0.3">
      <c r="A664" s="3">
        <v>44514</v>
      </c>
      <c r="B664">
        <v>662</v>
      </c>
      <c r="C664">
        <v>255874398</v>
      </c>
      <c r="D664">
        <v>422206</v>
      </c>
      <c r="F664" s="4">
        <f t="shared" si="191"/>
        <v>33654678929.143093</v>
      </c>
      <c r="H664">
        <f t="shared" si="188"/>
        <v>224378493107983.78</v>
      </c>
      <c r="I664">
        <f t="shared" si="195"/>
        <v>255749273.00104025</v>
      </c>
      <c r="J664">
        <f t="shared" si="196"/>
        <v>489624.7003211081</v>
      </c>
      <c r="K664">
        <f t="shared" si="189"/>
        <v>15656265364.677423</v>
      </c>
      <c r="L664">
        <f t="shared" si="190"/>
        <v>4545281152.9873819</v>
      </c>
      <c r="O664" s="1">
        <f t="shared" si="194"/>
        <v>662</v>
      </c>
      <c r="P664">
        <f t="shared" si="192"/>
        <v>1.6762009774078313E-2</v>
      </c>
      <c r="Q664">
        <f t="shared" si="197"/>
        <v>-6.3347388947996086E-5</v>
      </c>
      <c r="R664">
        <f t="shared" si="198"/>
        <v>3.3067677544935644E-6</v>
      </c>
      <c r="S664">
        <f t="shared" si="199"/>
        <v>-6.9289056675010219E-6</v>
      </c>
      <c r="T664">
        <f t="shared" si="200"/>
        <v>6.6969526861003544E-5</v>
      </c>
      <c r="U664">
        <f t="shared" si="201"/>
        <v>0.96718975286412001</v>
      </c>
      <c r="V664">
        <f t="shared" si="202"/>
        <v>1.6420201065626638E-3</v>
      </c>
      <c r="W664">
        <f t="shared" si="203"/>
        <v>3.9074276255864808E-3</v>
      </c>
      <c r="X664">
        <f t="shared" si="204"/>
        <v>2.7260799403731429E-2</v>
      </c>
      <c r="Y664">
        <f t="shared" si="205"/>
        <v>1.0000000000000007</v>
      </c>
      <c r="AA664">
        <f t="shared" si="193"/>
        <v>0.94591364038564507</v>
      </c>
    </row>
    <row r="665" spans="1:27" x14ac:dyDescent="0.3">
      <c r="A665" s="3">
        <v>44515</v>
      </c>
      <c r="B665">
        <v>663</v>
      </c>
      <c r="C665">
        <v>256306953</v>
      </c>
      <c r="D665">
        <v>432555</v>
      </c>
      <c r="F665" s="4">
        <f t="shared" si="191"/>
        <v>29964688829.549706</v>
      </c>
      <c r="H665">
        <f t="shared" si="188"/>
        <v>211606881723923.16</v>
      </c>
      <c r="I665">
        <f t="shared" si="195"/>
        <v>256243053.14853102</v>
      </c>
      <c r="J665">
        <f t="shared" si="196"/>
        <v>493780.14749076962</v>
      </c>
      <c r="K665">
        <f t="shared" si="189"/>
        <v>4083191017.7577453</v>
      </c>
      <c r="L665">
        <f t="shared" si="190"/>
        <v>3748518685.2664943</v>
      </c>
      <c r="O665" s="1">
        <f t="shared" si="194"/>
        <v>663</v>
      </c>
      <c r="P665">
        <f t="shared" si="192"/>
        <v>1.6936359219115505E-2</v>
      </c>
      <c r="Q665">
        <f t="shared" si="197"/>
        <v>-6.3888609665227288E-5</v>
      </c>
      <c r="R665">
        <f t="shared" si="198"/>
        <v>3.7270761946284469E-6</v>
      </c>
      <c r="S665">
        <f t="shared" si="199"/>
        <v>-6.6892386548905849E-6</v>
      </c>
      <c r="T665">
        <f t="shared" si="200"/>
        <v>6.6850772125489426E-5</v>
      </c>
      <c r="U665">
        <f t="shared" si="201"/>
        <v>0.96712640547517204</v>
      </c>
      <c r="V665">
        <f t="shared" si="202"/>
        <v>1.6453268743171572E-3</v>
      </c>
      <c r="W665">
        <f t="shared" si="203"/>
        <v>3.90049871991898E-3</v>
      </c>
      <c r="X665">
        <f t="shared" si="204"/>
        <v>2.7327768930592432E-2</v>
      </c>
      <c r="Y665">
        <f t="shared" si="205"/>
        <v>1.0000000000000007</v>
      </c>
      <c r="AA665">
        <f t="shared" si="193"/>
        <v>0.95568992898538718</v>
      </c>
    </row>
    <row r="666" spans="1:27" x14ac:dyDescent="0.3">
      <c r="A666" s="3">
        <v>44516</v>
      </c>
      <c r="B666">
        <v>664</v>
      </c>
      <c r="C666">
        <v>256847761</v>
      </c>
      <c r="D666">
        <v>540808</v>
      </c>
      <c r="F666" s="4">
        <f t="shared" si="191"/>
        <v>4205537567.9312863</v>
      </c>
      <c r="H666">
        <f t="shared" si="188"/>
        <v>196165396647644.47</v>
      </c>
      <c r="I666">
        <f t="shared" si="195"/>
        <v>256741052.00258601</v>
      </c>
      <c r="J666">
        <f t="shared" si="196"/>
        <v>497998.85405498743</v>
      </c>
      <c r="K666">
        <f t="shared" si="189"/>
        <v>11386810129.099539</v>
      </c>
      <c r="L666">
        <f t="shared" si="190"/>
        <v>1832622976.5413861</v>
      </c>
      <c r="O666" s="1">
        <f t="shared" si="194"/>
        <v>664</v>
      </c>
      <c r="P666">
        <f t="shared" si="192"/>
        <v>1.7112372280739738E-2</v>
      </c>
      <c r="Q666">
        <f t="shared" si="197"/>
        <v>-6.4437616601981638E-5</v>
      </c>
      <c r="R666">
        <f t="shared" si="198"/>
        <v>4.1398022362423232E-6</v>
      </c>
      <c r="S666">
        <f t="shared" si="199"/>
        <v>-6.4383106848190462E-6</v>
      </c>
      <c r="T666">
        <f t="shared" si="200"/>
        <v>6.6736125050558361E-5</v>
      </c>
      <c r="U666">
        <f t="shared" si="201"/>
        <v>0.96706251686550682</v>
      </c>
      <c r="V666">
        <f t="shared" si="202"/>
        <v>1.6490539505117858E-3</v>
      </c>
      <c r="W666">
        <f t="shared" si="203"/>
        <v>3.8938094812640896E-3</v>
      </c>
      <c r="X666">
        <f t="shared" si="204"/>
        <v>2.7394619702717921E-2</v>
      </c>
      <c r="Y666">
        <f t="shared" si="205"/>
        <v>1.0000000000000004</v>
      </c>
      <c r="AA666">
        <f t="shared" si="193"/>
        <v>0.96555825728815692</v>
      </c>
    </row>
    <row r="667" spans="1:27" x14ac:dyDescent="0.3">
      <c r="A667" s="3">
        <v>44517</v>
      </c>
      <c r="B667">
        <v>665</v>
      </c>
      <c r="C667">
        <v>257468265</v>
      </c>
      <c r="D667">
        <v>620504</v>
      </c>
      <c r="F667" s="4">
        <f t="shared" si="191"/>
        <v>220400266.54075179</v>
      </c>
      <c r="H667">
        <f t="shared" si="188"/>
        <v>179168980744561.72</v>
      </c>
      <c r="I667">
        <f t="shared" si="195"/>
        <v>257243330.25521931</v>
      </c>
      <c r="J667">
        <f t="shared" si="196"/>
        <v>502278.2526333034</v>
      </c>
      <c r="K667">
        <f t="shared" si="189"/>
        <v>50595639409.553909</v>
      </c>
      <c r="L667">
        <f t="shared" si="190"/>
        <v>13977327340.413967</v>
      </c>
      <c r="O667" s="1">
        <f t="shared" si="194"/>
        <v>665</v>
      </c>
      <c r="P667">
        <f t="shared" si="192"/>
        <v>1.7289918846671158E-2</v>
      </c>
      <c r="Q667">
        <f t="shared" si="197"/>
        <v>-6.4994196009859461E-5</v>
      </c>
      <c r="R667">
        <f t="shared" si="198"/>
        <v>4.545009382057805E-6</v>
      </c>
      <c r="S667">
        <f t="shared" si="199"/>
        <v>-6.1765920103182192E-6</v>
      </c>
      <c r="T667">
        <f t="shared" si="200"/>
        <v>6.6625778638119875E-5</v>
      </c>
      <c r="U667">
        <f t="shared" si="201"/>
        <v>0.9669980792489048</v>
      </c>
      <c r="V667">
        <f t="shared" si="202"/>
        <v>1.653193752748028E-3</v>
      </c>
      <c r="W667">
        <f t="shared" si="203"/>
        <v>3.8873711705792705E-3</v>
      </c>
      <c r="X667">
        <f t="shared" si="204"/>
        <v>2.7461355827768479E-2</v>
      </c>
      <c r="Y667">
        <f t="shared" si="205"/>
        <v>1.0000000000000007</v>
      </c>
      <c r="AA667">
        <f t="shared" si="193"/>
        <v>0.97551124112001153</v>
      </c>
    </row>
    <row r="668" spans="1:27" x14ac:dyDescent="0.3">
      <c r="A668" s="3">
        <v>44518</v>
      </c>
      <c r="B668">
        <v>666</v>
      </c>
      <c r="C668">
        <v>258102356</v>
      </c>
      <c r="D668">
        <v>634091</v>
      </c>
      <c r="F668" s="4">
        <f t="shared" si="191"/>
        <v>808428882.59705079</v>
      </c>
      <c r="H668">
        <f t="shared" si="188"/>
        <v>162595926543874.72</v>
      </c>
      <c r="I668">
        <f t="shared" si="195"/>
        <v>257749946.93231922</v>
      </c>
      <c r="J668">
        <f t="shared" si="196"/>
        <v>506616.67709991336</v>
      </c>
      <c r="K668">
        <f t="shared" si="189"/>
        <v>124192150983.63385</v>
      </c>
      <c r="L668">
        <f t="shared" si="190"/>
        <v>16249702998.835554</v>
      </c>
      <c r="O668" s="1">
        <f t="shared" si="194"/>
        <v>666</v>
      </c>
      <c r="P668">
        <f t="shared" si="192"/>
        <v>1.7468904834783125E-2</v>
      </c>
      <c r="Q668">
        <f t="shared" si="197"/>
        <v>-6.5558274671882838E-5</v>
      </c>
      <c r="R668">
        <f t="shared" si="198"/>
        <v>4.9428993442361552E-6</v>
      </c>
      <c r="S668">
        <f t="shared" si="199"/>
        <v>-5.9045425027551309E-6</v>
      </c>
      <c r="T668">
        <f t="shared" si="200"/>
        <v>6.6519917830401814E-5</v>
      </c>
      <c r="U668">
        <f t="shared" si="201"/>
        <v>0.96693308505289499</v>
      </c>
      <c r="V668">
        <f t="shared" si="202"/>
        <v>1.6577387621300858E-3</v>
      </c>
      <c r="W668">
        <f t="shared" si="203"/>
        <v>3.8811945785689524E-3</v>
      </c>
      <c r="X668">
        <f t="shared" si="204"/>
        <v>2.7527981606406599E-2</v>
      </c>
      <c r="Y668">
        <f t="shared" si="205"/>
        <v>1.0000000000000007</v>
      </c>
      <c r="AA668">
        <f t="shared" si="193"/>
        <v>0.98554353057123789</v>
      </c>
    </row>
    <row r="669" spans="1:27" x14ac:dyDescent="0.3">
      <c r="A669" s="3">
        <v>44519</v>
      </c>
      <c r="B669">
        <v>667</v>
      </c>
      <c r="C669">
        <v>258717665</v>
      </c>
      <c r="D669">
        <v>615309</v>
      </c>
      <c r="F669" s="4">
        <f t="shared" si="191"/>
        <v>93139558.600627139</v>
      </c>
      <c r="H669">
        <f t="shared" si="188"/>
        <v>147282539142994.97</v>
      </c>
      <c r="I669">
        <f t="shared" si="195"/>
        <v>258260960.4890627</v>
      </c>
      <c r="J669">
        <f t="shared" si="196"/>
        <v>511013.55674347281</v>
      </c>
      <c r="K669">
        <f t="shared" si="189"/>
        <v>208579010310.48138</v>
      </c>
      <c r="L669">
        <f t="shared" si="190"/>
        <v>10877539484.075481</v>
      </c>
      <c r="O669" s="1">
        <f t="shared" si="194"/>
        <v>667</v>
      </c>
      <c r="P669">
        <f t="shared" si="192"/>
        <v>1.7649280741558401E-2</v>
      </c>
      <c r="Q669">
        <f t="shared" si="197"/>
        <v>-6.6129950452733759E-5</v>
      </c>
      <c r="R669">
        <f t="shared" si="198"/>
        <v>5.3338375409742013E-6</v>
      </c>
      <c r="S669">
        <f t="shared" si="199"/>
        <v>-5.622606776122377E-6</v>
      </c>
      <c r="T669">
        <f t="shared" si="200"/>
        <v>6.6418719687881935E-5</v>
      </c>
      <c r="U669">
        <f t="shared" si="201"/>
        <v>0.96686752677822307</v>
      </c>
      <c r="V669">
        <f t="shared" si="202"/>
        <v>1.662681661474322E-3</v>
      </c>
      <c r="W669">
        <f t="shared" si="203"/>
        <v>3.8752900360661973E-3</v>
      </c>
      <c r="X669">
        <f t="shared" si="204"/>
        <v>2.7594501524237001E-2</v>
      </c>
      <c r="Y669">
        <f t="shared" si="205"/>
        <v>1.0000000000000007</v>
      </c>
      <c r="AA669">
        <f t="shared" si="193"/>
        <v>0.99565229145480105</v>
      </c>
    </row>
    <row r="670" spans="1:27" x14ac:dyDescent="0.3">
      <c r="A670" s="3">
        <v>44520</v>
      </c>
      <c r="B670">
        <v>668</v>
      </c>
      <c r="C670">
        <v>259280100</v>
      </c>
      <c r="D670">
        <v>562435</v>
      </c>
      <c r="F670" s="4">
        <f t="shared" si="191"/>
        <v>1868237771.8910699</v>
      </c>
      <c r="H670">
        <f t="shared" si="188"/>
        <v>133947447952786.17</v>
      </c>
      <c r="I670">
        <f t="shared" si="195"/>
        <v>258776430.14346176</v>
      </c>
      <c r="J670">
        <f t="shared" si="196"/>
        <v>515469.65439906716</v>
      </c>
      <c r="K670">
        <f t="shared" si="189"/>
        <v>253683324385.24738</v>
      </c>
      <c r="L670">
        <f t="shared" si="190"/>
        <v>2205743687.4150615</v>
      </c>
      <c r="O670" s="1">
        <f t="shared" si="194"/>
        <v>668</v>
      </c>
      <c r="P670">
        <f t="shared" si="192"/>
        <v>1.7831051986113903E-2</v>
      </c>
      <c r="Q670">
        <f t="shared" si="197"/>
        <v>-6.6709529477554656E-5</v>
      </c>
      <c r="R670">
        <f t="shared" si="198"/>
        <v>5.718384289378153E-6</v>
      </c>
      <c r="S670">
        <f t="shared" si="199"/>
        <v>-5.3312084626081174E-6</v>
      </c>
      <c r="T670">
        <f t="shared" si="200"/>
        <v>6.6322353650784621E-5</v>
      </c>
      <c r="U670">
        <f t="shared" si="201"/>
        <v>0.96680139682777033</v>
      </c>
      <c r="V670">
        <f t="shared" si="202"/>
        <v>1.6680154990152962E-3</v>
      </c>
      <c r="W670">
        <f t="shared" si="203"/>
        <v>3.8696674292900751E-3</v>
      </c>
      <c r="X670">
        <f t="shared" si="204"/>
        <v>2.7660920243924882E-2</v>
      </c>
      <c r="Y670">
        <f t="shared" si="205"/>
        <v>1.0000000000000007</v>
      </c>
      <c r="AA670">
        <f t="shared" si="193"/>
        <v>1.0058377877963842</v>
      </c>
    </row>
    <row r="671" spans="1:27" x14ac:dyDescent="0.3">
      <c r="A671" s="3">
        <v>44521</v>
      </c>
      <c r="B671">
        <v>669</v>
      </c>
      <c r="C671">
        <v>259746100</v>
      </c>
      <c r="D671">
        <v>466000</v>
      </c>
      <c r="F671" s="4">
        <f t="shared" si="191"/>
        <v>19504389413.593491</v>
      </c>
      <c r="H671">
        <f t="shared" si="188"/>
        <v>123378039716174.92</v>
      </c>
      <c r="I671">
        <f t="shared" si="195"/>
        <v>259296417.49971271</v>
      </c>
      <c r="J671">
        <f t="shared" si="196"/>
        <v>519987.35625094175</v>
      </c>
      <c r="K671">
        <f t="shared" si="189"/>
        <v>202214351064.63251</v>
      </c>
      <c r="L671">
        <f t="shared" si="190"/>
        <v>2914634634.9660997</v>
      </c>
      <c r="O671" s="1">
        <f t="shared" si="194"/>
        <v>669</v>
      </c>
      <c r="P671">
        <f t="shared" si="192"/>
        <v>1.8014291328313982E-2</v>
      </c>
      <c r="Q671">
        <f t="shared" si="197"/>
        <v>-6.7297570995961738E-5</v>
      </c>
      <c r="R671">
        <f t="shared" si="198"/>
        <v>6.0973325429797585E-6</v>
      </c>
      <c r="S671">
        <f t="shared" si="199"/>
        <v>-5.0307434457066058E-6</v>
      </c>
      <c r="T671">
        <f t="shared" si="200"/>
        <v>6.6230981898688585E-5</v>
      </c>
      <c r="U671">
        <f t="shared" si="201"/>
        <v>0.96673468729829282</v>
      </c>
      <c r="V671">
        <f t="shared" si="202"/>
        <v>1.6737338833046744E-3</v>
      </c>
      <c r="W671">
        <f t="shared" si="203"/>
        <v>3.8643362208274669E-3</v>
      </c>
      <c r="X671">
        <f t="shared" si="204"/>
        <v>2.7727242597575669E-2</v>
      </c>
      <c r="Y671">
        <f t="shared" si="205"/>
        <v>1.0000000000000007</v>
      </c>
      <c r="AA671">
        <f t="shared" si="193"/>
        <v>1.0161040810010136</v>
      </c>
    </row>
    <row r="672" spans="1:27" x14ac:dyDescent="0.3">
      <c r="A672" s="3">
        <v>44522</v>
      </c>
      <c r="B672">
        <v>670</v>
      </c>
      <c r="C672">
        <v>260215660</v>
      </c>
      <c r="D672">
        <v>469560</v>
      </c>
      <c r="F672" s="4">
        <f t="shared" si="191"/>
        <v>18522697226.426376</v>
      </c>
      <c r="H672">
        <f t="shared" si="188"/>
        <v>113167188197708.02</v>
      </c>
      <c r="I672">
        <f t="shared" si="195"/>
        <v>259820988.52124983</v>
      </c>
      <c r="J672">
        <f t="shared" si="196"/>
        <v>524571.02153712511</v>
      </c>
      <c r="K672">
        <f t="shared" si="189"/>
        <v>155765576138.84531</v>
      </c>
      <c r="L672">
        <f t="shared" si="190"/>
        <v>3026212490.558043</v>
      </c>
      <c r="O672" s="1">
        <f t="shared" si="194"/>
        <v>670</v>
      </c>
      <c r="P672">
        <f t="shared" si="192"/>
        <v>1.8199153648509069E-2</v>
      </c>
      <c r="Q672">
        <f t="shared" si="197"/>
        <v>-6.7894941032377114E-5</v>
      </c>
      <c r="R672">
        <f t="shared" si="198"/>
        <v>6.471753035695445E-6</v>
      </c>
      <c r="S672">
        <f t="shared" si="199"/>
        <v>-4.7215718294311076E-6</v>
      </c>
      <c r="T672">
        <f t="shared" si="200"/>
        <v>6.6144759826112777E-5</v>
      </c>
      <c r="U672">
        <f t="shared" si="201"/>
        <v>0.96666738972729682</v>
      </c>
      <c r="V672">
        <f t="shared" si="202"/>
        <v>1.6798312158476541E-3</v>
      </c>
      <c r="W672">
        <f t="shared" si="203"/>
        <v>3.8593054773817604E-3</v>
      </c>
      <c r="X672">
        <f t="shared" si="204"/>
        <v>2.7793473579474356E-2</v>
      </c>
      <c r="Y672">
        <f t="shared" si="205"/>
        <v>1.0000000000000007</v>
      </c>
      <c r="AA672">
        <f t="shared" si="193"/>
        <v>1.0264598618373604</v>
      </c>
    </row>
    <row r="673" spans="1:27" x14ac:dyDescent="0.3">
      <c r="A673" s="3">
        <v>44523</v>
      </c>
      <c r="B673">
        <v>671</v>
      </c>
      <c r="C673">
        <v>260827075</v>
      </c>
      <c r="D673">
        <v>611415</v>
      </c>
      <c r="F673" s="4">
        <f t="shared" si="191"/>
        <v>33141711.372745465</v>
      </c>
      <c r="H673">
        <f t="shared" si="188"/>
        <v>100532542672227.28</v>
      </c>
      <c r="I673">
        <f t="shared" si="195"/>
        <v>260350215.92199346</v>
      </c>
      <c r="J673">
        <f t="shared" si="196"/>
        <v>529227.40074363351</v>
      </c>
      <c r="K673">
        <f t="shared" si="189"/>
        <v>227394580277.24338</v>
      </c>
      <c r="L673">
        <f t="shared" si="190"/>
        <v>6754801471.525094</v>
      </c>
      <c r="O673" s="1">
        <f t="shared" si="194"/>
        <v>671</v>
      </c>
      <c r="P673">
        <f t="shared" si="192"/>
        <v>1.838589337457593E-2</v>
      </c>
      <c r="Q673">
        <f t="shared" si="197"/>
        <v>-6.8502875932085846E-5</v>
      </c>
      <c r="R673">
        <f t="shared" si="198"/>
        <v>6.8430476708172063E-6</v>
      </c>
      <c r="S673">
        <f t="shared" si="199"/>
        <v>-4.4040083944732477E-6</v>
      </c>
      <c r="T673">
        <f t="shared" si="200"/>
        <v>6.6063836655741887E-5</v>
      </c>
      <c r="U673">
        <f t="shared" si="201"/>
        <v>0.96659949478626439</v>
      </c>
      <c r="V673">
        <f t="shared" si="202"/>
        <v>1.6863029688833496E-3</v>
      </c>
      <c r="W673">
        <f t="shared" si="203"/>
        <v>3.8545839055523293E-3</v>
      </c>
      <c r="X673">
        <f t="shared" si="204"/>
        <v>2.7859618339300469E-2</v>
      </c>
      <c r="Y673">
        <f t="shared" si="205"/>
        <v>1.0000000000000007</v>
      </c>
      <c r="AA673">
        <f t="shared" si="193"/>
        <v>1.0369194312624286</v>
      </c>
    </row>
    <row r="674" spans="1:27" x14ac:dyDescent="0.3">
      <c r="A674" s="3">
        <v>44524</v>
      </c>
      <c r="B674">
        <v>672</v>
      </c>
      <c r="C674">
        <v>261483624</v>
      </c>
      <c r="D674">
        <v>656549</v>
      </c>
      <c r="F674" s="4">
        <f t="shared" si="191"/>
        <v>2589882056.4737244</v>
      </c>
      <c r="H674">
        <f t="shared" si="188"/>
        <v>87797701651803</v>
      </c>
      <c r="I674">
        <f t="shared" si="195"/>
        <v>260884182.05292675</v>
      </c>
      <c r="J674">
        <f t="shared" si="196"/>
        <v>533966.13093328476</v>
      </c>
      <c r="K674">
        <f t="shared" si="189"/>
        <v>359330647910.97028</v>
      </c>
      <c r="L674">
        <f t="shared" si="190"/>
        <v>15026559788.627453</v>
      </c>
      <c r="O674" s="1">
        <f t="shared" si="194"/>
        <v>672</v>
      </c>
      <c r="P674">
        <f t="shared" si="192"/>
        <v>1.8574884825497514E-2</v>
      </c>
      <c r="Q674">
        <f t="shared" si="197"/>
        <v>-6.9123056871770052E-5</v>
      </c>
      <c r="R674">
        <f t="shared" si="198"/>
        <v>7.2130119223070817E-6</v>
      </c>
      <c r="S674">
        <f t="shared" si="199"/>
        <v>-4.0783112657613455E-6</v>
      </c>
      <c r="T674">
        <f t="shared" si="200"/>
        <v>6.5988356215224316E-5</v>
      </c>
      <c r="U674">
        <f t="shared" si="201"/>
        <v>0.96653099191033232</v>
      </c>
      <c r="V674">
        <f t="shared" si="202"/>
        <v>1.6931460165541669E-3</v>
      </c>
      <c r="W674">
        <f t="shared" si="203"/>
        <v>3.8501798971578558E-3</v>
      </c>
      <c r="X674">
        <f t="shared" si="204"/>
        <v>2.7925682175956212E-2</v>
      </c>
      <c r="Y674">
        <f t="shared" si="205"/>
        <v>1.0000000000000004</v>
      </c>
      <c r="AA674">
        <f t="shared" si="193"/>
        <v>1.0475038451681045</v>
      </c>
    </row>
    <row r="675" spans="1:27" x14ac:dyDescent="0.3">
      <c r="A675" s="3">
        <v>44525</v>
      </c>
      <c r="B675">
        <v>673</v>
      </c>
      <c r="C675">
        <v>262132332</v>
      </c>
      <c r="D675">
        <v>648708</v>
      </c>
      <c r="F675" s="4">
        <f t="shared" si="191"/>
        <v>1853292497.3325276</v>
      </c>
      <c r="H675">
        <f t="shared" si="188"/>
        <v>76061680300880.156</v>
      </c>
      <c r="I675">
        <f t="shared" si="195"/>
        <v>261422982.36946663</v>
      </c>
      <c r="J675">
        <f t="shared" si="196"/>
        <v>538800.31653988361</v>
      </c>
      <c r="K675">
        <f t="shared" si="189"/>
        <v>503176898337.82483</v>
      </c>
      <c r="L675">
        <f t="shared" si="190"/>
        <v>12079698883.569141</v>
      </c>
      <c r="O675" s="1">
        <f t="shared" si="194"/>
        <v>673</v>
      </c>
      <c r="P675">
        <f t="shared" si="192"/>
        <v>1.8766645705605774E-2</v>
      </c>
      <c r="Q675">
        <f t="shared" si="197"/>
        <v>-6.9757696299431988E-5</v>
      </c>
      <c r="R675">
        <f t="shared" si="198"/>
        <v>7.5839068837712023E-6</v>
      </c>
      <c r="S675">
        <f t="shared" si="199"/>
        <v>-3.7446684925363069E-6</v>
      </c>
      <c r="T675">
        <f t="shared" si="200"/>
        <v>6.5918457908197093E-5</v>
      </c>
      <c r="U675">
        <f t="shared" si="201"/>
        <v>0.96646186885346053</v>
      </c>
      <c r="V675">
        <f t="shared" si="202"/>
        <v>1.700359028476474E-3</v>
      </c>
      <c r="W675">
        <f t="shared" si="203"/>
        <v>3.8461015858920946E-3</v>
      </c>
      <c r="X675">
        <f t="shared" si="204"/>
        <v>2.7991670532171435E-2</v>
      </c>
      <c r="Y675">
        <f t="shared" si="205"/>
        <v>1.0000000000000004</v>
      </c>
      <c r="AA675">
        <f t="shared" si="193"/>
        <v>1.0582422361363748</v>
      </c>
    </row>
    <row r="676" spans="1:27" x14ac:dyDescent="0.3">
      <c r="A676" s="3">
        <v>44526</v>
      </c>
      <c r="B676">
        <v>674</v>
      </c>
      <c r="C676">
        <v>262758727</v>
      </c>
      <c r="D676">
        <v>626395</v>
      </c>
      <c r="F676" s="4">
        <f t="shared" si="191"/>
        <v>430018350.76505864</v>
      </c>
      <c r="H676">
        <f t="shared" si="188"/>
        <v>65528050001026.125</v>
      </c>
      <c r="I676">
        <f t="shared" si="195"/>
        <v>261966729.57261696</v>
      </c>
      <c r="J676">
        <f t="shared" si="196"/>
        <v>543747.20315033197</v>
      </c>
      <c r="K676">
        <f t="shared" si="189"/>
        <v>627259924981.34644</v>
      </c>
      <c r="L676">
        <f t="shared" si="190"/>
        <v>6830658324.1039963</v>
      </c>
      <c r="O676" s="1">
        <f t="shared" si="194"/>
        <v>674</v>
      </c>
      <c r="P676">
        <f t="shared" si="192"/>
        <v>1.8961863925475164E-2</v>
      </c>
      <c r="Q676">
        <f t="shared" si="197"/>
        <v>-7.0409637086462412E-5</v>
      </c>
      <c r="R676">
        <f t="shared" si="198"/>
        <v>7.9585413951016902E-6</v>
      </c>
      <c r="S676">
        <f t="shared" si="199"/>
        <v>-3.4031822239545209E-6</v>
      </c>
      <c r="T676">
        <f t="shared" si="200"/>
        <v>6.5854277915315242E-5</v>
      </c>
      <c r="U676">
        <f t="shared" si="201"/>
        <v>0.96639211115716106</v>
      </c>
      <c r="V676">
        <f t="shared" si="202"/>
        <v>1.7079429353602453E-3</v>
      </c>
      <c r="W676">
        <f t="shared" si="203"/>
        <v>3.8423569173995581E-3</v>
      </c>
      <c r="X676">
        <f t="shared" si="204"/>
        <v>2.8057588990079631E-2</v>
      </c>
      <c r="Y676">
        <f t="shared" si="205"/>
        <v>1.0000000000000004</v>
      </c>
      <c r="AA676">
        <f t="shared" si="193"/>
        <v>1.0691733219974728</v>
      </c>
    </row>
    <row r="677" spans="1:27" x14ac:dyDescent="0.3">
      <c r="A677" s="3">
        <v>44527</v>
      </c>
      <c r="B677">
        <v>675</v>
      </c>
      <c r="C677">
        <v>263313607</v>
      </c>
      <c r="D677">
        <v>554880</v>
      </c>
      <c r="F677" s="4">
        <f t="shared" si="191"/>
        <v>2578417082.2976837</v>
      </c>
      <c r="H677">
        <f t="shared" si="188"/>
        <v>56852501447970.047</v>
      </c>
      <c r="I677">
        <f t="shared" si="195"/>
        <v>262515558.52299201</v>
      </c>
      <c r="J677">
        <f t="shared" si="196"/>
        <v>548828.95037505031</v>
      </c>
      <c r="K677">
        <f t="shared" si="189"/>
        <v>636881371654.76453</v>
      </c>
      <c r="L677">
        <f t="shared" si="190"/>
        <v>36615201.563603826</v>
      </c>
      <c r="O677" s="1">
        <f t="shared" si="194"/>
        <v>675</v>
      </c>
      <c r="P677">
        <f t="shared" si="192"/>
        <v>1.9161427839902524E-2</v>
      </c>
      <c r="Q677">
        <f t="shared" si="197"/>
        <v>-7.1082464898792309E-5</v>
      </c>
      <c r="R677">
        <f t="shared" si="198"/>
        <v>8.3403643852334038E-6</v>
      </c>
      <c r="S677">
        <f t="shared" si="199"/>
        <v>-3.0538501529372921E-6</v>
      </c>
      <c r="T677">
        <f t="shared" si="200"/>
        <v>6.5795950666496197E-5</v>
      </c>
      <c r="U677">
        <f t="shared" si="201"/>
        <v>0.96632170152007457</v>
      </c>
      <c r="V677">
        <f t="shared" si="202"/>
        <v>1.7159014767553469E-3</v>
      </c>
      <c r="W677">
        <f t="shared" si="203"/>
        <v>3.8389537351756035E-3</v>
      </c>
      <c r="X677">
        <f t="shared" si="204"/>
        <v>2.8123443267994947E-2</v>
      </c>
      <c r="Y677">
        <f t="shared" si="205"/>
        <v>1.0000000000000004</v>
      </c>
      <c r="AA677">
        <f t="shared" si="193"/>
        <v>1.0803471061477958</v>
      </c>
    </row>
    <row r="678" spans="1:27" x14ac:dyDescent="0.3">
      <c r="A678" s="3">
        <v>44528</v>
      </c>
      <c r="B678">
        <v>676</v>
      </c>
      <c r="C678">
        <v>263781727</v>
      </c>
      <c r="D678">
        <v>468120</v>
      </c>
      <c r="F678" s="4">
        <f t="shared" si="191"/>
        <v>18916733401.01083</v>
      </c>
      <c r="H678">
        <f t="shared" si="188"/>
        <v>50012332216302.273</v>
      </c>
      <c r="I678">
        <f t="shared" si="195"/>
        <v>263069632.03075016</v>
      </c>
      <c r="J678">
        <f t="shared" si="196"/>
        <v>554073.50775814056</v>
      </c>
      <c r="K678">
        <f t="shared" si="189"/>
        <v>507079245230.93707</v>
      </c>
      <c r="L678">
        <f t="shared" si="190"/>
        <v>7388005495.92873</v>
      </c>
      <c r="O678" s="1">
        <f t="shared" si="194"/>
        <v>676</v>
      </c>
      <c r="P678">
        <f t="shared" si="192"/>
        <v>1.9366459876281675E-2</v>
      </c>
      <c r="Q678">
        <f t="shared" si="197"/>
        <v>-7.178063391004332E-5</v>
      </c>
      <c r="R678">
        <f t="shared" si="198"/>
        <v>8.7335671803776823E-6</v>
      </c>
      <c r="S678">
        <f t="shared" si="199"/>
        <v>-2.6965439015327967E-6</v>
      </c>
      <c r="T678">
        <f t="shared" si="200"/>
        <v>6.5743610631198435E-5</v>
      </c>
      <c r="U678">
        <f t="shared" si="201"/>
        <v>0.96625061905517573</v>
      </c>
      <c r="V678">
        <f t="shared" si="202"/>
        <v>1.7242418411405804E-3</v>
      </c>
      <c r="W678">
        <f t="shared" si="203"/>
        <v>3.8358998850226661E-3</v>
      </c>
      <c r="X678">
        <f t="shared" si="204"/>
        <v>2.8189239218661444E-2</v>
      </c>
      <c r="Y678">
        <f t="shared" si="205"/>
        <v>1.0000000000000004</v>
      </c>
      <c r="AA678">
        <f t="shared" si="193"/>
        <v>1.0918267679685367</v>
      </c>
    </row>
    <row r="679" spans="1:27" x14ac:dyDescent="0.3">
      <c r="A679" s="3">
        <v>44529</v>
      </c>
      <c r="B679">
        <v>677</v>
      </c>
      <c r="C679">
        <v>264269126</v>
      </c>
      <c r="D679">
        <v>487399</v>
      </c>
      <c r="F679" s="4">
        <f t="shared" si="191"/>
        <v>13985218558.529146</v>
      </c>
      <c r="H679">
        <f t="shared" si="188"/>
        <v>43356177250295.438</v>
      </c>
      <c r="I679">
        <f t="shared" si="195"/>
        <v>263629147.62543678</v>
      </c>
      <c r="J679">
        <f t="shared" si="196"/>
        <v>559515.59468662739</v>
      </c>
      <c r="K679">
        <f t="shared" si="189"/>
        <v>409572319908.57751</v>
      </c>
      <c r="L679">
        <f t="shared" si="190"/>
        <v>5200803229.1952934</v>
      </c>
      <c r="O679" s="1">
        <f t="shared" si="194"/>
        <v>677</v>
      </c>
      <c r="P679">
        <f t="shared" si="192"/>
        <v>1.9578353374400767E-2</v>
      </c>
      <c r="Q679">
        <f t="shared" si="197"/>
        <v>-7.2509605474860184E-5</v>
      </c>
      <c r="R679">
        <f t="shared" si="198"/>
        <v>9.143195031527878E-6</v>
      </c>
      <c r="S679">
        <f t="shared" si="199"/>
        <v>-2.3309840358219972E-6</v>
      </c>
      <c r="T679">
        <f t="shared" si="200"/>
        <v>6.5697394479154303E-5</v>
      </c>
      <c r="U679">
        <f t="shared" si="201"/>
        <v>0.96617883842126573</v>
      </c>
      <c r="V679">
        <f t="shared" si="202"/>
        <v>1.7329754083209581E-3</v>
      </c>
      <c r="W679">
        <f t="shared" si="203"/>
        <v>3.8332033411211334E-3</v>
      </c>
      <c r="X679">
        <f t="shared" si="204"/>
        <v>2.8254982829292643E-2</v>
      </c>
      <c r="Y679">
        <f t="shared" si="205"/>
        <v>1.0000000000000004</v>
      </c>
      <c r="AA679">
        <f t="shared" si="193"/>
        <v>1.1036907330909052</v>
      </c>
    </row>
    <row r="680" spans="1:27" x14ac:dyDescent="0.3">
      <c r="A680" s="3">
        <v>44530</v>
      </c>
      <c r="B680">
        <v>678</v>
      </c>
      <c r="C680">
        <v>264912051</v>
      </c>
      <c r="D680">
        <v>642925</v>
      </c>
      <c r="F680" s="4">
        <f t="shared" si="191"/>
        <v>1388820630.0143869</v>
      </c>
      <c r="H680">
        <f t="shared" si="188"/>
        <v>35302798047197.922</v>
      </c>
      <c r="I680">
        <f t="shared" si="195"/>
        <v>264194345.40675756</v>
      </c>
      <c r="J680">
        <f t="shared" si="196"/>
        <v>565197.78132078052</v>
      </c>
      <c r="K680">
        <f t="shared" si="189"/>
        <v>515101318571.47791</v>
      </c>
      <c r="L680">
        <f t="shared" si="190"/>
        <v>6041520523.6072063</v>
      </c>
      <c r="O680" s="1">
        <f t="shared" si="194"/>
        <v>678</v>
      </c>
      <c r="P680">
        <f t="shared" si="192"/>
        <v>1.9798812268687554E-2</v>
      </c>
      <c r="Q680">
        <f t="shared" si="197"/>
        <v>-7.327599874624477E-5</v>
      </c>
      <c r="R680">
        <f t="shared" si="198"/>
        <v>9.5752665079525633E-6</v>
      </c>
      <c r="S680">
        <f t="shared" si="199"/>
        <v>-1.9567114310307379E-6</v>
      </c>
      <c r="T680">
        <f t="shared" si="200"/>
        <v>6.5657443669322945E-5</v>
      </c>
      <c r="U680">
        <f t="shared" si="201"/>
        <v>0.96610632881579084</v>
      </c>
      <c r="V680">
        <f t="shared" si="202"/>
        <v>1.742118603352486E-3</v>
      </c>
      <c r="W680">
        <f t="shared" si="203"/>
        <v>3.8308723570853113E-3</v>
      </c>
      <c r="X680">
        <f t="shared" si="204"/>
        <v>2.8320680223771797E-2</v>
      </c>
      <c r="Y680">
        <f t="shared" si="205"/>
        <v>1.0000000000000004</v>
      </c>
      <c r="AA680">
        <f t="shared" si="193"/>
        <v>1.1160349025358329</v>
      </c>
    </row>
    <row r="681" spans="1:27" x14ac:dyDescent="0.3">
      <c r="A681" s="3">
        <v>44531</v>
      </c>
      <c r="B681">
        <v>679</v>
      </c>
      <c r="C681">
        <v>265616583</v>
      </c>
      <c r="D681">
        <v>704532</v>
      </c>
      <c r="F681" s="4">
        <f t="shared" si="191"/>
        <v>9776044902.6086617</v>
      </c>
      <c r="H681">
        <f t="shared" si="188"/>
        <v>27427046492343.004</v>
      </c>
      <c r="I681">
        <f t="shared" si="195"/>
        <v>264765517.0693838</v>
      </c>
      <c r="J681">
        <f t="shared" si="196"/>
        <v>571171.66262623668</v>
      </c>
      <c r="K681">
        <f t="shared" si="189"/>
        <v>724313218255.61853</v>
      </c>
      <c r="L681">
        <f t="shared" si="190"/>
        <v>17784979584.443974</v>
      </c>
      <c r="O681" s="1">
        <f t="shared" si="194"/>
        <v>679</v>
      </c>
      <c r="P681">
        <f t="shared" si="192"/>
        <v>2.0029893015115124E-2</v>
      </c>
      <c r="Q681">
        <f t="shared" si="197"/>
        <v>-7.4087751453099707E-5</v>
      </c>
      <c r="R681">
        <f t="shared" si="198"/>
        <v>1.0036898685263979E-5</v>
      </c>
      <c r="S681">
        <f t="shared" si="199"/>
        <v>-1.5730547617820163E-6</v>
      </c>
      <c r="T681">
        <f t="shared" si="200"/>
        <v>6.5623907529617745E-5</v>
      </c>
      <c r="U681">
        <f t="shared" si="201"/>
        <v>0.96603305281704455</v>
      </c>
      <c r="V681">
        <f t="shared" si="202"/>
        <v>1.7516938698604386E-3</v>
      </c>
      <c r="W681">
        <f t="shared" si="203"/>
        <v>3.8289156456542805E-3</v>
      </c>
      <c r="X681">
        <f t="shared" si="204"/>
        <v>2.8386337667441121E-2</v>
      </c>
      <c r="Y681">
        <f t="shared" si="205"/>
        <v>1.0000000000000002</v>
      </c>
      <c r="AA681">
        <f t="shared" si="193"/>
        <v>1.128975006854964</v>
      </c>
    </row>
    <row r="682" spans="1:27" x14ac:dyDescent="0.3">
      <c r="A682" s="3">
        <v>44532</v>
      </c>
      <c r="B682">
        <v>680</v>
      </c>
      <c r="C682">
        <v>266349923</v>
      </c>
      <c r="D682">
        <v>733340</v>
      </c>
      <c r="F682" s="4">
        <f t="shared" si="191"/>
        <v>16302663457.060848</v>
      </c>
      <c r="H682">
        <f t="shared" si="188"/>
        <v>20283708013188.801</v>
      </c>
      <c r="I682">
        <f t="shared" si="195"/>
        <v>265343016.18098572</v>
      </c>
      <c r="J682">
        <f t="shared" si="196"/>
        <v>577499.11160191894</v>
      </c>
      <c r="K682">
        <f t="shared" si="189"/>
        <v>1013861342177.4581</v>
      </c>
      <c r="L682">
        <f t="shared" si="190"/>
        <v>24286382496.703156</v>
      </c>
      <c r="O682" s="1">
        <f t="shared" si="194"/>
        <v>680</v>
      </c>
      <c r="P682">
        <f t="shared" si="192"/>
        <v>2.0274047898276529E-2</v>
      </c>
      <c r="Q682">
        <f t="shared" si="197"/>
        <v>-7.4954288156930515E-5</v>
      </c>
      <c r="R682">
        <f t="shared" si="198"/>
        <v>1.0536435235131391E-5</v>
      </c>
      <c r="S682">
        <f t="shared" si="199"/>
        <v>-1.1790939720199815E-6</v>
      </c>
      <c r="T682">
        <f t="shared" si="200"/>
        <v>6.5596946893819105E-5</v>
      </c>
      <c r="U682">
        <f t="shared" si="201"/>
        <v>0.96595896506559142</v>
      </c>
      <c r="V682">
        <f t="shared" si="202"/>
        <v>1.7617307685457025E-3</v>
      </c>
      <c r="W682">
        <f t="shared" si="203"/>
        <v>3.8273425908924986E-3</v>
      </c>
      <c r="X682">
        <f t="shared" si="204"/>
        <v>2.8451961574970739E-2</v>
      </c>
      <c r="Y682">
        <f t="shared" si="205"/>
        <v>1.0000000000000002</v>
      </c>
      <c r="AA682">
        <f t="shared" si="193"/>
        <v>1.1426490363683848</v>
      </c>
    </row>
    <row r="683" spans="1:27" x14ac:dyDescent="0.3">
      <c r="A683" s="3">
        <v>44533</v>
      </c>
      <c r="B683">
        <v>681</v>
      </c>
      <c r="C683">
        <v>267081114</v>
      </c>
      <c r="D683">
        <v>731191</v>
      </c>
      <c r="F683" s="4">
        <f t="shared" si="191"/>
        <v>15758504921.38167</v>
      </c>
      <c r="H683">
        <f t="shared" si="188"/>
        <v>14232154458871.209</v>
      </c>
      <c r="I683">
        <f t="shared" si="195"/>
        <v>265927269.77179402</v>
      </c>
      <c r="J683">
        <f t="shared" si="196"/>
        <v>584253.59080830216</v>
      </c>
      <c r="K683">
        <f t="shared" si="189"/>
        <v>1331356502964.251</v>
      </c>
      <c r="L683">
        <f t="shared" si="190"/>
        <v>21590602219.968449</v>
      </c>
      <c r="O683" s="1">
        <f t="shared" si="194"/>
        <v>681</v>
      </c>
      <c r="P683">
        <f t="shared" si="192"/>
        <v>2.0534168552990718E-2</v>
      </c>
      <c r="Q683">
        <f t="shared" si="197"/>
        <v>-7.588669229248267E-5</v>
      </c>
      <c r="R683">
        <f t="shared" si="198"/>
        <v>1.1083573615316706E-5</v>
      </c>
      <c r="S683">
        <f t="shared" si="199"/>
        <v>-7.7361968741161528E-7</v>
      </c>
      <c r="T683">
        <f t="shared" si="200"/>
        <v>6.5576738364577579E-5</v>
      </c>
      <c r="U683">
        <f t="shared" si="201"/>
        <v>0.96588401077743447</v>
      </c>
      <c r="V683">
        <f t="shared" si="202"/>
        <v>1.7722672037808339E-3</v>
      </c>
      <c r="W683">
        <f t="shared" si="203"/>
        <v>3.8261634969204788E-3</v>
      </c>
      <c r="X683">
        <f t="shared" si="204"/>
        <v>2.8517558521864557E-2</v>
      </c>
      <c r="Y683">
        <f t="shared" si="205"/>
        <v>1.0000000000000004</v>
      </c>
      <c r="AA683">
        <f t="shared" si="193"/>
        <v>1.1572196816283593</v>
      </c>
    </row>
    <row r="684" spans="1:27" x14ac:dyDescent="0.3">
      <c r="A684" s="3">
        <v>44534</v>
      </c>
      <c r="B684">
        <v>682</v>
      </c>
      <c r="C684">
        <v>267710502</v>
      </c>
      <c r="D684">
        <v>629388</v>
      </c>
      <c r="F684" s="4">
        <f t="shared" si="191"/>
        <v>563107386.34057224</v>
      </c>
      <c r="H684">
        <f t="shared" si="188"/>
        <v>9879484818390.1875</v>
      </c>
      <c r="I684">
        <f t="shared" si="195"/>
        <v>266518791.26518235</v>
      </c>
      <c r="J684">
        <f t="shared" si="196"/>
        <v>591521.49338832498</v>
      </c>
      <c r="K684">
        <f t="shared" si="189"/>
        <v>1420174475479.6326</v>
      </c>
      <c r="L684">
        <f t="shared" si="190"/>
        <v>1433872322.9720283</v>
      </c>
      <c r="O684" s="1">
        <f t="shared" si="194"/>
        <v>682</v>
      </c>
      <c r="P684">
        <f t="shared" si="192"/>
        <v>2.0813628205696908E-2</v>
      </c>
      <c r="Q684">
        <f t="shared" si="197"/>
        <v>-7.6897877189683337E-5</v>
      </c>
      <c r="R684">
        <f t="shared" si="198"/>
        <v>1.1689486590299211E-5</v>
      </c>
      <c r="S684">
        <f t="shared" si="199"/>
        <v>-3.5508867266489269E-7</v>
      </c>
      <c r="T684">
        <f t="shared" si="200"/>
        <v>6.5563479272049018E-5</v>
      </c>
      <c r="U684">
        <f t="shared" si="201"/>
        <v>0.96580812408514194</v>
      </c>
      <c r="V684">
        <f t="shared" si="202"/>
        <v>1.7833507773961507E-3</v>
      </c>
      <c r="W684">
        <f t="shared" si="203"/>
        <v>3.8253898772330672E-3</v>
      </c>
      <c r="X684">
        <f t="shared" si="204"/>
        <v>2.8583135260229136E-2</v>
      </c>
      <c r="Y684">
        <f t="shared" si="205"/>
        <v>1.0000000000000002</v>
      </c>
      <c r="AA684">
        <f t="shared" si="193"/>
        <v>1.1728766997035558</v>
      </c>
    </row>
    <row r="685" spans="1:27" x14ac:dyDescent="0.3">
      <c r="A685" s="3">
        <v>44535</v>
      </c>
      <c r="B685">
        <v>683</v>
      </c>
      <c r="C685">
        <v>268224919</v>
      </c>
      <c r="D685">
        <v>514417</v>
      </c>
      <c r="F685" s="4">
        <f t="shared" si="191"/>
        <v>8324941280.8883934</v>
      </c>
      <c r="H685">
        <f t="shared" si="188"/>
        <v>6910314877605.4453</v>
      </c>
      <c r="I685">
        <f t="shared" si="195"/>
        <v>267118194.74133232</v>
      </c>
      <c r="J685">
        <f t="shared" si="196"/>
        <v>599403.47614997625</v>
      </c>
      <c r="K685">
        <f t="shared" si="189"/>
        <v>1224838584723.5208</v>
      </c>
      <c r="L685">
        <f t="shared" si="190"/>
        <v>7222701128.3904829</v>
      </c>
      <c r="O685" s="1">
        <f t="shared" si="194"/>
        <v>683</v>
      </c>
      <c r="P685">
        <f t="shared" si="192"/>
        <v>2.111632079377334E-2</v>
      </c>
      <c r="Q685">
        <f t="shared" si="197"/>
        <v>-7.8002750109720678E-5</v>
      </c>
      <c r="R685">
        <f t="shared" si="198"/>
        <v>1.2366932322624522E-5</v>
      </c>
      <c r="S685">
        <f t="shared" si="199"/>
        <v>7.842439114792417E-8</v>
      </c>
      <c r="T685">
        <f t="shared" si="200"/>
        <v>6.5557393395948232E-5</v>
      </c>
      <c r="U685">
        <f t="shared" si="201"/>
        <v>0.96573122620795226</v>
      </c>
      <c r="V685">
        <f t="shared" si="202"/>
        <v>1.7950402639864498E-3</v>
      </c>
      <c r="W685">
        <f t="shared" si="203"/>
        <v>3.8250347885604025E-3</v>
      </c>
      <c r="X685">
        <f t="shared" si="204"/>
        <v>2.8648698739501186E-2</v>
      </c>
      <c r="Y685">
        <f t="shared" si="205"/>
        <v>1.0000000000000004</v>
      </c>
      <c r="AA685">
        <f t="shared" si="193"/>
        <v>1.1898391023359636</v>
      </c>
    </row>
    <row r="686" spans="1:27" x14ac:dyDescent="0.3">
      <c r="A686" s="3">
        <v>44536</v>
      </c>
      <c r="B686">
        <v>684</v>
      </c>
      <c r="C686">
        <v>268719790</v>
      </c>
      <c r="D686">
        <v>494871</v>
      </c>
      <c r="F686" s="4">
        <f t="shared" si="191"/>
        <v>12273785110.407608</v>
      </c>
      <c r="H686">
        <f t="shared" si="188"/>
        <v>4553430101467.9473</v>
      </c>
      <c r="I686">
        <f t="shared" si="195"/>
        <v>267726210.47952607</v>
      </c>
      <c r="J686">
        <f t="shared" si="196"/>
        <v>608015.73819375038</v>
      </c>
      <c r="K686">
        <f t="shared" si="189"/>
        <v>987200263505.19922</v>
      </c>
      <c r="L686">
        <f t="shared" si="190"/>
        <v>12801731780.932316</v>
      </c>
      <c r="O686" s="1">
        <f t="shared" si="194"/>
        <v>684</v>
      </c>
      <c r="P686">
        <f t="shared" si="192"/>
        <v>2.1446694769479035E-2</v>
      </c>
      <c r="Q686">
        <f t="shared" si="197"/>
        <v>-7.9218362155883691E-5</v>
      </c>
      <c r="R686">
        <f t="shared" si="198"/>
        <v>1.3130346313513583E-5</v>
      </c>
      <c r="S686">
        <f t="shared" si="199"/>
        <v>5.2927832827745274E-7</v>
      </c>
      <c r="T686">
        <f t="shared" si="200"/>
        <v>6.5558737514092655E-5</v>
      </c>
      <c r="U686">
        <f t="shared" si="201"/>
        <v>0.96565322345784255</v>
      </c>
      <c r="V686">
        <f t="shared" si="202"/>
        <v>1.8074071963090743E-3</v>
      </c>
      <c r="W686">
        <f t="shared" si="203"/>
        <v>3.8251132129515503E-3</v>
      </c>
      <c r="X686">
        <f t="shared" si="204"/>
        <v>2.8714256132897135E-2</v>
      </c>
      <c r="Y686">
        <f t="shared" si="205"/>
        <v>1.0000000000000004</v>
      </c>
      <c r="AA686">
        <f t="shared" si="193"/>
        <v>1.2083570422455852</v>
      </c>
    </row>
    <row r="687" spans="1:27" x14ac:dyDescent="0.3">
      <c r="A687" s="3">
        <v>44537</v>
      </c>
      <c r="B687">
        <v>685</v>
      </c>
      <c r="C687">
        <v>269378660</v>
      </c>
      <c r="D687">
        <v>658870</v>
      </c>
      <c r="F687" s="4">
        <f t="shared" si="191"/>
        <v>2831504580.1886482</v>
      </c>
      <c r="H687">
        <f t="shared" si="188"/>
        <v>2175644993611.6008</v>
      </c>
      <c r="I687">
        <f t="shared" si="195"/>
        <v>268343701.66896439</v>
      </c>
      <c r="J687">
        <f t="shared" si="196"/>
        <v>617491.18943831325</v>
      </c>
      <c r="K687">
        <f t="shared" si="189"/>
        <v>1071138746980.0236</v>
      </c>
      <c r="L687">
        <f t="shared" si="190"/>
        <v>1712205963.4999592</v>
      </c>
      <c r="O687" s="1">
        <f t="shared" si="194"/>
        <v>685</v>
      </c>
      <c r="P687">
        <f t="shared" si="192"/>
        <v>2.1809779057035225E-2</v>
      </c>
      <c r="Q687">
        <f t="shared" si="197"/>
        <v>-8.0564035802811003E-5</v>
      </c>
      <c r="R687">
        <f t="shared" si="198"/>
        <v>1.3995907600063359E-5</v>
      </c>
      <c r="S687">
        <f t="shared" si="199"/>
        <v>1.0003193704838186E-6</v>
      </c>
      <c r="T687">
        <f t="shared" si="200"/>
        <v>6.5567808832263824E-5</v>
      </c>
      <c r="U687">
        <f t="shared" si="201"/>
        <v>0.96557400509568669</v>
      </c>
      <c r="V687">
        <f t="shared" si="202"/>
        <v>1.8205375426225878E-3</v>
      </c>
      <c r="W687">
        <f t="shared" si="203"/>
        <v>3.8256424912798278E-3</v>
      </c>
      <c r="X687">
        <f t="shared" si="204"/>
        <v>2.8779814870411227E-2</v>
      </c>
      <c r="Y687">
        <f t="shared" si="205"/>
        <v>1.0000000000000002</v>
      </c>
      <c r="AA687">
        <f t="shared" si="193"/>
        <v>1.2287132548368465</v>
      </c>
    </row>
    <row r="688" spans="1:27" x14ac:dyDescent="0.3">
      <c r="A688" s="3">
        <v>44538</v>
      </c>
      <c r="B688">
        <v>686</v>
      </c>
      <c r="C688">
        <v>270084815</v>
      </c>
      <c r="D688">
        <v>706155</v>
      </c>
      <c r="F688" s="4">
        <f t="shared" si="191"/>
        <v>10099623658.504105</v>
      </c>
      <c r="H688">
        <f t="shared" si="188"/>
        <v>591133055733.98169</v>
      </c>
      <c r="I688">
        <f t="shared" si="195"/>
        <v>268971682.11364889</v>
      </c>
      <c r="J688">
        <f t="shared" si="196"/>
        <v>627980.44468450546</v>
      </c>
      <c r="K688">
        <f t="shared" si="189"/>
        <v>1239064822676.3499</v>
      </c>
      <c r="L688">
        <f t="shared" si="190"/>
        <v>6111261098.7753153</v>
      </c>
      <c r="O688" s="1">
        <f t="shared" si="194"/>
        <v>686</v>
      </c>
      <c r="P688">
        <f t="shared" si="192"/>
        <v>2.2211198327742859E-2</v>
      </c>
      <c r="Q688">
        <f t="shared" si="197"/>
        <v>-8.2061460801425526E-5</v>
      </c>
      <c r="R688">
        <f t="shared" si="198"/>
        <v>1.4981570907626632E-5</v>
      </c>
      <c r="S688">
        <f t="shared" si="199"/>
        <v>1.4949365558985448E-6</v>
      </c>
      <c r="T688">
        <f t="shared" si="200"/>
        <v>6.558495333790035E-5</v>
      </c>
      <c r="U688">
        <f t="shared" si="201"/>
        <v>0.96549344105988388</v>
      </c>
      <c r="V688">
        <f t="shared" si="202"/>
        <v>1.8345334502226512E-3</v>
      </c>
      <c r="W688">
        <f t="shared" si="203"/>
        <v>3.8266428106503115E-3</v>
      </c>
      <c r="X688">
        <f t="shared" si="204"/>
        <v>2.8845382679243491E-2</v>
      </c>
      <c r="Y688">
        <f t="shared" si="205"/>
        <v>1.0000000000000002</v>
      </c>
      <c r="AA688">
        <f t="shared" si="193"/>
        <v>1.2512238954968302</v>
      </c>
    </row>
    <row r="689" spans="1:27" x14ac:dyDescent="0.3">
      <c r="A689" s="3">
        <v>44539</v>
      </c>
      <c r="B689">
        <v>687</v>
      </c>
      <c r="C689">
        <v>270795953</v>
      </c>
      <c r="D689">
        <v>711138</v>
      </c>
      <c r="F689" s="4">
        <f t="shared" si="191"/>
        <v>11126005891.702496</v>
      </c>
      <c r="H689">
        <f t="shared" si="188"/>
        <v>3330880110.9979129</v>
      </c>
      <c r="I689">
        <f t="shared" si="195"/>
        <v>269611334.68482435</v>
      </c>
      <c r="J689">
        <f t="shared" si="196"/>
        <v>639652.57117545605</v>
      </c>
      <c r="K689">
        <f t="shared" si="189"/>
        <v>1403320552649.6016</v>
      </c>
      <c r="L689">
        <f t="shared" si="190"/>
        <v>5110166534.2289391</v>
      </c>
      <c r="O689" s="1">
        <f t="shared" si="194"/>
        <v>687</v>
      </c>
      <c r="P689">
        <f t="shared" si="192"/>
        <v>2.2657174513588094E-2</v>
      </c>
      <c r="Q689">
        <f t="shared" si="197"/>
        <v>-8.3734748446567426E-5</v>
      </c>
      <c r="R689">
        <f t="shared" si="198"/>
        <v>1.610705598923514E-5</v>
      </c>
      <c r="S689">
        <f t="shared" si="199"/>
        <v>2.017117354058672E-6</v>
      </c>
      <c r="T689">
        <f t="shared" si="200"/>
        <v>6.5610575103273614E-5</v>
      </c>
      <c r="U689">
        <f t="shared" si="201"/>
        <v>0.96541137959908241</v>
      </c>
      <c r="V689">
        <f t="shared" si="202"/>
        <v>1.8495150211302778E-3</v>
      </c>
      <c r="W689">
        <f t="shared" si="203"/>
        <v>3.8281377472062102E-3</v>
      </c>
      <c r="X689">
        <f t="shared" si="204"/>
        <v>2.8910967632581389E-2</v>
      </c>
      <c r="Y689">
        <f t="shared" si="205"/>
        <v>1.0000000000000004</v>
      </c>
      <c r="AA689">
        <f t="shared" si="193"/>
        <v>1.276238598957038</v>
      </c>
    </row>
    <row r="690" spans="1:27" x14ac:dyDescent="0.3">
      <c r="A690" s="3">
        <v>44540</v>
      </c>
      <c r="B690">
        <v>688</v>
      </c>
      <c r="C690">
        <v>271492669</v>
      </c>
      <c r="D690">
        <v>696716</v>
      </c>
      <c r="F690" s="4">
        <f t="shared" si="191"/>
        <v>8291538206.6587076</v>
      </c>
      <c r="H690">
        <f t="shared" si="188"/>
        <v>408323840385.64398</v>
      </c>
      <c r="I690">
        <f t="shared" si="195"/>
        <v>270264030.19642615</v>
      </c>
      <c r="J690">
        <f t="shared" si="196"/>
        <v>652695.51160180569</v>
      </c>
      <c r="K690">
        <f t="shared" si="189"/>
        <v>1509553309647.3738</v>
      </c>
      <c r="L690">
        <f t="shared" si="190"/>
        <v>1937803398.8155601</v>
      </c>
      <c r="O690" s="1">
        <f t="shared" si="194"/>
        <v>688</v>
      </c>
      <c r="P690">
        <f t="shared" si="192"/>
        <v>2.3154511321666529E-2</v>
      </c>
      <c r="Q690">
        <f t="shared" si="197"/>
        <v>-8.5610433731963758E-5</v>
      </c>
      <c r="R690">
        <f t="shared" si="198"/>
        <v>1.7393785242164451E-5</v>
      </c>
      <c r="S690">
        <f t="shared" si="199"/>
        <v>2.5715019477766236E-6</v>
      </c>
      <c r="T690">
        <f t="shared" si="200"/>
        <v>6.5645146542022683E-5</v>
      </c>
      <c r="U690">
        <f t="shared" si="201"/>
        <v>0.96532764485063582</v>
      </c>
      <c r="V690">
        <f t="shared" si="202"/>
        <v>1.865622077119513E-3</v>
      </c>
      <c r="W690">
        <f t="shared" si="203"/>
        <v>3.830154864560269E-3</v>
      </c>
      <c r="X690">
        <f t="shared" si="204"/>
        <v>2.8976578207684664E-2</v>
      </c>
      <c r="Y690">
        <f t="shared" si="205"/>
        <v>1.0000000000000002</v>
      </c>
      <c r="AA690">
        <f t="shared" si="193"/>
        <v>1.3041395783488776</v>
      </c>
    </row>
    <row r="691" spans="1:27" x14ac:dyDescent="0.3">
      <c r="A691" s="3">
        <v>44541</v>
      </c>
      <c r="B691">
        <v>689</v>
      </c>
      <c r="C691">
        <v>272106039</v>
      </c>
      <c r="D691">
        <v>613370</v>
      </c>
      <c r="F691" s="4">
        <f t="shared" si="191"/>
        <v>59473152.127883799</v>
      </c>
      <c r="H691">
        <f t="shared" si="188"/>
        <v>1568436183739.9675</v>
      </c>
      <c r="I691">
        <f t="shared" si="195"/>
        <v>270931346.29732525</v>
      </c>
      <c r="J691">
        <f t="shared" si="196"/>
        <v>667316.1008991003</v>
      </c>
      <c r="K691">
        <f t="shared" si="189"/>
        <v>1379902945717.3003</v>
      </c>
      <c r="L691">
        <f t="shared" si="190"/>
        <v>2910181802.2159104</v>
      </c>
      <c r="O691" s="1">
        <f t="shared" si="194"/>
        <v>689</v>
      </c>
      <c r="P691">
        <f t="shared" si="192"/>
        <v>2.3710558468502823E-2</v>
      </c>
      <c r="Q691">
        <f t="shared" si="197"/>
        <v>-8.7717414855285501E-5</v>
      </c>
      <c r="R691">
        <f t="shared" si="198"/>
        <v>1.8864760955642534E-5</v>
      </c>
      <c r="S691">
        <f t="shared" si="199"/>
        <v>3.1634343036148507E-6</v>
      </c>
      <c r="T691">
        <f t="shared" si="200"/>
        <v>6.5689219596028116E-5</v>
      </c>
      <c r="U691">
        <f t="shared" si="201"/>
        <v>0.96524203441690382</v>
      </c>
      <c r="V691">
        <f t="shared" si="202"/>
        <v>1.8830158623616773E-3</v>
      </c>
      <c r="W691">
        <f t="shared" si="203"/>
        <v>3.8327263665080455E-3</v>
      </c>
      <c r="X691">
        <f t="shared" si="204"/>
        <v>2.9042223354226685E-2</v>
      </c>
      <c r="Y691">
        <f t="shared" si="205"/>
        <v>1.0000000000000002</v>
      </c>
      <c r="AA691">
        <f t="shared" si="193"/>
        <v>1.3353395792296689</v>
      </c>
    </row>
    <row r="692" spans="1:27" x14ac:dyDescent="0.3">
      <c r="A692" s="3">
        <v>44542</v>
      </c>
      <c r="B692">
        <v>690</v>
      </c>
      <c r="C692">
        <v>272640914</v>
      </c>
      <c r="D692">
        <v>534875</v>
      </c>
      <c r="F692" s="4">
        <f t="shared" si="191"/>
        <v>5010249535.4656925</v>
      </c>
      <c r="H692">
        <f t="shared" si="188"/>
        <v>3194252634405.8584</v>
      </c>
      <c r="I692">
        <f t="shared" si="195"/>
        <v>271615085.89202762</v>
      </c>
      <c r="J692">
        <f t="shared" si="196"/>
        <v>683739.59470236301</v>
      </c>
      <c r="K692">
        <f t="shared" si="189"/>
        <v>1052323307106.2001</v>
      </c>
      <c r="L692">
        <f t="shared" si="190"/>
        <v>22160667555.898808</v>
      </c>
      <c r="O692" s="1">
        <f t="shared" si="194"/>
        <v>690</v>
      </c>
      <c r="P692">
        <f t="shared" si="192"/>
        <v>2.4333152453390187E-2</v>
      </c>
      <c r="Q692">
        <f t="shared" si="197"/>
        <v>-9.0086819961049692E-5</v>
      </c>
      <c r="R692">
        <f t="shared" si="198"/>
        <v>2.0544374284852445E-5</v>
      </c>
      <c r="S692">
        <f t="shared" si="199"/>
        <v>3.7990078786132844E-6</v>
      </c>
      <c r="T692">
        <f t="shared" si="200"/>
        <v>6.5743437797583963E-5</v>
      </c>
      <c r="U692">
        <f t="shared" si="201"/>
        <v>0.96515431700204857</v>
      </c>
      <c r="V692">
        <f t="shared" si="202"/>
        <v>1.90188062331732E-3</v>
      </c>
      <c r="W692">
        <f t="shared" si="203"/>
        <v>3.8358898008116604E-3</v>
      </c>
      <c r="X692">
        <f t="shared" si="204"/>
        <v>2.9107912573822715E-2</v>
      </c>
      <c r="Y692">
        <f t="shared" si="205"/>
        <v>1.0000000000000002</v>
      </c>
      <c r="AA692">
        <f t="shared" si="193"/>
        <v>1.3702785095968977</v>
      </c>
    </row>
    <row r="693" spans="1:27" x14ac:dyDescent="0.3">
      <c r="A693" s="3">
        <v>44543</v>
      </c>
      <c r="B693">
        <v>691</v>
      </c>
      <c r="C693">
        <v>273131447</v>
      </c>
      <c r="D693">
        <v>490533</v>
      </c>
      <c r="F693" s="4">
        <f t="shared" si="191"/>
        <v>13253792374.343266</v>
      </c>
      <c r="H693">
        <f t="shared" si="188"/>
        <v>5188282742103.7754</v>
      </c>
      <c r="I693">
        <f t="shared" si="195"/>
        <v>272317294.52266049</v>
      </c>
      <c r="J693">
        <f t="shared" si="196"/>
        <v>702208.63063287735</v>
      </c>
      <c r="K693">
        <f t="shared" si="189"/>
        <v>662844256358.05505</v>
      </c>
      <c r="L693">
        <f t="shared" si="190"/>
        <v>44806572603.826324</v>
      </c>
      <c r="O693" s="1">
        <f t="shared" si="194"/>
        <v>691</v>
      </c>
      <c r="P693">
        <f t="shared" si="192"/>
        <v>2.5030530959704346E-2</v>
      </c>
      <c r="Q693">
        <f t="shared" si="197"/>
        <v>-9.2751791992946113E-5</v>
      </c>
      <c r="R693">
        <f t="shared" si="198"/>
        <v>2.24581393192435E-5</v>
      </c>
      <c r="S693">
        <f t="shared" si="199"/>
        <v>4.4851035587634749E-6</v>
      </c>
      <c r="T693">
        <f t="shared" si="200"/>
        <v>6.5808549114939138E-5</v>
      </c>
      <c r="U693">
        <f t="shared" si="201"/>
        <v>0.96506423018208753</v>
      </c>
      <c r="V693">
        <f t="shared" si="202"/>
        <v>1.9224249976021724E-3</v>
      </c>
      <c r="W693">
        <f t="shared" si="203"/>
        <v>3.8396888086902736E-3</v>
      </c>
      <c r="X693">
        <f t="shared" si="204"/>
        <v>2.9173656011620298E-2</v>
      </c>
      <c r="Y693">
        <f t="shared" si="205"/>
        <v>1.0000000000000002</v>
      </c>
      <c r="AA693">
        <f t="shared" si="193"/>
        <v>1.4094185822414766</v>
      </c>
    </row>
    <row r="694" spans="1:27" x14ac:dyDescent="0.3">
      <c r="A694" s="3">
        <v>44544</v>
      </c>
      <c r="B694">
        <v>692</v>
      </c>
      <c r="C694">
        <v>273815969</v>
      </c>
      <c r="D694">
        <v>684522</v>
      </c>
      <c r="F694" s="4">
        <f t="shared" si="191"/>
        <v>6219512171.9384222</v>
      </c>
      <c r="H694">
        <f t="shared" si="188"/>
        <v>8775234457547.6006</v>
      </c>
      <c r="I694">
        <f t="shared" si="195"/>
        <v>273040276.0739271</v>
      </c>
      <c r="J694">
        <f t="shared" si="196"/>
        <v>722981.55126661062</v>
      </c>
      <c r="K694">
        <f t="shared" si="189"/>
        <v>601699515559.53052</v>
      </c>
      <c r="L694">
        <f t="shared" si="190"/>
        <v>1479137083.6290507</v>
      </c>
      <c r="O694" s="1">
        <f t="shared" si="194"/>
        <v>692</v>
      </c>
      <c r="P694">
        <f t="shared" si="192"/>
        <v>2.581121843516003E-2</v>
      </c>
      <c r="Q694">
        <f t="shared" si="197"/>
        <v>-9.5747184118137149E-5</v>
      </c>
      <c r="R694">
        <f t="shared" si="198"/>
        <v>2.4632347446633019E-5</v>
      </c>
      <c r="S694">
        <f t="shared" si="199"/>
        <v>5.2294172234368299E-6</v>
      </c>
      <c r="T694">
        <f t="shared" si="200"/>
        <v>6.58854194480673E-5</v>
      </c>
      <c r="U694">
        <f t="shared" si="201"/>
        <v>0.96497147839009456</v>
      </c>
      <c r="V694">
        <f t="shared" si="202"/>
        <v>1.9448831369214159E-3</v>
      </c>
      <c r="W694">
        <f t="shared" si="203"/>
        <v>3.8441739122490369E-3</v>
      </c>
      <c r="X694">
        <f t="shared" si="204"/>
        <v>2.9239464560735236E-2</v>
      </c>
      <c r="Y694">
        <f t="shared" si="205"/>
        <v>1.0000000000000002</v>
      </c>
      <c r="AA694">
        <f t="shared" si="193"/>
        <v>1.4532378319850829</v>
      </c>
    </row>
    <row r="695" spans="1:27" x14ac:dyDescent="0.3">
      <c r="A695" s="3">
        <v>44545</v>
      </c>
      <c r="B695">
        <v>693</v>
      </c>
      <c r="C695">
        <v>274582441</v>
      </c>
      <c r="D695">
        <v>766472</v>
      </c>
      <c r="F695" s="4">
        <f t="shared" si="191"/>
        <v>25861105230.830284</v>
      </c>
      <c r="H695">
        <f t="shared" si="188"/>
        <v>13903757202530.473</v>
      </c>
      <c r="I695">
        <f t="shared" si="195"/>
        <v>273786606.10395396</v>
      </c>
      <c r="J695">
        <f t="shared" si="196"/>
        <v>746330.03002685308</v>
      </c>
      <c r="K695">
        <f t="shared" si="189"/>
        <v>633353181764.61523</v>
      </c>
      <c r="L695">
        <f t="shared" si="190"/>
        <v>405698954.39915198</v>
      </c>
      <c r="O695" s="1">
        <f t="shared" si="194"/>
        <v>693</v>
      </c>
      <c r="P695">
        <f t="shared" si="192"/>
        <v>2.6683881072198695E-2</v>
      </c>
      <c r="Q695">
        <f t="shared" si="197"/>
        <v>-9.9109160399798318E-5</v>
      </c>
      <c r="R695">
        <f t="shared" si="198"/>
        <v>2.7093639603758106E-5</v>
      </c>
      <c r="S695">
        <f t="shared" si="199"/>
        <v>6.0404741991758061E-6</v>
      </c>
      <c r="T695">
        <f t="shared" si="200"/>
        <v>6.5975046596864406E-5</v>
      </c>
      <c r="U695">
        <f t="shared" si="201"/>
        <v>0.96487573120597647</v>
      </c>
      <c r="V695">
        <f t="shared" si="202"/>
        <v>1.9695154843680489E-3</v>
      </c>
      <c r="W695">
        <f t="shared" si="203"/>
        <v>3.849403329472474E-3</v>
      </c>
      <c r="X695">
        <f t="shared" si="204"/>
        <v>2.9305349980183304E-2</v>
      </c>
      <c r="Y695">
        <f t="shared" si="205"/>
        <v>1.0000000000000004</v>
      </c>
      <c r="AA695">
        <f t="shared" si="193"/>
        <v>1.5022219083132666</v>
      </c>
    </row>
    <row r="696" spans="1:27" x14ac:dyDescent="0.3">
      <c r="A696" s="3">
        <v>44546</v>
      </c>
      <c r="B696">
        <v>694</v>
      </c>
      <c r="C696">
        <v>275365468</v>
      </c>
      <c r="D696">
        <v>783027</v>
      </c>
      <c r="F696" s="4">
        <f t="shared" si="191"/>
        <v>31459720949.270851</v>
      </c>
      <c r="H696">
        <f t="shared" si="188"/>
        <v>20356350271533.984</v>
      </c>
      <c r="I696">
        <f t="shared" si="195"/>
        <v>274559142.06246167</v>
      </c>
      <c r="J696">
        <f t="shared" si="196"/>
        <v>772535.95850771666</v>
      </c>
      <c r="K696">
        <f t="shared" si="189"/>
        <v>650161517547.06006</v>
      </c>
      <c r="L696">
        <f t="shared" si="190"/>
        <v>110061951.59281074</v>
      </c>
      <c r="O696" s="1">
        <f t="shared" si="194"/>
        <v>694</v>
      </c>
      <c r="P696">
        <f t="shared" si="192"/>
        <v>2.7657150295418376E-2</v>
      </c>
      <c r="Q696">
        <f t="shared" si="197"/>
        <v>-1.02874699205217E-4</v>
      </c>
      <c r="R696">
        <f t="shared" si="198"/>
        <v>2.9868496903084996E-5</v>
      </c>
      <c r="S696">
        <f t="shared" si="199"/>
        <v>6.9276278250617241E-6</v>
      </c>
      <c r="T696">
        <f t="shared" si="200"/>
        <v>6.6078574477070284E-5</v>
      </c>
      <c r="U696">
        <f t="shared" si="201"/>
        <v>0.96477662204557668</v>
      </c>
      <c r="V696">
        <f t="shared" si="202"/>
        <v>1.9966091239718071E-3</v>
      </c>
      <c r="W696">
        <f t="shared" si="203"/>
        <v>3.8554438036716497E-3</v>
      </c>
      <c r="X696">
        <f t="shared" si="204"/>
        <v>2.9371325026780169E-2</v>
      </c>
      <c r="Y696">
        <f t="shared" si="205"/>
        <v>1.0000000000000002</v>
      </c>
      <c r="AA696">
        <f t="shared" si="193"/>
        <v>1.5568540940742481</v>
      </c>
    </row>
    <row r="697" spans="1:27" x14ac:dyDescent="0.3">
      <c r="A697" s="3">
        <v>44547</v>
      </c>
      <c r="B697">
        <v>695</v>
      </c>
      <c r="C697">
        <v>276144565</v>
      </c>
      <c r="D697">
        <v>779097</v>
      </c>
      <c r="F697" s="4">
        <f t="shared" si="191"/>
        <v>30081046422.407581</v>
      </c>
      <c r="H697">
        <f t="shared" si="188"/>
        <v>27993604001066.492</v>
      </c>
      <c r="I697">
        <f t="shared" si="195"/>
        <v>275361029.63810152</v>
      </c>
      <c r="J697">
        <f t="shared" si="196"/>
        <v>801887.57563984394</v>
      </c>
      <c r="K697">
        <f t="shared" si="189"/>
        <v>613927663345.38489</v>
      </c>
      <c r="L697">
        <f t="shared" si="190"/>
        <v>519410337.99544805</v>
      </c>
      <c r="O697" s="1">
        <f t="shared" si="194"/>
        <v>695</v>
      </c>
      <c r="P697">
        <f t="shared" si="192"/>
        <v>2.8739414960526382E-2</v>
      </c>
      <c r="Q697">
        <f t="shared" si="197"/>
        <v>-1.0708100017251401E-4</v>
      </c>
      <c r="R697">
        <f t="shared" si="198"/>
        <v>3.2982653443520204E-5</v>
      </c>
      <c r="S697">
        <f t="shared" si="199"/>
        <v>7.9010394173917726E-6</v>
      </c>
      <c r="T697">
        <f t="shared" si="200"/>
        <v>6.6197307311602032E-5</v>
      </c>
      <c r="U697">
        <f t="shared" si="201"/>
        <v>0.96467374734637146</v>
      </c>
      <c r="V697">
        <f t="shared" si="202"/>
        <v>2.0264776208748919E-3</v>
      </c>
      <c r="W697">
        <f t="shared" si="203"/>
        <v>3.8623714314967115E-3</v>
      </c>
      <c r="X697">
        <f t="shared" si="204"/>
        <v>2.9437403601257239E-2</v>
      </c>
      <c r="Y697">
        <f t="shared" si="205"/>
        <v>1.0000000000000004</v>
      </c>
      <c r="AA697">
        <f t="shared" si="193"/>
        <v>1.6176035630643621</v>
      </c>
    </row>
    <row r="698" spans="1:27" x14ac:dyDescent="0.3">
      <c r="A698" s="3">
        <v>44548</v>
      </c>
      <c r="B698">
        <v>696</v>
      </c>
      <c r="C698">
        <v>276838361</v>
      </c>
      <c r="D698">
        <v>693796</v>
      </c>
      <c r="F698" s="4">
        <f t="shared" si="191"/>
        <v>7768286565.1216211</v>
      </c>
      <c r="H698">
        <f t="shared" si="188"/>
        <v>35816564937065.617</v>
      </c>
      <c r="I698">
        <f t="shared" si="195"/>
        <v>276195704.48321706</v>
      </c>
      <c r="J698">
        <f t="shared" si="196"/>
        <v>834674.84511554241</v>
      </c>
      <c r="K698">
        <f t="shared" si="189"/>
        <v>413007398563.58051</v>
      </c>
      <c r="L698">
        <f t="shared" si="190"/>
        <v>19846849001.088989</v>
      </c>
      <c r="O698" s="1">
        <f t="shared" si="194"/>
        <v>696</v>
      </c>
      <c r="P698">
        <f t="shared" si="192"/>
        <v>2.9938583762194649E-2</v>
      </c>
      <c r="Q698">
        <f t="shared" si="197"/>
        <v>-1.1176479929665134E-4</v>
      </c>
      <c r="R698">
        <f t="shared" si="198"/>
        <v>3.6460438711040125E-5</v>
      </c>
      <c r="S698">
        <f t="shared" si="199"/>
        <v>8.9716371071100082E-6</v>
      </c>
      <c r="T698">
        <f t="shared" si="200"/>
        <v>6.6332723478501203E-5</v>
      </c>
      <c r="U698">
        <f t="shared" si="201"/>
        <v>0.96456666634619892</v>
      </c>
      <c r="V698">
        <f t="shared" si="202"/>
        <v>2.0594602743184121E-3</v>
      </c>
      <c r="W698">
        <f t="shared" si="203"/>
        <v>3.8702724709141034E-3</v>
      </c>
      <c r="X698">
        <f t="shared" si="204"/>
        <v>2.9503600908568843E-2</v>
      </c>
      <c r="Y698">
        <f t="shared" si="205"/>
        <v>1.0000000000000002</v>
      </c>
      <c r="AA698">
        <f t="shared" si="193"/>
        <v>1.6849119625379909</v>
      </c>
    </row>
    <row r="699" spans="1:27" x14ac:dyDescent="0.3">
      <c r="A699" s="3">
        <v>44549</v>
      </c>
      <c r="B699">
        <v>697</v>
      </c>
      <c r="C699">
        <v>277441172</v>
      </c>
      <c r="D699">
        <v>602811</v>
      </c>
      <c r="F699" s="4">
        <f t="shared" si="191"/>
        <v>8106070.5148374131</v>
      </c>
      <c r="H699">
        <f t="shared" si="188"/>
        <v>43395225056729.766</v>
      </c>
      <c r="I699">
        <f t="shared" si="195"/>
        <v>277066888.59983921</v>
      </c>
      <c r="J699">
        <f t="shared" si="196"/>
        <v>871184.11662214994</v>
      </c>
      <c r="K699">
        <f t="shared" si="189"/>
        <v>140088063635.92166</v>
      </c>
      <c r="L699">
        <f t="shared" si="190"/>
        <v>72024129725.486099</v>
      </c>
      <c r="O699" s="1">
        <f t="shared" si="194"/>
        <v>697</v>
      </c>
      <c r="P699">
        <f t="shared" si="192"/>
        <v>3.1261820805650806E-2</v>
      </c>
      <c r="Q699">
        <f t="shared" si="197"/>
        <v>-1.1696160066326634E-4</v>
      </c>
      <c r="R699">
        <f t="shared" si="198"/>
        <v>4.0324060672330389E-5</v>
      </c>
      <c r="S699">
        <f t="shared" si="199"/>
        <v>1.0151051337541292E-5</v>
      </c>
      <c r="T699">
        <f t="shared" si="200"/>
        <v>6.6486488653394658E-5</v>
      </c>
      <c r="U699">
        <f t="shared" si="201"/>
        <v>0.96445490154690228</v>
      </c>
      <c r="V699">
        <f t="shared" si="202"/>
        <v>2.0959207130294521E-3</v>
      </c>
      <c r="W699">
        <f t="shared" si="203"/>
        <v>3.8792441080212135E-3</v>
      </c>
      <c r="X699">
        <f t="shared" si="204"/>
        <v>2.9569933632047345E-2</v>
      </c>
      <c r="Y699">
        <f t="shared" si="205"/>
        <v>1.0000000000000002</v>
      </c>
      <c r="AA699">
        <f t="shared" si="193"/>
        <v>1.7591784892266911</v>
      </c>
    </row>
    <row r="700" spans="1:27" x14ac:dyDescent="0.3">
      <c r="A700" s="3">
        <v>44550</v>
      </c>
      <c r="B700">
        <v>698</v>
      </c>
      <c r="C700">
        <v>278028911</v>
      </c>
      <c r="D700">
        <v>587739</v>
      </c>
      <c r="F700" s="4">
        <f t="shared" si="191"/>
        <v>321094724.49875301</v>
      </c>
      <c r="H700">
        <f t="shared" si="188"/>
        <v>51484129652808.258</v>
      </c>
      <c r="I700">
        <f t="shared" si="195"/>
        <v>277978580.73720068</v>
      </c>
      <c r="J700">
        <f t="shared" si="196"/>
        <v>911692.13736146688</v>
      </c>
      <c r="K700">
        <f t="shared" si="189"/>
        <v>2533135353.4488769</v>
      </c>
      <c r="L700">
        <f t="shared" si="190"/>
        <v>104945635206.33743</v>
      </c>
      <c r="O700" s="1">
        <f t="shared" si="194"/>
        <v>698</v>
      </c>
      <c r="P700">
        <f t="shared" si="192"/>
        <v>3.271525887313418E-2</v>
      </c>
      <c r="Q700">
        <f t="shared" si="197"/>
        <v>-1.2270483734349211E-4</v>
      </c>
      <c r="R700">
        <f t="shared" si="198"/>
        <v>4.4592844243160687E-5</v>
      </c>
      <c r="S700">
        <f t="shared" si="199"/>
        <v>1.1451525253882648E-5</v>
      </c>
      <c r="T700">
        <f t="shared" si="200"/>
        <v>6.6660467846448772E-5</v>
      </c>
      <c r="U700">
        <f t="shared" si="201"/>
        <v>0.96433793994623906</v>
      </c>
      <c r="V700">
        <f t="shared" si="202"/>
        <v>2.1362447737017826E-3</v>
      </c>
      <c r="W700">
        <f t="shared" si="203"/>
        <v>3.8893951593587548E-3</v>
      </c>
      <c r="X700">
        <f t="shared" si="204"/>
        <v>2.9636420120700738E-2</v>
      </c>
      <c r="Y700">
        <f t="shared" si="205"/>
        <v>1.0000000000000002</v>
      </c>
      <c r="AA700">
        <f t="shared" si="193"/>
        <v>1.8407437167428911</v>
      </c>
    </row>
    <row r="701" spans="1:27" x14ac:dyDescent="0.3">
      <c r="A701" s="3">
        <v>44551</v>
      </c>
      <c r="B701">
        <v>699</v>
      </c>
      <c r="C701">
        <v>278864792</v>
      </c>
      <c r="D701">
        <v>835881</v>
      </c>
      <c r="F701" s="4">
        <f t="shared" si="191"/>
        <v>53002576236.627419</v>
      </c>
      <c r="H701">
        <f t="shared" si="188"/>
        <v>64178127330897.93</v>
      </c>
      <c r="I701">
        <f t="shared" si="195"/>
        <v>278935040.24859494</v>
      </c>
      <c r="J701">
        <f t="shared" si="196"/>
        <v>956459.51139426231</v>
      </c>
      <c r="K701">
        <f t="shared" si="189"/>
        <v>4934816430.6564484</v>
      </c>
      <c r="L701">
        <f t="shared" si="190"/>
        <v>14539177410.056246</v>
      </c>
      <c r="O701" s="1">
        <f t="shared" si="194"/>
        <v>699</v>
      </c>
      <c r="P701">
        <f t="shared" si="192"/>
        <v>3.4303696551061434E-2</v>
      </c>
      <c r="Q701">
        <f t="shared" si="197"/>
        <v>-1.2902497772140564E-4</v>
      </c>
      <c r="R701">
        <f t="shared" si="198"/>
        <v>4.9282443034863577E-5</v>
      </c>
      <c r="S701">
        <f t="shared" si="199"/>
        <v>1.2885798783055579E-5</v>
      </c>
      <c r="T701">
        <f t="shared" si="200"/>
        <v>6.6856735903486489E-5</v>
      </c>
      <c r="U701">
        <f t="shared" si="201"/>
        <v>0.96421523510889562</v>
      </c>
      <c r="V701">
        <f t="shared" si="202"/>
        <v>2.1808376179449432E-3</v>
      </c>
      <c r="W701">
        <f t="shared" si="203"/>
        <v>3.9008466846126373E-3</v>
      </c>
      <c r="X701">
        <f t="shared" si="204"/>
        <v>2.9703080588547186E-2</v>
      </c>
      <c r="Y701">
        <f t="shared" si="205"/>
        <v>1.0000000000000004</v>
      </c>
      <c r="AA701">
        <f t="shared" si="193"/>
        <v>1.9298725248517132</v>
      </c>
    </row>
    <row r="702" spans="1:27" x14ac:dyDescent="0.3">
      <c r="A702" s="3">
        <v>44552</v>
      </c>
      <c r="B702">
        <v>700</v>
      </c>
      <c r="C702">
        <v>279843630</v>
      </c>
      <c r="D702">
        <v>978838</v>
      </c>
      <c r="F702" s="4">
        <f t="shared" si="191"/>
        <v>139263225691.52374</v>
      </c>
      <c r="H702">
        <f t="shared" si="188"/>
        <v>80819438742264.219</v>
      </c>
      <c r="I702">
        <f t="shared" si="195"/>
        <v>279940763.98223722</v>
      </c>
      <c r="J702">
        <f t="shared" si="196"/>
        <v>1005723.7336422801</v>
      </c>
      <c r="K702">
        <f t="shared" si="189"/>
        <v>9435010505.2605343</v>
      </c>
      <c r="L702">
        <f t="shared" si="190"/>
        <v>722842673.48363209</v>
      </c>
      <c r="O702" s="1">
        <f t="shared" si="194"/>
        <v>700</v>
      </c>
      <c r="P702">
        <f t="shared" si="192"/>
        <v>3.6030287003006367E-2</v>
      </c>
      <c r="Q702">
        <f t="shared" si="197"/>
        <v>-1.3594859680407057E-4</v>
      </c>
      <c r="R702">
        <f t="shared" si="198"/>
        <v>5.4404044905972701E-5</v>
      </c>
      <c r="S702">
        <f t="shared" si="199"/>
        <v>1.4466965877752772E-5</v>
      </c>
      <c r="T702">
        <f t="shared" si="200"/>
        <v>6.7077586020345092E-5</v>
      </c>
      <c r="U702">
        <f t="shared" si="201"/>
        <v>0.96408621013117424</v>
      </c>
      <c r="V702">
        <f t="shared" si="202"/>
        <v>2.2301200609798066E-3</v>
      </c>
      <c r="W702">
        <f t="shared" si="203"/>
        <v>3.9137324833956929E-3</v>
      </c>
      <c r="X702">
        <f t="shared" si="204"/>
        <v>2.9769937324450674E-2</v>
      </c>
      <c r="Y702">
        <f t="shared" si="205"/>
        <v>1.0000000000000004</v>
      </c>
      <c r="AA702">
        <f t="shared" si="193"/>
        <v>2.0267365728223501</v>
      </c>
    </row>
    <row r="703" spans="1:27" x14ac:dyDescent="0.3">
      <c r="A703" s="3">
        <v>44553</v>
      </c>
      <c r="B703">
        <v>701</v>
      </c>
      <c r="C703">
        <v>280923643</v>
      </c>
      <c r="D703">
        <v>1080013</v>
      </c>
      <c r="F703" s="4">
        <f t="shared" si="191"/>
        <v>225012555808.48083</v>
      </c>
      <c r="H703">
        <f t="shared" si="188"/>
        <v>101404421122120.44</v>
      </c>
      <c r="I703">
        <f t="shared" si="195"/>
        <v>281000455.93317443</v>
      </c>
      <c r="J703">
        <f t="shared" si="196"/>
        <v>1059691.9509372115</v>
      </c>
      <c r="K703">
        <f t="shared" si="189"/>
        <v>5900226702.8596525</v>
      </c>
      <c r="L703">
        <f t="shared" si="190"/>
        <v>412945035.0122568</v>
      </c>
      <c r="O703" s="1">
        <f t="shared" si="194"/>
        <v>701</v>
      </c>
      <c r="P703">
        <f t="shared" si="192"/>
        <v>3.7896227692470856E-2</v>
      </c>
      <c r="Q703">
        <f t="shared" si="197"/>
        <v>-1.4349743462006476E-4</v>
      </c>
      <c r="R703">
        <f t="shared" si="198"/>
        <v>5.9963593651425823E-5</v>
      </c>
      <c r="S703">
        <f t="shared" si="199"/>
        <v>1.6208305158103693E-5</v>
      </c>
      <c r="T703">
        <f t="shared" si="200"/>
        <v>6.7325535810535246E-5</v>
      </c>
      <c r="U703">
        <f t="shared" si="201"/>
        <v>0.96395026153437013</v>
      </c>
      <c r="V703">
        <f t="shared" si="202"/>
        <v>2.2845241058857793E-3</v>
      </c>
      <c r="W703">
        <f t="shared" si="203"/>
        <v>3.928199449273446E-3</v>
      </c>
      <c r="X703">
        <f t="shared" si="204"/>
        <v>2.983701491047102E-2</v>
      </c>
      <c r="Y703">
        <f t="shared" si="205"/>
        <v>1.0000000000000004</v>
      </c>
      <c r="AA703">
        <f t="shared" si="193"/>
        <v>2.1313968450825156</v>
      </c>
    </row>
    <row r="704" spans="1:27" x14ac:dyDescent="0.3">
      <c r="A704" s="3">
        <v>44554</v>
      </c>
      <c r="B704">
        <v>702</v>
      </c>
      <c r="C704">
        <v>281982844</v>
      </c>
      <c r="D704">
        <v>1059201</v>
      </c>
      <c r="F704" s="4">
        <f t="shared" si="191"/>
        <v>205701147468.15555</v>
      </c>
      <c r="H704">
        <f t="shared" si="188"/>
        <v>123858585650260.5</v>
      </c>
      <c r="I704">
        <f t="shared" si="195"/>
        <v>282118989.55560064</v>
      </c>
      <c r="J704">
        <f t="shared" si="196"/>
        <v>1118533.6224262118</v>
      </c>
      <c r="K704">
        <f t="shared" si="189"/>
        <v>18535612309.807819</v>
      </c>
      <c r="L704">
        <f t="shared" si="190"/>
        <v>3520360083.9714155</v>
      </c>
      <c r="O704" s="1">
        <f t="shared" si="194"/>
        <v>702</v>
      </c>
      <c r="P704">
        <f t="shared" si="192"/>
        <v>3.9900461685440043E-2</v>
      </c>
      <c r="Q704">
        <f t="shared" si="197"/>
        <v>-1.5168746544114644E-4</v>
      </c>
      <c r="R704">
        <f t="shared" si="198"/>
        <v>6.5961049973914425E-5</v>
      </c>
      <c r="S704">
        <f t="shared" si="199"/>
        <v>1.8123084996969941E-5</v>
      </c>
      <c r="T704">
        <f t="shared" si="200"/>
        <v>6.7603330470262073E-5</v>
      </c>
      <c r="U704">
        <f t="shared" si="201"/>
        <v>0.96380676409975008</v>
      </c>
      <c r="V704">
        <f t="shared" si="202"/>
        <v>2.3444876995372052E-3</v>
      </c>
      <c r="W704">
        <f t="shared" si="203"/>
        <v>3.9444077544315498E-3</v>
      </c>
      <c r="X704">
        <f t="shared" si="204"/>
        <v>2.9904340446281555E-2</v>
      </c>
      <c r="Y704">
        <f t="shared" si="205"/>
        <v>1.0000000000000004</v>
      </c>
      <c r="AA704">
        <f t="shared" si="193"/>
        <v>2.2437868724215</v>
      </c>
    </row>
    <row r="705" spans="1:27" x14ac:dyDescent="0.3">
      <c r="A705" s="3">
        <v>44555</v>
      </c>
      <c r="B705">
        <v>703</v>
      </c>
      <c r="C705">
        <v>282926215</v>
      </c>
      <c r="D705">
        <v>943371</v>
      </c>
      <c r="F705" s="4">
        <f t="shared" si="191"/>
        <v>114049991901.29228</v>
      </c>
      <c r="H705">
        <f t="shared" si="188"/>
        <v>145746420585073.53</v>
      </c>
      <c r="I705">
        <f t="shared" si="195"/>
        <v>283301362.81994343</v>
      </c>
      <c r="J705">
        <f t="shared" si="196"/>
        <v>1182373.2643427849</v>
      </c>
      <c r="K705">
        <f t="shared" si="189"/>
        <v>140735886808.3067</v>
      </c>
      <c r="L705">
        <f t="shared" si="190"/>
        <v>57122082360.978424</v>
      </c>
      <c r="O705" s="1">
        <f t="shared" si="194"/>
        <v>703</v>
      </c>
      <c r="P705">
        <f t="shared" si="192"/>
        <v>4.20394022004595E-2</v>
      </c>
      <c r="Q705">
        <f t="shared" si="197"/>
        <v>-1.6052800212197938E-4</v>
      </c>
      <c r="R705">
        <f t="shared" si="198"/>
        <v>7.238971459594542E-5</v>
      </c>
      <c r="S705">
        <f t="shared" si="199"/>
        <v>2.0224344923237096E-5</v>
      </c>
      <c r="T705">
        <f t="shared" si="200"/>
        <v>6.7913942602796867E-5</v>
      </c>
      <c r="U705">
        <f t="shared" si="201"/>
        <v>0.96365507663430894</v>
      </c>
      <c r="V705">
        <f t="shared" si="202"/>
        <v>2.4104487495111198E-3</v>
      </c>
      <c r="W705">
        <f t="shared" si="203"/>
        <v>3.9625308394285194E-3</v>
      </c>
      <c r="X705">
        <f t="shared" si="204"/>
        <v>2.9971943776751817E-2</v>
      </c>
      <c r="Y705">
        <f t="shared" si="205"/>
        <v>1.0000000000000004</v>
      </c>
      <c r="AA705">
        <f t="shared" si="193"/>
        <v>2.3636972905673779</v>
      </c>
    </row>
    <row r="706" spans="1:27" x14ac:dyDescent="0.3">
      <c r="A706" s="3">
        <v>44556</v>
      </c>
      <c r="B706">
        <v>704</v>
      </c>
      <c r="C706">
        <v>283590775</v>
      </c>
      <c r="D706">
        <v>664560</v>
      </c>
      <c r="F706" s="4">
        <f t="shared" si="191"/>
        <v>3469431918.1153679</v>
      </c>
      <c r="H706">
        <f t="shared" ref="H706:H769" si="206">(C706-$G$2)^2</f>
        <v>162233925872189.47</v>
      </c>
      <c r="I706">
        <f t="shared" si="195"/>
        <v>284552646.28845799</v>
      </c>
      <c r="J706">
        <f t="shared" si="196"/>
        <v>1251283.4685145617</v>
      </c>
      <c r="K706">
        <f t="shared" ref="K706:K769" si="207">(C706-I706)^2</f>
        <v>925196375559.83325</v>
      </c>
      <c r="L706">
        <f t="shared" ref="L706:L769" si="208">(D706-J706)^2</f>
        <v>344244428505.75781</v>
      </c>
      <c r="O706" s="1">
        <f t="shared" si="194"/>
        <v>704</v>
      </c>
      <c r="P706">
        <f t="shared" si="192"/>
        <v>4.4306692730541858E-2</v>
      </c>
      <c r="Q706">
        <f t="shared" si="197"/>
        <v>-1.7002085928955474E-4</v>
      </c>
      <c r="R706">
        <f t="shared" si="198"/>
        <v>7.9235634972071054E-5</v>
      </c>
      <c r="S706">
        <f t="shared" si="199"/>
        <v>2.2524656021170712E-5</v>
      </c>
      <c r="T706">
        <f t="shared" si="200"/>
        <v>6.8260568296312976E-5</v>
      </c>
      <c r="U706">
        <f t="shared" si="201"/>
        <v>0.96349454863218698</v>
      </c>
      <c r="V706">
        <f t="shared" si="202"/>
        <v>2.4828384641070651E-3</v>
      </c>
      <c r="W706">
        <f t="shared" si="203"/>
        <v>3.9827551843517562E-3</v>
      </c>
      <c r="X706">
        <f t="shared" si="204"/>
        <v>3.0039857719354614E-2</v>
      </c>
      <c r="Y706">
        <f t="shared" si="205"/>
        <v>1.0000000000000004</v>
      </c>
      <c r="AA706">
        <f t="shared" si="193"/>
        <v>2.4907624347853288</v>
      </c>
    </row>
    <row r="707" spans="1:27" x14ac:dyDescent="0.3">
      <c r="A707" s="3">
        <v>44557</v>
      </c>
      <c r="B707">
        <v>705</v>
      </c>
      <c r="C707">
        <v>284452100</v>
      </c>
      <c r="D707">
        <v>861325</v>
      </c>
      <c r="F707" s="4">
        <f t="shared" ref="F707:F770" si="209">(D707-$E$2)^2</f>
        <v>65365555484.706055</v>
      </c>
      <c r="H707">
        <f t="shared" si="206"/>
        <v>184917386107338.75</v>
      </c>
      <c r="I707">
        <f t="shared" si="195"/>
        <v>285877924.6680519</v>
      </c>
      <c r="J707">
        <f t="shared" si="196"/>
        <v>1325278.3795939088</v>
      </c>
      <c r="K707">
        <f t="shared" si="207"/>
        <v>2032975984025.3064</v>
      </c>
      <c r="L707">
        <f t="shared" si="208"/>
        <v>215252738436.60962</v>
      </c>
      <c r="O707" s="1">
        <f t="shared" si="194"/>
        <v>705</v>
      </c>
      <c r="P707">
        <f t="shared" ref="P707:P770" si="210">$N$2*EXP(-((O707-$N$3)^2)/($N$4^2)) + $N$5*EXP(-((O707-$N$6)^2)/($N$7^2)) + $N$8*EXP(-((O707-$N$9)^2)/($N$10^2)) + $N$11*EXP(-((O707-$N$12)^2)/($N$13^2))+ $N$14*EXP(-((O707-$N$15)^2)/($N$16^2))+ $N$17*EXP(-((O707-$N$18)^2)/($N$19^2))+$N$20*EXP(-((O707-$N$21)^2)/($N$22^2))+$N$23*EXP(-((O707-$N$24)^2)/($N$25^2))+$N$26*EXP(-((O707-$N$27)^2)/($N$28^2))+$N$29*EXP(-((O707-$N$30)^2)/($N$31^2))+$N$32*EXP(-((O707-$N$33)^2)/($N$34^2))+$N$35*EXP(-((O707-$N$36)^2)/($N$37^2))+$N$38*EXP(-((O707-$N$39)^2)/($N$40^2))+$N$41*EXP(-((O707-$N$42)^2)/($N$43^2))+$N$44*EXP(-((O707-$N$45)^2)/($N$46^2))</f>
        <v>4.6693015252300331E-2</v>
      </c>
      <c r="Q707">
        <f t="shared" si="197"/>
        <v>-1.8015959747461399E-4</v>
      </c>
      <c r="R707">
        <f t="shared" si="198"/>
        <v>8.647711463674372E-5</v>
      </c>
      <c r="S707">
        <f t="shared" si="199"/>
        <v>2.5035863742671862E-5</v>
      </c>
      <c r="T707">
        <f t="shared" si="200"/>
        <v>6.8646619095198412E-5</v>
      </c>
      <c r="U707">
        <f t="shared" si="201"/>
        <v>0.96332452777289745</v>
      </c>
      <c r="V707">
        <f t="shared" si="202"/>
        <v>2.5620740990791361E-3</v>
      </c>
      <c r="W707">
        <f t="shared" si="203"/>
        <v>4.0052798403729271E-3</v>
      </c>
      <c r="X707">
        <f t="shared" si="204"/>
        <v>3.0108118287650927E-2</v>
      </c>
      <c r="Y707">
        <f t="shared" si="205"/>
        <v>1.0000000000000004</v>
      </c>
      <c r="AA707">
        <f t="shared" ref="AA707:AA770" si="211">(P707/$N$49)*U707</f>
        <v>2.6244496793756231</v>
      </c>
    </row>
    <row r="708" spans="1:27" x14ac:dyDescent="0.3">
      <c r="A708" s="3">
        <v>44558</v>
      </c>
      <c r="B708">
        <v>706</v>
      </c>
      <c r="C708">
        <v>285823029</v>
      </c>
      <c r="D708">
        <v>1370929</v>
      </c>
      <c r="F708" s="4">
        <f t="shared" si="209"/>
        <v>585639525630.05725</v>
      </c>
      <c r="H708">
        <f t="shared" si="206"/>
        <v>224081805349012.28</v>
      </c>
      <c r="I708">
        <f t="shared" si="195"/>
        <v>287282232.47126573</v>
      </c>
      <c r="J708">
        <f t="shared" si="196"/>
        <v>1404307.8032138348</v>
      </c>
      <c r="K708">
        <f t="shared" si="207"/>
        <v>2129274770553.9656</v>
      </c>
      <c r="L708">
        <f t="shared" si="208"/>
        <v>1114144503.987906</v>
      </c>
      <c r="O708" s="1">
        <f t="shared" ref="O708:O771" si="212">O707+$N$51</f>
        <v>706</v>
      </c>
      <c r="P708">
        <f t="shared" si="210"/>
        <v>4.918595869394192E-2</v>
      </c>
      <c r="Q708">
        <f t="shared" si="197"/>
        <v>-1.9092886771841176E-4</v>
      </c>
      <c r="R708">
        <f t="shared" si="198"/>
        <v>9.4084340968252956E-5</v>
      </c>
      <c r="S708">
        <f t="shared" si="199"/>
        <v>2.7768817186739212E-5</v>
      </c>
      <c r="T708">
        <f t="shared" si="200"/>
        <v>6.9075709563419589E-5</v>
      </c>
      <c r="U708">
        <f t="shared" si="201"/>
        <v>0.96314436817542282</v>
      </c>
      <c r="V708">
        <f t="shared" si="202"/>
        <v>2.6485512137158799E-3</v>
      </c>
      <c r="W708">
        <f t="shared" si="203"/>
        <v>4.0303157041155988E-3</v>
      </c>
      <c r="X708">
        <f t="shared" si="204"/>
        <v>3.0176764906746124E-2</v>
      </c>
      <c r="Y708">
        <f t="shared" si="205"/>
        <v>1.0000000000000004</v>
      </c>
      <c r="AA708">
        <f t="shared" si="211"/>
        <v>2.7640522106127143</v>
      </c>
    </row>
    <row r="709" spans="1:27" x14ac:dyDescent="0.3">
      <c r="A709" s="3">
        <v>44559</v>
      </c>
      <c r="B709">
        <v>707</v>
      </c>
      <c r="C709">
        <v>287525961</v>
      </c>
      <c r="D709">
        <v>1702932</v>
      </c>
      <c r="F709" s="4">
        <f t="shared" si="209"/>
        <v>1204009976124.0562</v>
      </c>
      <c r="H709">
        <f t="shared" si="206"/>
        <v>277965394642277.53</v>
      </c>
      <c r="I709">
        <f t="shared" si="195"/>
        <v>288770484.56859595</v>
      </c>
      <c r="J709">
        <f t="shared" si="196"/>
        <v>1488252.0973302126</v>
      </c>
      <c r="K709">
        <f t="shared" si="207"/>
        <v>1548838912790.7878</v>
      </c>
      <c r="L709">
        <f t="shared" si="208"/>
        <v>46087460610.309395</v>
      </c>
      <c r="O709" s="1">
        <f t="shared" si="212"/>
        <v>707</v>
      </c>
      <c r="P709">
        <f t="shared" si="210"/>
        <v>5.1769958906859578E-2</v>
      </c>
      <c r="Q709">
        <f t="shared" si="197"/>
        <v>-2.0230387296871614E-4</v>
      </c>
      <c r="R709">
        <f t="shared" si="198"/>
        <v>1.0201914335274692E-4</v>
      </c>
      <c r="S709">
        <f t="shared" si="199"/>
        <v>3.0733089407972039E-5</v>
      </c>
      <c r="T709">
        <f t="shared" si="200"/>
        <v>6.9551640207997183E-5</v>
      </c>
      <c r="U709">
        <f t="shared" si="201"/>
        <v>0.96295343930770438</v>
      </c>
      <c r="V709">
        <f t="shared" si="202"/>
        <v>2.742635554684133E-3</v>
      </c>
      <c r="W709">
        <f t="shared" si="203"/>
        <v>4.0580845213023381E-3</v>
      </c>
      <c r="X709">
        <f t="shared" si="204"/>
        <v>3.0245840616309545E-2</v>
      </c>
      <c r="Y709">
        <f t="shared" si="205"/>
        <v>1.0000000000000004</v>
      </c>
      <c r="AA709">
        <f t="shared" si="211"/>
        <v>2.9086858679927268</v>
      </c>
    </row>
    <row r="710" spans="1:27" x14ac:dyDescent="0.3">
      <c r="A710" s="3">
        <v>44560</v>
      </c>
      <c r="B710">
        <v>708</v>
      </c>
      <c r="C710">
        <v>289566783</v>
      </c>
      <c r="D710">
        <v>2040822</v>
      </c>
      <c r="F710" s="4">
        <f t="shared" si="209"/>
        <v>2059695373435.2087</v>
      </c>
      <c r="H710">
        <f t="shared" si="206"/>
        <v>350180718757545.44</v>
      </c>
      <c r="I710">
        <f t="shared" si="195"/>
        <v>290347402.54250729</v>
      </c>
      <c r="J710">
        <f t="shared" si="196"/>
        <v>1576917.973911345</v>
      </c>
      <c r="K710">
        <f t="shared" si="207"/>
        <v>609366870144.29199</v>
      </c>
      <c r="L710">
        <f t="shared" si="208"/>
        <v>215206945421.26349</v>
      </c>
      <c r="O710" s="1">
        <f t="shared" si="212"/>
        <v>708</v>
      </c>
      <c r="P710">
        <f t="shared" si="210"/>
        <v>5.4426319853904413E-2</v>
      </c>
      <c r="Q710">
        <f t="shared" si="197"/>
        <v>-2.1424995904098862E-4</v>
      </c>
      <c r="R710">
        <f t="shared" si="198"/>
        <v>1.1023488975618895E-4</v>
      </c>
      <c r="S710">
        <f t="shared" si="199"/>
        <v>3.393669367595936E-5</v>
      </c>
      <c r="T710">
        <f t="shared" si="200"/>
        <v>7.0078375608840311E-5</v>
      </c>
      <c r="U710">
        <f t="shared" si="201"/>
        <v>0.96275113543473567</v>
      </c>
      <c r="V710">
        <f t="shared" si="202"/>
        <v>2.8446546980368799E-3</v>
      </c>
      <c r="W710">
        <f t="shared" si="203"/>
        <v>4.0888176107103102E-3</v>
      </c>
      <c r="X710">
        <f t="shared" si="204"/>
        <v>3.0315392256517543E-2</v>
      </c>
      <c r="Y710">
        <f t="shared" si="205"/>
        <v>1.0000000000000004</v>
      </c>
      <c r="AA710">
        <f t="shared" si="211"/>
        <v>3.0572906004111378</v>
      </c>
    </row>
    <row r="711" spans="1:27" x14ac:dyDescent="0.3">
      <c r="A711" s="3">
        <v>44561</v>
      </c>
      <c r="B711">
        <v>709</v>
      </c>
      <c r="C711">
        <v>291565390</v>
      </c>
      <c r="D711">
        <v>1998607</v>
      </c>
      <c r="F711" s="4">
        <f t="shared" si="209"/>
        <v>1940306592948.8772</v>
      </c>
      <c r="H711">
        <f t="shared" si="206"/>
        <v>428975478846278.94</v>
      </c>
      <c r="I711">
        <f t="shared" si="195"/>
        <v>292017437.85307086</v>
      </c>
      <c r="J711">
        <f t="shared" si="196"/>
        <v>1670035.3105635643</v>
      </c>
      <c r="K711">
        <f t="shared" si="207"/>
        <v>204347261465.96945</v>
      </c>
      <c r="L711">
        <f t="shared" si="208"/>
        <v>107959355099.11356</v>
      </c>
      <c r="O711" s="1">
        <f t="shared" si="212"/>
        <v>709</v>
      </c>
      <c r="P711">
        <f t="shared" si="210"/>
        <v>5.713332360040891E-2</v>
      </c>
      <c r="Q711">
        <f t="shared" si="197"/>
        <v>-2.2672234445552143E-4</v>
      </c>
      <c r="R711">
        <f t="shared" si="198"/>
        <v>1.1867652595412787E-4</v>
      </c>
      <c r="S711">
        <f t="shared" si="199"/>
        <v>3.7385800815852035E-5</v>
      </c>
      <c r="T711">
        <f t="shared" si="200"/>
        <v>7.0660017685541526E-5</v>
      </c>
      <c r="U711">
        <f t="shared" si="201"/>
        <v>0.96253688547569471</v>
      </c>
      <c r="V711">
        <f t="shared" si="202"/>
        <v>2.954889587793069E-3</v>
      </c>
      <c r="W711">
        <f t="shared" si="203"/>
        <v>4.1227543043862698E-3</v>
      </c>
      <c r="X711">
        <f t="shared" si="204"/>
        <v>3.0385470632126384E-2</v>
      </c>
      <c r="Y711">
        <f t="shared" si="205"/>
        <v>1.0000000000000004</v>
      </c>
      <c r="AA711">
        <f t="shared" si="211"/>
        <v>3.2086369616337276</v>
      </c>
    </row>
    <row r="712" spans="1:27" x14ac:dyDescent="0.3">
      <c r="A712" s="3">
        <v>44562</v>
      </c>
      <c r="B712">
        <v>710</v>
      </c>
      <c r="C712">
        <v>293418361</v>
      </c>
      <c r="D712">
        <v>1852971</v>
      </c>
      <c r="F712" s="4">
        <f t="shared" si="209"/>
        <v>1555789430155.4475</v>
      </c>
      <c r="H712">
        <f t="shared" si="206"/>
        <v>509165425355832.56</v>
      </c>
      <c r="I712">
        <f t="shared" si="195"/>
        <v>293784692.89773583</v>
      </c>
      <c r="J712">
        <f t="shared" si="196"/>
        <v>1767255.044664979</v>
      </c>
      <c r="K712">
        <f t="shared" si="207"/>
        <v>134199059298.73763</v>
      </c>
      <c r="L712">
        <f t="shared" si="208"/>
        <v>7347224998.9953184</v>
      </c>
      <c r="O712" s="1">
        <f t="shared" si="212"/>
        <v>710</v>
      </c>
      <c r="P712">
        <f t="shared" si="210"/>
        <v>5.986643401500899E-2</v>
      </c>
      <c r="Q712">
        <f t="shared" si="197"/>
        <v>-2.3966599546517255E-4</v>
      </c>
      <c r="R712">
        <f t="shared" si="198"/>
        <v>1.2728075851762568E-4</v>
      </c>
      <c r="S712">
        <f t="shared" si="199"/>
        <v>4.1084462827884187E-5</v>
      </c>
      <c r="T712">
        <f t="shared" si="200"/>
        <v>7.1300774119662685E-5</v>
      </c>
      <c r="U712">
        <f t="shared" si="201"/>
        <v>0.96231016313123918</v>
      </c>
      <c r="V712">
        <f t="shared" si="202"/>
        <v>3.0735661137471968E-3</v>
      </c>
      <c r="W712">
        <f t="shared" si="203"/>
        <v>4.1601401052021219E-3</v>
      </c>
      <c r="X712">
        <f t="shared" si="204"/>
        <v>3.0456130649811924E-2</v>
      </c>
      <c r="Y712">
        <f t="shared" si="205"/>
        <v>1.0000000000000004</v>
      </c>
      <c r="AA712">
        <f t="shared" si="211"/>
        <v>3.3613379156717964</v>
      </c>
    </row>
    <row r="713" spans="1:27" x14ac:dyDescent="0.3">
      <c r="A713" s="3">
        <v>44563</v>
      </c>
      <c r="B713">
        <v>711</v>
      </c>
      <c r="C713">
        <v>294725887</v>
      </c>
      <c r="D713">
        <v>1307526</v>
      </c>
      <c r="F713" s="4">
        <f t="shared" si="209"/>
        <v>492618526344.7641</v>
      </c>
      <c r="H713">
        <f t="shared" si="206"/>
        <v>569882898352498.25</v>
      </c>
      <c r="I713">
        <f t="shared" si="195"/>
        <v>295652841.09696895</v>
      </c>
      <c r="J713">
        <f t="shared" si="196"/>
        <v>1868148.1992331147</v>
      </c>
      <c r="K713">
        <f t="shared" si="207"/>
        <v>859243897887.51941</v>
      </c>
      <c r="L713">
        <f t="shared" si="208"/>
        <v>314297250272.97418</v>
      </c>
      <c r="O713" s="1">
        <f t="shared" si="212"/>
        <v>711</v>
      </c>
      <c r="P713">
        <f t="shared" si="210"/>
        <v>6.2598595934448317E-2</v>
      </c>
      <c r="Q713">
        <f t="shared" si="197"/>
        <v>-2.5301565041101209E-4</v>
      </c>
      <c r="R713">
        <f t="shared" si="198"/>
        <v>1.3597638043619866E-4</v>
      </c>
      <c r="S713">
        <f t="shared" si="199"/>
        <v>4.5034347934686355E-5</v>
      </c>
      <c r="T713">
        <f t="shared" si="200"/>
        <v>7.2004922040127094E-5</v>
      </c>
      <c r="U713">
        <f t="shared" si="201"/>
        <v>0.96207049713577397</v>
      </c>
      <c r="V713">
        <f t="shared" si="202"/>
        <v>3.2008468722648223E-3</v>
      </c>
      <c r="W713">
        <f t="shared" si="203"/>
        <v>4.2012245680300058E-3</v>
      </c>
      <c r="X713">
        <f t="shared" si="204"/>
        <v>3.0527431423931588E-2</v>
      </c>
      <c r="Y713">
        <f t="shared" si="205"/>
        <v>1.0000000000000004</v>
      </c>
      <c r="AA713">
        <f t="shared" si="211"/>
        <v>3.5138660419632264</v>
      </c>
    </row>
    <row r="714" spans="1:27" x14ac:dyDescent="0.3">
      <c r="A714" s="3">
        <v>44564</v>
      </c>
      <c r="B714">
        <v>712</v>
      </c>
      <c r="C714">
        <v>296246444</v>
      </c>
      <c r="D714">
        <v>1520557</v>
      </c>
      <c r="F714" s="4">
        <f t="shared" si="209"/>
        <v>837039967623.94458</v>
      </c>
      <c r="H714">
        <f t="shared" si="206"/>
        <v>644793135072536.25</v>
      </c>
      <c r="I714">
        <f t="shared" ref="I714:I777" si="213">(V714+W714+X714)*$N$54</f>
        <v>297625047.16973996</v>
      </c>
      <c r="J714">
        <f t="shared" ref="J714:J777" si="214">I714-I713</f>
        <v>1972206.0727710128</v>
      </c>
      <c r="K714">
        <f t="shared" si="207"/>
        <v>1900546699617.0693</v>
      </c>
      <c r="L714">
        <f t="shared" si="208"/>
        <v>203986884934.91559</v>
      </c>
      <c r="O714" s="1">
        <f t="shared" si="212"/>
        <v>712</v>
      </c>
      <c r="P714">
        <f t="shared" si="210"/>
        <v>6.5300628031579308E-2</v>
      </c>
      <c r="Q714">
        <f t="shared" ref="Q714:Q777" si="215">$N$52*$N$54 -(P714*(U714*W714)) + $N$47*X714 - $N$53*U714</f>
        <v>-2.6669599643573894E-4</v>
      </c>
      <c r="R714">
        <f t="shared" ref="R714:R777" si="216">(P714*(U714*W714)) - $N$50*V714 - $N$53*V714</f>
        <v>1.4468473719209503E-4</v>
      </c>
      <c r="S714">
        <f t="shared" ref="S714:S777" si="217">$N$50*V714 - $N$49*W714 - $N$53*W714</f>
        <v>4.9234492076064937E-5</v>
      </c>
      <c r="T714">
        <f t="shared" ref="T714:T777" si="218">$N$49*W714- $N$47*X714 - $N$53*X714</f>
        <v>7.2776767167578957E-5</v>
      </c>
      <c r="U714">
        <f t="shared" ref="U714:U777" si="219" xml:space="preserve"> U713+($N$51*Q713)</f>
        <v>0.96181748148536295</v>
      </c>
      <c r="V714">
        <f t="shared" ref="V714:V777" si="220" xml:space="preserve"> V713+($N$51*R713)</f>
        <v>3.3368232527010207E-3</v>
      </c>
      <c r="W714">
        <f t="shared" ref="W714:W777" si="221" xml:space="preserve"> W713+($N$51*S713)</f>
        <v>4.2462589159646923E-3</v>
      </c>
      <c r="X714">
        <f t="shared" ref="X714:X777" si="222" xml:space="preserve"> X713+($N$51*T713)</f>
        <v>3.0599436345971717E-2</v>
      </c>
      <c r="Y714">
        <f t="shared" ref="Y714:Y777" si="223">U714+V714+W714+X714</f>
        <v>1.0000000000000002</v>
      </c>
      <c r="AA714">
        <f t="shared" si="211"/>
        <v>3.6645760290730292</v>
      </c>
    </row>
    <row r="715" spans="1:27" x14ac:dyDescent="0.3">
      <c r="A715" s="3">
        <v>44565</v>
      </c>
      <c r="B715">
        <v>713</v>
      </c>
      <c r="C715">
        <v>298520664</v>
      </c>
      <c r="D715">
        <v>2274220</v>
      </c>
      <c r="F715" s="4">
        <f t="shared" si="209"/>
        <v>2784098760153.1104</v>
      </c>
      <c r="H715">
        <f t="shared" si="206"/>
        <v>765462735310935.63</v>
      </c>
      <c r="I715">
        <f t="shared" si="213"/>
        <v>299703888.78645366</v>
      </c>
      <c r="J715">
        <f t="shared" si="214"/>
        <v>2078841.6167137027</v>
      </c>
      <c r="K715">
        <f t="shared" si="207"/>
        <v>1400020895278.3196</v>
      </c>
      <c r="L715">
        <f t="shared" si="208"/>
        <v>38172712655.567307</v>
      </c>
      <c r="O715" s="1">
        <f t="shared" si="212"/>
        <v>713</v>
      </c>
      <c r="P715">
        <f t="shared" si="210"/>
        <v>6.7941703890378222E-2</v>
      </c>
      <c r="Q715">
        <f t="shared" si="215"/>
        <v>-2.8062200165289344E-4</v>
      </c>
      <c r="R715">
        <f t="shared" si="216"/>
        <v>1.5332033124831865E-4</v>
      </c>
      <c r="S715">
        <f t="shared" si="217"/>
        <v>5.36810717049707E-5</v>
      </c>
      <c r="T715">
        <f t="shared" si="218"/>
        <v>7.3620598699604084E-5</v>
      </c>
      <c r="U715">
        <f t="shared" si="219"/>
        <v>0.96155078548892725</v>
      </c>
      <c r="V715">
        <f t="shared" si="220"/>
        <v>3.4815079898931158E-3</v>
      </c>
      <c r="W715">
        <f t="shared" si="221"/>
        <v>4.2954934080407575E-3</v>
      </c>
      <c r="X715">
        <f t="shared" si="222"/>
        <v>3.0672213113139297E-2</v>
      </c>
      <c r="Y715">
        <f t="shared" si="223"/>
        <v>1.0000000000000004</v>
      </c>
      <c r="AA715">
        <f t="shared" si="211"/>
        <v>3.8117321321702669</v>
      </c>
    </row>
    <row r="716" spans="1:27" x14ac:dyDescent="0.3">
      <c r="A716" s="3">
        <v>44566</v>
      </c>
      <c r="B716">
        <v>714</v>
      </c>
      <c r="C716">
        <v>301255733</v>
      </c>
      <c r="D716">
        <v>2735069</v>
      </c>
      <c r="F716" s="4">
        <f t="shared" si="209"/>
        <v>4534390712151.7012</v>
      </c>
      <c r="H716">
        <f t="shared" si="206"/>
        <v>924285630598498.38</v>
      </c>
      <c r="I716">
        <f t="shared" si="213"/>
        <v>301891280.81107324</v>
      </c>
      <c r="J716">
        <f t="shared" si="214"/>
        <v>2187392.0246195793</v>
      </c>
      <c r="K716">
        <f t="shared" si="207"/>
        <v>403921020159.99133</v>
      </c>
      <c r="L716">
        <f t="shared" si="208"/>
        <v>299950069361.84595</v>
      </c>
      <c r="O716" s="1">
        <f t="shared" si="212"/>
        <v>714</v>
      </c>
      <c r="P716">
        <f t="shared" si="210"/>
        <v>7.0489912001682781E-2</v>
      </c>
      <c r="Q716">
        <f t="shared" si="215"/>
        <v>-2.9469940704019706E-4</v>
      </c>
      <c r="R716">
        <f t="shared" si="216"/>
        <v>1.6179156415761718E-4</v>
      </c>
      <c r="S716">
        <f t="shared" si="217"/>
        <v>5.8367202580686633E-5</v>
      </c>
      <c r="T716">
        <f t="shared" si="218"/>
        <v>7.4540640301893241E-5</v>
      </c>
      <c r="U716">
        <f t="shared" si="219"/>
        <v>0.96127016348727434</v>
      </c>
      <c r="V716">
        <f t="shared" si="220"/>
        <v>3.6348283211414343E-3</v>
      </c>
      <c r="W716">
        <f t="shared" si="221"/>
        <v>4.3491744797457283E-3</v>
      </c>
      <c r="X716">
        <f t="shared" si="222"/>
        <v>3.0745833711838901E-2</v>
      </c>
      <c r="Y716">
        <f t="shared" si="223"/>
        <v>1.0000000000000004</v>
      </c>
      <c r="AA716">
        <f t="shared" si="211"/>
        <v>3.9535400534077794</v>
      </c>
    </row>
    <row r="717" spans="1:27" x14ac:dyDescent="0.3">
      <c r="A717" s="3">
        <v>44567</v>
      </c>
      <c r="B717">
        <v>715</v>
      </c>
      <c r="C717">
        <v>304068708</v>
      </c>
      <c r="D717">
        <v>2812975</v>
      </c>
      <c r="F717" s="4">
        <f t="shared" si="209"/>
        <v>4872247825618.2178</v>
      </c>
      <c r="H717">
        <f t="shared" si="206"/>
        <v>1103238963413710.4</v>
      </c>
      <c r="I717">
        <f t="shared" si="213"/>
        <v>304188403.37745428</v>
      </c>
      <c r="J717">
        <f t="shared" si="214"/>
        <v>2297122.5663810372</v>
      </c>
      <c r="K717">
        <f t="shared" si="207"/>
        <v>14326983383.922766</v>
      </c>
      <c r="L717">
        <f t="shared" si="208"/>
        <v>266103733270.60638</v>
      </c>
      <c r="O717" s="1">
        <f t="shared" si="212"/>
        <v>715</v>
      </c>
      <c r="P717">
        <f t="shared" si="210"/>
        <v>7.2912881730307064E-2</v>
      </c>
      <c r="Q717">
        <f t="shared" si="215"/>
        <v>-3.0882538432981058E-4</v>
      </c>
      <c r="R717">
        <f t="shared" si="216"/>
        <v>1.7000161753310351E-4</v>
      </c>
      <c r="S717">
        <f t="shared" si="217"/>
        <v>6.3282769145791336E-5</v>
      </c>
      <c r="T717">
        <f t="shared" si="218"/>
        <v>7.5540997650915735E-5</v>
      </c>
      <c r="U717">
        <f t="shared" si="219"/>
        <v>0.96097546408023415</v>
      </c>
      <c r="V717">
        <f t="shared" si="220"/>
        <v>3.7966198852990513E-3</v>
      </c>
      <c r="W717">
        <f t="shared" si="221"/>
        <v>4.4075416823264151E-3</v>
      </c>
      <c r="X717">
        <f t="shared" si="222"/>
        <v>3.0820374352140793E-2</v>
      </c>
      <c r="Y717">
        <f t="shared" si="223"/>
        <v>1.0000000000000002</v>
      </c>
      <c r="AA717">
        <f t="shared" si="211"/>
        <v>4.088182496039181</v>
      </c>
    </row>
    <row r="718" spans="1:27" x14ac:dyDescent="0.3">
      <c r="A718" s="3">
        <v>44568</v>
      </c>
      <c r="B718">
        <v>716</v>
      </c>
      <c r="C718">
        <v>306899853</v>
      </c>
      <c r="D718">
        <v>2831145</v>
      </c>
      <c r="F718" s="4">
        <f t="shared" si="209"/>
        <v>4952791870076.4121</v>
      </c>
      <c r="H718">
        <f t="shared" si="206"/>
        <v>1299327541188598.8</v>
      </c>
      <c r="I718">
        <f t="shared" si="213"/>
        <v>306595635.09379947</v>
      </c>
      <c r="J718">
        <f t="shared" si="214"/>
        <v>2407231.716345191</v>
      </c>
      <c r="K718">
        <f t="shared" si="207"/>
        <v>92548534453.03334</v>
      </c>
      <c r="L718">
        <f t="shared" si="208"/>
        <v>179702472059.00256</v>
      </c>
      <c r="O718" s="1">
        <f t="shared" si="212"/>
        <v>716</v>
      </c>
      <c r="P718">
        <f t="shared" si="210"/>
        <v>7.5178458956355651E-2</v>
      </c>
      <c r="Q718">
        <f t="shared" si="215"/>
        <v>-3.2288936855213795E-4</v>
      </c>
      <c r="R718">
        <f t="shared" si="216"/>
        <v>1.7784947645964832E-4</v>
      </c>
      <c r="S718">
        <f t="shared" si="217"/>
        <v>6.8414289040210466E-5</v>
      </c>
      <c r="T718">
        <f t="shared" si="218"/>
        <v>7.6625603052279167E-5</v>
      </c>
      <c r="U718">
        <f t="shared" si="219"/>
        <v>0.9606666386959043</v>
      </c>
      <c r="V718">
        <f t="shared" si="220"/>
        <v>3.9666215028321544E-3</v>
      </c>
      <c r="W718">
        <f t="shared" si="221"/>
        <v>4.4708244514722068E-3</v>
      </c>
      <c r="X718">
        <f t="shared" si="222"/>
        <v>3.0895915349791709E-2</v>
      </c>
      <c r="Y718">
        <f t="shared" si="223"/>
        <v>1.0000000000000002</v>
      </c>
      <c r="AA718">
        <f t="shared" si="211"/>
        <v>4.2138574535177362</v>
      </c>
    </row>
    <row r="719" spans="1:27" x14ac:dyDescent="0.3">
      <c r="A719" s="3">
        <v>44569</v>
      </c>
      <c r="B719">
        <v>717</v>
      </c>
      <c r="C719">
        <v>309616639</v>
      </c>
      <c r="D719">
        <v>2716786</v>
      </c>
      <c r="F719" s="4">
        <f t="shared" si="209"/>
        <v>4456860941862.7617</v>
      </c>
      <c r="H719">
        <f t="shared" si="206"/>
        <v>1502568015523865.8</v>
      </c>
      <c r="I719">
        <f t="shared" si="213"/>
        <v>309112492.73662615</v>
      </c>
      <c r="J719">
        <f t="shared" si="214"/>
        <v>2516857.6428266764</v>
      </c>
      <c r="K719">
        <f t="shared" si="207"/>
        <v>254163454873.81711</v>
      </c>
      <c r="L719">
        <f t="shared" si="208"/>
        <v>39971348002.024063</v>
      </c>
      <c r="O719" s="1">
        <f t="shared" si="212"/>
        <v>717</v>
      </c>
      <c r="P719">
        <f t="shared" si="210"/>
        <v>7.7255412244726651E-2</v>
      </c>
      <c r="Q719">
        <f t="shared" si="215"/>
        <v>-3.3677407604392541E-4</v>
      </c>
      <c r="R719">
        <f t="shared" si="216"/>
        <v>1.8523110094843299E-4</v>
      </c>
      <c r="S719">
        <f t="shared" si="217"/>
        <v>7.3744817358501185E-5</v>
      </c>
      <c r="T719">
        <f t="shared" si="218"/>
        <v>7.7798157736991237E-5</v>
      </c>
      <c r="U719">
        <f t="shared" si="219"/>
        <v>0.96034374932735211</v>
      </c>
      <c r="V719">
        <f t="shared" si="220"/>
        <v>4.144470979291803E-3</v>
      </c>
      <c r="W719">
        <f t="shared" si="221"/>
        <v>4.5392387405124171E-3</v>
      </c>
      <c r="X719">
        <f t="shared" si="222"/>
        <v>3.0972540952843988E-2</v>
      </c>
      <c r="Y719">
        <f t="shared" si="223"/>
        <v>1.0000000000000004</v>
      </c>
      <c r="AA719">
        <f t="shared" si="211"/>
        <v>4.3288181345173049</v>
      </c>
    </row>
    <row r="720" spans="1:27" x14ac:dyDescent="0.3">
      <c r="A720" s="3">
        <v>44570</v>
      </c>
      <c r="B720">
        <v>718</v>
      </c>
      <c r="C720">
        <v>312065937</v>
      </c>
      <c r="D720">
        <v>2449298</v>
      </c>
      <c r="F720" s="4">
        <f t="shared" si="209"/>
        <v>3399008021229.6821</v>
      </c>
      <c r="H720">
        <f t="shared" si="206"/>
        <v>1698451216894018</v>
      </c>
      <c r="I720">
        <f t="shared" si="213"/>
        <v>311737578.87990123</v>
      </c>
      <c r="J720">
        <f t="shared" si="214"/>
        <v>2625086.1432750821</v>
      </c>
      <c r="K720">
        <f t="shared" si="207"/>
        <v>107819055034.79805</v>
      </c>
      <c r="L720">
        <f t="shared" si="208"/>
        <v>30901471316.100796</v>
      </c>
      <c r="O720" s="1">
        <f t="shared" si="212"/>
        <v>718</v>
      </c>
      <c r="P720">
        <f t="shared" si="210"/>
        <v>7.9114148215128022E-2</v>
      </c>
      <c r="Q720">
        <f t="shared" si="215"/>
        <v>-3.5035671994865767E-4</v>
      </c>
      <c r="R720">
        <f t="shared" si="216"/>
        <v>1.9204075204945267E-4</v>
      </c>
      <c r="S720">
        <f t="shared" si="217"/>
        <v>7.925389538242083E-5</v>
      </c>
      <c r="T720">
        <f t="shared" si="218"/>
        <v>7.9062072516784173E-5</v>
      </c>
      <c r="U720">
        <f t="shared" si="219"/>
        <v>0.96000697525130818</v>
      </c>
      <c r="V720">
        <f t="shared" si="220"/>
        <v>4.3297020802402358E-3</v>
      </c>
      <c r="W720">
        <f t="shared" si="221"/>
        <v>4.6129835578709181E-3</v>
      </c>
      <c r="X720">
        <f t="shared" si="222"/>
        <v>3.1050339110580978E-2</v>
      </c>
      <c r="Y720">
        <f t="shared" si="223"/>
        <v>1.0000000000000002</v>
      </c>
      <c r="AA720">
        <f t="shared" si="211"/>
        <v>4.4314133034430654</v>
      </c>
    </row>
    <row r="721" spans="1:27" x14ac:dyDescent="0.3">
      <c r="A721" s="3">
        <v>44571</v>
      </c>
      <c r="B721">
        <v>719</v>
      </c>
      <c r="C721">
        <v>314278378</v>
      </c>
      <c r="D721">
        <v>2212441</v>
      </c>
      <c r="F721" s="4">
        <f t="shared" si="209"/>
        <v>2581751235752.4805</v>
      </c>
      <c r="H721">
        <f t="shared" si="206"/>
        <v>1885705544759264.3</v>
      </c>
      <c r="I721">
        <f t="shared" si="213"/>
        <v>314468538.99875718</v>
      </c>
      <c r="J721">
        <f t="shared" si="214"/>
        <v>2730960.1188559532</v>
      </c>
      <c r="K721">
        <f t="shared" si="207"/>
        <v>36161205448.329567</v>
      </c>
      <c r="L721">
        <f t="shared" si="208"/>
        <v>268862076619.15414</v>
      </c>
      <c r="O721" s="1">
        <f t="shared" si="212"/>
        <v>719</v>
      </c>
      <c r="P721">
        <f t="shared" si="210"/>
        <v>8.0727413412083282E-2</v>
      </c>
      <c r="Q721">
        <f t="shared" si="215"/>
        <v>-3.6351043478834085E-4</v>
      </c>
      <c r="R721">
        <f t="shared" si="216"/>
        <v>1.9817247854597635E-4</v>
      </c>
      <c r="S721">
        <f t="shared" si="217"/>
        <v>8.4917548681599694E-5</v>
      </c>
      <c r="T721">
        <f t="shared" si="218"/>
        <v>8.0420407560764806E-5</v>
      </c>
      <c r="U721">
        <f t="shared" si="219"/>
        <v>0.95965661853135953</v>
      </c>
      <c r="V721">
        <f t="shared" si="220"/>
        <v>4.5217428322896882E-3</v>
      </c>
      <c r="W721">
        <f t="shared" si="221"/>
        <v>4.6922374532533387E-3</v>
      </c>
      <c r="X721">
        <f t="shared" si="222"/>
        <v>3.1129401183097764E-2</v>
      </c>
      <c r="Y721">
        <f t="shared" si="223"/>
        <v>1.0000000000000002</v>
      </c>
      <c r="AA721">
        <f t="shared" si="211"/>
        <v>4.5201267416317954</v>
      </c>
    </row>
    <row r="722" spans="1:27" x14ac:dyDescent="0.3">
      <c r="A722" s="3">
        <v>44572</v>
      </c>
      <c r="B722">
        <v>720</v>
      </c>
      <c r="C722">
        <v>317278548</v>
      </c>
      <c r="D722">
        <v>3000170</v>
      </c>
      <c r="F722" s="4">
        <f t="shared" si="209"/>
        <v>5733687161778.4004</v>
      </c>
      <c r="H722">
        <f t="shared" si="206"/>
        <v>2155269596525100.5</v>
      </c>
      <c r="I722">
        <f t="shared" si="213"/>
        <v>317302029.6774587</v>
      </c>
      <c r="J722">
        <f t="shared" si="214"/>
        <v>2833490.67870152</v>
      </c>
      <c r="K722">
        <f t="shared" si="207"/>
        <v>551389176.27458489</v>
      </c>
      <c r="L722">
        <f t="shared" si="208"/>
        <v>27781996148.521938</v>
      </c>
      <c r="O722" s="1">
        <f t="shared" si="212"/>
        <v>720</v>
      </c>
      <c r="P722">
        <f t="shared" si="210"/>
        <v>8.2070959515695041E-2</v>
      </c>
      <c r="Q722">
        <f t="shared" si="215"/>
        <v>-3.7610591890820143E-4</v>
      </c>
      <c r="R722">
        <f t="shared" si="216"/>
        <v>2.0352176716079891E-4</v>
      </c>
      <c r="S722">
        <f t="shared" si="217"/>
        <v>9.0708339607890244E-5</v>
      </c>
      <c r="T722">
        <f t="shared" si="218"/>
        <v>8.1875812139512282E-5</v>
      </c>
      <c r="U722">
        <f t="shared" si="219"/>
        <v>0.9592931080965712</v>
      </c>
      <c r="V722">
        <f t="shared" si="220"/>
        <v>4.7199153108356644E-3</v>
      </c>
      <c r="W722">
        <f t="shared" si="221"/>
        <v>4.7771550019349383E-3</v>
      </c>
      <c r="X722">
        <f t="shared" si="222"/>
        <v>3.1209821590658528E-2</v>
      </c>
      <c r="Y722">
        <f t="shared" si="223"/>
        <v>1.0000000000000004</v>
      </c>
      <c r="AA722">
        <f t="shared" si="211"/>
        <v>4.5936145130058161</v>
      </c>
    </row>
    <row r="723" spans="1:27" x14ac:dyDescent="0.3">
      <c r="A723" s="3">
        <v>44573</v>
      </c>
      <c r="B723">
        <v>721</v>
      </c>
      <c r="C723">
        <v>320593384</v>
      </c>
      <c r="D723">
        <v>3314836</v>
      </c>
      <c r="F723" s="4">
        <f t="shared" si="209"/>
        <v>7339644806205.6572</v>
      </c>
      <c r="H723">
        <f t="shared" si="206"/>
        <v>2474039469376264</v>
      </c>
      <c r="I723">
        <f t="shared" si="213"/>
        <v>320233699.6198948</v>
      </c>
      <c r="J723">
        <f t="shared" si="214"/>
        <v>2931669.9424360991</v>
      </c>
      <c r="K723">
        <f t="shared" si="207"/>
        <v>129372853291.66014</v>
      </c>
      <c r="L723">
        <f t="shared" si="208"/>
        <v>146816227669.06265</v>
      </c>
      <c r="O723" s="1">
        <f t="shared" si="212"/>
        <v>721</v>
      </c>
      <c r="P723">
        <f t="shared" si="210"/>
        <v>8.3124149250396864E-2</v>
      </c>
      <c r="Q723">
        <f t="shared" si="215"/>
        <v>-3.8801329798694267E-4</v>
      </c>
      <c r="R723">
        <f t="shared" si="216"/>
        <v>2.0798735348810196E-4</v>
      </c>
      <c r="S723">
        <f t="shared" si="217"/>
        <v>9.6595479229962807E-5</v>
      </c>
      <c r="T723">
        <f t="shared" si="218"/>
        <v>8.3430465268877901E-5</v>
      </c>
      <c r="U723">
        <f t="shared" si="219"/>
        <v>0.95891700217766296</v>
      </c>
      <c r="V723">
        <f t="shared" si="220"/>
        <v>4.9234370779964636E-3</v>
      </c>
      <c r="W723">
        <f t="shared" si="221"/>
        <v>4.8678633415428288E-3</v>
      </c>
      <c r="X723">
        <f t="shared" si="222"/>
        <v>3.1291697402798038E-2</v>
      </c>
      <c r="Y723">
        <f t="shared" si="223"/>
        <v>1.0000000000000004</v>
      </c>
      <c r="AA723">
        <f t="shared" si="211"/>
        <v>4.6507387527620976</v>
      </c>
    </row>
    <row r="724" spans="1:27" x14ac:dyDescent="0.3">
      <c r="A724" s="3">
        <v>44574</v>
      </c>
      <c r="B724">
        <v>722</v>
      </c>
      <c r="C724">
        <v>323957012</v>
      </c>
      <c r="D724">
        <v>3363628</v>
      </c>
      <c r="F724" s="4">
        <f t="shared" si="209"/>
        <v>7606397880084.8203</v>
      </c>
      <c r="H724">
        <f t="shared" si="206"/>
        <v>2819965273822149.5</v>
      </c>
      <c r="I724">
        <f t="shared" si="213"/>
        <v>323258185.18575859</v>
      </c>
      <c r="J724">
        <f t="shared" si="214"/>
        <v>3024485.5658637881</v>
      </c>
      <c r="K724">
        <f t="shared" si="207"/>
        <v>488358916302.79718</v>
      </c>
      <c r="L724">
        <f t="shared" si="208"/>
        <v>115017590631.83481</v>
      </c>
      <c r="O724" s="1">
        <f t="shared" si="212"/>
        <v>722</v>
      </c>
      <c r="P724">
        <f t="shared" si="210"/>
        <v>8.3870481851822734E-2</v>
      </c>
      <c r="Q724">
        <f t="shared" si="215"/>
        <v>-3.991042041091912E-4</v>
      </c>
      <c r="R724">
        <f t="shared" si="216"/>
        <v>2.1147318227060985E-4</v>
      </c>
      <c r="S724">
        <f t="shared" si="217"/>
        <v>1.0254500356634576E-4</v>
      </c>
      <c r="T724">
        <f t="shared" si="218"/>
        <v>8.508601827223559E-5</v>
      </c>
      <c r="U724">
        <f t="shared" si="219"/>
        <v>0.95852898887967597</v>
      </c>
      <c r="V724">
        <f t="shared" si="220"/>
        <v>5.1314244314845658E-3</v>
      </c>
      <c r="W724">
        <f t="shared" si="221"/>
        <v>4.9644588207727915E-3</v>
      </c>
      <c r="X724">
        <f t="shared" si="222"/>
        <v>3.1375127868066913E-2</v>
      </c>
      <c r="Y724">
        <f t="shared" si="223"/>
        <v>1.0000000000000002</v>
      </c>
      <c r="AA724">
        <f t="shared" si="211"/>
        <v>4.6905967891486453</v>
      </c>
    </row>
    <row r="725" spans="1:27" x14ac:dyDescent="0.3">
      <c r="A725" s="3">
        <v>44575</v>
      </c>
      <c r="B725">
        <v>723</v>
      </c>
      <c r="C725">
        <v>327336158</v>
      </c>
      <c r="D725">
        <v>3379146</v>
      </c>
      <c r="F725" s="4">
        <f t="shared" si="209"/>
        <v>7692235041723.208</v>
      </c>
      <c r="H725">
        <f t="shared" si="206"/>
        <v>3190271814702061.5</v>
      </c>
      <c r="I725">
        <f t="shared" si="213"/>
        <v>326369122.13267857</v>
      </c>
      <c r="J725">
        <f t="shared" si="214"/>
        <v>3110936.9469199777</v>
      </c>
      <c r="K725">
        <f t="shared" si="207"/>
        <v>935158368686.11353</v>
      </c>
      <c r="L725">
        <f t="shared" si="208"/>
        <v>71936096154.082245</v>
      </c>
      <c r="O725" s="1">
        <f t="shared" si="212"/>
        <v>723</v>
      </c>
      <c r="P725">
        <f t="shared" si="210"/>
        <v>8.4298019400248059E-2</v>
      </c>
      <c r="Q725">
        <f t="shared" si="215"/>
        <v>-4.0925405317526704E-4</v>
      </c>
      <c r="R725">
        <f t="shared" si="216"/>
        <v>2.1389049433634801E-4</v>
      </c>
      <c r="S725">
        <f t="shared" si="217"/>
        <v>1.0852001847572282E-4</v>
      </c>
      <c r="T725">
        <f t="shared" si="218"/>
        <v>8.6843540363196214E-5</v>
      </c>
      <c r="U725">
        <f t="shared" si="219"/>
        <v>0.95812988467556681</v>
      </c>
      <c r="V725">
        <f t="shared" si="220"/>
        <v>5.3428976137551761E-3</v>
      </c>
      <c r="W725">
        <f t="shared" si="221"/>
        <v>5.0670038243391374E-3</v>
      </c>
      <c r="X725">
        <f t="shared" si="222"/>
        <v>3.1460213886339149E-2</v>
      </c>
      <c r="Y725">
        <f t="shared" si="223"/>
        <v>1.0000000000000002</v>
      </c>
      <c r="AA725">
        <f t="shared" si="211"/>
        <v>4.7125445538457864</v>
      </c>
    </row>
    <row r="726" spans="1:27" x14ac:dyDescent="0.3">
      <c r="A726" s="3">
        <v>44576</v>
      </c>
      <c r="B726">
        <v>724</v>
      </c>
      <c r="C726">
        <v>330344309</v>
      </c>
      <c r="D726">
        <v>3008151</v>
      </c>
      <c r="F726" s="4">
        <f t="shared" si="209"/>
        <v>5771972056829.0127</v>
      </c>
      <c r="H726">
        <f t="shared" si="206"/>
        <v>3539136512047893</v>
      </c>
      <c r="I726">
        <f t="shared" si="213"/>
        <v>329559175.11029971</v>
      </c>
      <c r="J726">
        <f t="shared" si="214"/>
        <v>3190052.9776211381</v>
      </c>
      <c r="K726">
        <f t="shared" si="207"/>
        <v>616435224755.91272</v>
      </c>
      <c r="L726">
        <f t="shared" si="208"/>
        <v>33088329462.481026</v>
      </c>
      <c r="O726" s="1">
        <f t="shared" si="212"/>
        <v>724</v>
      </c>
      <c r="P726">
        <f t="shared" si="210"/>
        <v>8.4399698630282183E-2</v>
      </c>
      <c r="Q726">
        <f t="shared" si="215"/>
        <v>-4.1834448909985791E-4</v>
      </c>
      <c r="R726">
        <f t="shared" si="216"/>
        <v>2.1516000401526527E-4</v>
      </c>
      <c r="S726">
        <f t="shared" si="217"/>
        <v>1.1448101665908824E-4</v>
      </c>
      <c r="T726">
        <f t="shared" si="218"/>
        <v>8.8703468425504393E-5</v>
      </c>
      <c r="U726">
        <f t="shared" si="219"/>
        <v>0.95772063062239154</v>
      </c>
      <c r="V726">
        <f t="shared" si="220"/>
        <v>5.5567881080915245E-3</v>
      </c>
      <c r="W726">
        <f t="shared" si="221"/>
        <v>5.17552384281486E-3</v>
      </c>
      <c r="X726">
        <f t="shared" si="222"/>
        <v>3.1547057426702343E-2</v>
      </c>
      <c r="Y726">
        <f t="shared" si="223"/>
        <v>1.0000000000000002</v>
      </c>
      <c r="AA726">
        <f t="shared" si="211"/>
        <v>4.7162134302695842</v>
      </c>
    </row>
    <row r="727" spans="1:27" x14ac:dyDescent="0.3">
      <c r="A727" s="3">
        <v>44577</v>
      </c>
      <c r="B727">
        <v>725</v>
      </c>
      <c r="C727">
        <v>333043193</v>
      </c>
      <c r="D727">
        <v>2698884</v>
      </c>
      <c r="F727" s="4">
        <f t="shared" si="209"/>
        <v>4381594600714.2969</v>
      </c>
      <c r="H727">
        <f t="shared" si="206"/>
        <v>3867537171781517</v>
      </c>
      <c r="I727">
        <f t="shared" si="213"/>
        <v>332820086.2064029</v>
      </c>
      <c r="J727">
        <f t="shared" si="214"/>
        <v>3260911.0961031914</v>
      </c>
      <c r="K727">
        <f t="shared" si="207"/>
        <v>49776641349.179947</v>
      </c>
      <c r="L727">
        <f t="shared" si="208"/>
        <v>315874456754.18591</v>
      </c>
      <c r="O727" s="1">
        <f t="shared" si="212"/>
        <v>725</v>
      </c>
      <c r="P727">
        <f t="shared" si="210"/>
        <v>8.4173516840634052E-2</v>
      </c>
      <c r="Q727">
        <f t="shared" si="215"/>
        <v>-4.2626594712106338E-4</v>
      </c>
      <c r="R727">
        <f t="shared" si="216"/>
        <v>2.1521411604878015E-4</v>
      </c>
      <c r="S727">
        <f t="shared" si="217"/>
        <v>1.2038626884623784E-4</v>
      </c>
      <c r="T727">
        <f t="shared" si="218"/>
        <v>9.0665562226045383E-5</v>
      </c>
      <c r="U727">
        <f t="shared" si="219"/>
        <v>0.95730228613329171</v>
      </c>
      <c r="V727">
        <f t="shared" si="220"/>
        <v>5.7719481121067898E-3</v>
      </c>
      <c r="W727">
        <f t="shared" si="221"/>
        <v>5.2900048594739487E-3</v>
      </c>
      <c r="X727">
        <f t="shared" si="222"/>
        <v>3.1635760895127846E-2</v>
      </c>
      <c r="Y727">
        <f t="shared" si="223"/>
        <v>1.0000000000000002</v>
      </c>
      <c r="AA727">
        <f t="shared" si="211"/>
        <v>4.7015199228380284</v>
      </c>
    </row>
    <row r="728" spans="1:27" x14ac:dyDescent="0.3">
      <c r="A728" s="3">
        <v>44578</v>
      </c>
      <c r="B728">
        <v>726</v>
      </c>
      <c r="C728">
        <v>335518900</v>
      </c>
      <c r="D728">
        <v>2475707</v>
      </c>
      <c r="F728" s="4">
        <f t="shared" si="209"/>
        <v>3497082827894.543</v>
      </c>
      <c r="H728">
        <f t="shared" si="206"/>
        <v>4181592387722919</v>
      </c>
      <c r="I728">
        <f t="shared" si="213"/>
        <v>336142743.47350079</v>
      </c>
      <c r="J728">
        <f t="shared" si="214"/>
        <v>3322657.2670978904</v>
      </c>
      <c r="K728">
        <f t="shared" si="207"/>
        <v>389180679429.52863</v>
      </c>
      <c r="L728">
        <f t="shared" si="208"/>
        <v>717324754937.18787</v>
      </c>
      <c r="O728" s="1">
        <f t="shared" si="212"/>
        <v>726</v>
      </c>
      <c r="P728">
        <f t="shared" si="210"/>
        <v>8.3622585074564826E-2</v>
      </c>
      <c r="Q728">
        <f t="shared" si="215"/>
        <v>-4.329202717429845E-4</v>
      </c>
      <c r="R728">
        <f t="shared" si="216"/>
        <v>2.1399911607136442E-4</v>
      </c>
      <c r="S728">
        <f t="shared" si="217"/>
        <v>1.2619228933921032E-4</v>
      </c>
      <c r="T728">
        <f t="shared" si="218"/>
        <v>9.2728866332409752E-5</v>
      </c>
      <c r="U728">
        <f t="shared" si="219"/>
        <v>0.95687602018617068</v>
      </c>
      <c r="V728">
        <f t="shared" si="220"/>
        <v>5.9871622281555698E-3</v>
      </c>
      <c r="W728">
        <f t="shared" si="221"/>
        <v>5.4103911283201866E-3</v>
      </c>
      <c r="X728">
        <f t="shared" si="222"/>
        <v>3.1726426457353893E-2</v>
      </c>
      <c r="Y728">
        <f t="shared" si="223"/>
        <v>1.0000000000000002</v>
      </c>
      <c r="AA728">
        <f t="shared" si="211"/>
        <v>4.6686677931667342</v>
      </c>
    </row>
    <row r="729" spans="1:27" x14ac:dyDescent="0.3">
      <c r="A729" s="3">
        <v>44579</v>
      </c>
      <c r="B729">
        <v>727</v>
      </c>
      <c r="C729">
        <v>338876569</v>
      </c>
      <c r="D729">
        <v>3357669</v>
      </c>
      <c r="F729" s="4">
        <f t="shared" si="209"/>
        <v>7573563904690.3955</v>
      </c>
      <c r="H729">
        <f t="shared" si="206"/>
        <v>4627115226774532</v>
      </c>
      <c r="I729">
        <f t="shared" si="213"/>
        <v>339517269.86177057</v>
      </c>
      <c r="J729">
        <f t="shared" si="214"/>
        <v>3374526.3882697821</v>
      </c>
      <c r="K729">
        <f t="shared" si="207"/>
        <v>410497594273.55139</v>
      </c>
      <c r="L729">
        <f t="shared" si="208"/>
        <v>284171539.27818602</v>
      </c>
      <c r="O729" s="1">
        <f t="shared" si="212"/>
        <v>727</v>
      </c>
      <c r="P729">
        <f t="shared" si="210"/>
        <v>8.2755046610393637E-2</v>
      </c>
      <c r="Q729">
        <f t="shared" si="215"/>
        <v>-4.3822330877968212E-4</v>
      </c>
      <c r="R729">
        <f t="shared" si="216"/>
        <v>2.1147725509832818E-4</v>
      </c>
      <c r="S729">
        <f t="shared" si="217"/>
        <v>1.3185437367193198E-4</v>
      </c>
      <c r="T729">
        <f t="shared" si="218"/>
        <v>9.4891680009421951E-5</v>
      </c>
      <c r="U729">
        <f t="shared" si="219"/>
        <v>0.95644309991442766</v>
      </c>
      <c r="V729">
        <f t="shared" si="220"/>
        <v>6.2011613442269345E-3</v>
      </c>
      <c r="W729">
        <f t="shared" si="221"/>
        <v>5.536583417659397E-3</v>
      </c>
      <c r="X729">
        <f t="shared" si="222"/>
        <v>3.1819155323686302E-2</v>
      </c>
      <c r="Y729">
        <f t="shared" si="223"/>
        <v>1.0000000000000002</v>
      </c>
      <c r="AA729">
        <f t="shared" si="211"/>
        <v>4.6181425888567915</v>
      </c>
    </row>
    <row r="730" spans="1:27" x14ac:dyDescent="0.3">
      <c r="A730" s="3">
        <v>44580</v>
      </c>
      <c r="B730">
        <v>728</v>
      </c>
      <c r="C730">
        <v>342617596</v>
      </c>
      <c r="D730">
        <v>3741027</v>
      </c>
      <c r="F730" s="4">
        <f t="shared" si="209"/>
        <v>9830538037657.0449</v>
      </c>
      <c r="H730">
        <f t="shared" si="206"/>
        <v>5150061537454876</v>
      </c>
      <c r="I730">
        <f t="shared" si="213"/>
        <v>342933132.35644686</v>
      </c>
      <c r="J730">
        <f t="shared" si="214"/>
        <v>3415862.4946762919</v>
      </c>
      <c r="K730">
        <f t="shared" si="207"/>
        <v>99563192239.761292</v>
      </c>
      <c r="L730">
        <f t="shared" si="208"/>
        <v>105731955522.41176</v>
      </c>
      <c r="O730" s="1">
        <f t="shared" si="212"/>
        <v>728</v>
      </c>
      <c r="P730">
        <f t="shared" si="210"/>
        <v>8.1583863762939288E-2</v>
      </c>
      <c r="Q730">
        <f t="shared" si="215"/>
        <v>-4.4210737723112542E-4</v>
      </c>
      <c r="R730">
        <f t="shared" si="216"/>
        <v>2.0762863762610134E-4</v>
      </c>
      <c r="S730">
        <f t="shared" si="217"/>
        <v>1.3732720327438931E-4</v>
      </c>
      <c r="T730">
        <f t="shared" si="218"/>
        <v>9.7151536330634776E-5</v>
      </c>
      <c r="U730">
        <f t="shared" si="219"/>
        <v>0.95600487660564804</v>
      </c>
      <c r="V730">
        <f t="shared" si="220"/>
        <v>6.412638599325263E-3</v>
      </c>
      <c r="W730">
        <f t="shared" si="221"/>
        <v>5.6684377913313287E-3</v>
      </c>
      <c r="X730">
        <f t="shared" si="222"/>
        <v>3.1914047003695725E-2</v>
      </c>
      <c r="Y730">
        <f t="shared" si="223"/>
        <v>1.0000000000000004</v>
      </c>
      <c r="AA730">
        <f t="shared" si="211"/>
        <v>4.5506987735788975</v>
      </c>
    </row>
    <row r="731" spans="1:27" x14ac:dyDescent="0.3">
      <c r="A731" s="3">
        <v>44581</v>
      </c>
      <c r="B731">
        <v>729</v>
      </c>
      <c r="C731">
        <v>346458399</v>
      </c>
      <c r="D731">
        <v>3840803</v>
      </c>
      <c r="F731" s="4">
        <f t="shared" si="209"/>
        <v>10466162419338.061</v>
      </c>
      <c r="H731">
        <f t="shared" si="206"/>
        <v>5716075534438971</v>
      </c>
      <c r="I731">
        <f t="shared" si="213"/>
        <v>346379270.3829906</v>
      </c>
      <c r="J731">
        <f t="shared" si="214"/>
        <v>3446138.0265437365</v>
      </c>
      <c r="K731">
        <f t="shared" si="207"/>
        <v>6261338029.8205166</v>
      </c>
      <c r="L731">
        <f t="shared" si="208"/>
        <v>155760441273.23322</v>
      </c>
      <c r="O731" s="1">
        <f t="shared" si="212"/>
        <v>729</v>
      </c>
      <c r="P731">
        <f t="shared" si="210"/>
        <v>8.0126480816517506E-2</v>
      </c>
      <c r="Q731">
        <f t="shared" si="215"/>
        <v>-4.4452351690196416E-4</v>
      </c>
      <c r="R731">
        <f t="shared" si="216"/>
        <v>2.0245281643677259E-4</v>
      </c>
      <c r="S731">
        <f t="shared" si="217"/>
        <v>1.425655088120093E-4</v>
      </c>
      <c r="T731">
        <f t="shared" si="218"/>
        <v>9.950519165318226E-5</v>
      </c>
      <c r="U731">
        <f t="shared" si="219"/>
        <v>0.95556276922841688</v>
      </c>
      <c r="V731">
        <f t="shared" si="220"/>
        <v>6.6202672369513648E-3</v>
      </c>
      <c r="W731">
        <f t="shared" si="221"/>
        <v>5.8057649946057178E-3</v>
      </c>
      <c r="X731">
        <f t="shared" si="222"/>
        <v>3.2011198540026362E-2</v>
      </c>
      <c r="Y731">
        <f t="shared" si="223"/>
        <v>1.0000000000000004</v>
      </c>
      <c r="AA731">
        <f t="shared" si="211"/>
        <v>4.4673399399231037</v>
      </c>
    </row>
    <row r="732" spans="1:27" x14ac:dyDescent="0.3">
      <c r="A732" s="3">
        <v>44582</v>
      </c>
      <c r="B732">
        <v>730</v>
      </c>
      <c r="C732">
        <v>350309168</v>
      </c>
      <c r="D732">
        <v>3850769</v>
      </c>
      <c r="F732" s="4">
        <f t="shared" si="209"/>
        <v>10530744648318.457</v>
      </c>
      <c r="H732">
        <f t="shared" si="206"/>
        <v>6313176674521895</v>
      </c>
      <c r="I732">
        <f t="shared" si="213"/>
        <v>349844241.73199385</v>
      </c>
      <c r="J732">
        <f t="shared" si="214"/>
        <v>3464971.3490032554</v>
      </c>
      <c r="K732">
        <f t="shared" si="207"/>
        <v>216156434682.12265</v>
      </c>
      <c r="L732">
        <f t="shared" si="208"/>
        <v>148839827514.60599</v>
      </c>
      <c r="O732" s="1">
        <f t="shared" si="212"/>
        <v>730</v>
      </c>
      <c r="P732">
        <f t="shared" si="210"/>
        <v>7.8404375361725828E-2</v>
      </c>
      <c r="Q732">
        <f t="shared" si="215"/>
        <v>-4.4544340323509084E-4</v>
      </c>
      <c r="R732">
        <f t="shared" si="216"/>
        <v>1.959699963032388E-4</v>
      </c>
      <c r="S732">
        <f t="shared" si="217"/>
        <v>1.4752478047022456E-4</v>
      </c>
      <c r="T732">
        <f t="shared" si="218"/>
        <v>1.0194862646162748E-4</v>
      </c>
      <c r="U732">
        <f t="shared" si="219"/>
        <v>0.95511824571151493</v>
      </c>
      <c r="V732">
        <f t="shared" si="220"/>
        <v>6.8227200533881377E-3</v>
      </c>
      <c r="W732">
        <f t="shared" si="221"/>
        <v>5.9483305034177267E-3</v>
      </c>
      <c r="X732">
        <f t="shared" si="222"/>
        <v>3.2110703731679541E-2</v>
      </c>
      <c r="Y732">
        <f t="shared" si="223"/>
        <v>1.0000000000000002</v>
      </c>
      <c r="AA732">
        <f t="shared" si="211"/>
        <v>4.369292835963333</v>
      </c>
    </row>
    <row r="733" spans="1:27" x14ac:dyDescent="0.3">
      <c r="A733" s="3">
        <v>44583</v>
      </c>
      <c r="B733">
        <v>731</v>
      </c>
      <c r="C733">
        <v>353780388</v>
      </c>
      <c r="D733">
        <v>3471220</v>
      </c>
      <c r="F733" s="4">
        <f t="shared" si="209"/>
        <v>8211444910029.7852</v>
      </c>
      <c r="H733">
        <f t="shared" si="206"/>
        <v>6876841092717568</v>
      </c>
      <c r="I733">
        <f t="shared" si="213"/>
        <v>353316383.40982664</v>
      </c>
      <c r="J733">
        <f t="shared" si="214"/>
        <v>3472141.6778327823</v>
      </c>
      <c r="K733">
        <f t="shared" si="207"/>
        <v>215300259701.9512</v>
      </c>
      <c r="L733">
        <f t="shared" si="208"/>
        <v>849490.02744221932</v>
      </c>
      <c r="O733" s="1">
        <f t="shared" si="212"/>
        <v>731</v>
      </c>
      <c r="P733">
        <f t="shared" si="210"/>
        <v>7.6442514186555122E-2</v>
      </c>
      <c r="Q733">
        <f t="shared" si="215"/>
        <v>-4.4486082293729453E-4</v>
      </c>
      <c r="R733">
        <f t="shared" si="216"/>
        <v>1.8822175447285282E-4</v>
      </c>
      <c r="S733">
        <f t="shared" si="217"/>
        <v>1.5216201007904151E-4</v>
      </c>
      <c r="T733">
        <f t="shared" si="218"/>
        <v>1.0447705838540022E-4</v>
      </c>
      <c r="U733">
        <f t="shared" si="219"/>
        <v>0.95467280230827989</v>
      </c>
      <c r="V733">
        <f t="shared" si="220"/>
        <v>7.0186900496913762E-3</v>
      </c>
      <c r="W733">
        <f t="shared" si="221"/>
        <v>6.0958552838879512E-3</v>
      </c>
      <c r="X733">
        <f t="shared" si="222"/>
        <v>3.2212652358141171E-2</v>
      </c>
      <c r="Y733">
        <f t="shared" si="223"/>
        <v>1.0000000000000002</v>
      </c>
      <c r="AA733">
        <f t="shared" si="211"/>
        <v>4.257976151053847</v>
      </c>
    </row>
    <row r="734" spans="1:27" x14ac:dyDescent="0.3">
      <c r="A734" s="3">
        <v>44584</v>
      </c>
      <c r="B734">
        <v>732</v>
      </c>
      <c r="C734">
        <v>356695148</v>
      </c>
      <c r="D734">
        <v>2914760</v>
      </c>
      <c r="F734" s="4">
        <f t="shared" si="209"/>
        <v>5331951509883.4404</v>
      </c>
      <c r="H734">
        <f t="shared" si="206"/>
        <v>7368759898476273</v>
      </c>
      <c r="I734">
        <f t="shared" si="213"/>
        <v>356783983.99148875</v>
      </c>
      <c r="J734">
        <f t="shared" si="214"/>
        <v>3467600.5816621184</v>
      </c>
      <c r="K734">
        <f t="shared" si="207"/>
        <v>7891833383.7901058</v>
      </c>
      <c r="L734">
        <f t="shared" si="208"/>
        <v>305632708732.50946</v>
      </c>
      <c r="O734" s="1">
        <f t="shared" si="212"/>
        <v>732</v>
      </c>
      <c r="P734">
        <f t="shared" si="210"/>
        <v>7.4268733004907841E-2</v>
      </c>
      <c r="Q734">
        <f t="shared" si="215"/>
        <v>-4.4279261333590047E-4</v>
      </c>
      <c r="R734">
        <f t="shared" si="216"/>
        <v>1.7927119853750436E-4</v>
      </c>
      <c r="S734">
        <f t="shared" si="217"/>
        <v>1.5643644686286489E-4</v>
      </c>
      <c r="T734">
        <f t="shared" si="218"/>
        <v>1.0708496793553121E-4</v>
      </c>
      <c r="U734">
        <f t="shared" si="219"/>
        <v>0.95422794148534262</v>
      </c>
      <c r="V734">
        <f t="shared" si="220"/>
        <v>7.206911804164229E-3</v>
      </c>
      <c r="W734">
        <f t="shared" si="221"/>
        <v>6.2480172939669929E-3</v>
      </c>
      <c r="X734">
        <f t="shared" si="222"/>
        <v>3.231712941652657E-2</v>
      </c>
      <c r="Y734">
        <f t="shared" si="223"/>
        <v>1.0000000000000004</v>
      </c>
      <c r="AA734">
        <f t="shared" si="211"/>
        <v>4.1349651764613373</v>
      </c>
    </row>
    <row r="735" spans="1:27" x14ac:dyDescent="0.3">
      <c r="A735" s="3">
        <v>44585</v>
      </c>
      <c r="B735">
        <v>733</v>
      </c>
      <c r="C735">
        <v>359295156</v>
      </c>
      <c r="D735">
        <v>2600008</v>
      </c>
      <c r="F735" s="4">
        <f t="shared" si="209"/>
        <v>3977431459112.1665</v>
      </c>
      <c r="H735">
        <f t="shared" si="206"/>
        <v>7821897015897141</v>
      </c>
      <c r="I735">
        <f t="shared" si="213"/>
        <v>360235463.29555798</v>
      </c>
      <c r="J735">
        <f t="shared" si="214"/>
        <v>3451479.304069221</v>
      </c>
      <c r="K735">
        <f t="shared" si="207"/>
        <v>884177810079.55444</v>
      </c>
      <c r="L735">
        <f t="shared" si="208"/>
        <v>725003381653.33984</v>
      </c>
      <c r="O735" s="1">
        <f t="shared" si="212"/>
        <v>733</v>
      </c>
      <c r="P735">
        <f t="shared" si="210"/>
        <v>7.1913061561977104E-2</v>
      </c>
      <c r="Q735">
        <f t="shared" si="215"/>
        <v>-4.3927898516461544E-4</v>
      </c>
      <c r="R735">
        <f t="shared" si="216"/>
        <v>1.6920250196037168E-4</v>
      </c>
      <c r="S735">
        <f t="shared" si="217"/>
        <v>1.6031034601003688E-4</v>
      </c>
      <c r="T735">
        <f t="shared" si="218"/>
        <v>1.0976613719420689E-4</v>
      </c>
      <c r="U735">
        <f t="shared" si="219"/>
        <v>0.95378514887200672</v>
      </c>
      <c r="V735">
        <f t="shared" si="220"/>
        <v>7.3861830027017331E-3</v>
      </c>
      <c r="W735">
        <f t="shared" si="221"/>
        <v>6.4044537408298576E-3</v>
      </c>
      <c r="X735">
        <f t="shared" si="222"/>
        <v>3.2424214384462101E-2</v>
      </c>
      <c r="Y735">
        <f t="shared" si="223"/>
        <v>1.0000000000000004</v>
      </c>
      <c r="AA735">
        <f t="shared" si="211"/>
        <v>4.0019535750575654</v>
      </c>
    </row>
    <row r="736" spans="1:27" x14ac:dyDescent="0.3">
      <c r="A736" s="3">
        <v>44586</v>
      </c>
      <c r="B736">
        <v>734</v>
      </c>
      <c r="C736">
        <v>362890115</v>
      </c>
      <c r="D736">
        <v>3594959</v>
      </c>
      <c r="F736" s="4">
        <f t="shared" si="209"/>
        <v>8935919774035.9902</v>
      </c>
      <c r="H736">
        <f t="shared" si="206"/>
        <v>8470707801416626</v>
      </c>
      <c r="I736">
        <f t="shared" si="213"/>
        <v>363659554.57518828</v>
      </c>
      <c r="J736">
        <f t="shared" si="214"/>
        <v>3424091.2796303034</v>
      </c>
      <c r="K736">
        <f t="shared" si="207"/>
        <v>592037259865.91943</v>
      </c>
      <c r="L736">
        <f t="shared" si="208"/>
        <v>29195777864.336838</v>
      </c>
      <c r="O736" s="1">
        <f t="shared" si="212"/>
        <v>734</v>
      </c>
      <c r="P736">
        <f t="shared" si="210"/>
        <v>6.9407016954371223E-2</v>
      </c>
      <c r="Q736">
        <f t="shared" si="215"/>
        <v>-4.3438317213441533E-4</v>
      </c>
      <c r="R736">
        <f t="shared" si="216"/>
        <v>1.5811978337122441E-4</v>
      </c>
      <c r="S736">
        <f t="shared" si="217"/>
        <v>1.6374968742910966E-4</v>
      </c>
      <c r="T736">
        <f t="shared" si="218"/>
        <v>1.1251370133408128E-4</v>
      </c>
      <c r="U736">
        <f t="shared" si="219"/>
        <v>0.95334586988684211</v>
      </c>
      <c r="V736">
        <f t="shared" si="220"/>
        <v>7.555385504662105E-3</v>
      </c>
      <c r="W736">
        <f t="shared" si="221"/>
        <v>6.5647640868398945E-3</v>
      </c>
      <c r="X736">
        <f t="shared" si="222"/>
        <v>3.2533980521656305E-2</v>
      </c>
      <c r="Y736">
        <f t="shared" si="223"/>
        <v>1.0000000000000004</v>
      </c>
      <c r="AA736">
        <f t="shared" si="211"/>
        <v>3.8607135574059837</v>
      </c>
    </row>
    <row r="737" spans="1:27" x14ac:dyDescent="0.3">
      <c r="A737" s="3">
        <v>44587</v>
      </c>
      <c r="B737">
        <v>735</v>
      </c>
      <c r="C737">
        <v>366622007</v>
      </c>
      <c r="D737">
        <v>3731892</v>
      </c>
      <c r="F737" s="4">
        <f t="shared" si="209"/>
        <v>9773338296374.5645</v>
      </c>
      <c r="H737">
        <f t="shared" si="206"/>
        <v>9171574988976364</v>
      </c>
      <c r="I737">
        <f t="shared" si="213"/>
        <v>367045483.97758442</v>
      </c>
      <c r="J737">
        <f t="shared" si="214"/>
        <v>3385929.4023961425</v>
      </c>
      <c r="K737">
        <f t="shared" si="207"/>
        <v>179332750544.03674</v>
      </c>
      <c r="L737">
        <f t="shared" si="208"/>
        <v>119690118940.80864</v>
      </c>
      <c r="O737" s="1">
        <f t="shared" si="212"/>
        <v>735</v>
      </c>
      <c r="P737">
        <f t="shared" si="210"/>
        <v>6.6782888313572084E-2</v>
      </c>
      <c r="Q737">
        <f t="shared" si="215"/>
        <v>-4.2819038005196533E-4</v>
      </c>
      <c r="R737">
        <f t="shared" si="216"/>
        <v>1.4614532638793228E-4</v>
      </c>
      <c r="S737">
        <f t="shared" si="217"/>
        <v>1.6672484120765842E-4</v>
      </c>
      <c r="T737">
        <f t="shared" si="218"/>
        <v>1.1532021245637461E-4</v>
      </c>
      <c r="U737">
        <f t="shared" si="219"/>
        <v>0.95291148671470771</v>
      </c>
      <c r="V737">
        <f t="shared" si="220"/>
        <v>7.7135052880333297E-3</v>
      </c>
      <c r="W737">
        <f t="shared" si="221"/>
        <v>6.7285137742690041E-3</v>
      </c>
      <c r="X737">
        <f t="shared" si="222"/>
        <v>3.2646494222990388E-2</v>
      </c>
      <c r="Y737">
        <f t="shared" si="223"/>
        <v>1.0000000000000004</v>
      </c>
      <c r="AA737">
        <f t="shared" si="211"/>
        <v>3.7130557682067127</v>
      </c>
    </row>
    <row r="738" spans="1:27" x14ac:dyDescent="0.3">
      <c r="A738" s="3">
        <v>44588</v>
      </c>
      <c r="B738">
        <v>736</v>
      </c>
      <c r="C738">
        <v>370342428</v>
      </c>
      <c r="D738">
        <v>3720421</v>
      </c>
      <c r="F738" s="4">
        <f t="shared" si="209"/>
        <v>9701747822452.8555</v>
      </c>
      <c r="H738">
        <f t="shared" si="206"/>
        <v>9898013609591622</v>
      </c>
      <c r="I738">
        <f t="shared" si="213"/>
        <v>370383141.81206548</v>
      </c>
      <c r="J738">
        <f t="shared" si="214"/>
        <v>3337657.8344810605</v>
      </c>
      <c r="K738">
        <f t="shared" si="207"/>
        <v>1657614492.903399</v>
      </c>
      <c r="L738">
        <f t="shared" si="208"/>
        <v>146507640878.07907</v>
      </c>
      <c r="O738" s="1">
        <f t="shared" si="212"/>
        <v>736</v>
      </c>
      <c r="P738">
        <f t="shared" si="210"/>
        <v>6.4073035346579529E-2</v>
      </c>
      <c r="Q738">
        <f t="shared" si="215"/>
        <v>-4.2080604166430809E-4</v>
      </c>
      <c r="R738">
        <f t="shared" si="216"/>
        <v>1.3341717025663788E-4</v>
      </c>
      <c r="S738">
        <f t="shared" si="217"/>
        <v>1.692111565733784E-4</v>
      </c>
      <c r="T738">
        <f t="shared" si="218"/>
        <v>1.1817771483429183E-4</v>
      </c>
      <c r="U738">
        <f t="shared" si="219"/>
        <v>0.95248329633465578</v>
      </c>
      <c r="V738">
        <f t="shared" si="220"/>
        <v>7.8596506144212614E-3</v>
      </c>
      <c r="W738">
        <f t="shared" si="221"/>
        <v>6.8952386154766624E-3</v>
      </c>
      <c r="X738">
        <f t="shared" si="222"/>
        <v>3.2761814435446762E-2</v>
      </c>
      <c r="Y738">
        <f t="shared" si="223"/>
        <v>1.0000000000000004</v>
      </c>
      <c r="AA738">
        <f t="shared" si="211"/>
        <v>3.5607901392776133</v>
      </c>
    </row>
    <row r="739" spans="1:27" x14ac:dyDescent="0.3">
      <c r="A739" s="3">
        <v>44589</v>
      </c>
      <c r="B739">
        <v>737</v>
      </c>
      <c r="C739">
        <v>373948915</v>
      </c>
      <c r="D739">
        <v>3606487</v>
      </c>
      <c r="F739" s="4">
        <f t="shared" si="209"/>
        <v>9004973989997.4551</v>
      </c>
      <c r="H739">
        <f t="shared" si="206"/>
        <v>1.0628630206063036E+16</v>
      </c>
      <c r="I739">
        <f t="shared" si="213"/>
        <v>373663240.21499395</v>
      </c>
      <c r="J739">
        <f t="shared" si="214"/>
        <v>3280098.4029284716</v>
      </c>
      <c r="K739">
        <f t="shared" si="207"/>
        <v>81610082788.250778</v>
      </c>
      <c r="L739">
        <f t="shared" si="208"/>
        <v>106529516298.32054</v>
      </c>
      <c r="O739" s="1">
        <f t="shared" si="212"/>
        <v>737</v>
      </c>
      <c r="P739">
        <f t="shared" si="210"/>
        <v>6.1309221678610797E-2</v>
      </c>
      <c r="Q739">
        <f t="shared" si="215"/>
        <v>-4.1235341863120974E-4</v>
      </c>
      <c r="R739">
        <f t="shared" si="216"/>
        <v>1.2008613571805771E-4</v>
      </c>
      <c r="S739">
        <f t="shared" si="217"/>
        <v>1.711894526624879E-4</v>
      </c>
      <c r="T739">
        <f t="shared" si="218"/>
        <v>1.2107783025066412E-4</v>
      </c>
      <c r="U739">
        <f t="shared" si="219"/>
        <v>0.9520624902929915</v>
      </c>
      <c r="V739">
        <f t="shared" si="220"/>
        <v>7.9930677846778986E-3</v>
      </c>
      <c r="W739">
        <f t="shared" si="221"/>
        <v>7.0644497720500406E-3</v>
      </c>
      <c r="X739">
        <f t="shared" si="222"/>
        <v>3.2879992150281055E-2</v>
      </c>
      <c r="Y739">
        <f t="shared" si="223"/>
        <v>1.0000000000000004</v>
      </c>
      <c r="AA739">
        <f t="shared" si="211"/>
        <v>3.4056888678755284</v>
      </c>
    </row>
    <row r="740" spans="1:27" x14ac:dyDescent="0.3">
      <c r="A740" s="3">
        <v>44590</v>
      </c>
      <c r="B740">
        <v>738</v>
      </c>
      <c r="C740">
        <v>377048427</v>
      </c>
      <c r="D740">
        <v>3099512</v>
      </c>
      <c r="F740" s="4">
        <f t="shared" si="209"/>
        <v>6219307193868.2559</v>
      </c>
      <c r="H740">
        <f t="shared" si="206"/>
        <v>1.127732709871854E+16</v>
      </c>
      <c r="I740">
        <f t="shared" si="213"/>
        <v>376877452.12256289</v>
      </c>
      <c r="J740">
        <f t="shared" si="214"/>
        <v>3214211.9075689316</v>
      </c>
      <c r="K740">
        <f t="shared" si="207"/>
        <v>29232408714.636398</v>
      </c>
      <c r="L740">
        <f t="shared" si="208"/>
        <v>13156068796.321447</v>
      </c>
      <c r="O740" s="1">
        <f t="shared" si="212"/>
        <v>738</v>
      </c>
      <c r="P740">
        <f t="shared" si="210"/>
        <v>5.852200161355179E-2</v>
      </c>
      <c r="Q740">
        <f t="shared" si="215"/>
        <v>-4.0297062657229204E-4</v>
      </c>
      <c r="R740">
        <f t="shared" si="216"/>
        <v>1.0631238269805121E-4</v>
      </c>
      <c r="S740">
        <f t="shared" si="217"/>
        <v>1.7264639212735507E-4</v>
      </c>
      <c r="T740">
        <f t="shared" si="218"/>
        <v>1.2401185174688577E-4</v>
      </c>
      <c r="U740">
        <f t="shared" si="219"/>
        <v>0.95165013687436029</v>
      </c>
      <c r="V740">
        <f t="shared" si="220"/>
        <v>8.113153920395957E-3</v>
      </c>
      <c r="W740">
        <f t="shared" si="221"/>
        <v>7.2356392247125284E-3</v>
      </c>
      <c r="X740">
        <f t="shared" si="222"/>
        <v>3.3001069980531719E-2</v>
      </c>
      <c r="Y740">
        <f t="shared" si="223"/>
        <v>1.0000000000000004</v>
      </c>
      <c r="AA740">
        <f t="shared" si="211"/>
        <v>3.2494525393812741</v>
      </c>
    </row>
    <row r="741" spans="1:27" x14ac:dyDescent="0.3">
      <c r="A741" s="3">
        <v>44591</v>
      </c>
      <c r="B741">
        <v>739</v>
      </c>
      <c r="C741">
        <v>379596748</v>
      </c>
      <c r="D741">
        <v>2548321</v>
      </c>
      <c r="F741" s="4">
        <f t="shared" si="209"/>
        <v>3773939080190.6572</v>
      </c>
      <c r="H741">
        <f t="shared" si="206"/>
        <v>1.1825057713767606E+16</v>
      </c>
      <c r="I741">
        <f t="shared" si="213"/>
        <v>380018527.05442262</v>
      </c>
      <c r="J741">
        <f t="shared" si="214"/>
        <v>3141074.9318597317</v>
      </c>
      <c r="K741">
        <f t="shared" si="207"/>
        <v>177897570749.63687</v>
      </c>
      <c r="L741">
        <f t="shared" si="208"/>
        <v>351357223735.17145</v>
      </c>
      <c r="O741" s="1">
        <f t="shared" si="212"/>
        <v>739</v>
      </c>
      <c r="P741">
        <f t="shared" si="210"/>
        <v>5.5740175966998963E-2</v>
      </c>
      <c r="Q741">
        <f t="shared" si="215"/>
        <v>-3.9280719046427858E-4</v>
      </c>
      <c r="R741">
        <f t="shared" si="216"/>
        <v>9.2261624216675151E-5</v>
      </c>
      <c r="S741">
        <f t="shared" si="217"/>
        <v>1.7357472247247943E-4</v>
      </c>
      <c r="T741">
        <f t="shared" si="218"/>
        <v>1.26970843775124E-4</v>
      </c>
      <c r="U741">
        <f t="shared" si="219"/>
        <v>0.95124716624778805</v>
      </c>
      <c r="V741">
        <f t="shared" si="220"/>
        <v>8.2194663030940081E-3</v>
      </c>
      <c r="W741">
        <f t="shared" si="221"/>
        <v>7.4082856168398836E-3</v>
      </c>
      <c r="X741">
        <f t="shared" si="222"/>
        <v>3.3125081832278608E-2</v>
      </c>
      <c r="Y741">
        <f t="shared" si="223"/>
        <v>1.0000000000000007</v>
      </c>
      <c r="AA741">
        <f t="shared" si="211"/>
        <v>3.0936802401657899</v>
      </c>
    </row>
    <row r="742" spans="1:27" x14ac:dyDescent="0.3">
      <c r="A742" s="3">
        <v>44592</v>
      </c>
      <c r="B742">
        <v>740</v>
      </c>
      <c r="C742">
        <v>381972331</v>
      </c>
      <c r="D742">
        <v>2375583</v>
      </c>
      <c r="F742" s="4">
        <f t="shared" si="209"/>
        <v>3132634094382.3857</v>
      </c>
      <c r="H742">
        <f t="shared" si="206"/>
        <v>1.2347357538597172E+16</v>
      </c>
      <c r="I742">
        <f t="shared" si="213"/>
        <v>383080380.0473237</v>
      </c>
      <c r="J742">
        <f t="shared" si="214"/>
        <v>3061852.9929010868</v>
      </c>
      <c r="K742">
        <f t="shared" si="207"/>
        <v>1227772691274.9675</v>
      </c>
      <c r="L742">
        <f t="shared" si="208"/>
        <v>470966503156.45776</v>
      </c>
      <c r="O742" s="1">
        <f t="shared" si="212"/>
        <v>740</v>
      </c>
      <c r="P742">
        <f t="shared" si="210"/>
        <v>5.2990329207015956E-2</v>
      </c>
      <c r="Q742">
        <f t="shared" si="215"/>
        <v>-3.8202026341463142E-4</v>
      </c>
      <c r="R742">
        <f t="shared" si="216"/>
        <v>7.8101142112402809E-5</v>
      </c>
      <c r="S742">
        <f t="shared" si="217"/>
        <v>1.739733748154345E-4</v>
      </c>
      <c r="T742">
        <f t="shared" si="218"/>
        <v>1.2994574648679411E-4</v>
      </c>
      <c r="U742">
        <f t="shared" si="219"/>
        <v>0.95085435905732374</v>
      </c>
      <c r="V742">
        <f t="shared" si="220"/>
        <v>8.3117279273106828E-3</v>
      </c>
      <c r="W742">
        <f t="shared" si="221"/>
        <v>7.5818603393123631E-3</v>
      </c>
      <c r="X742">
        <f t="shared" si="222"/>
        <v>3.3252052676053731E-2</v>
      </c>
      <c r="Y742">
        <f t="shared" si="223"/>
        <v>1.0000000000000007</v>
      </c>
      <c r="AA742">
        <f t="shared" si="211"/>
        <v>2.9398443099748146</v>
      </c>
    </row>
    <row r="743" spans="1:27" x14ac:dyDescent="0.3">
      <c r="A743" s="3">
        <v>44593</v>
      </c>
      <c r="B743">
        <v>741</v>
      </c>
      <c r="C743">
        <v>385126826</v>
      </c>
      <c r="D743">
        <v>3154495</v>
      </c>
      <c r="F743" s="4">
        <f t="shared" si="209"/>
        <v>6496569460345.9385</v>
      </c>
      <c r="H743">
        <f t="shared" si="206"/>
        <v>1.3058354918695434E+16</v>
      </c>
      <c r="I743">
        <f t="shared" si="213"/>
        <v>386058151.11486053</v>
      </c>
      <c r="J743">
        <f t="shared" si="214"/>
        <v>2977771.0675368309</v>
      </c>
      <c r="K743">
        <f t="shared" si="207"/>
        <v>867366469569.98804</v>
      </c>
      <c r="L743">
        <f t="shared" si="208"/>
        <v>31231348305.246754</v>
      </c>
      <c r="O743" s="1">
        <f t="shared" si="212"/>
        <v>741</v>
      </c>
      <c r="P743">
        <f t="shared" si="210"/>
        <v>5.0296456445223021E-2</v>
      </c>
      <c r="Q743">
        <f t="shared" si="215"/>
        <v>-3.7077066005913553E-4</v>
      </c>
      <c r="R743">
        <f t="shared" si="216"/>
        <v>6.39957630757145E-5</v>
      </c>
      <c r="S743">
        <f t="shared" si="217"/>
        <v>1.7384741526971968E-4</v>
      </c>
      <c r="T743">
        <f t="shared" si="218"/>
        <v>1.3292748171370134E-4</v>
      </c>
      <c r="U743">
        <f t="shared" si="219"/>
        <v>0.95047233879390913</v>
      </c>
      <c r="V743">
        <f t="shared" si="220"/>
        <v>8.389829069423085E-3</v>
      </c>
      <c r="W743">
        <f t="shared" si="221"/>
        <v>7.7558337141277979E-3</v>
      </c>
      <c r="X743">
        <f t="shared" si="222"/>
        <v>3.3381998422540526E-2</v>
      </c>
      <c r="Y743">
        <f t="shared" si="223"/>
        <v>1.0000000000000004</v>
      </c>
      <c r="AA743">
        <f t="shared" si="211"/>
        <v>2.789270174076568</v>
      </c>
    </row>
    <row r="744" spans="1:27" x14ac:dyDescent="0.3">
      <c r="A744" s="3">
        <v>44594</v>
      </c>
      <c r="B744">
        <v>742</v>
      </c>
      <c r="C744">
        <v>388301083</v>
      </c>
      <c r="D744">
        <v>3174257</v>
      </c>
      <c r="F744" s="4">
        <f t="shared" si="209"/>
        <v>6597700225986.2314</v>
      </c>
      <c r="H744">
        <f t="shared" si="206"/>
        <v>1.379389557734588E+16</v>
      </c>
      <c r="I744">
        <f t="shared" si="213"/>
        <v>388948233.78834772</v>
      </c>
      <c r="J744">
        <f t="shared" si="214"/>
        <v>2890082.6734871864</v>
      </c>
      <c r="K744">
        <f t="shared" si="207"/>
        <v>418804142859.0769</v>
      </c>
      <c r="L744">
        <f t="shared" si="208"/>
        <v>80755047849.011169</v>
      </c>
      <c r="O744" s="1">
        <f t="shared" si="212"/>
        <v>742</v>
      </c>
      <c r="P744">
        <f t="shared" si="210"/>
        <v>4.7679685043593781E-2</v>
      </c>
      <c r="Q744">
        <f t="shared" si="215"/>
        <v>-3.5921886516580143E-4</v>
      </c>
      <c r="R744">
        <f t="shared" si="216"/>
        <v>5.0103957025719487E-5</v>
      </c>
      <c r="S744">
        <f t="shared" si="217"/>
        <v>1.7320785002414996E-4</v>
      </c>
      <c r="T744">
        <f t="shared" si="218"/>
        <v>1.3590705811593199E-4</v>
      </c>
      <c r="U744">
        <f t="shared" si="219"/>
        <v>0.95010156813385005</v>
      </c>
      <c r="V744">
        <f t="shared" si="220"/>
        <v>8.4538248324987995E-3</v>
      </c>
      <c r="W744">
        <f t="shared" si="221"/>
        <v>7.9296811293975179E-3</v>
      </c>
      <c r="X744">
        <f t="shared" si="222"/>
        <v>3.3514925904254228E-2</v>
      </c>
      <c r="Y744">
        <f t="shared" si="223"/>
        <v>1.0000000000000007</v>
      </c>
      <c r="AA744">
        <f t="shared" si="211"/>
        <v>2.6431214842379935</v>
      </c>
    </row>
    <row r="745" spans="1:27" x14ac:dyDescent="0.3">
      <c r="A745" s="3">
        <v>44595</v>
      </c>
      <c r="B745">
        <v>743</v>
      </c>
      <c r="C745">
        <v>391508322</v>
      </c>
      <c r="D745">
        <v>3207239</v>
      </c>
      <c r="F745" s="4">
        <f t="shared" si="209"/>
        <v>6768223095082.8535</v>
      </c>
      <c r="H745">
        <f t="shared" si="206"/>
        <v>1.45575458268652E+16</v>
      </c>
      <c r="I745">
        <f t="shared" si="213"/>
        <v>391748272.5455671</v>
      </c>
      <c r="J745">
        <f t="shared" si="214"/>
        <v>2800038.7572193742</v>
      </c>
      <c r="K745">
        <f t="shared" si="207"/>
        <v>57576264317.946671</v>
      </c>
      <c r="L745">
        <f t="shared" si="208"/>
        <v>165812037720.60062</v>
      </c>
      <c r="O745" s="1">
        <f t="shared" si="212"/>
        <v>743</v>
      </c>
      <c r="P745">
        <f t="shared" si="210"/>
        <v>4.5158091919686671E-2</v>
      </c>
      <c r="Q745">
        <f t="shared" si="215"/>
        <v>-3.4752117784222851E-4</v>
      </c>
      <c r="R745">
        <f t="shared" si="216"/>
        <v>3.6574213753468748E-5</v>
      </c>
      <c r="S745">
        <f t="shared" si="217"/>
        <v>1.7207129109976589E-4</v>
      </c>
      <c r="T745">
        <f t="shared" si="218"/>
        <v>1.3887567298899388E-4</v>
      </c>
      <c r="U745">
        <f t="shared" si="219"/>
        <v>0.94974234926868428</v>
      </c>
      <c r="V745">
        <f t="shared" si="220"/>
        <v>8.5039287895245196E-3</v>
      </c>
      <c r="W745">
        <f t="shared" si="221"/>
        <v>8.1028889794216678E-3</v>
      </c>
      <c r="X745">
        <f t="shared" si="222"/>
        <v>3.3650832962370161E-2</v>
      </c>
      <c r="Y745">
        <f t="shared" si="223"/>
        <v>1.0000000000000007</v>
      </c>
      <c r="AA745">
        <f t="shared" si="211"/>
        <v>2.5023905941378954</v>
      </c>
    </row>
    <row r="746" spans="1:27" x14ac:dyDescent="0.3">
      <c r="A746" s="3">
        <v>44596</v>
      </c>
      <c r="B746">
        <v>744</v>
      </c>
      <c r="C746">
        <v>394549968</v>
      </c>
      <c r="D746">
        <v>3041646</v>
      </c>
      <c r="F746" s="4">
        <f t="shared" si="209"/>
        <v>5934036970141.4395</v>
      </c>
      <c r="H746">
        <f t="shared" si="206"/>
        <v>1.530077493613243E+16</v>
      </c>
      <c r="I746">
        <f t="shared" si="213"/>
        <v>394457130.18438751</v>
      </c>
      <c r="J746">
        <f t="shared" si="214"/>
        <v>2708857.6388204098</v>
      </c>
      <c r="K746">
        <f t="shared" si="207"/>
        <v>8618860007.6996098</v>
      </c>
      <c r="L746">
        <f t="shared" si="208"/>
        <v>110748093336.5974</v>
      </c>
      <c r="O746" s="1">
        <f t="shared" si="212"/>
        <v>744</v>
      </c>
      <c r="P746">
        <f t="shared" si="210"/>
        <v>4.2746614206126417E-2</v>
      </c>
      <c r="Q746">
        <f t="shared" si="215"/>
        <v>-3.3582614218019812E-4</v>
      </c>
      <c r="R746">
        <f t="shared" si="216"/>
        <v>2.3541838490878208E-5</v>
      </c>
      <c r="S746">
        <f t="shared" si="217"/>
        <v>1.7045949534696587E-4</v>
      </c>
      <c r="T746">
        <f t="shared" si="218"/>
        <v>1.4182480834235405E-4</v>
      </c>
      <c r="U746">
        <f t="shared" si="219"/>
        <v>0.94939482809084208</v>
      </c>
      <c r="V746">
        <f t="shared" si="220"/>
        <v>8.5405030032779886E-3</v>
      </c>
      <c r="W746">
        <f t="shared" si="221"/>
        <v>8.274960270521433E-3</v>
      </c>
      <c r="X746">
        <f t="shared" si="222"/>
        <v>3.3789708635359156E-2</v>
      </c>
      <c r="Y746">
        <f t="shared" si="223"/>
        <v>1.0000000000000007</v>
      </c>
      <c r="AA746">
        <f t="shared" si="211"/>
        <v>2.3678942076871343</v>
      </c>
    </row>
    <row r="747" spans="1:27" x14ac:dyDescent="0.3">
      <c r="A747" s="3">
        <v>44597</v>
      </c>
      <c r="B747">
        <v>745</v>
      </c>
      <c r="C747">
        <v>397016294</v>
      </c>
      <c r="D747">
        <v>2466326</v>
      </c>
      <c r="F747" s="4">
        <f t="shared" si="209"/>
        <v>3462084973897.2212</v>
      </c>
      <c r="H747">
        <f t="shared" si="206"/>
        <v>1.5917008507688574E+16</v>
      </c>
      <c r="I747">
        <f t="shared" si="213"/>
        <v>397074827.37397701</v>
      </c>
      <c r="J747">
        <f t="shared" si="214"/>
        <v>2617697.1895895004</v>
      </c>
      <c r="K747">
        <f t="shared" si="207"/>
        <v>3426155869.1319823</v>
      </c>
      <c r="L747">
        <f t="shared" si="208"/>
        <v>22913237037.740482</v>
      </c>
      <c r="O747" s="1">
        <f t="shared" si="212"/>
        <v>745</v>
      </c>
      <c r="P747">
        <f t="shared" si="210"/>
        <v>4.0457047884164855E-2</v>
      </c>
      <c r="Q747">
        <f t="shared" si="215"/>
        <v>-3.2427139711843281E-4</v>
      </c>
      <c r="R747">
        <f t="shared" si="216"/>
        <v>1.1126283868145761E-5</v>
      </c>
      <c r="S747">
        <f t="shared" si="217"/>
        <v>1.6839879417345372E-4</v>
      </c>
      <c r="T747">
        <f t="shared" si="218"/>
        <v>1.4474631907683333E-4</v>
      </c>
      <c r="U747">
        <f t="shared" si="219"/>
        <v>0.94905900194866188</v>
      </c>
      <c r="V747">
        <f t="shared" si="220"/>
        <v>8.5640448417688662E-3</v>
      </c>
      <c r="W747">
        <f t="shared" si="221"/>
        <v>8.4454197658683991E-3</v>
      </c>
      <c r="X747">
        <f t="shared" si="222"/>
        <v>3.3931533443701513E-2</v>
      </c>
      <c r="Y747">
        <f t="shared" si="223"/>
        <v>1.0000000000000007</v>
      </c>
      <c r="AA747">
        <f t="shared" si="211"/>
        <v>2.2402738749184019</v>
      </c>
    </row>
    <row r="748" spans="1:27" x14ac:dyDescent="0.3">
      <c r="A748" s="3">
        <v>44598</v>
      </c>
      <c r="B748">
        <v>746</v>
      </c>
      <c r="C748">
        <v>399100620</v>
      </c>
      <c r="D748">
        <v>2084326</v>
      </c>
      <c r="F748" s="4">
        <f t="shared" si="209"/>
        <v>2186458710655.0408</v>
      </c>
      <c r="H748">
        <f t="shared" si="206"/>
        <v>1.6447281010859262E+16</v>
      </c>
      <c r="I748">
        <f t="shared" si="213"/>
        <v>399602457.65132952</v>
      </c>
      <c r="J748">
        <f t="shared" si="214"/>
        <v>2527630.2773525119</v>
      </c>
      <c r="K748">
        <f t="shared" si="207"/>
        <v>251841028291.92624</v>
      </c>
      <c r="L748">
        <f t="shared" si="208"/>
        <v>196518682319.03278</v>
      </c>
      <c r="O748" s="1">
        <f t="shared" si="212"/>
        <v>746</v>
      </c>
      <c r="P748">
        <f t="shared" si="210"/>
        <v>3.8298126469694667E-2</v>
      </c>
      <c r="Q748">
        <f t="shared" si="215"/>
        <v>-3.1298105329288339E-4</v>
      </c>
      <c r="R748">
        <f t="shared" si="216"/>
        <v>-5.7089358407416994E-7</v>
      </c>
      <c r="S748">
        <f t="shared" si="217"/>
        <v>1.6591943548886756E-4</v>
      </c>
      <c r="T748">
        <f t="shared" si="218"/>
        <v>1.4763251138808999E-4</v>
      </c>
      <c r="U748">
        <f t="shared" si="219"/>
        <v>0.94873473055154345</v>
      </c>
      <c r="V748">
        <f t="shared" si="220"/>
        <v>8.5751711256370124E-3</v>
      </c>
      <c r="W748">
        <f t="shared" si="221"/>
        <v>8.613818560041852E-3</v>
      </c>
      <c r="X748">
        <f t="shared" si="222"/>
        <v>3.4076279762778348E-2</v>
      </c>
      <c r="Y748">
        <f t="shared" si="223"/>
        <v>1.0000000000000007</v>
      </c>
      <c r="AA748">
        <f t="shared" si="211"/>
        <v>2.1200008748082069</v>
      </c>
    </row>
    <row r="749" spans="1:27" x14ac:dyDescent="0.3">
      <c r="A749" s="3">
        <v>44599</v>
      </c>
      <c r="B749">
        <v>747</v>
      </c>
      <c r="C749">
        <v>401013744</v>
      </c>
      <c r="D749">
        <v>1913124</v>
      </c>
      <c r="F749" s="4">
        <f t="shared" si="209"/>
        <v>1709467037365.8789</v>
      </c>
      <c r="H749">
        <f t="shared" si="206"/>
        <v>1.69416457025724E+16</v>
      </c>
      <c r="I749">
        <f t="shared" si="213"/>
        <v>402042081.97086781</v>
      </c>
      <c r="J749">
        <f t="shared" si="214"/>
        <v>2439624.3195382953</v>
      </c>
      <c r="K749">
        <f t="shared" si="207"/>
        <v>1057478982328.5303</v>
      </c>
      <c r="L749">
        <f t="shared" si="208"/>
        <v>277202586473.927</v>
      </c>
      <c r="O749" s="1">
        <f t="shared" si="212"/>
        <v>747</v>
      </c>
      <c r="P749">
        <f t="shared" si="210"/>
        <v>3.6275669851825246E-2</v>
      </c>
      <c r="Q749">
        <f t="shared" si="215"/>
        <v>-3.0206367467954036E-4</v>
      </c>
      <c r="R749">
        <f t="shared" si="216"/>
        <v>-1.1467397419278832E-5</v>
      </c>
      <c r="S749">
        <f t="shared" si="217"/>
        <v>1.6305486220714744E-4</v>
      </c>
      <c r="T749">
        <f t="shared" si="218"/>
        <v>1.5047620989167175E-4</v>
      </c>
      <c r="U749">
        <f t="shared" si="219"/>
        <v>0.94842174949825053</v>
      </c>
      <c r="V749">
        <f t="shared" si="220"/>
        <v>8.5746002320529376E-3</v>
      </c>
      <c r="W749">
        <f t="shared" si="221"/>
        <v>8.7797379955307196E-3</v>
      </c>
      <c r="X749">
        <f t="shared" si="222"/>
        <v>3.4223912274166442E-2</v>
      </c>
      <c r="Y749">
        <f t="shared" si="223"/>
        <v>1.0000000000000007</v>
      </c>
      <c r="AA749">
        <f t="shared" si="211"/>
        <v>2.00738492082567</v>
      </c>
    </row>
    <row r="750" spans="1:27" x14ac:dyDescent="0.3">
      <c r="A750" s="3">
        <v>44600</v>
      </c>
      <c r="B750">
        <v>748</v>
      </c>
      <c r="C750">
        <v>403731975</v>
      </c>
      <c r="D750">
        <v>2718231</v>
      </c>
      <c r="F750" s="4">
        <f t="shared" si="209"/>
        <v>4462964189472.0156</v>
      </c>
      <c r="H750">
        <f t="shared" si="206"/>
        <v>1.7656644796079056E+16</v>
      </c>
      <c r="I750">
        <f t="shared" si="213"/>
        <v>404396607.5213576</v>
      </c>
      <c r="J750">
        <f t="shared" si="214"/>
        <v>2354525.5504897833</v>
      </c>
      <c r="K750">
        <f t="shared" si="207"/>
        <v>441736388446.15521</v>
      </c>
      <c r="L750">
        <f t="shared" si="208"/>
        <v>132281654003.4288</v>
      </c>
      <c r="O750" s="1">
        <f t="shared" si="212"/>
        <v>748</v>
      </c>
      <c r="P750">
        <f t="shared" si="210"/>
        <v>3.439279200176041E-2</v>
      </c>
      <c r="Q750">
        <f t="shared" si="215"/>
        <v>-2.9161091019138031E-4</v>
      </c>
      <c r="R750">
        <f t="shared" si="216"/>
        <v>-2.1500855431364342E-5</v>
      </c>
      <c r="S750">
        <f t="shared" si="217"/>
        <v>1.5984095324044845E-4</v>
      </c>
      <c r="T750">
        <f t="shared" si="218"/>
        <v>1.532708123822962E-4</v>
      </c>
      <c r="U750">
        <f t="shared" si="219"/>
        <v>0.94811968582357098</v>
      </c>
      <c r="V750">
        <f t="shared" si="220"/>
        <v>8.5631328346336584E-3</v>
      </c>
      <c r="W750">
        <f t="shared" si="221"/>
        <v>8.9427928577378666E-3</v>
      </c>
      <c r="X750">
        <f t="shared" si="222"/>
        <v>3.4374388484058112E-2</v>
      </c>
      <c r="Y750">
        <f t="shared" si="223"/>
        <v>1.0000000000000007</v>
      </c>
      <c r="AA750">
        <f t="shared" si="211"/>
        <v>1.9025860544408735</v>
      </c>
    </row>
    <row r="751" spans="1:27" x14ac:dyDescent="0.3">
      <c r="A751" s="3">
        <v>44601</v>
      </c>
      <c r="B751">
        <v>749</v>
      </c>
      <c r="C751">
        <v>406403056</v>
      </c>
      <c r="D751">
        <v>2671081</v>
      </c>
      <c r="F751" s="4">
        <f t="shared" si="209"/>
        <v>4265971689027.3325</v>
      </c>
      <c r="H751">
        <f t="shared" si="206"/>
        <v>1.8373636918598252E+16</v>
      </c>
      <c r="I751">
        <f t="shared" si="213"/>
        <v>406669655.87639594</v>
      </c>
      <c r="J751">
        <f t="shared" si="214"/>
        <v>2273048.3550383449</v>
      </c>
      <c r="K751">
        <f t="shared" si="207"/>
        <v>71075494094.330902</v>
      </c>
      <c r="L751">
        <f t="shared" si="208"/>
        <v>158429986455.17102</v>
      </c>
      <c r="O751" s="1">
        <f t="shared" si="212"/>
        <v>749</v>
      </c>
      <c r="P751">
        <f t="shared" si="210"/>
        <v>3.2650155481160847E-2</v>
      </c>
      <c r="Q751">
        <f t="shared" si="215"/>
        <v>-2.8169678738730662E-4</v>
      </c>
      <c r="R751">
        <f t="shared" si="216"/>
        <v>-3.0628797413941782E-5</v>
      </c>
      <c r="S751">
        <f t="shared" si="217"/>
        <v>1.5631525321674612E-4</v>
      </c>
      <c r="T751">
        <f t="shared" si="218"/>
        <v>1.5601033158450228E-4</v>
      </c>
      <c r="U751">
        <f t="shared" si="219"/>
        <v>0.94782807491337961</v>
      </c>
      <c r="V751">
        <f t="shared" si="220"/>
        <v>8.5416319792022948E-3</v>
      </c>
      <c r="W751">
        <f t="shared" si="221"/>
        <v>9.1026338109783146E-3</v>
      </c>
      <c r="X751">
        <f t="shared" si="222"/>
        <v>3.4527659296440409E-2</v>
      </c>
      <c r="Y751">
        <f t="shared" si="223"/>
        <v>1.0000000000000007</v>
      </c>
      <c r="AA751">
        <f t="shared" si="211"/>
        <v>1.8056290537061443</v>
      </c>
    </row>
    <row r="752" spans="1:27" x14ac:dyDescent="0.3">
      <c r="A752" s="3">
        <v>44602</v>
      </c>
      <c r="B752">
        <v>750</v>
      </c>
      <c r="C752">
        <v>408968549</v>
      </c>
      <c r="D752">
        <v>2565493</v>
      </c>
      <c r="F752" s="4">
        <f t="shared" si="209"/>
        <v>3840952771856.7378</v>
      </c>
      <c r="H752">
        <f t="shared" si="206"/>
        <v>1.9075720691340604E+16</v>
      </c>
      <c r="I752">
        <f t="shared" si="213"/>
        <v>408865425.63950288</v>
      </c>
      <c r="J752">
        <f t="shared" si="214"/>
        <v>2195769.7631069422</v>
      </c>
      <c r="K752">
        <f t="shared" si="207"/>
        <v>10634427480.218359</v>
      </c>
      <c r="L752">
        <f t="shared" si="208"/>
        <v>136695271898.68016</v>
      </c>
      <c r="O752" s="1">
        <f t="shared" si="212"/>
        <v>750</v>
      </c>
      <c r="P752">
        <f t="shared" si="210"/>
        <v>3.1046260450716911E-2</v>
      </c>
      <c r="Q752">
        <f t="shared" si="215"/>
        <v>-2.7237764923792733E-4</v>
      </c>
      <c r="R752">
        <f t="shared" si="216"/>
        <v>-3.8827990676048912E-5</v>
      </c>
      <c r="S752">
        <f t="shared" si="217"/>
        <v>1.525162162125695E-4</v>
      </c>
      <c r="T752">
        <f t="shared" si="218"/>
        <v>1.5868942370140675E-4</v>
      </c>
      <c r="U752">
        <f t="shared" si="219"/>
        <v>0.94754637812599229</v>
      </c>
      <c r="V752">
        <f t="shared" si="220"/>
        <v>8.5110031817883531E-3</v>
      </c>
      <c r="W752">
        <f t="shared" si="221"/>
        <v>9.2589490641950614E-3</v>
      </c>
      <c r="X752">
        <f t="shared" si="222"/>
        <v>3.468366962802491E-2</v>
      </c>
      <c r="Y752">
        <f t="shared" si="223"/>
        <v>1.0000000000000007</v>
      </c>
      <c r="AA752">
        <f t="shared" si="211"/>
        <v>1.7164196761495505</v>
      </c>
    </row>
    <row r="753" spans="1:27" x14ac:dyDescent="0.3">
      <c r="A753" s="3">
        <v>44603</v>
      </c>
      <c r="B753">
        <v>751</v>
      </c>
      <c r="C753">
        <v>411352259</v>
      </c>
      <c r="D753">
        <v>2383710</v>
      </c>
      <c r="F753" s="4">
        <f t="shared" si="209"/>
        <v>3161468501573.0747</v>
      </c>
      <c r="H753">
        <f t="shared" si="206"/>
        <v>1.9739854416509988E+16</v>
      </c>
      <c r="I753">
        <f t="shared" si="213"/>
        <v>410988554.59631443</v>
      </c>
      <c r="J753">
        <f t="shared" si="214"/>
        <v>2123128.9568115473</v>
      </c>
      <c r="K753">
        <f t="shared" si="207"/>
        <v>132280893260.27589</v>
      </c>
      <c r="L753">
        <f t="shared" si="208"/>
        <v>67902480069.182259</v>
      </c>
      <c r="O753" s="1">
        <f t="shared" si="212"/>
        <v>751</v>
      </c>
      <c r="P753">
        <f t="shared" si="210"/>
        <v>2.9577756150724558E-2</v>
      </c>
      <c r="Q753">
        <f t="shared" si="215"/>
        <v>-2.6369268727499472E-4</v>
      </c>
      <c r="R753">
        <f t="shared" si="216"/>
        <v>-4.6093203471131417E-5</v>
      </c>
      <c r="S753">
        <f t="shared" si="217"/>
        <v>1.484824867443541E-4</v>
      </c>
      <c r="T753">
        <f t="shared" si="218"/>
        <v>1.6130340400177204E-4</v>
      </c>
      <c r="U753">
        <f t="shared" si="219"/>
        <v>0.94727400047675436</v>
      </c>
      <c r="V753">
        <f t="shared" si="220"/>
        <v>8.472175191112305E-3</v>
      </c>
      <c r="W753">
        <f t="shared" si="221"/>
        <v>9.4114652804076302E-3</v>
      </c>
      <c r="X753">
        <f t="shared" si="222"/>
        <v>3.4842359051726314E-2</v>
      </c>
      <c r="Y753">
        <f t="shared" si="223"/>
        <v>1.0000000000000007</v>
      </c>
      <c r="AA753">
        <f t="shared" si="211"/>
        <v>1.6347620740359443</v>
      </c>
    </row>
    <row r="754" spans="1:27" x14ac:dyDescent="0.3">
      <c r="A754" s="3">
        <v>44604</v>
      </c>
      <c r="B754">
        <v>752</v>
      </c>
      <c r="C754">
        <v>413392933</v>
      </c>
      <c r="D754">
        <v>2040674</v>
      </c>
      <c r="F754" s="4">
        <f t="shared" si="209"/>
        <v>2059270586829.5967</v>
      </c>
      <c r="H754">
        <f t="shared" si="206"/>
        <v>2.0317442415254464E+16</v>
      </c>
      <c r="I754">
        <f t="shared" si="213"/>
        <v>413043986.02256912</v>
      </c>
      <c r="J754">
        <f t="shared" si="214"/>
        <v>2055431.4262546897</v>
      </c>
      <c r="K754">
        <f t="shared" si="207"/>
        <v>121763993058.14713</v>
      </c>
      <c r="L754">
        <f t="shared" si="208"/>
        <v>217781629.66260466</v>
      </c>
      <c r="O754" s="1">
        <f t="shared" si="212"/>
        <v>752</v>
      </c>
      <c r="P754">
        <f t="shared" si="210"/>
        <v>2.8239763514644377E-2</v>
      </c>
      <c r="Q754">
        <f t="shared" si="215"/>
        <v>-2.5566500175718991E-4</v>
      </c>
      <c r="R754">
        <f t="shared" si="216"/>
        <v>-5.2435486625016035E-5</v>
      </c>
      <c r="S754">
        <f t="shared" si="217"/>
        <v>1.4425223829824394E-4</v>
      </c>
      <c r="T754">
        <f t="shared" si="218"/>
        <v>1.63848250083962E-4</v>
      </c>
      <c r="U754">
        <f t="shared" si="219"/>
        <v>0.94701030778947937</v>
      </c>
      <c r="V754">
        <f t="shared" si="220"/>
        <v>8.4260819876411739E-3</v>
      </c>
      <c r="W754">
        <f t="shared" si="221"/>
        <v>9.5599477671519835E-3</v>
      </c>
      <c r="X754">
        <f t="shared" si="222"/>
        <v>3.5003662455728085E-2</v>
      </c>
      <c r="Y754">
        <f t="shared" si="223"/>
        <v>1.0000000000000007</v>
      </c>
      <c r="AA754">
        <f t="shared" si="211"/>
        <v>1.5603767609735077</v>
      </c>
    </row>
    <row r="755" spans="1:27" x14ac:dyDescent="0.3">
      <c r="A755" s="3">
        <v>44605</v>
      </c>
      <c r="B755">
        <v>753</v>
      </c>
      <c r="C755">
        <v>415035248</v>
      </c>
      <c r="D755">
        <v>1642315</v>
      </c>
      <c r="F755" s="4">
        <f t="shared" si="209"/>
        <v>1074657494781.4352</v>
      </c>
      <c r="H755">
        <f t="shared" si="206"/>
        <v>2.0788328363826164E+16</v>
      </c>
      <c r="I755">
        <f t="shared" si="213"/>
        <v>415036843.25587249</v>
      </c>
      <c r="J755">
        <f t="shared" si="214"/>
        <v>1992857.2333033681</v>
      </c>
      <c r="K755">
        <f t="shared" si="207"/>
        <v>2544841.2987075197</v>
      </c>
      <c r="L755">
        <f t="shared" si="208"/>
        <v>122879857329.31294</v>
      </c>
      <c r="O755" s="1">
        <f t="shared" si="212"/>
        <v>753</v>
      </c>
      <c r="P755">
        <f t="shared" si="210"/>
        <v>2.702619858855318E-2</v>
      </c>
      <c r="Q755">
        <f t="shared" si="215"/>
        <v>-2.483031025001889E-4</v>
      </c>
      <c r="R755">
        <f t="shared" si="216"/>
        <v>-5.7880077332038296E-5</v>
      </c>
      <c r="S755">
        <f t="shared" si="217"/>
        <v>1.3986258602928866E-4</v>
      </c>
      <c r="T755">
        <f t="shared" si="218"/>
        <v>1.6632059380293854E-4</v>
      </c>
      <c r="U755">
        <f t="shared" si="219"/>
        <v>0.94675464278772214</v>
      </c>
      <c r="V755">
        <f t="shared" si="220"/>
        <v>8.3736465010161576E-3</v>
      </c>
      <c r="W755">
        <f t="shared" si="221"/>
        <v>9.7042000054502267E-3</v>
      </c>
      <c r="X755">
        <f t="shared" si="222"/>
        <v>3.5167510705812047E-2</v>
      </c>
      <c r="Y755">
        <f t="shared" si="223"/>
        <v>1.0000000000000007</v>
      </c>
      <c r="AA755">
        <f t="shared" si="211"/>
        <v>1.4929185666231182</v>
      </c>
    </row>
    <row r="756" spans="1:27" x14ac:dyDescent="0.3">
      <c r="A756" s="3">
        <v>44606</v>
      </c>
      <c r="B756">
        <v>754</v>
      </c>
      <c r="C756">
        <v>416556471</v>
      </c>
      <c r="D756">
        <v>1521223</v>
      </c>
      <c r="F756" s="4">
        <f t="shared" si="209"/>
        <v>838259056493.19934</v>
      </c>
      <c r="H756">
        <f t="shared" si="206"/>
        <v>2.1229307158306024E+16</v>
      </c>
      <c r="I756">
        <f t="shared" si="213"/>
        <v>416972315.96613079</v>
      </c>
      <c r="J756">
        <f t="shared" si="214"/>
        <v>1935472.7102583051</v>
      </c>
      <c r="K756">
        <f t="shared" si="207"/>
        <v>172927035856.32047</v>
      </c>
      <c r="L756">
        <f t="shared" si="208"/>
        <v>171602822449.08969</v>
      </c>
      <c r="O756" s="1">
        <f t="shared" si="212"/>
        <v>754</v>
      </c>
      <c r="P756">
        <f t="shared" si="210"/>
        <v>2.5930087662018868E-2</v>
      </c>
      <c r="Q756">
        <f t="shared" si="215"/>
        <v>-2.4160275298087938E-4</v>
      </c>
      <c r="R756">
        <f t="shared" si="216"/>
        <v>-6.246403632491373E-5</v>
      </c>
      <c r="S756">
        <f t="shared" si="217"/>
        <v>1.353490861743019E-4</v>
      </c>
      <c r="T756">
        <f t="shared" si="218"/>
        <v>1.6871770313149121E-4</v>
      </c>
      <c r="U756">
        <f t="shared" si="219"/>
        <v>0.94650633968522191</v>
      </c>
      <c r="V756">
        <f t="shared" si="220"/>
        <v>8.3157664236841195E-3</v>
      </c>
      <c r="W756">
        <f t="shared" si="221"/>
        <v>9.8440625914795153E-3</v>
      </c>
      <c r="X756">
        <f t="shared" si="222"/>
        <v>3.5333831299614989E-2</v>
      </c>
      <c r="Y756">
        <f t="shared" si="223"/>
        <v>1.0000000000000007</v>
      </c>
      <c r="AA756">
        <f t="shared" si="211"/>
        <v>1.4319940853662803</v>
      </c>
    </row>
    <row r="757" spans="1:27" x14ac:dyDescent="0.3">
      <c r="A757" s="3">
        <v>44607</v>
      </c>
      <c r="B757">
        <v>755</v>
      </c>
      <c r="C757">
        <v>418555374</v>
      </c>
      <c r="D757">
        <v>1998903</v>
      </c>
      <c r="F757" s="4">
        <f t="shared" si="209"/>
        <v>1941131306304.1016</v>
      </c>
      <c r="H757">
        <f t="shared" si="206"/>
        <v>2.1815794316447052E+16</v>
      </c>
      <c r="I757">
        <f t="shared" si="213"/>
        <v>418855560.80040503</v>
      </c>
      <c r="J757">
        <f t="shared" si="214"/>
        <v>1883244.8342742324</v>
      </c>
      <c r="K757">
        <f t="shared" si="207"/>
        <v>90112115137.406601</v>
      </c>
      <c r="L757">
        <f t="shared" si="208"/>
        <v>13376811299.049126</v>
      </c>
      <c r="O757" s="1">
        <f t="shared" si="212"/>
        <v>755</v>
      </c>
      <c r="P757">
        <f t="shared" si="210"/>
        <v>2.4943866367837214E-2</v>
      </c>
      <c r="Q757">
        <f t="shared" si="215"/>
        <v>-2.3554905497623913E-4</v>
      </c>
      <c r="R757">
        <f t="shared" si="216"/>
        <v>-6.6233730907054974E-5</v>
      </c>
      <c r="S757">
        <f t="shared" si="217"/>
        <v>1.3074533044140615E-4</v>
      </c>
      <c r="T757">
        <f t="shared" si="218"/>
        <v>1.7103745544188795E-4</v>
      </c>
      <c r="U757">
        <f t="shared" si="219"/>
        <v>0.946264736932241</v>
      </c>
      <c r="V757">
        <f t="shared" si="220"/>
        <v>8.253302387359206E-3</v>
      </c>
      <c r="W757">
        <f t="shared" si="221"/>
        <v>9.9794116776538173E-3</v>
      </c>
      <c r="X757">
        <f t="shared" si="222"/>
        <v>3.5502549002746478E-2</v>
      </c>
      <c r="Y757">
        <f t="shared" si="223"/>
        <v>1.0000000000000004</v>
      </c>
      <c r="AA757">
        <f t="shared" si="211"/>
        <v>1.3771781997556074</v>
      </c>
    </row>
    <row r="758" spans="1:27" x14ac:dyDescent="0.3">
      <c r="A758" s="3">
        <v>44608</v>
      </c>
      <c r="B758">
        <v>756</v>
      </c>
      <c r="C758">
        <v>420716341</v>
      </c>
      <c r="D758">
        <v>2160967</v>
      </c>
      <c r="F758" s="4">
        <f t="shared" si="209"/>
        <v>2418985724104.4805</v>
      </c>
      <c r="H758">
        <f t="shared" si="206"/>
        <v>2.2458821125125196E+16</v>
      </c>
      <c r="I758">
        <f t="shared" si="213"/>
        <v>420691618.27710652</v>
      </c>
      <c r="J758">
        <f t="shared" si="214"/>
        <v>1836057.476701498</v>
      </c>
      <c r="K758">
        <f t="shared" si="207"/>
        <v>611213027.2676264</v>
      </c>
      <c r="L758">
        <f t="shared" si="208"/>
        <v>105566198330.0598</v>
      </c>
      <c r="O758" s="1">
        <f t="shared" si="212"/>
        <v>756</v>
      </c>
      <c r="P758">
        <f t="shared" si="210"/>
        <v>2.4059656385496918E-2</v>
      </c>
      <c r="Q758">
        <f t="shared" si="215"/>
        <v>-2.3011867068358001E-4</v>
      </c>
      <c r="R758">
        <f t="shared" si="216"/>
        <v>-6.9242272536686346E-5</v>
      </c>
      <c r="S758">
        <f t="shared" si="217"/>
        <v>1.2608263938451153E-4</v>
      </c>
      <c r="T758">
        <f t="shared" si="218"/>
        <v>1.7327830383575483E-4</v>
      </c>
      <c r="U758">
        <f t="shared" si="219"/>
        <v>0.94602918787726475</v>
      </c>
      <c r="V758">
        <f t="shared" si="220"/>
        <v>8.1870686564521518E-3</v>
      </c>
      <c r="W758">
        <f t="shared" si="221"/>
        <v>1.0110157008095224E-2</v>
      </c>
      <c r="X758">
        <f t="shared" si="222"/>
        <v>3.5673586458188369E-2</v>
      </c>
      <c r="Y758">
        <f t="shared" si="223"/>
        <v>1.0000000000000004</v>
      </c>
      <c r="AA758">
        <f t="shared" si="211"/>
        <v>1.3280293354077519</v>
      </c>
    </row>
    <row r="759" spans="1:27" x14ac:dyDescent="0.3">
      <c r="A759" s="3">
        <v>44609</v>
      </c>
      <c r="B759">
        <v>757</v>
      </c>
      <c r="C759">
        <v>422803978</v>
      </c>
      <c r="D759">
        <v>2087637</v>
      </c>
      <c r="F759" s="4">
        <f t="shared" si="209"/>
        <v>2196261412102.7288</v>
      </c>
      <c r="H759">
        <f t="shared" si="206"/>
        <v>2.308889708062072E+16</v>
      </c>
      <c r="I759">
        <f t="shared" si="213"/>
        <v>422485347.00117123</v>
      </c>
      <c r="J759">
        <f t="shared" si="214"/>
        <v>1793728.7240647078</v>
      </c>
      <c r="K759">
        <f t="shared" si="207"/>
        <v>101525713414.61882</v>
      </c>
      <c r="L759">
        <f t="shared" si="208"/>
        <v>86382074663.25589</v>
      </c>
      <c r="O759" s="1">
        <f t="shared" si="212"/>
        <v>757</v>
      </c>
      <c r="P759">
        <f t="shared" si="210"/>
        <v>2.3269514706341289E-2</v>
      </c>
      <c r="Q759">
        <f t="shared" si="215"/>
        <v>-2.2528208307421644E-4</v>
      </c>
      <c r="R759">
        <f t="shared" si="216"/>
        <v>-7.1547009872513815E-5</v>
      </c>
      <c r="S759">
        <f t="shared" si="217"/>
        <v>1.2138985472803855E-4</v>
      </c>
      <c r="T759">
        <f t="shared" si="218"/>
        <v>1.7543923821869171E-4</v>
      </c>
      <c r="U759">
        <f t="shared" si="219"/>
        <v>0.94579906920658119</v>
      </c>
      <c r="V759">
        <f t="shared" si="220"/>
        <v>8.1178263839154653E-3</v>
      </c>
      <c r="W759">
        <f t="shared" si="221"/>
        <v>1.0236239647479736E-2</v>
      </c>
      <c r="X759">
        <f t="shared" si="222"/>
        <v>3.5846864762024123E-2</v>
      </c>
      <c r="Y759">
        <f t="shared" si="223"/>
        <v>1.0000000000000004</v>
      </c>
      <c r="AA759">
        <f t="shared" si="211"/>
        <v>1.2841031764706692</v>
      </c>
    </row>
    <row r="760" spans="1:27" x14ac:dyDescent="0.3">
      <c r="A760" s="3">
        <v>44610</v>
      </c>
      <c r="B760">
        <v>758</v>
      </c>
      <c r="C760">
        <v>424795866</v>
      </c>
      <c r="D760">
        <v>1991888</v>
      </c>
      <c r="F760" s="4">
        <f t="shared" si="209"/>
        <v>1921633290809.0391</v>
      </c>
      <c r="H760">
        <f t="shared" si="206"/>
        <v>2.3698200701466072E+16</v>
      </c>
      <c r="I760">
        <f t="shared" si="213"/>
        <v>424241375.49823743</v>
      </c>
      <c r="J760">
        <f t="shared" si="214"/>
        <v>1756028.4970661998</v>
      </c>
      <c r="K760">
        <f t="shared" si="207"/>
        <v>307459716544.90546</v>
      </c>
      <c r="L760">
        <f t="shared" si="208"/>
        <v>55629705124.179314</v>
      </c>
      <c r="O760" s="1">
        <f t="shared" si="212"/>
        <v>758</v>
      </c>
      <c r="P760">
        <f t="shared" si="210"/>
        <v>2.256565162648835E-2</v>
      </c>
      <c r="Q760">
        <f t="shared" si="215"/>
        <v>-2.2100580212415809E-4</v>
      </c>
      <c r="R760">
        <f t="shared" si="216"/>
        <v>-7.3207167609394292E-5</v>
      </c>
      <c r="S760">
        <f t="shared" si="217"/>
        <v>1.16693226918018E-4</v>
      </c>
      <c r="T760">
        <f t="shared" si="218"/>
        <v>1.7751974281553438E-4</v>
      </c>
      <c r="U760">
        <f t="shared" si="219"/>
        <v>0.94557378712350693</v>
      </c>
      <c r="V760">
        <f t="shared" si="220"/>
        <v>8.0462793740429511E-3</v>
      </c>
      <c r="W760">
        <f t="shared" si="221"/>
        <v>1.0357629502207774E-2</v>
      </c>
      <c r="X760">
        <f t="shared" si="222"/>
        <v>3.6022304000242818E-2</v>
      </c>
      <c r="Y760">
        <f t="shared" si="223"/>
        <v>1.0000000000000004</v>
      </c>
      <c r="AA760">
        <f t="shared" si="211"/>
        <v>1.2449646367154288</v>
      </c>
    </row>
    <row r="761" spans="1:27" x14ac:dyDescent="0.3">
      <c r="A761" s="3">
        <v>44611</v>
      </c>
      <c r="B761">
        <v>759</v>
      </c>
      <c r="C761">
        <v>426498053</v>
      </c>
      <c r="D761">
        <v>1702187</v>
      </c>
      <c r="F761" s="4">
        <f t="shared" si="209"/>
        <v>1202375593062.157</v>
      </c>
      <c r="H761">
        <f t="shared" si="206"/>
        <v>2.4225174962585008E+16</v>
      </c>
      <c r="I761">
        <f t="shared" si="213"/>
        <v>425964071.24594653</v>
      </c>
      <c r="J761">
        <f t="shared" si="214"/>
        <v>1722695.7477090955</v>
      </c>
      <c r="K761">
        <f t="shared" si="207"/>
        <v>285136513662.02423</v>
      </c>
      <c r="L761">
        <f t="shared" si="208"/>
        <v>420608732.59532905</v>
      </c>
      <c r="O761" s="1">
        <f t="shared" si="212"/>
        <v>759</v>
      </c>
      <c r="P761">
        <f t="shared" si="210"/>
        <v>2.1940614688987992E-2</v>
      </c>
      <c r="Q761">
        <f t="shared" si="215"/>
        <v>-2.1725443353755173E-4</v>
      </c>
      <c r="R761">
        <f t="shared" si="216"/>
        <v>-7.4281709157453561E-5</v>
      </c>
      <c r="S761">
        <f t="shared" si="217"/>
        <v>1.1201639093665384E-4</v>
      </c>
      <c r="T761">
        <f t="shared" si="218"/>
        <v>1.7951975175835145E-4</v>
      </c>
      <c r="U761">
        <f t="shared" si="219"/>
        <v>0.94535278132138278</v>
      </c>
      <c r="V761">
        <f t="shared" si="220"/>
        <v>7.9730722064335572E-3</v>
      </c>
      <c r="W761">
        <f t="shared" si="221"/>
        <v>1.0474322729125792E-2</v>
      </c>
      <c r="X761">
        <f t="shared" si="222"/>
        <v>3.619982374305835E-2</v>
      </c>
      <c r="Y761">
        <f t="shared" si="223"/>
        <v>1.0000000000000004</v>
      </c>
      <c r="AA761">
        <f t="shared" si="211"/>
        <v>1.2101979387203829</v>
      </c>
    </row>
    <row r="762" spans="1:27" x14ac:dyDescent="0.3">
      <c r="A762" s="3">
        <v>44612</v>
      </c>
      <c r="B762">
        <v>760</v>
      </c>
      <c r="C762">
        <v>427915677</v>
      </c>
      <c r="D762">
        <v>1417624</v>
      </c>
      <c r="F762" s="4">
        <f t="shared" si="209"/>
        <v>659288596495.45935</v>
      </c>
      <c r="H762">
        <f t="shared" si="206"/>
        <v>2.4668475055139012E+16</v>
      </c>
      <c r="I762">
        <f t="shared" si="213"/>
        <v>427657525.83052719</v>
      </c>
      <c r="J762">
        <f t="shared" si="214"/>
        <v>1693454.5845806599</v>
      </c>
      <c r="K762">
        <f t="shared" si="207"/>
        <v>66642026300.181328</v>
      </c>
      <c r="L762">
        <f t="shared" si="208"/>
        <v>76082511390.108551</v>
      </c>
      <c r="O762" s="1">
        <f t="shared" si="212"/>
        <v>760</v>
      </c>
      <c r="P762">
        <f t="shared" si="210"/>
        <v>2.1387436686910701E-2</v>
      </c>
      <c r="Q762">
        <f t="shared" si="215"/>
        <v>-2.1399253677821135E-4</v>
      </c>
      <c r="R762">
        <f t="shared" si="216"/>
        <v>-7.4827488164457256E-5</v>
      </c>
      <c r="S762">
        <f t="shared" si="217"/>
        <v>1.073804206827423E-4</v>
      </c>
      <c r="T762">
        <f t="shared" si="218"/>
        <v>1.8143960425992631E-4</v>
      </c>
      <c r="U762">
        <f t="shared" si="219"/>
        <v>0.94513552688784519</v>
      </c>
      <c r="V762">
        <f t="shared" si="220"/>
        <v>7.8987904972761033E-3</v>
      </c>
      <c r="W762">
        <f t="shared" si="221"/>
        <v>1.0586339120062446E-2</v>
      </c>
      <c r="X762">
        <f t="shared" si="222"/>
        <v>3.6379343494816703E-2</v>
      </c>
      <c r="Y762">
        <f t="shared" si="223"/>
        <v>1.0000000000000004</v>
      </c>
      <c r="AA762">
        <f t="shared" si="211"/>
        <v>1.1794147019393322</v>
      </c>
    </row>
    <row r="763" spans="1:27" x14ac:dyDescent="0.3">
      <c r="A763" s="3">
        <v>44613</v>
      </c>
      <c r="B763">
        <v>761</v>
      </c>
      <c r="C763">
        <v>429238024</v>
      </c>
      <c r="D763">
        <v>1322347</v>
      </c>
      <c r="F763" s="4">
        <f t="shared" si="209"/>
        <v>513642956198.1001</v>
      </c>
      <c r="H763">
        <f t="shared" si="206"/>
        <v>2.508560461279086E+16</v>
      </c>
      <c r="I763">
        <f t="shared" si="213"/>
        <v>429325554.58636135</v>
      </c>
      <c r="J763">
        <f t="shared" si="214"/>
        <v>1668028.7558341622</v>
      </c>
      <c r="K763">
        <f t="shared" si="207"/>
        <v>7661603548.7615108</v>
      </c>
      <c r="L763">
        <f t="shared" si="208"/>
        <v>119495876316.58936</v>
      </c>
      <c r="O763" s="1">
        <f t="shared" si="212"/>
        <v>761</v>
      </c>
      <c r="P763">
        <f t="shared" si="210"/>
        <v>2.0899746576806127E-2</v>
      </c>
      <c r="Q763">
        <f t="shared" si="215"/>
        <v>-2.1118621004403867E-4</v>
      </c>
      <c r="R763">
        <f t="shared" si="216"/>
        <v>-7.4897740685051471E-5</v>
      </c>
      <c r="S763">
        <f t="shared" si="217"/>
        <v>1.028039500098233E-4</v>
      </c>
      <c r="T763">
        <f t="shared" si="218"/>
        <v>1.8328000071926684E-4</v>
      </c>
      <c r="U763">
        <f t="shared" si="219"/>
        <v>0.94492153435106696</v>
      </c>
      <c r="V763">
        <f t="shared" si="220"/>
        <v>7.8239630091116452E-3</v>
      </c>
      <c r="W763">
        <f t="shared" si="221"/>
        <v>1.0693719540745189E-2</v>
      </c>
      <c r="X763">
        <f t="shared" si="222"/>
        <v>3.6560783099076628E-2</v>
      </c>
      <c r="Y763">
        <f t="shared" si="223"/>
        <v>1.0000000000000004</v>
      </c>
      <c r="AA763">
        <f t="shared" si="211"/>
        <v>1.1522599804411626</v>
      </c>
    </row>
    <row r="764" spans="1:27" x14ac:dyDescent="0.3">
      <c r="A764" s="3">
        <v>44614</v>
      </c>
      <c r="B764">
        <v>762</v>
      </c>
      <c r="C764">
        <v>430948446</v>
      </c>
      <c r="D764">
        <v>1710422</v>
      </c>
      <c r="F764" s="4">
        <f t="shared" si="209"/>
        <v>1220503239003.7522</v>
      </c>
      <c r="H764">
        <f t="shared" si="206"/>
        <v>2.5630338334307456E+16</v>
      </c>
      <c r="I764">
        <f t="shared" si="213"/>
        <v>430971708.59010679</v>
      </c>
      <c r="J764">
        <f t="shared" si="214"/>
        <v>1646154.0037454367</v>
      </c>
      <c r="K764">
        <f t="shared" si="207"/>
        <v>541148098.47630525</v>
      </c>
      <c r="L764">
        <f t="shared" si="208"/>
        <v>4130375342.5765662</v>
      </c>
      <c r="O764" s="1">
        <f t="shared" si="212"/>
        <v>762</v>
      </c>
      <c r="P764">
        <f t="shared" si="210"/>
        <v>2.047184277305375E-2</v>
      </c>
      <c r="Q764">
        <f t="shared" si="215"/>
        <v>-2.0880435094708112E-4</v>
      </c>
      <c r="R764">
        <f t="shared" si="216"/>
        <v>-7.4540956778340801E-5</v>
      </c>
      <c r="S764">
        <f t="shared" si="217"/>
        <v>9.8303346823830069E-5</v>
      </c>
      <c r="T764">
        <f t="shared" si="218"/>
        <v>1.8504196090159185E-4</v>
      </c>
      <c r="U764">
        <f t="shared" si="219"/>
        <v>0.94471034814102295</v>
      </c>
      <c r="V764">
        <f t="shared" si="220"/>
        <v>7.7490652684265937E-3</v>
      </c>
      <c r="W764">
        <f t="shared" si="221"/>
        <v>1.0796523490755012E-2</v>
      </c>
      <c r="X764">
        <f t="shared" si="222"/>
        <v>3.6744063099795894E-2</v>
      </c>
      <c r="Y764">
        <f t="shared" si="223"/>
        <v>1.0000000000000004</v>
      </c>
      <c r="AA764">
        <f t="shared" si="211"/>
        <v>1.1284162247833425</v>
      </c>
    </row>
    <row r="765" spans="1:27" x14ac:dyDescent="0.3">
      <c r="A765" s="3">
        <v>44615</v>
      </c>
      <c r="B765">
        <v>763</v>
      </c>
      <c r="C765">
        <v>432848011</v>
      </c>
      <c r="D765">
        <v>1899565</v>
      </c>
      <c r="F765" s="4">
        <f t="shared" si="209"/>
        <v>1674195024009.3169</v>
      </c>
      <c r="H765">
        <f t="shared" si="206"/>
        <v>2.6242167560084336E+16</v>
      </c>
      <c r="I765">
        <f t="shared" si="213"/>
        <v>432599296.48156685</v>
      </c>
      <c r="J765">
        <f t="shared" si="214"/>
        <v>1627587.8914600611</v>
      </c>
      <c r="K765">
        <f t="shared" si="207"/>
        <v>61858911679.435516</v>
      </c>
      <c r="L765">
        <f t="shared" si="208"/>
        <v>73971547569.745712</v>
      </c>
      <c r="O765" s="1">
        <f t="shared" si="212"/>
        <v>763</v>
      </c>
      <c r="P765">
        <f t="shared" si="210"/>
        <v>2.0098728852395022E-2</v>
      </c>
      <c r="Q765">
        <f t="shared" si="215"/>
        <v>-2.0681955308647989E-4</v>
      </c>
      <c r="R765">
        <f t="shared" si="216"/>
        <v>-7.3800157472718301E-5</v>
      </c>
      <c r="S765">
        <f t="shared" si="217"/>
        <v>9.3892925457015588E-5</v>
      </c>
      <c r="T765">
        <f t="shared" si="218"/>
        <v>1.8672678510218261E-4</v>
      </c>
      <c r="U765">
        <f t="shared" si="219"/>
        <v>0.94450154379007589</v>
      </c>
      <c r="V765">
        <f t="shared" si="220"/>
        <v>7.6745243116482526E-3</v>
      </c>
      <c r="W765">
        <f t="shared" si="221"/>
        <v>1.0894826837578841E-2</v>
      </c>
      <c r="X765">
        <f t="shared" si="222"/>
        <v>3.6929105060697485E-2</v>
      </c>
      <c r="Y765">
        <f t="shared" si="223"/>
        <v>1.0000000000000004</v>
      </c>
      <c r="AA765">
        <f t="shared" si="211"/>
        <v>1.1076051728374263</v>
      </c>
    </row>
    <row r="766" spans="1:27" x14ac:dyDescent="0.3">
      <c r="A766" s="3">
        <v>44616</v>
      </c>
      <c r="B766">
        <v>764</v>
      </c>
      <c r="C766">
        <v>434681173</v>
      </c>
      <c r="D766">
        <v>1833162</v>
      </c>
      <c r="F766" s="4">
        <f t="shared" si="209"/>
        <v>1506765784805.0747</v>
      </c>
      <c r="H766">
        <f t="shared" si="206"/>
        <v>2.6839451795089868E+16</v>
      </c>
      <c r="I766">
        <f t="shared" si="213"/>
        <v>434211413.27316582</v>
      </c>
      <c r="J766">
        <f t="shared" si="214"/>
        <v>1612116.7915989757</v>
      </c>
      <c r="K766">
        <f t="shared" si="207"/>
        <v>220674200955.3215</v>
      </c>
      <c r="L766">
        <f t="shared" si="208"/>
        <v>48860984157.052284</v>
      </c>
      <c r="O766" s="1">
        <f t="shared" si="212"/>
        <v>764</v>
      </c>
      <c r="P766">
        <f t="shared" si="210"/>
        <v>1.9776112260342309E-2</v>
      </c>
      <c r="Q766">
        <f t="shared" si="215"/>
        <v>-2.0520861066459527E-4</v>
      </c>
      <c r="R766">
        <f t="shared" si="216"/>
        <v>-7.2712590125367495E-5</v>
      </c>
      <c r="S766">
        <f t="shared" si="217"/>
        <v>8.9585181839844713E-5</v>
      </c>
      <c r="T766">
        <f t="shared" si="218"/>
        <v>1.8833601895011805E-4</v>
      </c>
      <c r="U766">
        <f t="shared" si="219"/>
        <v>0.94429472423698946</v>
      </c>
      <c r="V766">
        <f t="shared" si="220"/>
        <v>7.600724154175534E-3</v>
      </c>
      <c r="W766">
        <f t="shared" si="221"/>
        <v>1.0988719763035856E-2</v>
      </c>
      <c r="X766">
        <f t="shared" si="222"/>
        <v>3.7115831845799668E-2</v>
      </c>
      <c r="Y766">
        <f t="shared" si="223"/>
        <v>1.0000000000000004</v>
      </c>
      <c r="AA766">
        <f t="shared" si="211"/>
        <v>1.0895877050419442</v>
      </c>
    </row>
    <row r="767" spans="1:27" x14ac:dyDescent="0.3">
      <c r="A767" s="3">
        <v>44617</v>
      </c>
      <c r="B767">
        <v>765</v>
      </c>
      <c r="C767">
        <v>436371688</v>
      </c>
      <c r="D767">
        <v>1690515</v>
      </c>
      <c r="F767" s="4">
        <f t="shared" si="209"/>
        <v>1176914458382.1499</v>
      </c>
      <c r="H767">
        <f t="shared" si="206"/>
        <v>2.739621534941862E+16</v>
      </c>
      <c r="I767">
        <f t="shared" si="213"/>
        <v>435810973.09280622</v>
      </c>
      <c r="J767">
        <f t="shared" si="214"/>
        <v>1599559.819640398</v>
      </c>
      <c r="K767">
        <f t="shared" si="207"/>
        <v>314401207149.32928</v>
      </c>
      <c r="L767">
        <f t="shared" si="208"/>
        <v>8272844834.2477245</v>
      </c>
      <c r="O767" s="1">
        <f t="shared" si="212"/>
        <v>765</v>
      </c>
      <c r="P767">
        <f t="shared" si="210"/>
        <v>1.950036724581343E-2</v>
      </c>
      <c r="Q767">
        <f t="shared" si="215"/>
        <v>-2.0395261620416373E-4</v>
      </c>
      <c r="R767">
        <f t="shared" si="216"/>
        <v>-7.1309841819941803E-5</v>
      </c>
      <c r="S767">
        <f t="shared" si="217"/>
        <v>8.5391035781477156E-5</v>
      </c>
      <c r="T767">
        <f t="shared" si="218"/>
        <v>1.8987142224262838E-4</v>
      </c>
      <c r="U767">
        <f t="shared" si="219"/>
        <v>0.94408951562632482</v>
      </c>
      <c r="V767">
        <f t="shared" si="220"/>
        <v>7.5280115640501662E-3</v>
      </c>
      <c r="W767">
        <f t="shared" si="221"/>
        <v>1.1078304944875701E-2</v>
      </c>
      <c r="X767">
        <f t="shared" si="222"/>
        <v>3.7304167864749785E-2</v>
      </c>
      <c r="Y767">
        <f t="shared" si="223"/>
        <v>1.0000000000000004</v>
      </c>
      <c r="AA767">
        <f t="shared" si="211"/>
        <v>1.0741617342684757</v>
      </c>
    </row>
    <row r="768" spans="1:27" x14ac:dyDescent="0.3">
      <c r="A768" s="3">
        <v>44618</v>
      </c>
      <c r="B768">
        <v>766</v>
      </c>
      <c r="C768">
        <v>437852773</v>
      </c>
      <c r="D768">
        <v>1481085</v>
      </c>
      <c r="F768" s="4">
        <f t="shared" si="209"/>
        <v>766372228923.27612</v>
      </c>
      <c r="H768">
        <f t="shared" si="206"/>
        <v>2.7888701479120556E+16</v>
      </c>
      <c r="I768">
        <f t="shared" si="213"/>
        <v>437400742.68841016</v>
      </c>
      <c r="J768">
        <f t="shared" si="214"/>
        <v>1589769.5956039429</v>
      </c>
      <c r="K768">
        <f t="shared" si="207"/>
        <v>204331402596.00519</v>
      </c>
      <c r="L768">
        <f t="shared" si="208"/>
        <v>11812341321.592598</v>
      </c>
      <c r="O768" s="1">
        <f t="shared" si="212"/>
        <v>766</v>
      </c>
      <c r="P768">
        <f t="shared" si="210"/>
        <v>1.9268464018068324E-2</v>
      </c>
      <c r="Q768">
        <f t="shared" si="215"/>
        <v>-2.0303665072150438E-4</v>
      </c>
      <c r="R768">
        <f t="shared" si="216"/>
        <v>-6.9618356161797235E-5</v>
      </c>
      <c r="S768">
        <f t="shared" si="217"/>
        <v>8.132006495139985E-5</v>
      </c>
      <c r="T768">
        <f t="shared" si="218"/>
        <v>1.9133494193190176E-4</v>
      </c>
      <c r="U768">
        <f t="shared" si="219"/>
        <v>0.94388556301012061</v>
      </c>
      <c r="V768">
        <f t="shared" si="220"/>
        <v>7.456701722230224E-3</v>
      </c>
      <c r="W768">
        <f t="shared" si="221"/>
        <v>1.1163695980657178E-2</v>
      </c>
      <c r="X768">
        <f t="shared" si="222"/>
        <v>3.7494039286992416E-2</v>
      </c>
      <c r="Y768">
        <f t="shared" si="223"/>
        <v>1.0000000000000004</v>
      </c>
      <c r="AA768">
        <f t="shared" si="211"/>
        <v>1.061158242563804</v>
      </c>
    </row>
    <row r="769" spans="1:27" x14ac:dyDescent="0.3">
      <c r="A769" s="3">
        <v>44619</v>
      </c>
      <c r="B769">
        <v>767</v>
      </c>
      <c r="C769">
        <v>439133367</v>
      </c>
      <c r="D769">
        <v>1280594</v>
      </c>
      <c r="F769" s="4">
        <f t="shared" si="209"/>
        <v>455538447274.42273</v>
      </c>
      <c r="H769">
        <f t="shared" si="206"/>
        <v>2.8318057506981236E+16</v>
      </c>
      <c r="I769">
        <f t="shared" si="213"/>
        <v>438983372.51742494</v>
      </c>
      <c r="J769">
        <f t="shared" si="214"/>
        <v>1582629.8290147781</v>
      </c>
      <c r="K769">
        <f t="shared" si="207"/>
        <v>22498344802.95966</v>
      </c>
      <c r="L769">
        <f t="shared" si="208"/>
        <v>91225642008.644302</v>
      </c>
      <c r="O769" s="1">
        <f t="shared" si="212"/>
        <v>767</v>
      </c>
      <c r="P769">
        <f t="shared" si="210"/>
        <v>1.9077867062883745E-2</v>
      </c>
      <c r="Q769">
        <f t="shared" si="215"/>
        <v>-2.0244908173619371E-4</v>
      </c>
      <c r="R769">
        <f t="shared" si="216"/>
        <v>-6.7660323340090528E-5</v>
      </c>
      <c r="S769">
        <f t="shared" si="217"/>
        <v>7.7380715954174711E-5</v>
      </c>
      <c r="T769">
        <f t="shared" si="218"/>
        <v>1.9272868912210953E-4</v>
      </c>
      <c r="U769">
        <f t="shared" si="219"/>
        <v>0.94368252635939909</v>
      </c>
      <c r="V769">
        <f t="shared" si="220"/>
        <v>7.3870833660684265E-3</v>
      </c>
      <c r="W769">
        <f t="shared" si="221"/>
        <v>1.1245016045608578E-2</v>
      </c>
      <c r="X769">
        <f t="shared" si="222"/>
        <v>3.7685374228924318E-2</v>
      </c>
      <c r="Y769">
        <f t="shared" si="223"/>
        <v>1.0000000000000004</v>
      </c>
      <c r="AA769">
        <f t="shared" si="211"/>
        <v>1.0504356287502454</v>
      </c>
    </row>
    <row r="770" spans="1:27" x14ac:dyDescent="0.3">
      <c r="A770" s="3">
        <v>44620</v>
      </c>
      <c r="B770">
        <v>768</v>
      </c>
      <c r="C770">
        <v>440363930</v>
      </c>
      <c r="D770">
        <v>1230563</v>
      </c>
      <c r="F770" s="4">
        <f t="shared" si="209"/>
        <v>390506113828.14124</v>
      </c>
      <c r="H770">
        <f t="shared" ref="H770:H833" si="224">(C770-$G$2)^2</f>
        <v>2.8733729337768056E+16</v>
      </c>
      <c r="I770">
        <f t="shared" si="213"/>
        <v>440561422.36445391</v>
      </c>
      <c r="J770">
        <f t="shared" si="214"/>
        <v>1578049.8470289707</v>
      </c>
      <c r="K770">
        <f t="shared" ref="K770:K833" si="225">(C770-I770)^2</f>
        <v>39003234017.596718</v>
      </c>
      <c r="L770">
        <f t="shared" ref="L770:L833" si="226">(D770-J770)^2</f>
        <v>120747108858.1353</v>
      </c>
      <c r="O770" s="1">
        <f t="shared" si="212"/>
        <v>768</v>
      </c>
      <c r="P770">
        <f t="shared" si="210"/>
        <v>1.8926406685843757E-2</v>
      </c>
      <c r="Q770">
        <f t="shared" si="215"/>
        <v>-2.02180502336227E-4</v>
      </c>
      <c r="R770">
        <f t="shared" si="216"/>
        <v>-6.5454896589184759E-5</v>
      </c>
      <c r="S770">
        <f t="shared" si="217"/>
        <v>7.3580479241363428E-5</v>
      </c>
      <c r="T770">
        <f t="shared" si="218"/>
        <v>1.9405491968404833E-4</v>
      </c>
      <c r="U770">
        <f t="shared" si="219"/>
        <v>0.94348007727766292</v>
      </c>
      <c r="V770">
        <f t="shared" si="220"/>
        <v>7.3194230427283359E-3</v>
      </c>
      <c r="W770">
        <f t="shared" si="221"/>
        <v>1.1322396761562752E-2</v>
      </c>
      <c r="X770">
        <f t="shared" si="222"/>
        <v>3.7878102918046427E-2</v>
      </c>
      <c r="Y770">
        <f t="shared" si="223"/>
        <v>1.0000000000000004</v>
      </c>
      <c r="AA770">
        <f t="shared" si="211"/>
        <v>1.0418725929000325</v>
      </c>
    </row>
    <row r="771" spans="1:27" x14ac:dyDescent="0.3">
      <c r="A771" s="3">
        <v>44621</v>
      </c>
      <c r="B771">
        <v>769</v>
      </c>
      <c r="C771">
        <v>441846829</v>
      </c>
      <c r="D771">
        <v>1482899</v>
      </c>
      <c r="F771" s="4">
        <f t="shared" ref="F771:F834" si="227">(D771-$E$2)^2</f>
        <v>769551568253.79272</v>
      </c>
      <c r="H771">
        <f t="shared" si="224"/>
        <v>2.923866152685708E+16</v>
      </c>
      <c r="I771">
        <f t="shared" si="213"/>
        <v>442137378.68911475</v>
      </c>
      <c r="J771">
        <f t="shared" si="214"/>
        <v>1575956.3246608377</v>
      </c>
      <c r="K771">
        <f t="shared" si="225"/>
        <v>84419121844.677551</v>
      </c>
      <c r="L771">
        <f t="shared" si="226"/>
        <v>8659665673.0325432</v>
      </c>
      <c r="O771" s="1">
        <f t="shared" si="212"/>
        <v>769</v>
      </c>
      <c r="P771">
        <f t="shared" ref="P771:P834" si="228">$N$2*EXP(-((O771-$N$3)^2)/($N$4^2)) + $N$5*EXP(-((O771-$N$6)^2)/($N$7^2)) + $N$8*EXP(-((O771-$N$9)^2)/($N$10^2)) + $N$11*EXP(-((O771-$N$12)^2)/($N$13^2))+ $N$14*EXP(-((O771-$N$15)^2)/($N$16^2))+ $N$17*EXP(-((O771-$N$18)^2)/($N$19^2))+$N$20*EXP(-((O771-$N$21)^2)/($N$22^2))+$N$23*EXP(-((O771-$N$24)^2)/($N$25^2))+$N$26*EXP(-((O771-$N$27)^2)/($N$28^2))+$N$29*EXP(-((O771-$N$30)^2)/($N$31^2))+$N$32*EXP(-((O771-$N$33)^2)/($N$34^2))+$N$35*EXP(-((O771-$N$36)^2)/($N$37^2))+$N$38*EXP(-((O771-$N$39)^2)/($N$40^2))+$N$41*EXP(-((O771-$N$42)^2)/($N$43^2))+$N$44*EXP(-((O771-$N$45)^2)/($N$46^2))</f>
        <v>1.8812129145213172E-2</v>
      </c>
      <c r="Q771">
        <f t="shared" si="215"/>
        <v>-2.0222236387329245E-4</v>
      </c>
      <c r="R771">
        <f t="shared" si="216"/>
        <v>-6.3019670539916168E-5</v>
      </c>
      <c r="S771">
        <f t="shared" si="217"/>
        <v>6.9926016545605212E-5</v>
      </c>
      <c r="T771">
        <f t="shared" si="218"/>
        <v>1.953160178676034E-4</v>
      </c>
      <c r="U771">
        <f t="shared" si="219"/>
        <v>0.9432778967753267</v>
      </c>
      <c r="V771">
        <f t="shared" si="220"/>
        <v>7.2539681461391515E-3</v>
      </c>
      <c r="W771">
        <f t="shared" si="221"/>
        <v>1.1395977240804116E-2</v>
      </c>
      <c r="X771">
        <f t="shared" si="222"/>
        <v>3.8072157837730478E-2</v>
      </c>
      <c r="Y771">
        <f t="shared" si="223"/>
        <v>1.0000000000000004</v>
      </c>
      <c r="AA771">
        <f t="shared" ref="AA771:AA834" si="229">(P771/$N$49)*U771</f>
        <v>1.0353598546657374</v>
      </c>
    </row>
    <row r="772" spans="1:27" x14ac:dyDescent="0.3">
      <c r="A772" s="3">
        <v>44622</v>
      </c>
      <c r="B772">
        <v>770</v>
      </c>
      <c r="C772">
        <v>443548328</v>
      </c>
      <c r="D772">
        <v>1701499</v>
      </c>
      <c r="F772" s="4">
        <f t="shared" si="227"/>
        <v>1200867242662.0139</v>
      </c>
      <c r="H772">
        <f t="shared" si="224"/>
        <v>2.9823446014760992E+16</v>
      </c>
      <c r="I772">
        <f t="shared" si="213"/>
        <v>443713661.31603193</v>
      </c>
      <c r="J772">
        <f t="shared" si="214"/>
        <v>1576282.6269171834</v>
      </c>
      <c r="K772">
        <f t="shared" si="225"/>
        <v>27335105390.114979</v>
      </c>
      <c r="L772">
        <f t="shared" si="226"/>
        <v>15679140088.015118</v>
      </c>
      <c r="O772" s="1">
        <f t="shared" ref="O772:O835" si="230">O771+$N$51</f>
        <v>770</v>
      </c>
      <c r="P772">
        <f t="shared" si="228"/>
        <v>1.873313212854253E-2</v>
      </c>
      <c r="Q772">
        <f t="shared" si="215"/>
        <v>-2.0256537497294265E-4</v>
      </c>
      <c r="R772">
        <f t="shared" si="216"/>
        <v>-6.0372339199908393E-5</v>
      </c>
      <c r="S772">
        <f t="shared" si="217"/>
        <v>6.6423232074542659E-5</v>
      </c>
      <c r="T772">
        <f t="shared" si="218"/>
        <v>1.9651448209830839E-4</v>
      </c>
      <c r="U772">
        <f t="shared" si="219"/>
        <v>0.94307567441145346</v>
      </c>
      <c r="V772">
        <f t="shared" si="220"/>
        <v>7.1909484755992353E-3</v>
      </c>
      <c r="W772">
        <f t="shared" si="221"/>
        <v>1.1465903257349721E-2</v>
      </c>
      <c r="X772">
        <f t="shared" si="222"/>
        <v>3.8267473855598082E-2</v>
      </c>
      <c r="Y772">
        <f t="shared" si="223"/>
        <v>1.0000000000000004</v>
      </c>
      <c r="AA772">
        <f t="shared" si="229"/>
        <v>1.0307910786524488</v>
      </c>
    </row>
    <row r="773" spans="1:27" x14ac:dyDescent="0.3">
      <c r="A773" s="3">
        <v>44623</v>
      </c>
      <c r="B773">
        <v>771</v>
      </c>
      <c r="C773">
        <v>445276187</v>
      </c>
      <c r="D773">
        <v>1727859</v>
      </c>
      <c r="F773" s="4">
        <f t="shared" si="227"/>
        <v>1259334823657.2598</v>
      </c>
      <c r="H773">
        <f t="shared" si="224"/>
        <v>3.0423215560775436E+16</v>
      </c>
      <c r="I773">
        <f t="shared" si="213"/>
        <v>445292617.64543605</v>
      </c>
      <c r="J773">
        <f t="shared" si="214"/>
        <v>1578956.3294041157</v>
      </c>
      <c r="K773">
        <f t="shared" si="225"/>
        <v>269966109.44514167</v>
      </c>
      <c r="L773">
        <f t="shared" si="226"/>
        <v>22172005310.586433</v>
      </c>
      <c r="O773" s="1">
        <f t="shared" si="230"/>
        <v>771</v>
      </c>
      <c r="P773">
        <f t="shared" si="228"/>
        <v>1.8687393707373792E-2</v>
      </c>
      <c r="Q773">
        <f t="shared" si="215"/>
        <v>-2.0319775915748767E-4</v>
      </c>
      <c r="R773">
        <f t="shared" si="216"/>
        <v>-5.7532434696957931E-5</v>
      </c>
      <c r="S773">
        <f t="shared" si="217"/>
        <v>6.3077281860345318E-5</v>
      </c>
      <c r="T773">
        <f t="shared" si="218"/>
        <v>1.9765291199410029E-4</v>
      </c>
      <c r="U773">
        <f t="shared" si="219"/>
        <v>0.94287310903648047</v>
      </c>
      <c r="V773">
        <f t="shared" si="220"/>
        <v>7.1305761363993272E-3</v>
      </c>
      <c r="W773">
        <f t="shared" si="221"/>
        <v>1.1532326489424264E-2</v>
      </c>
      <c r="X773">
        <f t="shared" si="222"/>
        <v>3.8463988337696389E-2</v>
      </c>
      <c r="Y773">
        <f t="shared" si="223"/>
        <v>1.0000000000000004</v>
      </c>
      <c r="AA773">
        <f t="shared" si="229"/>
        <v>1.0280534554611211</v>
      </c>
    </row>
    <row r="774" spans="1:27" x14ac:dyDescent="0.3">
      <c r="A774" s="3">
        <v>44624</v>
      </c>
      <c r="B774">
        <v>772</v>
      </c>
      <c r="C774">
        <v>447033561</v>
      </c>
      <c r="D774">
        <v>1757374</v>
      </c>
      <c r="F774" s="4">
        <f t="shared" si="227"/>
        <v>1326449477054.4402</v>
      </c>
      <c r="H774">
        <f t="shared" si="224"/>
        <v>3.1039355128258376E+16</v>
      </c>
      <c r="I774">
        <f t="shared" si="213"/>
        <v>446876503.28228444</v>
      </c>
      <c r="J774">
        <f t="shared" si="214"/>
        <v>1583885.6368483901</v>
      </c>
      <c r="K774">
        <f t="shared" si="225"/>
        <v>24667126694.020966</v>
      </c>
      <c r="L774">
        <f t="shared" si="226"/>
        <v>30098212149.024876</v>
      </c>
      <c r="O774" s="1">
        <f t="shared" si="230"/>
        <v>772</v>
      </c>
      <c r="P774">
        <f t="shared" si="228"/>
        <v>1.8672604128563437E-2</v>
      </c>
      <c r="Q774">
        <f t="shared" si="215"/>
        <v>-2.0410348080837943E-4</v>
      </c>
      <c r="R774">
        <f t="shared" si="216"/>
        <v>-5.4523034105610947E-5</v>
      </c>
      <c r="S774">
        <f t="shared" si="217"/>
        <v>5.9892519371674305E-5</v>
      </c>
      <c r="T774">
        <f t="shared" si="218"/>
        <v>1.9873399554231607E-4</v>
      </c>
      <c r="U774">
        <f t="shared" si="219"/>
        <v>0.94266991127732302</v>
      </c>
      <c r="V774">
        <f t="shared" si="220"/>
        <v>7.0730437017023692E-3</v>
      </c>
      <c r="W774">
        <f t="shared" si="221"/>
        <v>1.159540377128461E-2</v>
      </c>
      <c r="X774">
        <f t="shared" si="222"/>
        <v>3.8661641249690487E-2</v>
      </c>
      <c r="Y774">
        <f t="shared" si="223"/>
        <v>1.0000000000000004</v>
      </c>
      <c r="AA774">
        <f t="shared" si="229"/>
        <v>1.0270184537447196</v>
      </c>
    </row>
    <row r="775" spans="1:27" x14ac:dyDescent="0.3">
      <c r="A775" s="3">
        <v>44625</v>
      </c>
      <c r="B775">
        <v>773</v>
      </c>
      <c r="C775">
        <v>448601601</v>
      </c>
      <c r="D775">
        <v>1568040</v>
      </c>
      <c r="F775" s="4">
        <f t="shared" si="227"/>
        <v>926178890314.25464</v>
      </c>
      <c r="H775">
        <f t="shared" si="224"/>
        <v>3.1594328120373336E+16</v>
      </c>
      <c r="I775">
        <f t="shared" si="213"/>
        <v>448467448.83711511</v>
      </c>
      <c r="J775">
        <f t="shared" si="214"/>
        <v>1590945.5548306704</v>
      </c>
      <c r="K775">
        <f t="shared" si="225"/>
        <v>17996802806.694336</v>
      </c>
      <c r="L775">
        <f t="shared" si="226"/>
        <v>524664442.10084611</v>
      </c>
      <c r="O775" s="1">
        <f t="shared" si="230"/>
        <v>773</v>
      </c>
      <c r="P775">
        <f t="shared" si="228"/>
        <v>1.8686010700206378E-2</v>
      </c>
      <c r="Q775">
        <f t="shared" si="215"/>
        <v>-2.0526056245331707E-4</v>
      </c>
      <c r="R775">
        <f t="shared" si="216"/>
        <v>-5.1372312538743091E-5</v>
      </c>
      <c r="S775">
        <f t="shared" si="217"/>
        <v>5.687237964752893E-5</v>
      </c>
      <c r="T775">
        <f t="shared" si="218"/>
        <v>1.9976049534453123E-4</v>
      </c>
      <c r="U775">
        <f t="shared" si="219"/>
        <v>0.94246580779651468</v>
      </c>
      <c r="V775">
        <f t="shared" si="220"/>
        <v>7.0185206675967586E-3</v>
      </c>
      <c r="W775">
        <f t="shared" si="221"/>
        <v>1.1655296290656285E-2</v>
      </c>
      <c r="X775">
        <f t="shared" si="222"/>
        <v>3.8860375245232802E-2</v>
      </c>
      <c r="Y775">
        <f t="shared" si="223"/>
        <v>1.0000000000000007</v>
      </c>
      <c r="AA775">
        <f t="shared" si="229"/>
        <v>1.0275333073203474</v>
      </c>
    </row>
    <row r="776" spans="1:27" x14ac:dyDescent="0.3">
      <c r="A776" s="3">
        <v>44626</v>
      </c>
      <c r="B776">
        <v>774</v>
      </c>
      <c r="C776">
        <v>449937876</v>
      </c>
      <c r="D776">
        <v>1336275</v>
      </c>
      <c r="F776" s="4">
        <f t="shared" si="227"/>
        <v>533801030929.92493</v>
      </c>
      <c r="H776">
        <f t="shared" si="224"/>
        <v>3.2071153992855356E+16</v>
      </c>
      <c r="I776">
        <f t="shared" si="213"/>
        <v>450067413.61049259</v>
      </c>
      <c r="J776">
        <f t="shared" si="214"/>
        <v>1599964.7733774781</v>
      </c>
      <c r="K776">
        <f t="shared" si="225"/>
        <v>16779992532.12921</v>
      </c>
      <c r="L776">
        <f t="shared" si="226"/>
        <v>69532296583.865768</v>
      </c>
      <c r="O776" s="1">
        <f t="shared" si="230"/>
        <v>774</v>
      </c>
      <c r="P776">
        <f t="shared" si="228"/>
        <v>1.872428643001969E-2</v>
      </c>
      <c r="Q776">
        <f t="shared" si="215"/>
        <v>-2.0663962337706055E-4</v>
      </c>
      <c r="R776">
        <f t="shared" si="216"/>
        <v>-4.8114818126490335E-5</v>
      </c>
      <c r="S776">
        <f t="shared" si="217"/>
        <v>5.4019208627986644E-5</v>
      </c>
      <c r="T776">
        <f t="shared" si="218"/>
        <v>2.0073523287556425E-4</v>
      </c>
      <c r="U776">
        <f t="shared" si="219"/>
        <v>0.94226054723406139</v>
      </c>
      <c r="V776">
        <f t="shared" si="220"/>
        <v>6.9671483550580154E-3</v>
      </c>
      <c r="W776">
        <f t="shared" si="221"/>
        <v>1.1712168670303813E-2</v>
      </c>
      <c r="X776">
        <f t="shared" si="222"/>
        <v>3.9060135740577331E-2</v>
      </c>
      <c r="Y776">
        <f t="shared" si="223"/>
        <v>1.0000000000000004</v>
      </c>
      <c r="AA776">
        <f t="shared" si="229"/>
        <v>1.0294138224611344</v>
      </c>
    </row>
    <row r="777" spans="1:27" x14ac:dyDescent="0.3">
      <c r="A777" s="3">
        <v>44627</v>
      </c>
      <c r="B777">
        <v>775</v>
      </c>
      <c r="C777">
        <v>451244768</v>
      </c>
      <c r="D777">
        <v>1306892</v>
      </c>
      <c r="F777" s="4">
        <f t="shared" si="227"/>
        <v>491728959824.07422</v>
      </c>
      <c r="H777">
        <f t="shared" si="224"/>
        <v>3.2540949400273496E+16</v>
      </c>
      <c r="I777">
        <f t="shared" si="213"/>
        <v>451678127.88621956</v>
      </c>
      <c r="J777">
        <f t="shared" si="214"/>
        <v>1610714.275726974</v>
      </c>
      <c r="K777">
        <f t="shared" si="225"/>
        <v>187800790984.23096</v>
      </c>
      <c r="L777">
        <f t="shared" si="226"/>
        <v>92307975227.917419</v>
      </c>
      <c r="O777" s="1">
        <f t="shared" si="230"/>
        <v>775</v>
      </c>
      <c r="P777">
        <f t="shared" si="228"/>
        <v>1.878343281503465E-2</v>
      </c>
      <c r="Q777">
        <f t="shared" si="215"/>
        <v>-2.0820276842990361E-4</v>
      </c>
      <c r="R777">
        <f t="shared" si="216"/>
        <v>-4.4792350177794165E-5</v>
      </c>
      <c r="S777">
        <f t="shared" si="217"/>
        <v>5.1334048790322199E-5</v>
      </c>
      <c r="T777">
        <f t="shared" si="218"/>
        <v>2.0166106981737557E-4</v>
      </c>
      <c r="U777">
        <f t="shared" si="219"/>
        <v>0.9420539076106843</v>
      </c>
      <c r="V777">
        <f t="shared" si="220"/>
        <v>6.9190335369315251E-3</v>
      </c>
      <c r="W777">
        <f t="shared" si="221"/>
        <v>1.17661878789318E-2</v>
      </c>
      <c r="X777">
        <f t="shared" si="222"/>
        <v>3.9260870973452898E-2</v>
      </c>
      <c r="Y777">
        <f t="shared" si="223"/>
        <v>1.0000000000000007</v>
      </c>
      <c r="AA777">
        <f t="shared" si="229"/>
        <v>1.0324390752188914</v>
      </c>
    </row>
    <row r="778" spans="1:27" x14ac:dyDescent="0.3">
      <c r="A778" s="3">
        <v>44628</v>
      </c>
      <c r="B778">
        <v>776</v>
      </c>
      <c r="C778">
        <v>452970290</v>
      </c>
      <c r="D778">
        <v>1725522</v>
      </c>
      <c r="F778" s="4">
        <f t="shared" si="227"/>
        <v>1254095118295.2625</v>
      </c>
      <c r="H778">
        <f t="shared" si="224"/>
        <v>3.3166464453973352E+16</v>
      </c>
      <c r="I778">
        <f t="shared" ref="I778:I841" si="231">(V778+W778+X778)*$N$54</f>
        <v>453301026.56303328</v>
      </c>
      <c r="J778">
        <f t="shared" ref="J778:J841" si="232">I778-I777</f>
        <v>1622898.6768137217</v>
      </c>
      <c r="K778">
        <f t="shared" si="225"/>
        <v>109386674127.06862</v>
      </c>
      <c r="L778">
        <f t="shared" si="226"/>
        <v>10531546461.795334</v>
      </c>
      <c r="O778" s="1">
        <f t="shared" si="230"/>
        <v>776</v>
      </c>
      <c r="P778">
        <f t="shared" si="228"/>
        <v>1.8858726143706553E-2</v>
      </c>
      <c r="Q778">
        <f t="shared" ref="Q778:Q841" si="233">$N$52*$N$54 -(P778*(U778*W778)) + $N$47*X778 - $N$53*U778</f>
        <v>-2.0990294522273308E-4</v>
      </c>
      <c r="R778">
        <f t="shared" ref="R778:R841" si="234">(P778*(U778*W778)) - $N$50*V778 - $N$53*V778</f>
        <v>-4.1454336845300472E-5</v>
      </c>
      <c r="S778">
        <f t="shared" ref="S778:S841" si="235">$N$50*V778 - $N$49*W778 - $N$53*W778</f>
        <v>4.8816396349056577E-5</v>
      </c>
      <c r="T778">
        <f t="shared" ref="T778:T841" si="236">$N$49*W778- $N$47*X778 - $N$53*X778</f>
        <v>2.0254088571897697E-4</v>
      </c>
      <c r="U778">
        <f t="shared" ref="U778:U841" si="237" xml:space="preserve"> U777+($N$51*Q777)</f>
        <v>0.94184570484225438</v>
      </c>
      <c r="V778">
        <f t="shared" ref="V778:V841" si="238" xml:space="preserve"> V777+($N$51*R777)</f>
        <v>6.8742411867537311E-3</v>
      </c>
      <c r="W778">
        <f t="shared" ref="W778:W841" si="239" xml:space="preserve"> W777+($N$51*S777)</f>
        <v>1.1817521927722122E-2</v>
      </c>
      <c r="X778">
        <f t="shared" ref="X778:X841" si="240" xml:space="preserve"> X777+($N$51*T777)</f>
        <v>3.9462532043270271E-2</v>
      </c>
      <c r="Y778">
        <f t="shared" ref="Y778:Y841" si="241">U778+V778+W778+X778</f>
        <v>1.0000000000000004</v>
      </c>
      <c r="AA778">
        <f t="shared" si="229"/>
        <v>1.0363485104630721</v>
      </c>
    </row>
    <row r="779" spans="1:27" x14ac:dyDescent="0.3">
      <c r="A779" s="3">
        <v>44629</v>
      </c>
      <c r="B779">
        <v>777</v>
      </c>
      <c r="C779">
        <v>454773306</v>
      </c>
      <c r="D779">
        <v>1803016</v>
      </c>
      <c r="F779" s="4">
        <f t="shared" si="227"/>
        <v>1433665901957.5073</v>
      </c>
      <c r="H779">
        <f t="shared" si="224"/>
        <v>3.382643369174196E+16</v>
      </c>
      <c r="I779">
        <f t="shared" si="231"/>
        <v>454937177.77576786</v>
      </c>
      <c r="J779">
        <f t="shared" si="232"/>
        <v>1636151.21273458</v>
      </c>
      <c r="K779">
        <f t="shared" si="225"/>
        <v>26853958893.312706</v>
      </c>
      <c r="L779">
        <f t="shared" si="226"/>
        <v>27843857229.133858</v>
      </c>
      <c r="O779" s="1">
        <f t="shared" si="230"/>
        <v>777</v>
      </c>
      <c r="P779">
        <f t="shared" si="228"/>
        <v>1.8944714797464603E-2</v>
      </c>
      <c r="Q779">
        <f t="shared" si="233"/>
        <v>-2.1168386698156166E-4</v>
      </c>
      <c r="R779">
        <f t="shared" si="234"/>
        <v>-3.8157633321432035E-5</v>
      </c>
      <c r="S779">
        <f t="shared" si="235"/>
        <v>4.6463948808008945E-5</v>
      </c>
      <c r="T779">
        <f t="shared" si="236"/>
        <v>2.0337755149498474E-4</v>
      </c>
      <c r="U779">
        <f t="shared" si="237"/>
        <v>0.94163580189703167</v>
      </c>
      <c r="V779">
        <f t="shared" si="238"/>
        <v>6.8327868499084305E-3</v>
      </c>
      <c r="W779">
        <f t="shared" si="239"/>
        <v>1.1866338324071178E-2</v>
      </c>
      <c r="X779">
        <f t="shared" si="240"/>
        <v>3.9665072928989249E-2</v>
      </c>
      <c r="Y779">
        <f t="shared" si="241"/>
        <v>1.0000000000000004</v>
      </c>
      <c r="AA779">
        <f t="shared" si="229"/>
        <v>1.0408418501723466</v>
      </c>
    </row>
    <row r="780" spans="1:27" x14ac:dyDescent="0.3">
      <c r="A780" s="3">
        <v>44630</v>
      </c>
      <c r="B780">
        <v>778</v>
      </c>
      <c r="C780">
        <v>456703505</v>
      </c>
      <c r="D780">
        <v>1930199</v>
      </c>
      <c r="F780" s="4">
        <f t="shared" si="227"/>
        <v>1754408552923.4973</v>
      </c>
      <c r="H780">
        <f t="shared" si="224"/>
        <v>3.4540162367336896E+16</v>
      </c>
      <c r="I780">
        <f t="shared" si="231"/>
        <v>456587210.91518241</v>
      </c>
      <c r="J780">
        <f t="shared" si="232"/>
        <v>1650033.1394145489</v>
      </c>
      <c r="K780">
        <f t="shared" si="225"/>
        <v>13524314163.560429</v>
      </c>
      <c r="L780">
        <f t="shared" si="226"/>
        <v>78492909437.586441</v>
      </c>
      <c r="O780" s="1">
        <f t="shared" si="230"/>
        <v>778</v>
      </c>
      <c r="P780">
        <f t="shared" si="228"/>
        <v>1.903527235125807E-2</v>
      </c>
      <c r="Q780">
        <f t="shared" si="233"/>
        <v>-2.1348056748446556E-4</v>
      </c>
      <c r="R780">
        <f t="shared" si="234"/>
        <v>-3.4965695331035617E-5</v>
      </c>
      <c r="S780">
        <f t="shared" si="235"/>
        <v>4.4272364218041481E-5</v>
      </c>
      <c r="T780">
        <f t="shared" si="236"/>
        <v>2.0417389859745969E-4</v>
      </c>
      <c r="U780">
        <f t="shared" si="237"/>
        <v>0.94142411803005011</v>
      </c>
      <c r="V780">
        <f t="shared" si="238"/>
        <v>6.7946292165869983E-3</v>
      </c>
      <c r="W780">
        <f t="shared" si="239"/>
        <v>1.1912802272879188E-2</v>
      </c>
      <c r="X780">
        <f t="shared" si="240"/>
        <v>3.9868450480484235E-2</v>
      </c>
      <c r="Y780">
        <f t="shared" si="241"/>
        <v>1.0000000000000004</v>
      </c>
      <c r="AA780">
        <f t="shared" si="229"/>
        <v>1.0455820697500344</v>
      </c>
    </row>
    <row r="781" spans="1:27" x14ac:dyDescent="0.3">
      <c r="A781" s="3">
        <v>44631</v>
      </c>
      <c r="B781">
        <v>779</v>
      </c>
      <c r="C781">
        <v>458472496</v>
      </c>
      <c r="D781">
        <v>1768991</v>
      </c>
      <c r="F781" s="4">
        <f t="shared" si="227"/>
        <v>1353343398588.2268</v>
      </c>
      <c r="H781">
        <f t="shared" si="224"/>
        <v>3.5200825078829168E+16</v>
      </c>
      <c r="I781">
        <f t="shared" si="231"/>
        <v>458251248.97341126</v>
      </c>
      <c r="J781">
        <f t="shared" si="232"/>
        <v>1664038.0582288504</v>
      </c>
      <c r="K781">
        <f t="shared" si="225"/>
        <v>48950246774.357727</v>
      </c>
      <c r="L781">
        <f t="shared" si="226"/>
        <v>11015119986.418325</v>
      </c>
      <c r="O781" s="1">
        <f t="shared" si="230"/>
        <v>779</v>
      </c>
      <c r="P781">
        <f t="shared" si="228"/>
        <v>1.9123707886071376E-2</v>
      </c>
      <c r="Q781">
        <f t="shared" si="233"/>
        <v>-2.1522061510344251E-4</v>
      </c>
      <c r="R781">
        <f t="shared" si="234"/>
        <v>-3.1947123740429061E-5</v>
      </c>
      <c r="S781">
        <f t="shared" si="235"/>
        <v>4.2235054782214007E-5</v>
      </c>
      <c r="T781">
        <f t="shared" si="236"/>
        <v>2.0493268406165756E-4</v>
      </c>
      <c r="U781">
        <f t="shared" si="237"/>
        <v>0.94121063746256561</v>
      </c>
      <c r="V781">
        <f t="shared" si="238"/>
        <v>6.7596635212559628E-3</v>
      </c>
      <c r="W781">
        <f t="shared" si="239"/>
        <v>1.1957074637097229E-2</v>
      </c>
      <c r="X781">
        <f t="shared" si="240"/>
        <v>4.0072624379081698E-2</v>
      </c>
      <c r="Y781">
        <f t="shared" si="241"/>
        <v>1.0000000000000007</v>
      </c>
      <c r="AA781">
        <f t="shared" si="229"/>
        <v>1.0502015141649619</v>
      </c>
    </row>
    <row r="782" spans="1:27" x14ac:dyDescent="0.3">
      <c r="A782" s="3">
        <v>44632</v>
      </c>
      <c r="B782">
        <v>780</v>
      </c>
      <c r="C782">
        <v>460101113</v>
      </c>
      <c r="D782">
        <v>1628617</v>
      </c>
      <c r="F782" s="4">
        <f t="shared" si="227"/>
        <v>1046444877996.1698</v>
      </c>
      <c r="H782">
        <f t="shared" si="224"/>
        <v>3.5814595901745644E+16</v>
      </c>
      <c r="I782">
        <f t="shared" si="231"/>
        <v>459928850.35262638</v>
      </c>
      <c r="J782">
        <f t="shared" si="232"/>
        <v>1677601.3792151213</v>
      </c>
      <c r="K782">
        <f t="shared" si="225"/>
        <v>29674419680.167011</v>
      </c>
      <c r="L782">
        <f t="shared" si="226"/>
        <v>2399469407.0908046</v>
      </c>
      <c r="O782" s="1">
        <f t="shared" si="230"/>
        <v>780</v>
      </c>
      <c r="P782">
        <f t="shared" si="228"/>
        <v>1.9202931046693933E-2</v>
      </c>
      <c r="Q782">
        <f t="shared" si="233"/>
        <v>-2.1682596748165108E-4</v>
      </c>
      <c r="R782">
        <f t="shared" si="234"/>
        <v>-2.917362174757515E-5</v>
      </c>
      <c r="S782">
        <f t="shared" si="235"/>
        <v>4.0343037214854167E-5</v>
      </c>
      <c r="T782">
        <f t="shared" si="236"/>
        <v>2.0565655201437206E-4</v>
      </c>
      <c r="U782">
        <f t="shared" si="237"/>
        <v>0.94099541684746213</v>
      </c>
      <c r="V782">
        <f t="shared" si="238"/>
        <v>6.7277163975155334E-3</v>
      </c>
      <c r="W782">
        <f t="shared" si="239"/>
        <v>1.1999309691879442E-2</v>
      </c>
      <c r="X782">
        <f t="shared" si="240"/>
        <v>4.0277557063143357E-2</v>
      </c>
      <c r="Y782">
        <f t="shared" si="241"/>
        <v>1.0000000000000004</v>
      </c>
      <c r="AA782">
        <f t="shared" si="229"/>
        <v>1.0543110120143337</v>
      </c>
    </row>
    <row r="783" spans="1:27" x14ac:dyDescent="0.3">
      <c r="A783" s="3">
        <v>44633</v>
      </c>
      <c r="B783">
        <v>781</v>
      </c>
      <c r="C783">
        <v>461619255</v>
      </c>
      <c r="D783">
        <v>1518142</v>
      </c>
      <c r="F783" s="4">
        <f t="shared" si="227"/>
        <v>832626838240.07056</v>
      </c>
      <c r="H783">
        <f t="shared" si="224"/>
        <v>3.6391509649884104E+16</v>
      </c>
      <c r="I783">
        <f t="shared" si="231"/>
        <v>461618965.13053489</v>
      </c>
      <c r="J783">
        <f t="shared" si="232"/>
        <v>1690114.777908504</v>
      </c>
      <c r="K783">
        <f t="shared" si="225"/>
        <v>84024.306804714783</v>
      </c>
      <c r="L783">
        <f t="shared" si="226"/>
        <v>29574636341.567646</v>
      </c>
      <c r="O783" s="1">
        <f t="shared" si="230"/>
        <v>781</v>
      </c>
      <c r="P783">
        <f t="shared" si="228"/>
        <v>1.9265665291719199E-2</v>
      </c>
      <c r="Q783">
        <f t="shared" si="233"/>
        <v>-2.1821540017410651E-4</v>
      </c>
      <c r="R783">
        <f t="shared" si="234"/>
        <v>-2.6717452804334469E-5</v>
      </c>
      <c r="S783">
        <f t="shared" si="235"/>
        <v>3.8584860360864104E-5</v>
      </c>
      <c r="T783">
        <f t="shared" si="236"/>
        <v>2.0634799261757687E-4</v>
      </c>
      <c r="U783">
        <f t="shared" si="237"/>
        <v>0.9407785908799805</v>
      </c>
      <c r="V783">
        <f t="shared" si="238"/>
        <v>6.6985427757679586E-3</v>
      </c>
      <c r="W783">
        <f t="shared" si="239"/>
        <v>1.2039652729094297E-2</v>
      </c>
      <c r="X783">
        <f t="shared" si="240"/>
        <v>4.0483213615157727E-2</v>
      </c>
      <c r="Y783">
        <f t="shared" si="241"/>
        <v>1.0000000000000007</v>
      </c>
      <c r="AA783">
        <f t="shared" si="229"/>
        <v>1.0575116210532922</v>
      </c>
    </row>
    <row r="784" spans="1:27" x14ac:dyDescent="0.3">
      <c r="A784" s="3">
        <v>44634</v>
      </c>
      <c r="B784">
        <v>782</v>
      </c>
      <c r="C784">
        <v>462920889</v>
      </c>
      <c r="D784">
        <v>1301634</v>
      </c>
      <c r="F784" s="4">
        <f t="shared" si="227"/>
        <v>484382430865.77216</v>
      </c>
      <c r="H784">
        <f t="shared" si="224"/>
        <v>3.688981785227492E+16</v>
      </c>
      <c r="I784">
        <f t="shared" si="231"/>
        <v>463319910.25664234</v>
      </c>
      <c r="J784">
        <f t="shared" si="232"/>
        <v>1700945.1261074543</v>
      </c>
      <c r="K784">
        <f t="shared" si="225"/>
        <v>159217963252.43344</v>
      </c>
      <c r="L784">
        <f t="shared" si="226"/>
        <v>159449375433.20328</v>
      </c>
      <c r="O784" s="1">
        <f t="shared" si="230"/>
        <v>782</v>
      </c>
      <c r="P784">
        <f t="shared" si="228"/>
        <v>1.9304698833780155E-2</v>
      </c>
      <c r="Q784">
        <f t="shared" si="233"/>
        <v>-2.1930739568414031E-4</v>
      </c>
      <c r="R784">
        <f t="shared" si="234"/>
        <v>-2.4648531094268713E-5</v>
      </c>
      <c r="S784">
        <f t="shared" si="235"/>
        <v>3.6946627006876346E-5</v>
      </c>
      <c r="T784">
        <f t="shared" si="236"/>
        <v>2.0700929977153268E-4</v>
      </c>
      <c r="U784">
        <f t="shared" si="237"/>
        <v>0.94056037547980642</v>
      </c>
      <c r="V784">
        <f t="shared" si="238"/>
        <v>6.6718253229636239E-3</v>
      </c>
      <c r="W784">
        <f t="shared" si="239"/>
        <v>1.207823758945516E-2</v>
      </c>
      <c r="X784">
        <f t="shared" si="240"/>
        <v>4.0689561607775301E-2</v>
      </c>
      <c r="Y784">
        <f t="shared" si="241"/>
        <v>1.0000000000000004</v>
      </c>
      <c r="AA784">
        <f t="shared" si="229"/>
        <v>1.0594084223567759</v>
      </c>
    </row>
    <row r="785" spans="1:27" x14ac:dyDescent="0.3">
      <c r="A785" s="3">
        <v>44635</v>
      </c>
      <c r="B785">
        <v>783</v>
      </c>
      <c r="C785">
        <v>464753287</v>
      </c>
      <c r="D785">
        <v>1832398</v>
      </c>
      <c r="F785" s="4">
        <f t="shared" si="227"/>
        <v>1504890742566.5903</v>
      </c>
      <c r="H785">
        <f t="shared" si="224"/>
        <v>3.7597062722437528E+16</v>
      </c>
      <c r="I785">
        <f t="shared" si="231"/>
        <v>465029367.2679745</v>
      </c>
      <c r="J785">
        <f t="shared" si="232"/>
        <v>1709457.0113321543</v>
      </c>
      <c r="K785">
        <f t="shared" si="225"/>
        <v>76220314364.869461</v>
      </c>
      <c r="L785">
        <f t="shared" si="226"/>
        <v>15114486694.627371</v>
      </c>
      <c r="O785" s="1">
        <f t="shared" si="230"/>
        <v>783</v>
      </c>
      <c r="P785">
        <f t="shared" si="228"/>
        <v>1.931315932492433E-2</v>
      </c>
      <c r="Q785">
        <f t="shared" si="233"/>
        <v>-2.2002333799914245E-4</v>
      </c>
      <c r="R785">
        <f t="shared" si="234"/>
        <v>-2.3031312898117183E-5</v>
      </c>
      <c r="S785">
        <f t="shared" si="235"/>
        <v>3.5412121705543097E-5</v>
      </c>
      <c r="T785">
        <f t="shared" si="236"/>
        <v>2.0764252919171653E-4</v>
      </c>
      <c r="U785">
        <f t="shared" si="237"/>
        <v>0.94034106808412232</v>
      </c>
      <c r="V785">
        <f t="shared" si="238"/>
        <v>6.6471767918693551E-3</v>
      </c>
      <c r="W785">
        <f t="shared" si="239"/>
        <v>1.2115184216462037E-2</v>
      </c>
      <c r="X785">
        <f t="shared" si="240"/>
        <v>4.0896570907546836E-2</v>
      </c>
      <c r="Y785">
        <f t="shared" si="241"/>
        <v>1.0000000000000004</v>
      </c>
      <c r="AA785">
        <f t="shared" si="229"/>
        <v>1.0596255923852413</v>
      </c>
    </row>
    <row r="786" spans="1:27" x14ac:dyDescent="0.3">
      <c r="A786" s="3">
        <v>44636</v>
      </c>
      <c r="B786">
        <v>784</v>
      </c>
      <c r="C786">
        <v>466720757</v>
      </c>
      <c r="D786">
        <v>1967470</v>
      </c>
      <c r="F786" s="4">
        <f t="shared" si="227"/>
        <v>1854531606926.5688</v>
      </c>
      <c r="H786">
        <f t="shared" si="224"/>
        <v>3.8363917032236832E+16</v>
      </c>
      <c r="I786">
        <f t="shared" si="231"/>
        <v>466744404.90556079</v>
      </c>
      <c r="J786">
        <f t="shared" si="232"/>
        <v>1715037.6375862956</v>
      </c>
      <c r="K786">
        <f t="shared" si="225"/>
        <v>559223437.41211319</v>
      </c>
      <c r="L786">
        <f t="shared" si="226"/>
        <v>63722097593.763802</v>
      </c>
      <c r="O786" s="1">
        <f t="shared" si="230"/>
        <v>784</v>
      </c>
      <c r="P786">
        <f t="shared" si="228"/>
        <v>1.9284795758349661E-2</v>
      </c>
      <c r="Q786">
        <f t="shared" si="233"/>
        <v>-2.2029082601929658E-4</v>
      </c>
      <c r="R786">
        <f t="shared" si="234"/>
        <v>-2.1921682733796766E-5</v>
      </c>
      <c r="S786">
        <f t="shared" si="235"/>
        <v>3.3963050076557863E-5</v>
      </c>
      <c r="T786">
        <f t="shared" si="236"/>
        <v>2.0824945867653548E-4</v>
      </c>
      <c r="U786">
        <f t="shared" si="237"/>
        <v>0.94012104474612312</v>
      </c>
      <c r="V786">
        <f t="shared" si="238"/>
        <v>6.6241454789712382E-3</v>
      </c>
      <c r="W786">
        <f t="shared" si="239"/>
        <v>1.215059633816758E-2</v>
      </c>
      <c r="X786">
        <f t="shared" si="240"/>
        <v>4.1104213436738556E-2</v>
      </c>
      <c r="Y786">
        <f t="shared" si="241"/>
        <v>1.0000000000000007</v>
      </c>
      <c r="AA786">
        <f t="shared" si="229"/>
        <v>1.0578218422236785</v>
      </c>
    </row>
    <row r="787" spans="1:27" x14ac:dyDescent="0.3">
      <c r="A787" s="3">
        <v>44637</v>
      </c>
      <c r="B787">
        <v>785</v>
      </c>
      <c r="C787">
        <v>468894469</v>
      </c>
      <c r="D787">
        <v>2173712</v>
      </c>
      <c r="F787" s="4">
        <f t="shared" si="227"/>
        <v>2458792982578.1758</v>
      </c>
      <c r="H787">
        <f t="shared" si="224"/>
        <v>3.9220159344939328E+16</v>
      </c>
      <c r="I787">
        <f t="shared" si="231"/>
        <v>468461527.55842924</v>
      </c>
      <c r="J787">
        <f t="shared" si="232"/>
        <v>1717122.6528684497</v>
      </c>
      <c r="K787">
        <f t="shared" si="225"/>
        <v>187438291829.36676</v>
      </c>
      <c r="L787">
        <f t="shared" si="226"/>
        <v>208473831914.01535</v>
      </c>
      <c r="O787" s="1">
        <f t="shared" si="230"/>
        <v>785</v>
      </c>
      <c r="P787">
        <f t="shared" si="228"/>
        <v>1.9214249630633812E-2</v>
      </c>
      <c r="Q787">
        <f t="shared" si="233"/>
        <v>-2.2004690057057073E-4</v>
      </c>
      <c r="R787">
        <f t="shared" si="234"/>
        <v>-2.1364039770732993E-5</v>
      </c>
      <c r="S787">
        <f t="shared" si="235"/>
        <v>3.2579387864875472E-5</v>
      </c>
      <c r="T787">
        <f t="shared" si="236"/>
        <v>2.0883155247642825E-4</v>
      </c>
      <c r="U787">
        <f t="shared" si="237"/>
        <v>0.93990075392010386</v>
      </c>
      <c r="V787">
        <f t="shared" si="238"/>
        <v>6.6022237962374414E-3</v>
      </c>
      <c r="W787">
        <f t="shared" si="239"/>
        <v>1.2184559388244138E-2</v>
      </c>
      <c r="X787">
        <f t="shared" si="240"/>
        <v>4.131246289541509E-2</v>
      </c>
      <c r="Y787">
        <f t="shared" si="241"/>
        <v>1.0000000000000004</v>
      </c>
      <c r="AA787">
        <f t="shared" si="229"/>
        <v>1.0537052373606637</v>
      </c>
    </row>
    <row r="788" spans="1:27" x14ac:dyDescent="0.3">
      <c r="A788" s="3">
        <v>44638</v>
      </c>
      <c r="B788">
        <v>786</v>
      </c>
      <c r="C788">
        <v>470764474</v>
      </c>
      <c r="D788">
        <v>1870005</v>
      </c>
      <c r="F788" s="4">
        <f t="shared" si="227"/>
        <v>1598573042637.5923</v>
      </c>
      <c r="H788">
        <f t="shared" si="224"/>
        <v>3.99643308443596E+16</v>
      </c>
      <c r="I788">
        <f t="shared" si="231"/>
        <v>470176748.86151761</v>
      </c>
      <c r="J788">
        <f t="shared" si="232"/>
        <v>1715221.303088367</v>
      </c>
      <c r="K788">
        <f t="shared" si="225"/>
        <v>345420838404.14667</v>
      </c>
      <c r="L788">
        <f t="shared" si="226"/>
        <v>23957992829.632271</v>
      </c>
      <c r="O788" s="1">
        <f t="shared" si="230"/>
        <v>786</v>
      </c>
      <c r="P788">
        <f t="shared" si="228"/>
        <v>1.9097297340905824E-2</v>
      </c>
      <c r="Q788">
        <f t="shared" si="233"/>
        <v>-2.1924097632231029E-4</v>
      </c>
      <c r="R788">
        <f t="shared" si="234"/>
        <v>-2.1388785875126076E-5</v>
      </c>
      <c r="S788">
        <f t="shared" si="235"/>
        <v>3.1239830551949471E-5</v>
      </c>
      <c r="T788">
        <f t="shared" si="236"/>
        <v>2.093899316454869E-4</v>
      </c>
      <c r="U788">
        <f t="shared" si="237"/>
        <v>0.93968070701953332</v>
      </c>
      <c r="V788">
        <f t="shared" si="238"/>
        <v>6.5808597564667084E-3</v>
      </c>
      <c r="W788">
        <f t="shared" si="239"/>
        <v>1.2217138776109013E-2</v>
      </c>
      <c r="X788">
        <f t="shared" si="240"/>
        <v>4.1521294447891516E-2</v>
      </c>
      <c r="Y788">
        <f t="shared" si="241"/>
        <v>1.0000000000000004</v>
      </c>
      <c r="AA788">
        <f t="shared" si="229"/>
        <v>1.0470464104907486</v>
      </c>
    </row>
    <row r="789" spans="1:27" x14ac:dyDescent="0.3">
      <c r="A789" s="3">
        <v>44639</v>
      </c>
      <c r="B789">
        <v>787</v>
      </c>
      <c r="C789">
        <v>472377276</v>
      </c>
      <c r="D789">
        <v>1612802</v>
      </c>
      <c r="F789" s="4">
        <f t="shared" si="227"/>
        <v>1014338802725.79</v>
      </c>
      <c r="H789">
        <f t="shared" si="224"/>
        <v>4.0611765074070992E+16</v>
      </c>
      <c r="I789">
        <f t="shared" si="231"/>
        <v>471885688.14729184</v>
      </c>
      <c r="J789">
        <f t="shared" si="232"/>
        <v>1708939.285774231</v>
      </c>
      <c r="K789">
        <f t="shared" si="225"/>
        <v>241658616930.22046</v>
      </c>
      <c r="L789">
        <f t="shared" si="226"/>
        <v>9242377716.03615</v>
      </c>
      <c r="O789" s="1">
        <f t="shared" si="230"/>
        <v>787</v>
      </c>
      <c r="P789">
        <f t="shared" si="228"/>
        <v>1.8931047174370937E-2</v>
      </c>
      <c r="Q789">
        <f t="shared" si="233"/>
        <v>-2.178372828558164E-4</v>
      </c>
      <c r="R789">
        <f t="shared" si="234"/>
        <v>-2.2010396354094525E-5</v>
      </c>
      <c r="S789">
        <f t="shared" si="235"/>
        <v>2.9922327110931186E-5</v>
      </c>
      <c r="T789">
        <f t="shared" si="236"/>
        <v>2.0992535209897974E-4</v>
      </c>
      <c r="U789">
        <f t="shared" si="237"/>
        <v>0.93946146604321101</v>
      </c>
      <c r="V789">
        <f t="shared" si="238"/>
        <v>6.5594709705915823E-3</v>
      </c>
      <c r="W789">
        <f t="shared" si="239"/>
        <v>1.2248378606660962E-2</v>
      </c>
      <c r="X789">
        <f t="shared" si="240"/>
        <v>4.1730684379537003E-2</v>
      </c>
      <c r="Y789">
        <f t="shared" si="241"/>
        <v>1.0000000000000007</v>
      </c>
      <c r="AA789">
        <f t="shared" si="229"/>
        <v>1.0376892580039887</v>
      </c>
    </row>
    <row r="790" spans="1:27" x14ac:dyDescent="0.3">
      <c r="A790" s="3">
        <v>44640</v>
      </c>
      <c r="B790">
        <v>788</v>
      </c>
      <c r="C790">
        <v>473659486</v>
      </c>
      <c r="D790">
        <v>1282210</v>
      </c>
      <c r="F790" s="4">
        <f t="shared" si="227"/>
        <v>457722451506.94464</v>
      </c>
      <c r="H790">
        <f t="shared" si="224"/>
        <v>4.1130200310517512E+16</v>
      </c>
      <c r="I790">
        <f t="shared" si="231"/>
        <v>473583685.92500353</v>
      </c>
      <c r="J790">
        <f t="shared" si="232"/>
        <v>1697997.7777116895</v>
      </c>
      <c r="K790">
        <f t="shared" si="225"/>
        <v>5745651369.4706898</v>
      </c>
      <c r="L790">
        <f t="shared" si="226"/>
        <v>172879476094.42529</v>
      </c>
      <c r="O790" s="1">
        <f t="shared" si="230"/>
        <v>788</v>
      </c>
      <c r="P790">
        <f t="shared" si="228"/>
        <v>1.8714076966862708E-2</v>
      </c>
      <c r="Q790">
        <f t="shared" si="233"/>
        <v>-2.1581664780880266E-4</v>
      </c>
      <c r="R790">
        <f t="shared" si="234"/>
        <v>-2.3226219167364376E-5</v>
      </c>
      <c r="S790">
        <f t="shared" si="235"/>
        <v>2.8604675157245323E-5</v>
      </c>
      <c r="T790">
        <f t="shared" si="236"/>
        <v>2.1043819181892172E-4</v>
      </c>
      <c r="U790">
        <f t="shared" si="237"/>
        <v>0.93924362876035516</v>
      </c>
      <c r="V790">
        <f t="shared" si="238"/>
        <v>6.5374605742374876E-3</v>
      </c>
      <c r="W790">
        <f t="shared" si="239"/>
        <v>1.2278300933771894E-2</v>
      </c>
      <c r="X790">
        <f t="shared" si="240"/>
        <v>4.1940609731635985E-2</v>
      </c>
      <c r="Y790">
        <f t="shared" si="241"/>
        <v>1.0000000000000007</v>
      </c>
      <c r="AA790">
        <f t="shared" si="229"/>
        <v>1.0255583643985546</v>
      </c>
    </row>
    <row r="791" spans="1:27" x14ac:dyDescent="0.3">
      <c r="A791" s="3">
        <v>44641</v>
      </c>
      <c r="B791">
        <v>789</v>
      </c>
      <c r="C791">
        <v>474836898</v>
      </c>
      <c r="D791">
        <v>1177412</v>
      </c>
      <c r="F791" s="4">
        <f t="shared" si="227"/>
        <v>326902503668.79272</v>
      </c>
      <c r="H791">
        <f t="shared" si="224"/>
        <v>4.1609158619980104E+16</v>
      </c>
      <c r="I791">
        <f t="shared" si="231"/>
        <v>475265933.25919884</v>
      </c>
      <c r="J791">
        <f t="shared" si="232"/>
        <v>1682247.3341953158</v>
      </c>
      <c r="K791">
        <f t="shared" si="225"/>
        <v>184071253635.81964</v>
      </c>
      <c r="L791">
        <f t="shared" si="226"/>
        <v>254858714652.09622</v>
      </c>
      <c r="O791" s="1">
        <f t="shared" si="230"/>
        <v>789</v>
      </c>
      <c r="P791">
        <f t="shared" si="228"/>
        <v>1.8446502474761706E-2</v>
      </c>
      <c r="Q791">
        <f t="shared" si="233"/>
        <v>-2.1317749740881536E-4</v>
      </c>
      <c r="R791">
        <f t="shared" si="234"/>
        <v>-2.5016100656933654E-5</v>
      </c>
      <c r="S791">
        <f t="shared" si="235"/>
        <v>2.7265149805799578E-5</v>
      </c>
      <c r="T791">
        <f t="shared" si="236"/>
        <v>2.1092844825994943E-4</v>
      </c>
      <c r="U791">
        <f t="shared" si="237"/>
        <v>0.93902781211254638</v>
      </c>
      <c r="V791">
        <f t="shared" si="238"/>
        <v>6.5142343550701233E-3</v>
      </c>
      <c r="W791">
        <f t="shared" si="239"/>
        <v>1.230690560892914E-2</v>
      </c>
      <c r="X791">
        <f t="shared" si="240"/>
        <v>4.2151047923454907E-2</v>
      </c>
      <c r="Y791">
        <f t="shared" si="241"/>
        <v>1.0000000000000004</v>
      </c>
      <c r="AA791">
        <f t="shared" si="229"/>
        <v>1.0106626164816526</v>
      </c>
    </row>
    <row r="792" spans="1:27" x14ac:dyDescent="0.3">
      <c r="A792" s="3">
        <v>44642</v>
      </c>
      <c r="B792">
        <v>790</v>
      </c>
      <c r="C792">
        <v>476650121</v>
      </c>
      <c r="D792">
        <v>1813223</v>
      </c>
      <c r="F792" s="4">
        <f t="shared" si="227"/>
        <v>1458212948646.9077</v>
      </c>
      <c r="H792">
        <f t="shared" si="224"/>
        <v>4.2352180570561816E+16</v>
      </c>
      <c r="I792">
        <f t="shared" si="231"/>
        <v>476927608.94718426</v>
      </c>
      <c r="J792">
        <f t="shared" si="232"/>
        <v>1661675.6879854202</v>
      </c>
      <c r="K792">
        <f t="shared" si="225"/>
        <v>76999560832.537247</v>
      </c>
      <c r="L792">
        <f t="shared" si="226"/>
        <v>22966587778.844395</v>
      </c>
      <c r="O792" s="1">
        <f t="shared" si="230"/>
        <v>790</v>
      </c>
      <c r="P792">
        <f t="shared" si="228"/>
        <v>1.812997125802818E-2</v>
      </c>
      <c r="Q792">
        <f t="shared" si="233"/>
        <v>-2.0993600243873967E-4</v>
      </c>
      <c r="R792">
        <f t="shared" si="234"/>
        <v>-2.7342879529880862E-5</v>
      </c>
      <c r="S792">
        <f t="shared" si="235"/>
        <v>2.5883135435420348E-5</v>
      </c>
      <c r="T792">
        <f t="shared" si="236"/>
        <v>2.1139574653320018E-4</v>
      </c>
      <c r="U792">
        <f t="shared" si="237"/>
        <v>0.93881463461513759</v>
      </c>
      <c r="V792">
        <f t="shared" si="238"/>
        <v>6.4892182544131899E-3</v>
      </c>
      <c r="W792">
        <f t="shared" si="239"/>
        <v>1.233417075873494E-2</v>
      </c>
      <c r="X792">
        <f t="shared" si="240"/>
        <v>4.2361976371714856E-2</v>
      </c>
      <c r="Y792">
        <f t="shared" si="241"/>
        <v>1.0000000000000004</v>
      </c>
      <c r="AA792">
        <f t="shared" si="229"/>
        <v>0.99309473289600325</v>
      </c>
    </row>
    <row r="793" spans="1:27" x14ac:dyDescent="0.3">
      <c r="A793" s="3">
        <v>44643</v>
      </c>
      <c r="B793">
        <v>791</v>
      </c>
      <c r="C793">
        <v>478569844</v>
      </c>
      <c r="D793">
        <v>1919723</v>
      </c>
      <c r="F793" s="4">
        <f t="shared" si="227"/>
        <v>1726766518901.5994</v>
      </c>
      <c r="H793">
        <f t="shared" si="224"/>
        <v>4.3146010279937384E+16</v>
      </c>
      <c r="I793">
        <f t="shared" si="231"/>
        <v>478564017.83426446</v>
      </c>
      <c r="J793">
        <f t="shared" si="232"/>
        <v>1636408.8870801926</v>
      </c>
      <c r="K793">
        <f t="shared" si="225"/>
        <v>33944207.178012677</v>
      </c>
      <c r="L793">
        <f t="shared" si="226"/>
        <v>80266886579.537399</v>
      </c>
      <c r="O793" s="1">
        <f t="shared" si="230"/>
        <v>791</v>
      </c>
      <c r="P793">
        <f t="shared" si="228"/>
        <v>1.7767582109817492E-2</v>
      </c>
      <c r="Q793">
        <f t="shared" si="233"/>
        <v>-2.0612535637244751E-4</v>
      </c>
      <c r="R793">
        <f t="shared" si="234"/>
        <v>-3.0153730608503974E-5</v>
      </c>
      <c r="S793">
        <f t="shared" si="235"/>
        <v>2.4439728562929971E-5</v>
      </c>
      <c r="T793">
        <f t="shared" si="236"/>
        <v>2.1183935841802152E-4</v>
      </c>
      <c r="U793">
        <f t="shared" si="237"/>
        <v>0.9386046986126988</v>
      </c>
      <c r="V793">
        <f t="shared" si="238"/>
        <v>6.461875374883309E-3</v>
      </c>
      <c r="W793">
        <f t="shared" si="239"/>
        <v>1.236005389417036E-2</v>
      </c>
      <c r="X793">
        <f t="shared" si="240"/>
        <v>4.2573372118248055E-2</v>
      </c>
      <c r="Y793">
        <f t="shared" si="241"/>
        <v>1.0000000000000004</v>
      </c>
      <c r="AA793">
        <f t="shared" si="229"/>
        <v>0.97302672134090118</v>
      </c>
    </row>
    <row r="794" spans="1:27" x14ac:dyDescent="0.3">
      <c r="A794" s="3">
        <v>44644</v>
      </c>
      <c r="B794">
        <v>792</v>
      </c>
      <c r="C794">
        <v>480378108</v>
      </c>
      <c r="D794">
        <v>1808264</v>
      </c>
      <c r="F794" s="4">
        <f t="shared" si="227"/>
        <v>1446260911810.1328</v>
      </c>
      <c r="H794">
        <f t="shared" si="224"/>
        <v>4.3900491469609288E+16</v>
      </c>
      <c r="I794">
        <f t="shared" si="231"/>
        <v>480170723.50219232</v>
      </c>
      <c r="J794">
        <f t="shared" si="232"/>
        <v>1606705.6679278612</v>
      </c>
      <c r="K794">
        <f t="shared" si="225"/>
        <v>43008329930.944275</v>
      </c>
      <c r="L794">
        <f t="shared" si="226"/>
        <v>40625761227.702568</v>
      </c>
      <c r="O794" s="1">
        <f t="shared" si="230"/>
        <v>792</v>
      </c>
      <c r="P794">
        <f t="shared" si="228"/>
        <v>1.7363735273417689E-2</v>
      </c>
      <c r="Q794">
        <f t="shared" si="233"/>
        <v>-2.0179423211634103E-4</v>
      </c>
      <c r="R794">
        <f t="shared" si="234"/>
        <v>-3.3382280840211939E-5</v>
      </c>
      <c r="S794">
        <f t="shared" si="235"/>
        <v>2.2918281250193788E-5</v>
      </c>
      <c r="T794">
        <f t="shared" si="236"/>
        <v>2.1225823170635918E-4</v>
      </c>
      <c r="U794">
        <f t="shared" si="237"/>
        <v>0.93839857325632636</v>
      </c>
      <c r="V794">
        <f t="shared" si="238"/>
        <v>6.431721644274805E-3</v>
      </c>
      <c r="W794">
        <f t="shared" si="239"/>
        <v>1.238449362273329E-2</v>
      </c>
      <c r="X794">
        <f t="shared" si="240"/>
        <v>4.2785211476666078E-2</v>
      </c>
      <c r="Y794">
        <f t="shared" si="241"/>
        <v>1.0000000000000007</v>
      </c>
      <c r="AA794">
        <f t="shared" si="229"/>
        <v>0.95070156051948018</v>
      </c>
    </row>
    <row r="795" spans="1:27" x14ac:dyDescent="0.3">
      <c r="A795" s="3">
        <v>44645</v>
      </c>
      <c r="B795">
        <v>793</v>
      </c>
      <c r="C795">
        <v>482035095</v>
      </c>
      <c r="D795">
        <v>1656987</v>
      </c>
      <c r="F795" s="4">
        <f t="shared" si="227"/>
        <v>1105292421964.3911</v>
      </c>
      <c r="H795">
        <f t="shared" si="224"/>
        <v>4.4597595626103416E+16</v>
      </c>
      <c r="I795">
        <f t="shared" si="231"/>
        <v>481743668.92823029</v>
      </c>
      <c r="J795">
        <f t="shared" si="232"/>
        <v>1572945.4260379672</v>
      </c>
      <c r="K795">
        <f t="shared" si="225"/>
        <v>84929155307.126709</v>
      </c>
      <c r="L795">
        <f t="shared" si="226"/>
        <v>7062986154.0158291</v>
      </c>
      <c r="O795" s="1">
        <f t="shared" si="230"/>
        <v>793</v>
      </c>
      <c r="P795">
        <f t="shared" si="228"/>
        <v>1.6923923417447834E-2</v>
      </c>
      <c r="Q795">
        <f t="shared" si="233"/>
        <v>-1.9700451943224854E-4</v>
      </c>
      <c r="R795">
        <f t="shared" si="234"/>
        <v>-3.6951367253961121E-5</v>
      </c>
      <c r="S795">
        <f t="shared" si="235"/>
        <v>2.130485782559418E-5</v>
      </c>
      <c r="T795">
        <f t="shared" si="236"/>
        <v>2.1265102886061548E-4</v>
      </c>
      <c r="U795">
        <f t="shared" si="237"/>
        <v>0.93819677902421006</v>
      </c>
      <c r="V795">
        <f t="shared" si="238"/>
        <v>6.3983393634345935E-3</v>
      </c>
      <c r="W795">
        <f t="shared" si="239"/>
        <v>1.2407411903983484E-2</v>
      </c>
      <c r="X795">
        <f t="shared" si="240"/>
        <v>4.2997469708372441E-2</v>
      </c>
      <c r="Y795">
        <f t="shared" si="241"/>
        <v>1.0000000000000007</v>
      </c>
      <c r="AA795">
        <f t="shared" si="229"/>
        <v>0.92642166129079662</v>
      </c>
    </row>
    <row r="796" spans="1:27" x14ac:dyDescent="0.3">
      <c r="A796" s="3">
        <v>44646</v>
      </c>
      <c r="B796">
        <v>794</v>
      </c>
      <c r="C796">
        <v>483443517</v>
      </c>
      <c r="D796">
        <v>1408422</v>
      </c>
      <c r="F796" s="4">
        <f t="shared" si="227"/>
        <v>644429853173.54688</v>
      </c>
      <c r="H796">
        <f t="shared" si="224"/>
        <v>4.5194444417633536E+16</v>
      </c>
      <c r="I796">
        <f t="shared" si="231"/>
        <v>483279279.50787807</v>
      </c>
      <c r="J796">
        <f t="shared" si="232"/>
        <v>1535610.5796477795</v>
      </c>
      <c r="K796">
        <f t="shared" si="225"/>
        <v>26973953818.502625</v>
      </c>
      <c r="L796">
        <f t="shared" si="226"/>
        <v>16176934792.81954</v>
      </c>
      <c r="O796" s="1">
        <f t="shared" si="230"/>
        <v>794</v>
      </c>
      <c r="P796">
        <f t="shared" si="228"/>
        <v>1.6454477186163077E-2</v>
      </c>
      <c r="Q796">
        <f t="shared" si="233"/>
        <v>-1.9182849203743581E-4</v>
      </c>
      <c r="R796">
        <f t="shared" si="234"/>
        <v>-4.0776264394637467E-5</v>
      </c>
      <c r="S796">
        <f t="shared" si="235"/>
        <v>1.9588582932801357E-5</v>
      </c>
      <c r="T796">
        <f t="shared" si="236"/>
        <v>2.1301617349927192E-4</v>
      </c>
      <c r="U796">
        <f t="shared" si="237"/>
        <v>0.93799977450477778</v>
      </c>
      <c r="V796">
        <f t="shared" si="238"/>
        <v>6.3613879961806324E-3</v>
      </c>
      <c r="W796">
        <f t="shared" si="239"/>
        <v>1.2428716761809077E-2</v>
      </c>
      <c r="X796">
        <f t="shared" si="240"/>
        <v>4.3210120737233057E-2</v>
      </c>
      <c r="Y796">
        <f t="shared" si="241"/>
        <v>1.0000000000000004</v>
      </c>
      <c r="AA796">
        <f t="shared" si="229"/>
        <v>0.90053486965904728</v>
      </c>
    </row>
    <row r="797" spans="1:27" x14ac:dyDescent="0.3">
      <c r="A797" s="3">
        <v>44647</v>
      </c>
      <c r="B797">
        <v>795</v>
      </c>
      <c r="C797">
        <v>484598517</v>
      </c>
      <c r="D797">
        <v>1155000</v>
      </c>
      <c r="F797" s="4">
        <f t="shared" si="227"/>
        <v>301776505324.22791</v>
      </c>
      <c r="H797">
        <f t="shared" si="224"/>
        <v>4.568686099664756E+16</v>
      </c>
      <c r="I797">
        <f t="shared" si="231"/>
        <v>484774543.99571574</v>
      </c>
      <c r="J797">
        <f t="shared" si="232"/>
        <v>1495264.4878376722</v>
      </c>
      <c r="K797">
        <f t="shared" si="225"/>
        <v>30985503220.708214</v>
      </c>
      <c r="L797">
        <f t="shared" si="226"/>
        <v>115779921683.4334</v>
      </c>
      <c r="O797" s="1">
        <f t="shared" si="230"/>
        <v>795</v>
      </c>
      <c r="P797">
        <f t="shared" si="228"/>
        <v>1.5962281790269785E-2</v>
      </c>
      <c r="Q797">
        <f t="shared" si="233"/>
        <v>-1.8634558777306487E-4</v>
      </c>
      <c r="R797">
        <f t="shared" si="234"/>
        <v>-4.476818067754602E-5</v>
      </c>
      <c r="S797">
        <f t="shared" si="235"/>
        <v>1.776186560288037E-5</v>
      </c>
      <c r="T797">
        <f t="shared" si="236"/>
        <v>2.1335190284773052E-4</v>
      </c>
      <c r="U797">
        <f t="shared" si="237"/>
        <v>0.93780794601274031</v>
      </c>
      <c r="V797">
        <f t="shared" si="238"/>
        <v>6.3206117317859949E-3</v>
      </c>
      <c r="W797">
        <f t="shared" si="239"/>
        <v>1.2448305344741879E-2</v>
      </c>
      <c r="X797">
        <f t="shared" si="240"/>
        <v>4.3423136910732331E-2</v>
      </c>
      <c r="Y797">
        <f t="shared" si="241"/>
        <v>1.0000000000000004</v>
      </c>
      <c r="AA797">
        <f t="shared" si="229"/>
        <v>0.8734189162871443</v>
      </c>
    </row>
    <row r="798" spans="1:27" x14ac:dyDescent="0.3">
      <c r="A798" s="3">
        <v>44648</v>
      </c>
      <c r="B798">
        <v>796</v>
      </c>
      <c r="C798">
        <v>485669758</v>
      </c>
      <c r="D798">
        <v>1071241</v>
      </c>
      <c r="F798" s="4">
        <f t="shared" si="227"/>
        <v>216767421710.65778</v>
      </c>
      <c r="H798">
        <f t="shared" si="224"/>
        <v>4.614595304812208E+16</v>
      </c>
      <c r="I798">
        <f t="shared" si="231"/>
        <v>486227070.34830743</v>
      </c>
      <c r="J798">
        <f t="shared" si="232"/>
        <v>1452526.3525916934</v>
      </c>
      <c r="K798">
        <f t="shared" si="225"/>
        <v>310597053575.94299</v>
      </c>
      <c r="L798">
        <f t="shared" si="226"/>
        <v>145378520100.97195</v>
      </c>
      <c r="O798" s="1">
        <f t="shared" si="230"/>
        <v>796</v>
      </c>
      <c r="P798">
        <f t="shared" si="228"/>
        <v>1.5454482366947077E-2</v>
      </c>
      <c r="Q798">
        <f t="shared" si="233"/>
        <v>-1.8063900452084926E-4</v>
      </c>
      <c r="R798">
        <f t="shared" si="234"/>
        <v>-4.8837811150170151E-5</v>
      </c>
      <c r="S798">
        <f t="shared" si="235"/>
        <v>1.582049164148514E-5</v>
      </c>
      <c r="T798">
        <f t="shared" si="236"/>
        <v>2.1365632402953427E-4</v>
      </c>
      <c r="U798">
        <f t="shared" si="237"/>
        <v>0.93762160042496723</v>
      </c>
      <c r="V798">
        <f t="shared" si="238"/>
        <v>6.2758435511084485E-3</v>
      </c>
      <c r="W798">
        <f t="shared" si="239"/>
        <v>1.246606721034476E-2</v>
      </c>
      <c r="X798">
        <f t="shared" si="240"/>
        <v>4.3636488813580059E-2</v>
      </c>
      <c r="Y798">
        <f t="shared" si="241"/>
        <v>1.0000000000000004</v>
      </c>
      <c r="AA798">
        <f t="shared" si="229"/>
        <v>0.84546528328306847</v>
      </c>
    </row>
    <row r="799" spans="1:27" x14ac:dyDescent="0.3">
      <c r="A799" s="3">
        <v>44649</v>
      </c>
      <c r="B799">
        <v>797</v>
      </c>
      <c r="C799">
        <v>487311027</v>
      </c>
      <c r="D799">
        <v>1641269</v>
      </c>
      <c r="F799" s="4">
        <f t="shared" si="227"/>
        <v>1072489902696.4736</v>
      </c>
      <c r="H799">
        <f t="shared" si="224"/>
        <v>4.6853788794501832E+16</v>
      </c>
      <c r="I799">
        <f t="shared" si="231"/>
        <v>487635115.03296071</v>
      </c>
      <c r="J799">
        <f t="shared" si="232"/>
        <v>1408044.6846532822</v>
      </c>
      <c r="K799">
        <f t="shared" si="225"/>
        <v>105033053108.34413</v>
      </c>
      <c r="L799">
        <f t="shared" si="226"/>
        <v>54393581268.945282</v>
      </c>
      <c r="O799" s="1">
        <f t="shared" si="230"/>
        <v>797</v>
      </c>
      <c r="P799">
        <f t="shared" si="228"/>
        <v>1.4938195668619581E-2</v>
      </c>
      <c r="Q799">
        <f t="shared" si="233"/>
        <v>-1.7479231760624074E-4</v>
      </c>
      <c r="R799">
        <f t="shared" si="234"/>
        <v>-5.2898738860328125E-5</v>
      </c>
      <c r="S799">
        <f t="shared" si="235"/>
        <v>1.376358452555415E-5</v>
      </c>
      <c r="T799">
        <f t="shared" si="236"/>
        <v>2.1392747194101471E-4</v>
      </c>
      <c r="U799">
        <f t="shared" si="237"/>
        <v>0.93744096142044642</v>
      </c>
      <c r="V799">
        <f t="shared" si="238"/>
        <v>6.2270057399582785E-3</v>
      </c>
      <c r="W799">
        <f t="shared" si="239"/>
        <v>1.2481887701986246E-2</v>
      </c>
      <c r="X799">
        <f t="shared" si="240"/>
        <v>4.385014513760959E-2</v>
      </c>
      <c r="Y799">
        <f t="shared" si="241"/>
        <v>1.0000000000000004</v>
      </c>
      <c r="AA799">
        <f t="shared" si="229"/>
        <v>0.81706344687902199</v>
      </c>
    </row>
    <row r="800" spans="1:27" x14ac:dyDescent="0.3">
      <c r="A800" s="3">
        <v>44650</v>
      </c>
      <c r="B800">
        <v>798</v>
      </c>
      <c r="C800">
        <v>488992128</v>
      </c>
      <c r="D800">
        <v>1681101</v>
      </c>
      <c r="F800" s="4">
        <f t="shared" si="227"/>
        <v>1156577396369.4956</v>
      </c>
      <c r="H800">
        <f t="shared" si="224"/>
        <v>4.7584388264528912E+16</v>
      </c>
      <c r="I800">
        <f t="shared" si="231"/>
        <v>488997585.96982485</v>
      </c>
      <c r="J800">
        <f t="shared" si="232"/>
        <v>1362470.9368641376</v>
      </c>
      <c r="K800">
        <f t="shared" si="225"/>
        <v>29789434.608979244</v>
      </c>
      <c r="L800">
        <f t="shared" si="226"/>
        <v>101525117133.96362</v>
      </c>
      <c r="O800" s="1">
        <f t="shared" si="230"/>
        <v>798</v>
      </c>
      <c r="P800">
        <f t="shared" si="228"/>
        <v>1.4420244130756937E-2</v>
      </c>
      <c r="Q800">
        <f t="shared" si="233"/>
        <v>-1.688863116721795E-4</v>
      </c>
      <c r="R800">
        <f t="shared" si="234"/>
        <v>-5.6870497382416059E-5</v>
      </c>
      <c r="S800">
        <f t="shared" si="235"/>
        <v>1.1593442598848937E-5</v>
      </c>
      <c r="T800">
        <f t="shared" si="236"/>
        <v>2.1416336645574662E-4</v>
      </c>
      <c r="U800">
        <f t="shared" si="237"/>
        <v>0.93726616910284022</v>
      </c>
      <c r="V800">
        <f t="shared" si="238"/>
        <v>6.1741070010979506E-3</v>
      </c>
      <c r="W800">
        <f t="shared" si="239"/>
        <v>1.24956512865118E-2</v>
      </c>
      <c r="X800">
        <f t="shared" si="240"/>
        <v>4.4064072609550607E-2</v>
      </c>
      <c r="Y800">
        <f t="shared" si="241"/>
        <v>1.0000000000000007</v>
      </c>
      <c r="AA800">
        <f t="shared" si="229"/>
        <v>0.78858636968184337</v>
      </c>
    </row>
    <row r="801" spans="1:27" x14ac:dyDescent="0.3">
      <c r="A801" s="3">
        <v>44651</v>
      </c>
      <c r="B801">
        <v>799</v>
      </c>
      <c r="C801">
        <v>490538141</v>
      </c>
      <c r="D801">
        <v>1546013</v>
      </c>
      <c r="F801" s="4">
        <f t="shared" si="227"/>
        <v>884267307533.23499</v>
      </c>
      <c r="H801">
        <f t="shared" si="224"/>
        <v>4.8261268214425104E+16</v>
      </c>
      <c r="I801">
        <f t="shared" si="231"/>
        <v>490314020.7790814</v>
      </c>
      <c r="J801">
        <f t="shared" si="232"/>
        <v>1316434.8092565536</v>
      </c>
      <c r="K801">
        <f t="shared" si="225"/>
        <v>50229873424.600182</v>
      </c>
      <c r="L801">
        <f t="shared" si="226"/>
        <v>52706145665.034233</v>
      </c>
      <c r="O801" s="1">
        <f t="shared" si="230"/>
        <v>799</v>
      </c>
      <c r="P801">
        <f t="shared" si="228"/>
        <v>1.3906925734270268E-2</v>
      </c>
      <c r="Q801">
        <f t="shared" si="233"/>
        <v>-1.6299619331036264E-4</v>
      </c>
      <c r="R801">
        <f t="shared" si="234"/>
        <v>-6.068114060456999E-5</v>
      </c>
      <c r="S801">
        <f t="shared" si="235"/>
        <v>9.3152670762406819E-6</v>
      </c>
      <c r="T801">
        <f t="shared" si="236"/>
        <v>2.1436206683869195E-4</v>
      </c>
      <c r="U801">
        <f t="shared" si="237"/>
        <v>0.937097282791168</v>
      </c>
      <c r="V801">
        <f t="shared" si="238"/>
        <v>6.1172365037155344E-3</v>
      </c>
      <c r="W801">
        <f t="shared" si="239"/>
        <v>1.2507244729110649E-2</v>
      </c>
      <c r="X801">
        <f t="shared" si="240"/>
        <v>4.4278235976006351E-2</v>
      </c>
      <c r="Y801">
        <f t="shared" si="241"/>
        <v>1.0000000000000007</v>
      </c>
      <c r="AA801">
        <f t="shared" si="229"/>
        <v>0.76037797038511357</v>
      </c>
    </row>
    <row r="802" spans="1:27" x14ac:dyDescent="0.3">
      <c r="A802" s="3">
        <v>44652</v>
      </c>
      <c r="B802">
        <v>800</v>
      </c>
      <c r="C802">
        <v>491908929</v>
      </c>
      <c r="D802">
        <v>1370788</v>
      </c>
      <c r="F802" s="4">
        <f t="shared" si="227"/>
        <v>585423739121.8186</v>
      </c>
      <c r="H802">
        <f t="shared" si="224"/>
        <v>4.8865428956267128E+16</v>
      </c>
      <c r="I802">
        <f t="shared" si="231"/>
        <v>491584543.30115885</v>
      </c>
      <c r="J802">
        <f t="shared" si="232"/>
        <v>1270522.5220774412</v>
      </c>
      <c r="K802">
        <f t="shared" si="225"/>
        <v>105226081612.66423</v>
      </c>
      <c r="L802">
        <f t="shared" si="226"/>
        <v>10053166063.039124</v>
      </c>
      <c r="O802" s="1">
        <f t="shared" si="230"/>
        <v>800</v>
      </c>
      <c r="P802">
        <f t="shared" si="228"/>
        <v>1.3403829624858489E-2</v>
      </c>
      <c r="Q802">
        <f t="shared" si="233"/>
        <v>-1.5718931317767063E-4</v>
      </c>
      <c r="R802">
        <f t="shared" si="234"/>
        <v>-6.4269209066158012E-5</v>
      </c>
      <c r="S802">
        <f t="shared" si="235"/>
        <v>6.9368007452282922E-6</v>
      </c>
      <c r="T802">
        <f t="shared" si="236"/>
        <v>2.1452172149860035E-4</v>
      </c>
      <c r="U802">
        <f t="shared" si="237"/>
        <v>0.9369342865978576</v>
      </c>
      <c r="V802">
        <f t="shared" si="238"/>
        <v>6.0565553631109648E-3</v>
      </c>
      <c r="W802">
        <f t="shared" si="239"/>
        <v>1.251655999618689E-2</v>
      </c>
      <c r="X802">
        <f t="shared" si="240"/>
        <v>4.4492598042845041E-2</v>
      </c>
      <c r="Y802">
        <f t="shared" si="241"/>
        <v>1.0000000000000004</v>
      </c>
      <c r="AA802">
        <f t="shared" si="229"/>
        <v>0.73274310908742268</v>
      </c>
    </row>
    <row r="803" spans="1:27" x14ac:dyDescent="0.3">
      <c r="A803" s="3">
        <v>44653</v>
      </c>
      <c r="B803">
        <v>801</v>
      </c>
      <c r="C803">
        <v>493045707</v>
      </c>
      <c r="D803">
        <v>1136778</v>
      </c>
      <c r="F803" s="4">
        <f t="shared" si="227"/>
        <v>282088330994.1153</v>
      </c>
      <c r="H803">
        <f t="shared" si="224"/>
        <v>4.9369302738245992E+16</v>
      </c>
      <c r="I803">
        <f t="shared" si="231"/>
        <v>492809802.36130041</v>
      </c>
      <c r="J803">
        <f t="shared" si="232"/>
        <v>1225259.0601415634</v>
      </c>
      <c r="K803">
        <f t="shared" si="225"/>
        <v>55650998559.984642</v>
      </c>
      <c r="L803">
        <f t="shared" si="226"/>
        <v>7828898003.7749624</v>
      </c>
      <c r="O803" s="1">
        <f t="shared" si="230"/>
        <v>801</v>
      </c>
      <c r="P803">
        <f t="shared" si="228"/>
        <v>1.2915703540536371E-2</v>
      </c>
      <c r="Q803">
        <f t="shared" si="233"/>
        <v>-1.5152348182570667E-4</v>
      </c>
      <c r="R803">
        <f t="shared" si="234"/>
        <v>-6.7585030682842305E-5</v>
      </c>
      <c r="S803">
        <f t="shared" si="235"/>
        <v>4.4679009604452159E-6</v>
      </c>
      <c r="T803">
        <f t="shared" si="236"/>
        <v>2.1464061154810376E-4</v>
      </c>
      <c r="U803">
        <f t="shared" si="237"/>
        <v>0.93677709728467995</v>
      </c>
      <c r="V803">
        <f t="shared" si="238"/>
        <v>5.9922861540448067E-3</v>
      </c>
      <c r="W803">
        <f t="shared" si="239"/>
        <v>1.2523496796932118E-2</v>
      </c>
      <c r="X803">
        <f t="shared" si="240"/>
        <v>4.470711976434364E-2</v>
      </c>
      <c r="Y803">
        <f t="shared" si="241"/>
        <v>1.0000000000000004</v>
      </c>
      <c r="AA803">
        <f t="shared" si="229"/>
        <v>0.70594041236109828</v>
      </c>
    </row>
    <row r="804" spans="1:27" x14ac:dyDescent="0.3">
      <c r="A804" s="3">
        <v>44654</v>
      </c>
      <c r="B804">
        <v>802</v>
      </c>
      <c r="C804">
        <v>493915967</v>
      </c>
      <c r="D804">
        <v>870260</v>
      </c>
      <c r="F804" s="4">
        <f t="shared" si="227"/>
        <v>70014156923.656006</v>
      </c>
      <c r="H804">
        <f t="shared" si="224"/>
        <v>4.9756789780561696E+16</v>
      </c>
      <c r="I804">
        <f t="shared" si="231"/>
        <v>493990897.40636432</v>
      </c>
      <c r="J804">
        <f t="shared" si="232"/>
        <v>1181095.0450639129</v>
      </c>
      <c r="K804">
        <f t="shared" si="225"/>
        <v>5614565797.9223833</v>
      </c>
      <c r="L804">
        <f t="shared" si="226"/>
        <v>96618425239.88475</v>
      </c>
      <c r="O804" s="1">
        <f t="shared" si="230"/>
        <v>802</v>
      </c>
      <c r="P804">
        <f t="shared" si="228"/>
        <v>1.2446375102176211E-2</v>
      </c>
      <c r="Q804">
        <f t="shared" si="233"/>
        <v>-1.4604591634562007E-4</v>
      </c>
      <c r="R804">
        <f t="shared" si="234"/>
        <v>-7.0591343095221805E-5</v>
      </c>
      <c r="S804">
        <f t="shared" si="235"/>
        <v>1.9200723954919266E-6</v>
      </c>
      <c r="T804">
        <f t="shared" si="236"/>
        <v>2.1471718704534995E-4</v>
      </c>
      <c r="U804">
        <f t="shared" si="237"/>
        <v>0.93662557380285427</v>
      </c>
      <c r="V804">
        <f t="shared" si="238"/>
        <v>5.9247011233619648E-3</v>
      </c>
      <c r="W804">
        <f t="shared" si="239"/>
        <v>1.2527964697892562E-2</v>
      </c>
      <c r="X804">
        <f t="shared" si="240"/>
        <v>4.4921760375891746E-2</v>
      </c>
      <c r="Y804">
        <f t="shared" si="241"/>
        <v>1.0000000000000004</v>
      </c>
      <c r="AA804">
        <f t="shared" si="229"/>
        <v>0.68017804422323236</v>
      </c>
    </row>
    <row r="805" spans="1:27" x14ac:dyDescent="0.3">
      <c r="A805" s="3">
        <v>44655</v>
      </c>
      <c r="B805">
        <v>803</v>
      </c>
      <c r="C805">
        <v>494691575</v>
      </c>
      <c r="D805">
        <v>775608</v>
      </c>
      <c r="F805" s="4">
        <f t="shared" si="227"/>
        <v>28882963012.077824</v>
      </c>
      <c r="H805">
        <f t="shared" si="224"/>
        <v>5.0103409157433336E+16</v>
      </c>
      <c r="I805">
        <f t="shared" si="231"/>
        <v>495129295.93093127</v>
      </c>
      <c r="J805">
        <f t="shared" si="232"/>
        <v>1138398.5245669484</v>
      </c>
      <c r="K805">
        <f t="shared" si="225"/>
        <v>191599613375.33774</v>
      </c>
      <c r="L805">
        <f t="shared" si="226"/>
        <v>131616964715.5616</v>
      </c>
      <c r="O805" s="1">
        <f t="shared" si="230"/>
        <v>803</v>
      </c>
      <c r="P805">
        <f t="shared" si="228"/>
        <v>1.199872528540237E-2</v>
      </c>
      <c r="Q805">
        <f t="shared" si="233"/>
        <v>-1.4079280941349436E-4</v>
      </c>
      <c r="R805">
        <f t="shared" si="234"/>
        <v>-7.3263270860672656E-5</v>
      </c>
      <c r="S805">
        <f t="shared" si="235"/>
        <v>-6.9401495328793358E-7</v>
      </c>
      <c r="T805">
        <f t="shared" si="236"/>
        <v>2.1475009522745495E-4</v>
      </c>
      <c r="U805">
        <f t="shared" si="237"/>
        <v>0.93647952788650868</v>
      </c>
      <c r="V805">
        <f t="shared" si="238"/>
        <v>5.8541097802667433E-3</v>
      </c>
      <c r="W805">
        <f t="shared" si="239"/>
        <v>1.2529884770288054E-2</v>
      </c>
      <c r="X805">
        <f t="shared" si="240"/>
        <v>4.5136477562937094E-2</v>
      </c>
      <c r="Y805">
        <f t="shared" si="241"/>
        <v>1.0000000000000007</v>
      </c>
      <c r="AA805">
        <f t="shared" si="229"/>
        <v>0.65561232587288076</v>
      </c>
    </row>
    <row r="806" spans="1:27" x14ac:dyDescent="0.3">
      <c r="A806" s="3">
        <v>44656</v>
      </c>
      <c r="B806">
        <v>804</v>
      </c>
      <c r="C806">
        <v>495999778</v>
      </c>
      <c r="D806">
        <v>1308203</v>
      </c>
      <c r="F806" s="4">
        <f t="shared" si="227"/>
        <v>493569313788.46295</v>
      </c>
      <c r="H806">
        <f t="shared" si="224"/>
        <v>5.06907713986234E+16</v>
      </c>
      <c r="I806">
        <f t="shared" si="231"/>
        <v>496226747.54420781</v>
      </c>
      <c r="J806">
        <f t="shared" si="232"/>
        <v>1097451.6132765412</v>
      </c>
      <c r="K806">
        <f t="shared" si="225"/>
        <v>51515173997.901634</v>
      </c>
      <c r="L806">
        <f t="shared" si="226"/>
        <v>44416147005.86087</v>
      </c>
      <c r="O806" s="1">
        <f t="shared" si="230"/>
        <v>804</v>
      </c>
      <c r="P806">
        <f t="shared" si="228"/>
        <v>1.1574709200696441E-2</v>
      </c>
      <c r="Q806">
        <f t="shared" si="233"/>
        <v>-1.3578947213433308E-4</v>
      </c>
      <c r="R806">
        <f t="shared" si="234"/>
        <v>-7.5587729680573864E-5</v>
      </c>
      <c r="S806">
        <f t="shared" si="235"/>
        <v>-3.3609986680998172E-6</v>
      </c>
      <c r="T806">
        <f t="shared" si="236"/>
        <v>2.1473820048300676E-4</v>
      </c>
      <c r="U806">
        <f t="shared" si="237"/>
        <v>0.9363387350770952</v>
      </c>
      <c r="V806">
        <f t="shared" si="238"/>
        <v>5.7808465094060704E-3</v>
      </c>
      <c r="W806">
        <f t="shared" si="239"/>
        <v>1.2529190755334766E-2</v>
      </c>
      <c r="X806">
        <f t="shared" si="240"/>
        <v>4.5351227658164552E-2</v>
      </c>
      <c r="Y806">
        <f t="shared" si="241"/>
        <v>1.0000000000000004</v>
      </c>
      <c r="AA806">
        <f t="shared" si="229"/>
        <v>0.63234893385948221</v>
      </c>
    </row>
    <row r="807" spans="1:27" x14ac:dyDescent="0.3">
      <c r="A807" s="3">
        <v>44657</v>
      </c>
      <c r="B807">
        <v>805</v>
      </c>
      <c r="C807">
        <v>497283761</v>
      </c>
      <c r="D807">
        <v>1283983</v>
      </c>
      <c r="F807" s="4">
        <f t="shared" si="227"/>
        <v>460124648015.98749</v>
      </c>
      <c r="H807">
        <f t="shared" si="224"/>
        <v>5.1270587569619336E+16</v>
      </c>
      <c r="I807">
        <f t="shared" si="231"/>
        <v>497285199.15037</v>
      </c>
      <c r="J807">
        <f t="shared" si="232"/>
        <v>1058451.6061621904</v>
      </c>
      <c r="K807">
        <f t="shared" si="225"/>
        <v>2068276.4867362939</v>
      </c>
      <c r="L807">
        <f t="shared" si="226"/>
        <v>50864409606.425163</v>
      </c>
      <c r="O807" s="1">
        <f t="shared" si="230"/>
        <v>805</v>
      </c>
      <c r="P807">
        <f t="shared" si="228"/>
        <v>1.1175416864547405E-2</v>
      </c>
      <c r="Q807">
        <f t="shared" si="233"/>
        <v>-1.310509700860121E-4</v>
      </c>
      <c r="R807">
        <f t="shared" si="234"/>
        <v>-7.756235921205424E-5</v>
      </c>
      <c r="S807">
        <f t="shared" si="235"/>
        <v>-6.0672669214323122E-6</v>
      </c>
      <c r="T807">
        <f t="shared" si="236"/>
        <v>2.1468059621949866E-4</v>
      </c>
      <c r="U807">
        <f t="shared" si="237"/>
        <v>0.93620294560496087</v>
      </c>
      <c r="V807">
        <f t="shared" si="238"/>
        <v>5.7052587797254964E-3</v>
      </c>
      <c r="W807">
        <f t="shared" si="239"/>
        <v>1.2525829756666666E-2</v>
      </c>
      <c r="X807">
        <f t="shared" si="240"/>
        <v>4.5565965858647556E-2</v>
      </c>
      <c r="Y807">
        <f t="shared" si="241"/>
        <v>1.0000000000000007</v>
      </c>
      <c r="AA807">
        <f t="shared" si="229"/>
        <v>0.61044627411049279</v>
      </c>
    </row>
    <row r="808" spans="1:27" x14ac:dyDescent="0.3">
      <c r="A808" s="3">
        <v>44658</v>
      </c>
      <c r="B808">
        <v>806</v>
      </c>
      <c r="C808">
        <v>498501403</v>
      </c>
      <c r="D808">
        <v>1217642</v>
      </c>
      <c r="F808" s="4">
        <f t="shared" si="227"/>
        <v>374524274061.3396</v>
      </c>
      <c r="H808">
        <f t="shared" si="224"/>
        <v>5.1823491807238096E+16</v>
      </c>
      <c r="I808">
        <f t="shared" si="231"/>
        <v>498306715.08674121</v>
      </c>
      <c r="J808">
        <f t="shared" si="232"/>
        <v>1021515.9363712072</v>
      </c>
      <c r="K808">
        <f t="shared" si="225"/>
        <v>37903383569.062515</v>
      </c>
      <c r="L808">
        <f t="shared" si="226"/>
        <v>38465432834.525269</v>
      </c>
      <c r="O808" s="1">
        <f t="shared" si="230"/>
        <v>806</v>
      </c>
      <c r="P808">
        <f t="shared" si="228"/>
        <v>1.0801165056840954E-2</v>
      </c>
      <c r="Q808">
        <f t="shared" si="233"/>
        <v>-1.2658314994144006E-4</v>
      </c>
      <c r="R808">
        <f t="shared" si="234"/>
        <v>-7.9194104323371164E-5</v>
      </c>
      <c r="S808">
        <f t="shared" si="235"/>
        <v>-8.799354873159133E-6</v>
      </c>
      <c r="T808">
        <f t="shared" si="236"/>
        <v>2.1457660913797036E-4</v>
      </c>
      <c r="U808">
        <f t="shared" si="237"/>
        <v>0.93607189463487483</v>
      </c>
      <c r="V808">
        <f t="shared" si="238"/>
        <v>5.6276964205134424E-3</v>
      </c>
      <c r="W808">
        <f t="shared" si="239"/>
        <v>1.2519762489745232E-2</v>
      </c>
      <c r="X808">
        <f t="shared" si="240"/>
        <v>4.5780646454867055E-2</v>
      </c>
      <c r="Y808">
        <f t="shared" si="241"/>
        <v>1.0000000000000004</v>
      </c>
      <c r="AA808">
        <f t="shared" si="229"/>
        <v>0.58992054376275715</v>
      </c>
    </row>
    <row r="809" spans="1:27" x14ac:dyDescent="0.3">
      <c r="A809" s="3">
        <v>44659</v>
      </c>
      <c r="B809">
        <v>807</v>
      </c>
      <c r="C809">
        <v>499635425</v>
      </c>
      <c r="D809">
        <v>1134022</v>
      </c>
      <c r="F809" s="4">
        <f t="shared" si="227"/>
        <v>279168393730.47278</v>
      </c>
      <c r="H809">
        <f t="shared" si="224"/>
        <v>5.2341092895387648E+16</v>
      </c>
      <c r="I809">
        <f t="shared" si="231"/>
        <v>499293405.26428336</v>
      </c>
      <c r="J809">
        <f t="shared" si="232"/>
        <v>986690.17754215002</v>
      </c>
      <c r="K809">
        <f t="shared" si="225"/>
        <v>116977499619.68092</v>
      </c>
      <c r="L809">
        <f t="shared" si="226"/>
        <v>21706665908.751427</v>
      </c>
      <c r="O809" s="1">
        <f t="shared" si="230"/>
        <v>807</v>
      </c>
      <c r="P809">
        <f t="shared" si="228"/>
        <v>1.0451610644608783E-2</v>
      </c>
      <c r="Q809">
        <f t="shared" si="233"/>
        <v>-1.2238394262968402E-4</v>
      </c>
      <c r="R809">
        <f t="shared" si="234"/>
        <v>-8.0497571686855853E-5</v>
      </c>
      <c r="S809">
        <f t="shared" si="235"/>
        <v>-1.154428239724667E-5</v>
      </c>
      <c r="T809">
        <f t="shared" si="236"/>
        <v>2.1442579671378655E-4</v>
      </c>
      <c r="U809">
        <f t="shared" si="237"/>
        <v>0.93594531148493343</v>
      </c>
      <c r="V809">
        <f t="shared" si="238"/>
        <v>5.5485023161900709E-3</v>
      </c>
      <c r="W809">
        <f t="shared" si="239"/>
        <v>1.2510963134872074E-2</v>
      </c>
      <c r="X809">
        <f t="shared" si="240"/>
        <v>4.5995223064005025E-2</v>
      </c>
      <c r="Y809">
        <f t="shared" si="241"/>
        <v>1.0000000000000007</v>
      </c>
      <c r="AA809">
        <f t="shared" si="229"/>
        <v>0.57075195478014673</v>
      </c>
    </row>
    <row r="810" spans="1:27" x14ac:dyDescent="0.3">
      <c r="A810" s="3">
        <v>44660</v>
      </c>
      <c r="B810">
        <v>808</v>
      </c>
      <c r="C810">
        <v>500557492</v>
      </c>
      <c r="D810">
        <v>922067</v>
      </c>
      <c r="F810" s="4">
        <f t="shared" si="227"/>
        <v>100114581763.28336</v>
      </c>
      <c r="H810">
        <f t="shared" si="224"/>
        <v>5.2763847321858064E+16</v>
      </c>
      <c r="I810">
        <f t="shared" si="231"/>
        <v>500247363.46596706</v>
      </c>
      <c r="J810">
        <f t="shared" si="232"/>
        <v>953958.20168370008</v>
      </c>
      <c r="K810">
        <f t="shared" si="225"/>
        <v>96179707621.420959</v>
      </c>
      <c r="L810">
        <f t="shared" si="226"/>
        <v>1017048744.8304352</v>
      </c>
      <c r="O810" s="1">
        <f t="shared" si="230"/>
        <v>808</v>
      </c>
      <c r="P810">
        <f t="shared" si="228"/>
        <v>1.0125875844090474E-2</v>
      </c>
      <c r="Q810">
        <f t="shared" si="233"/>
        <v>-1.1844482773482351E-4</v>
      </c>
      <c r="R810">
        <f t="shared" si="234"/>
        <v>-8.1493285225465764E-5</v>
      </c>
      <c r="S810">
        <f t="shared" si="235"/>
        <v>-1.4289825928817185E-5</v>
      </c>
      <c r="T810">
        <f t="shared" si="236"/>
        <v>2.1422793888910646E-4</v>
      </c>
      <c r="U810">
        <f t="shared" si="237"/>
        <v>0.93582292754230378</v>
      </c>
      <c r="V810">
        <f t="shared" si="238"/>
        <v>5.4680047445032154E-3</v>
      </c>
      <c r="W810">
        <f t="shared" si="239"/>
        <v>1.2499418852474827E-2</v>
      </c>
      <c r="X810">
        <f t="shared" si="240"/>
        <v>4.6209648860718815E-2</v>
      </c>
      <c r="Y810">
        <f t="shared" si="241"/>
        <v>1.0000000000000007</v>
      </c>
      <c r="AA810">
        <f t="shared" si="229"/>
        <v>0.55289159924250408</v>
      </c>
    </row>
    <row r="811" spans="1:27" x14ac:dyDescent="0.3">
      <c r="A811" s="3">
        <v>44661</v>
      </c>
      <c r="B811">
        <v>809</v>
      </c>
      <c r="C811">
        <v>501289212</v>
      </c>
      <c r="D811">
        <v>731720</v>
      </c>
      <c r="F811" s="4">
        <f t="shared" si="227"/>
        <v>15891598553.468355</v>
      </c>
      <c r="H811">
        <f t="shared" si="224"/>
        <v>5.3100540502000112E+16</v>
      </c>
      <c r="I811">
        <f t="shared" si="231"/>
        <v>501170617.05983549</v>
      </c>
      <c r="J811">
        <f t="shared" si="232"/>
        <v>923253.59386843443</v>
      </c>
      <c r="K811">
        <f t="shared" si="225"/>
        <v>14064759832.622862</v>
      </c>
      <c r="L811">
        <f t="shared" si="226"/>
        <v>36685117580.158386</v>
      </c>
      <c r="O811" s="1">
        <f t="shared" si="230"/>
        <v>809</v>
      </c>
      <c r="P811">
        <f t="shared" si="228"/>
        <v>9.8226766626952934E-3</v>
      </c>
      <c r="Q811">
        <f t="shared" si="233"/>
        <v>-1.1475235137926516E-4</v>
      </c>
      <c r="R811">
        <f t="shared" si="234"/>
        <v>-8.2205951864638328E-5</v>
      </c>
      <c r="S811">
        <f t="shared" si="235"/>
        <v>-1.7024721862254682E-5</v>
      </c>
      <c r="T811">
        <f t="shared" si="236"/>
        <v>2.1398302510615817E-4</v>
      </c>
      <c r="U811">
        <f t="shared" si="237"/>
        <v>0.93570448271456896</v>
      </c>
      <c r="V811">
        <f t="shared" si="238"/>
        <v>5.3865114592777496E-3</v>
      </c>
      <c r="W811">
        <f t="shared" si="239"/>
        <v>1.248512902654601E-2</v>
      </c>
      <c r="X811">
        <f t="shared" si="240"/>
        <v>4.6423876799607924E-2</v>
      </c>
      <c r="Y811">
        <f t="shared" si="241"/>
        <v>1.0000000000000007</v>
      </c>
      <c r="AA811">
        <f t="shared" si="229"/>
        <v>0.5362684788774057</v>
      </c>
    </row>
    <row r="812" spans="1:27" x14ac:dyDescent="0.3">
      <c r="A812" s="3">
        <v>44662</v>
      </c>
      <c r="B812">
        <v>810</v>
      </c>
      <c r="C812">
        <v>501891174</v>
      </c>
      <c r="D812">
        <v>601962</v>
      </c>
      <c r="F812" s="4">
        <f t="shared" si="227"/>
        <v>13661274.780253042</v>
      </c>
      <c r="H812">
        <f t="shared" si="224"/>
        <v>5.3378329743596032E+16</v>
      </c>
      <c r="I812">
        <f t="shared" si="231"/>
        <v>502065088.54366404</v>
      </c>
      <c r="J812">
        <f t="shared" si="232"/>
        <v>894471.48382854462</v>
      </c>
      <c r="K812">
        <f t="shared" si="225"/>
        <v>30246268497.870644</v>
      </c>
      <c r="L812">
        <f t="shared" si="226"/>
        <v>85561798129.641602</v>
      </c>
      <c r="O812" s="1">
        <f t="shared" si="230"/>
        <v>810</v>
      </c>
      <c r="P812">
        <f t="shared" si="228"/>
        <v>9.5404470400921332E-3</v>
      </c>
      <c r="Q812">
        <f t="shared" si="233"/>
        <v>-1.1128960422333472E-4</v>
      </c>
      <c r="R812">
        <f t="shared" si="234"/>
        <v>-8.2662830580816082E-5</v>
      </c>
      <c r="S812">
        <f t="shared" si="235"/>
        <v>-1.9738803050315339E-5</v>
      </c>
      <c r="T812">
        <f t="shared" si="236"/>
        <v>2.1369123785446614E-4</v>
      </c>
      <c r="U812">
        <f t="shared" si="237"/>
        <v>0.93558973036318971</v>
      </c>
      <c r="V812">
        <f t="shared" si="238"/>
        <v>5.3043055074131111E-3</v>
      </c>
      <c r="W812">
        <f t="shared" si="239"/>
        <v>1.2468104304683755E-2</v>
      </c>
      <c r="X812">
        <f t="shared" si="240"/>
        <v>4.6637859824714085E-2</v>
      </c>
      <c r="Y812">
        <f t="shared" si="241"/>
        <v>1.0000000000000007</v>
      </c>
      <c r="AA812">
        <f t="shared" si="229"/>
        <v>0.5207962916061547</v>
      </c>
    </row>
    <row r="813" spans="1:27" x14ac:dyDescent="0.3">
      <c r="A813" s="3">
        <v>44663</v>
      </c>
      <c r="B813">
        <v>811</v>
      </c>
      <c r="C813">
        <v>502976812</v>
      </c>
      <c r="D813">
        <v>1085638</v>
      </c>
      <c r="F813" s="4">
        <f t="shared" si="227"/>
        <v>230380688876.51031</v>
      </c>
      <c r="H813">
        <f t="shared" si="224"/>
        <v>5.388115454799516E+16</v>
      </c>
      <c r="I813">
        <f t="shared" si="231"/>
        <v>502932568.61032784</v>
      </c>
      <c r="J813">
        <f t="shared" si="232"/>
        <v>867480.06666380167</v>
      </c>
      <c r="K813">
        <f t="shared" si="225"/>
        <v>1957477529.6826074</v>
      </c>
      <c r="L813">
        <f t="shared" si="226"/>
        <v>47592883877.521156</v>
      </c>
      <c r="O813" s="1">
        <f t="shared" si="230"/>
        <v>811</v>
      </c>
      <c r="P813">
        <f t="shared" si="228"/>
        <v>9.2774528066963055E-3</v>
      </c>
      <c r="Q813">
        <f t="shared" si="233"/>
        <v>-1.0803758514076789E-4</v>
      </c>
      <c r="R813">
        <f t="shared" si="234"/>
        <v>-8.2892275409968301E-5</v>
      </c>
      <c r="S813">
        <f t="shared" si="235"/>
        <v>-2.2423073327879913E-5</v>
      </c>
      <c r="T813">
        <f t="shared" si="236"/>
        <v>2.1335293387861611E-4</v>
      </c>
      <c r="U813">
        <f t="shared" si="237"/>
        <v>0.93547844075896636</v>
      </c>
      <c r="V813">
        <f t="shared" si="238"/>
        <v>5.2216426768322954E-3</v>
      </c>
      <c r="W813">
        <f t="shared" si="239"/>
        <v>1.2448365501633439E-2</v>
      </c>
      <c r="X813">
        <f t="shared" si="240"/>
        <v>4.6851551062568553E-2</v>
      </c>
      <c r="Y813">
        <f t="shared" si="241"/>
        <v>1.0000000000000007</v>
      </c>
      <c r="AA813">
        <f t="shared" si="229"/>
        <v>0.50637965542219465</v>
      </c>
    </row>
    <row r="814" spans="1:27" x14ac:dyDescent="0.3">
      <c r="A814" s="3">
        <v>44664</v>
      </c>
      <c r="B814">
        <v>812</v>
      </c>
      <c r="C814">
        <v>504011411</v>
      </c>
      <c r="D814">
        <v>1034599</v>
      </c>
      <c r="F814" s="4">
        <f t="shared" si="227"/>
        <v>183990281816.43796</v>
      </c>
      <c r="H814">
        <f t="shared" si="224"/>
        <v>5.4362533690934112E+16</v>
      </c>
      <c r="I814">
        <f t="shared" si="231"/>
        <v>503774699.84274775</v>
      </c>
      <c r="J814">
        <f t="shared" si="232"/>
        <v>842131.23241990805</v>
      </c>
      <c r="K814">
        <f t="shared" si="225"/>
        <v>56032171967.700424</v>
      </c>
      <c r="L814">
        <f t="shared" si="226"/>
        <v>37043841557.264297</v>
      </c>
      <c r="O814" s="1">
        <f t="shared" si="230"/>
        <v>812</v>
      </c>
      <c r="P814">
        <f t="shared" si="228"/>
        <v>9.0318913171005422E-3</v>
      </c>
      <c r="Q814">
        <f t="shared" si="233"/>
        <v>-1.049763972857455E-4</v>
      </c>
      <c r="R814">
        <f t="shared" si="234"/>
        <v>-8.2922499339600122E-5</v>
      </c>
      <c r="S814">
        <f t="shared" si="235"/>
        <v>-2.5069727483409491E-5</v>
      </c>
      <c r="T814">
        <f t="shared" si="236"/>
        <v>2.1296862410875511E-4</v>
      </c>
      <c r="U814">
        <f t="shared" si="237"/>
        <v>0.93537040317382558</v>
      </c>
      <c r="V814">
        <f t="shared" si="238"/>
        <v>5.1387504014223269E-3</v>
      </c>
      <c r="W814">
        <f t="shared" si="239"/>
        <v>1.242594242830556E-2</v>
      </c>
      <c r="X814">
        <f t="shared" si="240"/>
        <v>4.7064903996447166E-2</v>
      </c>
      <c r="Y814">
        <f t="shared" si="241"/>
        <v>1.0000000000000007</v>
      </c>
      <c r="AA814">
        <f t="shared" si="229"/>
        <v>0.49291954495671608</v>
      </c>
    </row>
    <row r="815" spans="1:27" x14ac:dyDescent="0.3">
      <c r="A815" s="3">
        <v>44665</v>
      </c>
      <c r="B815">
        <v>813</v>
      </c>
      <c r="C815">
        <v>504983292</v>
      </c>
      <c r="D815">
        <v>971881</v>
      </c>
      <c r="F815" s="4">
        <f t="shared" si="227"/>
        <v>134119200636.98486</v>
      </c>
      <c r="H815">
        <f t="shared" si="224"/>
        <v>5.4816681406837728E+16</v>
      </c>
      <c r="I815">
        <f t="shared" si="231"/>
        <v>504592969.73193538</v>
      </c>
      <c r="J815">
        <f t="shared" si="232"/>
        <v>818269.88918763399</v>
      </c>
      <c r="K815">
        <f t="shared" si="225"/>
        <v>152351472947.1076</v>
      </c>
      <c r="L815">
        <f t="shared" si="226"/>
        <v>23596373365.008987</v>
      </c>
      <c r="O815" s="1">
        <f t="shared" si="230"/>
        <v>813</v>
      </c>
      <c r="P815">
        <f t="shared" si="228"/>
        <v>8.8019743383885678E-3</v>
      </c>
      <c r="Q815">
        <f t="shared" si="233"/>
        <v>-1.0208624457950643E-4</v>
      </c>
      <c r="R815">
        <f t="shared" si="234"/>
        <v>-8.2780582979590292E-5</v>
      </c>
      <c r="S815">
        <f t="shared" si="235"/>
        <v>-2.7672125689703236E-5</v>
      </c>
      <c r="T815">
        <f t="shared" si="236"/>
        <v>2.1253895324879995E-4</v>
      </c>
      <c r="U815">
        <f t="shared" si="237"/>
        <v>0.93526542677653979</v>
      </c>
      <c r="V815">
        <f t="shared" si="238"/>
        <v>5.0558279020827268E-3</v>
      </c>
      <c r="W815">
        <f t="shared" si="239"/>
        <v>1.2400872700822151E-2</v>
      </c>
      <c r="X815">
        <f t="shared" si="240"/>
        <v>4.7277872620555918E-2</v>
      </c>
      <c r="Y815">
        <f t="shared" si="241"/>
        <v>1.0000000000000004</v>
      </c>
      <c r="AA815">
        <f t="shared" si="229"/>
        <v>0.48031781007222407</v>
      </c>
    </row>
    <row r="816" spans="1:27" x14ac:dyDescent="0.3">
      <c r="A816" s="3">
        <v>44666</v>
      </c>
      <c r="B816">
        <v>814</v>
      </c>
      <c r="C816">
        <v>505762993</v>
      </c>
      <c r="D816">
        <v>779701</v>
      </c>
      <c r="F816" s="4">
        <f t="shared" si="227"/>
        <v>30290925410.067993</v>
      </c>
      <c r="H816">
        <f t="shared" si="224"/>
        <v>5.5182391546318376E+16</v>
      </c>
      <c r="I816">
        <f t="shared" si="231"/>
        <v>505388711.46245289</v>
      </c>
      <c r="J816">
        <f t="shared" si="232"/>
        <v>795741.7305175066</v>
      </c>
      <c r="K816">
        <f t="shared" si="225"/>
        <v>140086669348.62985</v>
      </c>
      <c r="L816">
        <f t="shared" si="226"/>
        <v>257305035.53526753</v>
      </c>
      <c r="O816" s="1">
        <f t="shared" si="230"/>
        <v>814</v>
      </c>
      <c r="P816">
        <f t="shared" si="228"/>
        <v>8.5859933594549086E-3</v>
      </c>
      <c r="Q816">
        <f t="shared" si="233"/>
        <v>-9.9348216485384156E-5</v>
      </c>
      <c r="R816">
        <f t="shared" si="234"/>
        <v>-8.2491731192649919E-5</v>
      </c>
      <c r="S816">
        <f t="shared" si="235"/>
        <v>-3.0224732124843905E-5</v>
      </c>
      <c r="T816">
        <f t="shared" si="236"/>
        <v>2.1206467980287798E-4</v>
      </c>
      <c r="U816">
        <f t="shared" si="237"/>
        <v>0.93516334053196026</v>
      </c>
      <c r="V816">
        <f t="shared" si="238"/>
        <v>4.9730473191031367E-3</v>
      </c>
      <c r="W816">
        <f t="shared" si="239"/>
        <v>1.2373200575132448E-2</v>
      </c>
      <c r="X816">
        <f t="shared" si="240"/>
        <v>4.7490411573804715E-2</v>
      </c>
      <c r="Y816">
        <f t="shared" si="241"/>
        <v>1.0000000000000004</v>
      </c>
      <c r="AA816">
        <f t="shared" si="229"/>
        <v>0.46848073228286774</v>
      </c>
    </row>
    <row r="817" spans="1:27" x14ac:dyDescent="0.3">
      <c r="A817" s="3">
        <v>44667</v>
      </c>
      <c r="B817">
        <v>815</v>
      </c>
      <c r="C817">
        <v>506419172</v>
      </c>
      <c r="D817">
        <v>656179</v>
      </c>
      <c r="F817" s="4">
        <f t="shared" si="227"/>
        <v>2552359702.4433403</v>
      </c>
      <c r="H817">
        <f t="shared" si="224"/>
        <v>5.5491107250741152E+16</v>
      </c>
      <c r="I817">
        <f t="shared" si="231"/>
        <v>506163110.81503505</v>
      </c>
      <c r="J817">
        <f t="shared" si="232"/>
        <v>774399.35258215666</v>
      </c>
      <c r="K817">
        <f t="shared" si="225"/>
        <v>65567330445.656822</v>
      </c>
      <c r="L817">
        <f t="shared" si="226"/>
        <v>13976051764.649435</v>
      </c>
      <c r="O817" s="1">
        <f t="shared" si="230"/>
        <v>815</v>
      </c>
      <c r="P817">
        <f t="shared" si="228"/>
        <v>8.3823678645054845E-3</v>
      </c>
      <c r="Q817">
        <f t="shared" si="233"/>
        <v>-9.6744866255205731E-5</v>
      </c>
      <c r="R817">
        <f t="shared" si="234"/>
        <v>-8.2078763434796957E-5</v>
      </c>
      <c r="S817">
        <f t="shared" si="235"/>
        <v>-3.2723027463742399E-5</v>
      </c>
      <c r="T817">
        <f t="shared" si="236"/>
        <v>2.1154665715374509E-4</v>
      </c>
      <c r="U817">
        <f t="shared" si="237"/>
        <v>0.93506399231547488</v>
      </c>
      <c r="V817">
        <f t="shared" si="238"/>
        <v>4.8905555879104863E-3</v>
      </c>
      <c r="W817">
        <f t="shared" si="239"/>
        <v>1.2342975843007604E-2</v>
      </c>
      <c r="X817">
        <f t="shared" si="240"/>
        <v>4.7702476253607594E-2</v>
      </c>
      <c r="Y817">
        <f t="shared" si="241"/>
        <v>1.0000000000000007</v>
      </c>
      <c r="AA817">
        <f t="shared" si="229"/>
        <v>0.45732164978099737</v>
      </c>
    </row>
    <row r="818" spans="1:27" x14ac:dyDescent="0.3">
      <c r="A818" s="3">
        <v>44668</v>
      </c>
      <c r="B818">
        <v>816</v>
      </c>
      <c r="C818">
        <v>506951895</v>
      </c>
      <c r="D818">
        <v>532723</v>
      </c>
      <c r="F818" s="4">
        <f t="shared" si="227"/>
        <v>5319531171.4835663</v>
      </c>
      <c r="H818">
        <f t="shared" si="224"/>
        <v>5.5742373369813192E+16</v>
      </c>
      <c r="I818">
        <f t="shared" si="231"/>
        <v>506917217.57652593</v>
      </c>
      <c r="J818">
        <f t="shared" si="232"/>
        <v>754106.76149088144</v>
      </c>
      <c r="K818">
        <f t="shared" si="225"/>
        <v>1202523698.8002176</v>
      </c>
      <c r="L818">
        <f t="shared" si="226"/>
        <v>49010769851.851479</v>
      </c>
      <c r="O818" s="1">
        <f t="shared" si="230"/>
        <v>816</v>
      </c>
      <c r="P818">
        <f t="shared" si="228"/>
        <v>8.189678258767475E-3</v>
      </c>
      <c r="Q818">
        <f t="shared" si="233"/>
        <v>-9.426060218933584E-5</v>
      </c>
      <c r="R818">
        <f t="shared" si="234"/>
        <v>-8.1561809717934589E-5</v>
      </c>
      <c r="S818">
        <f t="shared" si="235"/>
        <v>-3.5163404233743784E-5</v>
      </c>
      <c r="T818">
        <f t="shared" si="236"/>
        <v>2.1098581614101421E-4</v>
      </c>
      <c r="U818">
        <f t="shared" si="237"/>
        <v>0.93496724744921966</v>
      </c>
      <c r="V818">
        <f t="shared" si="238"/>
        <v>4.808476824475689E-3</v>
      </c>
      <c r="W818">
        <f t="shared" si="239"/>
        <v>1.2310252815543861E-2</v>
      </c>
      <c r="X818">
        <f t="shared" si="240"/>
        <v>4.7914022910761342E-2</v>
      </c>
      <c r="Y818">
        <f t="shared" si="241"/>
        <v>1.0000000000000007</v>
      </c>
      <c r="AA818">
        <f t="shared" si="229"/>
        <v>0.44676274411895034</v>
      </c>
    </row>
    <row r="819" spans="1:27" x14ac:dyDescent="0.3">
      <c r="A819" s="3">
        <v>44669</v>
      </c>
      <c r="B819">
        <v>817</v>
      </c>
      <c r="C819">
        <v>507343671</v>
      </c>
      <c r="D819">
        <v>391776</v>
      </c>
      <c r="F819" s="4">
        <f t="shared" si="227"/>
        <v>45745559619.563118</v>
      </c>
      <c r="H819">
        <f t="shared" si="224"/>
        <v>5.5927522097167584E+16</v>
      </c>
      <c r="I819">
        <f t="shared" si="231"/>
        <v>507651959.99960876</v>
      </c>
      <c r="J819">
        <f t="shared" si="232"/>
        <v>734742.42308282852</v>
      </c>
      <c r="K819">
        <f t="shared" si="225"/>
        <v>95042107279.767014</v>
      </c>
      <c r="L819">
        <f t="shared" si="226"/>
        <v>117625967362.22974</v>
      </c>
      <c r="O819" s="1">
        <f t="shared" si="230"/>
        <v>817</v>
      </c>
      <c r="P819">
        <f t="shared" si="228"/>
        <v>8.0066860723049509E-3</v>
      </c>
      <c r="Q819">
        <f t="shared" si="233"/>
        <v>-9.1881923036441846E-5</v>
      </c>
      <c r="R819">
        <f t="shared" si="234"/>
        <v>-8.0958173549865634E-5</v>
      </c>
      <c r="S819">
        <f t="shared" si="235"/>
        <v>-3.7543052846579939E-5</v>
      </c>
      <c r="T819">
        <f t="shared" si="236"/>
        <v>2.1038314943288742E-4</v>
      </c>
      <c r="U819">
        <f t="shared" si="237"/>
        <v>0.93487298684703035</v>
      </c>
      <c r="V819">
        <f t="shared" si="238"/>
        <v>4.726915014757754E-3</v>
      </c>
      <c r="W819">
        <f t="shared" si="239"/>
        <v>1.2275089411310117E-2</v>
      </c>
      <c r="X819">
        <f t="shared" si="240"/>
        <v>4.8125008726902355E-2</v>
      </c>
      <c r="Y819">
        <f t="shared" si="241"/>
        <v>1.0000000000000007</v>
      </c>
      <c r="AA819">
        <f t="shared" si="229"/>
        <v>0.43673613254730903</v>
      </c>
    </row>
    <row r="820" spans="1:27" x14ac:dyDescent="0.3">
      <c r="A820" s="3">
        <v>44670</v>
      </c>
      <c r="B820">
        <v>818</v>
      </c>
      <c r="C820">
        <v>507991546</v>
      </c>
      <c r="D820">
        <v>647875</v>
      </c>
      <c r="F820" s="4">
        <f t="shared" si="227"/>
        <v>1782265279.8803382</v>
      </c>
      <c r="H820">
        <f t="shared" si="224"/>
        <v>5.6234373762154536E+16</v>
      </c>
      <c r="I820">
        <f t="shared" si="231"/>
        <v>508368161.09743011</v>
      </c>
      <c r="J820">
        <f t="shared" si="232"/>
        <v>716201.09782135487</v>
      </c>
      <c r="K820">
        <f t="shared" si="225"/>
        <v>141838931612.29123</v>
      </c>
      <c r="L820">
        <f t="shared" si="226"/>
        <v>4668455643.4933538</v>
      </c>
      <c r="O820" s="1">
        <f t="shared" si="230"/>
        <v>818</v>
      </c>
      <c r="P820">
        <f t="shared" si="228"/>
        <v>7.8323448648652608E-3</v>
      </c>
      <c r="Q820">
        <f t="shared" si="233"/>
        <v>-8.959753815477701E-5</v>
      </c>
      <c r="R820">
        <f t="shared" si="234"/>
        <v>-8.028231512440029E-5</v>
      </c>
      <c r="S820">
        <f t="shared" si="235"/>
        <v>-3.9859844572012342E-5</v>
      </c>
      <c r="T820">
        <f t="shared" si="236"/>
        <v>2.0973969785118964E-4</v>
      </c>
      <c r="U820">
        <f t="shared" si="237"/>
        <v>0.93478110492399391</v>
      </c>
      <c r="V820">
        <f t="shared" si="238"/>
        <v>4.6459568412078886E-3</v>
      </c>
      <c r="W820">
        <f t="shared" si="239"/>
        <v>1.2237546358463537E-2</v>
      </c>
      <c r="X820">
        <f t="shared" si="240"/>
        <v>4.8335391876335239E-2</v>
      </c>
      <c r="Y820">
        <f t="shared" si="241"/>
        <v>1.0000000000000007</v>
      </c>
      <c r="AA820">
        <f t="shared" si="229"/>
        <v>0.4271844532661932</v>
      </c>
    </row>
    <row r="821" spans="1:27" x14ac:dyDescent="0.3">
      <c r="A821" s="3">
        <v>44671</v>
      </c>
      <c r="B821">
        <v>819</v>
      </c>
      <c r="C821">
        <v>508975185</v>
      </c>
      <c r="D821">
        <v>983639</v>
      </c>
      <c r="F821" s="4">
        <f t="shared" si="227"/>
        <v>142869548537.00989</v>
      </c>
      <c r="H821">
        <f t="shared" si="224"/>
        <v>5.6701857440597976E+16</v>
      </c>
      <c r="I821">
        <f t="shared" si="231"/>
        <v>509066555.87485641</v>
      </c>
      <c r="J821">
        <f t="shared" si="232"/>
        <v>698394.77742630243</v>
      </c>
      <c r="K821">
        <f t="shared" si="225"/>
        <v>8348636772.0261774</v>
      </c>
      <c r="L821">
        <f t="shared" si="226"/>
        <v>81364266511.673111</v>
      </c>
      <c r="O821" s="1">
        <f t="shared" si="230"/>
        <v>819</v>
      </c>
      <c r="P821">
        <f t="shared" si="228"/>
        <v>7.6658060029460087E-3</v>
      </c>
      <c r="Q821">
        <f t="shared" si="233"/>
        <v>-8.7398421465453702E-5</v>
      </c>
      <c r="R821">
        <f t="shared" si="234"/>
        <v>-7.9545901334129212E-5</v>
      </c>
      <c r="S821">
        <f t="shared" si="235"/>
        <v>-4.2112215902538624E-5</v>
      </c>
      <c r="T821">
        <f t="shared" si="236"/>
        <v>2.0905653870212154E-4</v>
      </c>
      <c r="U821">
        <f t="shared" si="237"/>
        <v>0.93469150738583917</v>
      </c>
      <c r="V821">
        <f t="shared" si="238"/>
        <v>4.565674526083488E-3</v>
      </c>
      <c r="W821">
        <f t="shared" si="239"/>
        <v>1.2197686513891524E-2</v>
      </c>
      <c r="X821">
        <f t="shared" si="240"/>
        <v>4.8545131574186426E-2</v>
      </c>
      <c r="Y821">
        <f t="shared" si="241"/>
        <v>1.0000000000000007</v>
      </c>
      <c r="AA821">
        <f t="shared" si="229"/>
        <v>0.41806117143260041</v>
      </c>
    </row>
    <row r="822" spans="1:27" x14ac:dyDescent="0.3">
      <c r="A822" s="3">
        <v>44672</v>
      </c>
      <c r="B822">
        <v>820</v>
      </c>
      <c r="C822">
        <v>509801138</v>
      </c>
      <c r="D822">
        <v>825953</v>
      </c>
      <c r="F822" s="4">
        <f t="shared" si="227"/>
        <v>48529835839.401321</v>
      </c>
      <c r="H822">
        <f t="shared" si="224"/>
        <v>5.709589400363708E+16</v>
      </c>
      <c r="I822">
        <f t="shared" si="231"/>
        <v>509747808.980286</v>
      </c>
      <c r="J822">
        <f t="shared" si="232"/>
        <v>681253.10542958975</v>
      </c>
      <c r="K822">
        <f t="shared" si="225"/>
        <v>2843984343.6559706</v>
      </c>
      <c r="L822">
        <f t="shared" si="226"/>
        <v>20938059488.687843</v>
      </c>
      <c r="O822" s="1">
        <f t="shared" si="230"/>
        <v>820</v>
      </c>
      <c r="P822">
        <f t="shared" si="228"/>
        <v>7.5064242717805341E-3</v>
      </c>
      <c r="Q822">
        <f t="shared" si="233"/>
        <v>-8.5277856544101302E-5</v>
      </c>
      <c r="R822">
        <f t="shared" si="234"/>
        <v>-7.8757862816090105E-5</v>
      </c>
      <c r="S822">
        <f t="shared" si="235"/>
        <v>-4.4299056728697292E-5</v>
      </c>
      <c r="T822">
        <f t="shared" si="236"/>
        <v>2.083347760888887E-4</v>
      </c>
      <c r="U822">
        <f t="shared" si="237"/>
        <v>0.93460410896437374</v>
      </c>
      <c r="V822">
        <f t="shared" si="238"/>
        <v>4.4861286247493588E-3</v>
      </c>
      <c r="W822">
        <f t="shared" si="239"/>
        <v>1.2155574297988985E-2</v>
      </c>
      <c r="X822">
        <f t="shared" si="240"/>
        <v>4.875418811288855E-2</v>
      </c>
      <c r="Y822">
        <f t="shared" si="241"/>
        <v>1.0000000000000007</v>
      </c>
      <c r="AA822">
        <f t="shared" si="229"/>
        <v>0.40933087670258378</v>
      </c>
    </row>
    <row r="823" spans="1:27" x14ac:dyDescent="0.3">
      <c r="A823" s="3">
        <v>44673</v>
      </c>
      <c r="B823">
        <v>821</v>
      </c>
      <c r="C823">
        <v>510519945</v>
      </c>
      <c r="D823">
        <v>718807</v>
      </c>
      <c r="F823" s="4">
        <f t="shared" si="227"/>
        <v>12802669910.807945</v>
      </c>
      <c r="H823">
        <f t="shared" si="224"/>
        <v>5.7439924917034416E+16</v>
      </c>
      <c r="I823">
        <f t="shared" si="231"/>
        <v>510412532.70894051</v>
      </c>
      <c r="J823">
        <f t="shared" si="232"/>
        <v>664723.72865450382</v>
      </c>
      <c r="K823">
        <f t="shared" si="225"/>
        <v>11537400270.649458</v>
      </c>
      <c r="L823">
        <f t="shared" si="226"/>
        <v>2925000239.4305677</v>
      </c>
      <c r="O823" s="1">
        <f t="shared" si="230"/>
        <v>821</v>
      </c>
      <c r="P823">
        <f t="shared" si="228"/>
        <v>7.3537691707852137E-3</v>
      </c>
      <c r="Q823">
        <f t="shared" si="233"/>
        <v>-8.3231538929900954E-5</v>
      </c>
      <c r="R823">
        <f t="shared" si="234"/>
        <v>-7.7924391694177156E-5</v>
      </c>
      <c r="S823">
        <f t="shared" si="235"/>
        <v>-4.6419602516820145E-5</v>
      </c>
      <c r="T823">
        <f t="shared" si="236"/>
        <v>2.0757553314089825E-4</v>
      </c>
      <c r="U823">
        <f t="shared" si="237"/>
        <v>0.93451883110782963</v>
      </c>
      <c r="V823">
        <f t="shared" si="238"/>
        <v>4.4073707619332689E-3</v>
      </c>
      <c r="W823">
        <f t="shared" si="239"/>
        <v>1.2111275241260287E-2</v>
      </c>
      <c r="X823">
        <f t="shared" si="240"/>
        <v>4.8962522888977442E-2</v>
      </c>
      <c r="Y823">
        <f t="shared" si="241"/>
        <v>1.0000000000000007</v>
      </c>
      <c r="AA823">
        <f t="shared" si="229"/>
        <v>0.40096989115477782</v>
      </c>
    </row>
    <row r="824" spans="1:27" x14ac:dyDescent="0.3">
      <c r="A824" s="3">
        <v>44674</v>
      </c>
      <c r="B824">
        <v>822</v>
      </c>
      <c r="C824">
        <v>511154543</v>
      </c>
      <c r="D824">
        <v>634598</v>
      </c>
      <c r="F824" s="4">
        <f t="shared" si="227"/>
        <v>837516875.7954421</v>
      </c>
      <c r="H824">
        <f t="shared" si="224"/>
        <v>5.7744511113310936E+16</v>
      </c>
      <c r="I824">
        <f t="shared" si="231"/>
        <v>511061305.80363637</v>
      </c>
      <c r="J824">
        <f t="shared" si="232"/>
        <v>648773.09469586611</v>
      </c>
      <c r="K824">
        <f t="shared" si="225"/>
        <v>8693174785.7497101</v>
      </c>
      <c r="L824">
        <f t="shared" si="226"/>
        <v>200933309.63677147</v>
      </c>
      <c r="O824" s="1">
        <f t="shared" si="230"/>
        <v>822</v>
      </c>
      <c r="P824">
        <f t="shared" si="228"/>
        <v>7.2076486735899647E-3</v>
      </c>
      <c r="Q824">
        <f t="shared" si="233"/>
        <v>-8.1257810260474179E-5</v>
      </c>
      <c r="R824">
        <f t="shared" si="234"/>
        <v>-7.7048807578245743E-5</v>
      </c>
      <c r="S824">
        <f t="shared" si="235"/>
        <v>-4.847332825220433E-5</v>
      </c>
      <c r="T824">
        <f t="shared" si="236"/>
        <v>2.0677994609092425E-4</v>
      </c>
      <c r="U824">
        <f t="shared" si="237"/>
        <v>0.93443559956889977</v>
      </c>
      <c r="V824">
        <f t="shared" si="238"/>
        <v>4.3294463702390918E-3</v>
      </c>
      <c r="W824">
        <f t="shared" si="239"/>
        <v>1.2064855638743467E-2</v>
      </c>
      <c r="X824">
        <f t="shared" si="240"/>
        <v>4.9170098422118343E-2</v>
      </c>
      <c r="Y824">
        <f t="shared" si="241"/>
        <v>1.0000000000000007</v>
      </c>
      <c r="AA824">
        <f t="shared" si="229"/>
        <v>0.39296755704126118</v>
      </c>
    </row>
    <row r="825" spans="1:27" x14ac:dyDescent="0.3">
      <c r="A825" s="3">
        <v>44675</v>
      </c>
      <c r="B825">
        <v>823</v>
      </c>
      <c r="C825">
        <v>511632208</v>
      </c>
      <c r="D825">
        <v>477665</v>
      </c>
      <c r="F825" s="4">
        <f t="shared" si="227"/>
        <v>16382237788.227093</v>
      </c>
      <c r="H825">
        <f t="shared" si="224"/>
        <v>5.7974305913244816E+16</v>
      </c>
      <c r="I825">
        <f t="shared" si="231"/>
        <v>511694694.08058858</v>
      </c>
      <c r="J825">
        <f t="shared" si="232"/>
        <v>633388.27695220709</v>
      </c>
      <c r="K825">
        <f t="shared" si="225"/>
        <v>3904510267.3224115</v>
      </c>
      <c r="L825">
        <f t="shared" si="226"/>
        <v>24249738984.733791</v>
      </c>
      <c r="O825" s="1">
        <f t="shared" si="230"/>
        <v>823</v>
      </c>
      <c r="P825">
        <f t="shared" si="228"/>
        <v>7.068152995857906E-3</v>
      </c>
      <c r="Q825">
        <f t="shared" si="233"/>
        <v>-7.9358104669208178E-5</v>
      </c>
      <c r="R825">
        <f t="shared" si="234"/>
        <v>-7.613121620053582E-5</v>
      </c>
      <c r="S825">
        <f t="shared" si="235"/>
        <v>-5.0459839300240512E-5</v>
      </c>
      <c r="T825">
        <f t="shared" si="236"/>
        <v>2.0594916016998451E-4</v>
      </c>
      <c r="U825">
        <f t="shared" si="237"/>
        <v>0.9343543417586393</v>
      </c>
      <c r="V825">
        <f t="shared" si="238"/>
        <v>4.2523975626608456E-3</v>
      </c>
      <c r="W825">
        <f t="shared" si="239"/>
        <v>1.2016382310491264E-2</v>
      </c>
      <c r="X825">
        <f t="shared" si="240"/>
        <v>4.9376878368209268E-2</v>
      </c>
      <c r="Y825">
        <f t="shared" si="241"/>
        <v>1.0000000000000007</v>
      </c>
      <c r="AA825">
        <f t="shared" si="229"/>
        <v>0.38532861509951422</v>
      </c>
    </row>
    <row r="826" spans="1:27" x14ac:dyDescent="0.3">
      <c r="A826" s="3">
        <v>44676</v>
      </c>
      <c r="B826">
        <v>824</v>
      </c>
      <c r="C826">
        <v>512066910</v>
      </c>
      <c r="D826">
        <v>434702</v>
      </c>
      <c r="F826" s="4">
        <f t="shared" si="227"/>
        <v>29225993657.693584</v>
      </c>
      <c r="H826">
        <f t="shared" si="224"/>
        <v>5.8183828705926648E+16</v>
      </c>
      <c r="I826">
        <f t="shared" si="231"/>
        <v>512313274.53479362</v>
      </c>
      <c r="J826">
        <f t="shared" si="232"/>
        <v>618580.45420503616</v>
      </c>
      <c r="K826">
        <f t="shared" si="225"/>
        <v>60695484004.074501</v>
      </c>
      <c r="L826">
        <f t="shared" si="226"/>
        <v>33811285920.83358</v>
      </c>
      <c r="O826" s="1">
        <f t="shared" si="230"/>
        <v>824</v>
      </c>
      <c r="P826">
        <f t="shared" si="228"/>
        <v>6.9357260497865574E-3</v>
      </c>
      <c r="Q826">
        <f t="shared" si="233"/>
        <v>-7.7537685962874488E-5</v>
      </c>
      <c r="R826">
        <f t="shared" si="234"/>
        <v>-7.5167889753793585E-5</v>
      </c>
      <c r="S826">
        <f t="shared" si="235"/>
        <v>-5.2378751656084006E-5</v>
      </c>
      <c r="T826">
        <f t="shared" si="236"/>
        <v>2.0508432737275208E-4</v>
      </c>
      <c r="U826">
        <f t="shared" si="237"/>
        <v>0.9342749836539701</v>
      </c>
      <c r="V826">
        <f t="shared" si="238"/>
        <v>4.1762663464603098E-3</v>
      </c>
      <c r="W826">
        <f t="shared" si="239"/>
        <v>1.1965922471191024E-2</v>
      </c>
      <c r="X826">
        <f t="shared" si="240"/>
        <v>4.9582827528379253E-2</v>
      </c>
      <c r="Y826">
        <f t="shared" si="241"/>
        <v>1.0000000000000007</v>
      </c>
      <c r="AA826">
        <f t="shared" si="229"/>
        <v>0.3780770912930147</v>
      </c>
    </row>
    <row r="827" spans="1:27" x14ac:dyDescent="0.3">
      <c r="A827" s="3">
        <v>44677</v>
      </c>
      <c r="B827">
        <v>825</v>
      </c>
      <c r="C827">
        <v>512736659</v>
      </c>
      <c r="D827">
        <v>669749</v>
      </c>
      <c r="F827" s="4">
        <f t="shared" si="227"/>
        <v>4107641389.4495945</v>
      </c>
      <c r="H827">
        <f t="shared" si="224"/>
        <v>5.8507381926519728E+16</v>
      </c>
      <c r="I827">
        <f t="shared" si="231"/>
        <v>512917665.191562</v>
      </c>
      <c r="J827">
        <f t="shared" si="232"/>
        <v>604390.6567683816</v>
      </c>
      <c r="K827">
        <f t="shared" si="225"/>
        <v>32763241383.778332</v>
      </c>
      <c r="L827">
        <f t="shared" si="226"/>
        <v>4271713029.9820395</v>
      </c>
      <c r="O827" s="1">
        <f t="shared" si="230"/>
        <v>825</v>
      </c>
      <c r="P827">
        <f t="shared" si="228"/>
        <v>6.8112710424996017E-3</v>
      </c>
      <c r="Q827">
        <f t="shared" si="233"/>
        <v>-7.5806736601924881E-5</v>
      </c>
      <c r="R827">
        <f t="shared" si="234"/>
        <v>-7.4150318084711429E-5</v>
      </c>
      <c r="S827">
        <f t="shared" si="235"/>
        <v>-5.4229551588734877E-5</v>
      </c>
      <c r="T827">
        <f t="shared" si="236"/>
        <v>2.0418660627537119E-4</v>
      </c>
      <c r="U827">
        <f t="shared" si="237"/>
        <v>0.93419744596800725</v>
      </c>
      <c r="V827">
        <f t="shared" si="238"/>
        <v>4.1010984567065164E-3</v>
      </c>
      <c r="W827">
        <f t="shared" si="239"/>
        <v>1.1913543719534941E-2</v>
      </c>
      <c r="X827">
        <f t="shared" si="240"/>
        <v>4.9787911855752008E-2</v>
      </c>
      <c r="Y827">
        <f t="shared" si="241"/>
        <v>1.0000000000000007</v>
      </c>
      <c r="AA827">
        <f t="shared" si="229"/>
        <v>0.37126204301417309</v>
      </c>
    </row>
    <row r="828" spans="1:27" x14ac:dyDescent="0.3">
      <c r="A828" s="3">
        <v>44678</v>
      </c>
      <c r="B828">
        <v>826</v>
      </c>
      <c r="C828">
        <v>513485090</v>
      </c>
      <c r="D828">
        <v>748431</v>
      </c>
      <c r="F828" s="4">
        <f t="shared" si="227"/>
        <v>20384096355.662277</v>
      </c>
      <c r="H828">
        <f t="shared" si="224"/>
        <v>5.8870007534985672E+16</v>
      </c>
      <c r="I828">
        <f t="shared" si="231"/>
        <v>513508563.44643444</v>
      </c>
      <c r="J828">
        <f t="shared" si="232"/>
        <v>590898.25487244129</v>
      </c>
      <c r="K828">
        <f t="shared" si="225"/>
        <v>551002687.51044083</v>
      </c>
      <c r="L828">
        <f t="shared" si="226"/>
        <v>24816565787.424374</v>
      </c>
      <c r="O828" s="1">
        <f t="shared" si="230"/>
        <v>826</v>
      </c>
      <c r="P828">
        <f t="shared" si="228"/>
        <v>6.6962931336154285E-3</v>
      </c>
      <c r="Q828">
        <f t="shared" si="233"/>
        <v>-7.4181816516376064E-5</v>
      </c>
      <c r="R828">
        <f t="shared" si="234"/>
        <v>-7.306392474498095E-5</v>
      </c>
      <c r="S828">
        <f t="shared" si="235"/>
        <v>-5.6011422997481134E-5</v>
      </c>
      <c r="T828">
        <f t="shared" si="236"/>
        <v>2.0325716425883815E-4</v>
      </c>
      <c r="U828">
        <f t="shared" si="237"/>
        <v>0.93412163923140534</v>
      </c>
      <c r="V828">
        <f t="shared" si="238"/>
        <v>4.0269481386218048E-3</v>
      </c>
      <c r="W828">
        <f t="shared" si="239"/>
        <v>1.1859314167946207E-2</v>
      </c>
      <c r="X828">
        <f t="shared" si="240"/>
        <v>4.999209846202738E-2</v>
      </c>
      <c r="Y828">
        <f t="shared" si="241"/>
        <v>1.0000000000000007</v>
      </c>
      <c r="AA828">
        <f t="shared" si="229"/>
        <v>0.36496532256008996</v>
      </c>
    </row>
    <row r="829" spans="1:27" x14ac:dyDescent="0.3">
      <c r="A829" s="3">
        <v>44679</v>
      </c>
      <c r="B829">
        <v>827</v>
      </c>
      <c r="C829">
        <v>514178801</v>
      </c>
      <c r="D829">
        <v>693711</v>
      </c>
      <c r="F829" s="4">
        <f t="shared" si="227"/>
        <v>7753310349.871397</v>
      </c>
      <c r="H829">
        <f t="shared" si="224"/>
        <v>5.9207120944407432E+16</v>
      </c>
      <c r="I829">
        <f t="shared" si="231"/>
        <v>514086795.77627301</v>
      </c>
      <c r="J829">
        <f t="shared" si="232"/>
        <v>578232.32983857393</v>
      </c>
      <c r="K829">
        <f t="shared" si="225"/>
        <v>8464961193.0530863</v>
      </c>
      <c r="L829">
        <f t="shared" si="226"/>
        <v>13335323262.251434</v>
      </c>
      <c r="O829" s="1">
        <f t="shared" si="230"/>
        <v>827</v>
      </c>
      <c r="P829">
        <f t="shared" si="228"/>
        <v>6.5930751873379762E-3</v>
      </c>
      <c r="Q829">
        <f t="shared" si="233"/>
        <v>-7.2687631473230602E-5</v>
      </c>
      <c r="R829">
        <f t="shared" si="234"/>
        <v>-7.188652043852513E-5</v>
      </c>
      <c r="S829">
        <f t="shared" si="235"/>
        <v>-5.7723030779569759E-5</v>
      </c>
      <c r="T829">
        <f t="shared" si="236"/>
        <v>2.0229718269132549E-4</v>
      </c>
      <c r="U829">
        <f t="shared" si="237"/>
        <v>0.93404745741488893</v>
      </c>
      <c r="V829">
        <f t="shared" si="238"/>
        <v>3.9538842138768238E-3</v>
      </c>
      <c r="W829">
        <f t="shared" si="239"/>
        <v>1.1803302744948726E-2</v>
      </c>
      <c r="X829">
        <f t="shared" si="240"/>
        <v>5.0195355626286221E-2</v>
      </c>
      <c r="Y829">
        <f t="shared" si="241"/>
        <v>1.0000000000000007</v>
      </c>
      <c r="AA829">
        <f t="shared" si="229"/>
        <v>0.35931114070006998</v>
      </c>
    </row>
    <row r="830" spans="1:27" x14ac:dyDescent="0.3">
      <c r="A830" s="3">
        <v>44680</v>
      </c>
      <c r="B830">
        <v>828</v>
      </c>
      <c r="C830">
        <v>514795782</v>
      </c>
      <c r="D830">
        <v>616981</v>
      </c>
      <c r="F830" s="4">
        <f t="shared" si="227"/>
        <v>128207698.11090402</v>
      </c>
      <c r="H830">
        <f t="shared" si="224"/>
        <v>5.950775557923728E+16</v>
      </c>
      <c r="I830">
        <f t="shared" si="231"/>
        <v>514653381.23442149</v>
      </c>
      <c r="J830">
        <f t="shared" si="232"/>
        <v>566585.45814847946</v>
      </c>
      <c r="K830">
        <f t="shared" si="225"/>
        <v>20277978037.345295</v>
      </c>
      <c r="L830">
        <f t="shared" si="226"/>
        <v>2539710638.508358</v>
      </c>
      <c r="O830" s="1">
        <f t="shared" si="230"/>
        <v>828</v>
      </c>
      <c r="P830">
        <f t="shared" si="228"/>
        <v>6.5048717149196822E-3</v>
      </c>
      <c r="Q830">
        <f t="shared" si="233"/>
        <v>-7.135893129042137E-5</v>
      </c>
      <c r="R830">
        <f t="shared" si="234"/>
        <v>-7.0586683172055742E-5</v>
      </c>
      <c r="S830">
        <f t="shared" si="235"/>
        <v>-5.9362251360897271E-5</v>
      </c>
      <c r="T830">
        <f t="shared" si="236"/>
        <v>2.0130786582337438E-4</v>
      </c>
      <c r="U830">
        <f t="shared" si="237"/>
        <v>0.93397476978341565</v>
      </c>
      <c r="V830">
        <f t="shared" si="238"/>
        <v>3.8819976934382988E-3</v>
      </c>
      <c r="W830">
        <f t="shared" si="239"/>
        <v>1.1745579714169157E-2</v>
      </c>
      <c r="X830">
        <f t="shared" si="240"/>
        <v>5.0397652808977546E-2</v>
      </c>
      <c r="Y830">
        <f t="shared" si="241"/>
        <v>1.0000000000000007</v>
      </c>
      <c r="AA830">
        <f t="shared" si="229"/>
        <v>0.3544766171880786</v>
      </c>
    </row>
    <row r="831" spans="1:27" x14ac:dyDescent="0.3">
      <c r="A831" s="3">
        <v>44681</v>
      </c>
      <c r="B831">
        <v>829</v>
      </c>
      <c r="C831">
        <v>515302917</v>
      </c>
      <c r="D831">
        <v>507135</v>
      </c>
      <c r="F831" s="4">
        <f t="shared" si="227"/>
        <v>9706804420.8633709</v>
      </c>
      <c r="H831">
        <f t="shared" si="224"/>
        <v>5.9755435934352248E+16</v>
      </c>
      <c r="I831">
        <f t="shared" si="231"/>
        <v>515209609.74206036</v>
      </c>
      <c r="J831">
        <f t="shared" si="232"/>
        <v>556228.50763887167</v>
      </c>
      <c r="K831">
        <f t="shared" si="225"/>
        <v>8706244384.2138977</v>
      </c>
      <c r="L831">
        <f t="shared" si="226"/>
        <v>2410172492.287951</v>
      </c>
      <c r="O831" s="1">
        <f t="shared" si="230"/>
        <v>829</v>
      </c>
      <c r="P831">
        <f t="shared" si="228"/>
        <v>6.4360911973884161E-3</v>
      </c>
      <c r="Q831">
        <f t="shared" si="233"/>
        <v>-7.0242201480700568E-5</v>
      </c>
      <c r="R831">
        <f t="shared" si="234"/>
        <v>-6.9122404205634939E-5</v>
      </c>
      <c r="S831">
        <f t="shared" si="235"/>
        <v>-6.0925848615194856E-5</v>
      </c>
      <c r="T831">
        <f t="shared" si="236"/>
        <v>2.0029045430153036E-4</v>
      </c>
      <c r="U831">
        <f t="shared" si="237"/>
        <v>0.93390341085212525</v>
      </c>
      <c r="V831">
        <f t="shared" si="238"/>
        <v>3.8114110102662429E-3</v>
      </c>
      <c r="W831">
        <f t="shared" si="239"/>
        <v>1.1686217462808259E-2</v>
      </c>
      <c r="X831">
        <f t="shared" si="240"/>
        <v>5.0598960674800922E-2</v>
      </c>
      <c r="Y831">
        <f t="shared" si="241"/>
        <v>1.0000000000000007</v>
      </c>
      <c r="AA831">
        <f t="shared" si="229"/>
        <v>0.3507016933265994</v>
      </c>
    </row>
    <row r="832" spans="1:27" x14ac:dyDescent="0.3">
      <c r="A832" s="3">
        <v>44682</v>
      </c>
      <c r="B832">
        <v>830</v>
      </c>
      <c r="C832">
        <v>515669829</v>
      </c>
      <c r="D832">
        <v>366912</v>
      </c>
      <c r="F832" s="4">
        <f t="shared" si="227"/>
        <v>56999707988.721291</v>
      </c>
      <c r="H832">
        <f t="shared" si="224"/>
        <v>5.9934953285363288E+16</v>
      </c>
      <c r="I832">
        <f t="shared" si="231"/>
        <v>515757133.56558675</v>
      </c>
      <c r="J832">
        <f t="shared" si="232"/>
        <v>547523.82352638245</v>
      </c>
      <c r="K832">
        <f t="shared" si="225"/>
        <v>7622087172.2903881</v>
      </c>
      <c r="L832">
        <f t="shared" si="226"/>
        <v>32620630797.525116</v>
      </c>
      <c r="O832" s="1">
        <f t="shared" si="230"/>
        <v>830</v>
      </c>
      <c r="P832">
        <f t="shared" si="228"/>
        <v>6.3924196084115753E-3</v>
      </c>
      <c r="Q832">
        <f t="shared" si="233"/>
        <v>-6.9396637229712882E-5</v>
      </c>
      <c r="R832">
        <f t="shared" si="234"/>
        <v>-6.744050117999928E-5</v>
      </c>
      <c r="S832">
        <f t="shared" si="235"/>
        <v>-6.2409105826698348E-5</v>
      </c>
      <c r="T832">
        <f t="shared" si="236"/>
        <v>1.9924624423641051E-4</v>
      </c>
      <c r="U832">
        <f t="shared" si="237"/>
        <v>0.93383316865064459</v>
      </c>
      <c r="V832">
        <f t="shared" si="238"/>
        <v>3.7422886060606078E-3</v>
      </c>
      <c r="W832">
        <f t="shared" si="239"/>
        <v>1.1625291614193064E-2</v>
      </c>
      <c r="X832">
        <f t="shared" si="240"/>
        <v>5.0799251129102455E-2</v>
      </c>
      <c r="Y832">
        <f t="shared" si="241"/>
        <v>1.0000000000000007</v>
      </c>
      <c r="AA832">
        <f t="shared" si="229"/>
        <v>0.34829583611810561</v>
      </c>
    </row>
    <row r="833" spans="1:27" x14ac:dyDescent="0.3">
      <c r="A833" s="3">
        <v>44683</v>
      </c>
      <c r="B833">
        <v>831</v>
      </c>
      <c r="C833">
        <v>515995097</v>
      </c>
      <c r="D833">
        <v>325268</v>
      </c>
      <c r="F833" s="4">
        <f t="shared" si="227"/>
        <v>78618617248.717728</v>
      </c>
      <c r="H833">
        <f t="shared" si="224"/>
        <v>6.0094320811542696E+16</v>
      </c>
      <c r="I833">
        <f t="shared" si="231"/>
        <v>516298066.38595575</v>
      </c>
      <c r="J833">
        <f t="shared" si="232"/>
        <v>540932.8203690052</v>
      </c>
      <c r="K833">
        <f t="shared" si="225"/>
        <v>91790448826.40477</v>
      </c>
      <c r="L833">
        <f t="shared" si="226"/>
        <v>46511314744.79528</v>
      </c>
      <c r="O833" s="1">
        <f t="shared" si="230"/>
        <v>831</v>
      </c>
      <c r="P833">
        <f t="shared" si="228"/>
        <v>6.3808215085478393E-3</v>
      </c>
      <c r="Q833">
        <f t="shared" si="233"/>
        <v>-6.8893734845414559E-5</v>
      </c>
      <c r="R833">
        <f t="shared" si="234"/>
        <v>-6.5477435231592679E-5</v>
      </c>
      <c r="S833">
        <f t="shared" si="235"/>
        <v>-6.3805442501566777E-5</v>
      </c>
      <c r="T833">
        <f t="shared" si="236"/>
        <v>1.9817661257857402E-4</v>
      </c>
      <c r="U833">
        <f t="shared" si="237"/>
        <v>0.93376377201341487</v>
      </c>
      <c r="V833">
        <f t="shared" si="238"/>
        <v>3.6748481048806086E-3</v>
      </c>
      <c r="W833">
        <f t="shared" si="239"/>
        <v>1.1562882508366366E-2</v>
      </c>
      <c r="X833">
        <f t="shared" si="240"/>
        <v>5.0998497373338864E-2</v>
      </c>
      <c r="Y833">
        <f t="shared" si="241"/>
        <v>1.0000000000000007</v>
      </c>
      <c r="AA833">
        <f t="shared" si="229"/>
        <v>0.34763806863486091</v>
      </c>
    </row>
    <row r="834" spans="1:27" x14ac:dyDescent="0.3">
      <c r="A834" s="3">
        <v>44684</v>
      </c>
      <c r="B834">
        <v>832</v>
      </c>
      <c r="C834">
        <v>516655794</v>
      </c>
      <c r="D834">
        <v>660697</v>
      </c>
      <c r="F834" s="4">
        <f t="shared" si="227"/>
        <v>3029278732.6846266</v>
      </c>
      <c r="H834">
        <f t="shared" ref="H834:H897" si="242">(C834-$G$2)^2</f>
        <v>6.041868574711596E+16</v>
      </c>
      <c r="I834">
        <f t="shared" si="231"/>
        <v>516835079.18345386</v>
      </c>
      <c r="J834">
        <f t="shared" si="232"/>
        <v>537012.79749810696</v>
      </c>
      <c r="K834">
        <f t="shared" ref="K834:K897" si="243">(C834-I834)^2</f>
        <v>32143177006.083481</v>
      </c>
      <c r="L834">
        <f t="shared" ref="L834:L897" si="244">(D834-J834)^2</f>
        <v>15297781948.529285</v>
      </c>
      <c r="O834" s="1">
        <f t="shared" si="230"/>
        <v>832</v>
      </c>
      <c r="P834">
        <f t="shared" si="228"/>
        <v>6.4093448891236974E-3</v>
      </c>
      <c r="Q834">
        <f t="shared" si="233"/>
        <v>-6.8814760523446406E-5</v>
      </c>
      <c r="R834">
        <f t="shared" si="234"/>
        <v>-6.3162220913756814E-5</v>
      </c>
      <c r="S834">
        <f t="shared" si="235"/>
        <v>-6.5106067624670833E-5</v>
      </c>
      <c r="T834">
        <f t="shared" si="236"/>
        <v>1.9708304906187405E-4</v>
      </c>
      <c r="U834">
        <f t="shared" si="237"/>
        <v>0.93369487827856945</v>
      </c>
      <c r="V834">
        <f t="shared" si="238"/>
        <v>3.6093706696490161E-3</v>
      </c>
      <c r="W834">
        <f t="shared" si="239"/>
        <v>1.14990770658648E-2</v>
      </c>
      <c r="X834">
        <f t="shared" si="240"/>
        <v>5.1196673985917436E-2</v>
      </c>
      <c r="Y834">
        <f t="shared" si="241"/>
        <v>1.0000000000000009</v>
      </c>
      <c r="AA834">
        <f t="shared" si="229"/>
        <v>0.34916630755921613</v>
      </c>
    </row>
    <row r="835" spans="1:27" x14ac:dyDescent="0.3">
      <c r="A835" s="3">
        <v>44685</v>
      </c>
      <c r="B835">
        <v>833</v>
      </c>
      <c r="C835">
        <v>517330078</v>
      </c>
      <c r="D835">
        <v>674284</v>
      </c>
      <c r="F835" s="4">
        <f t="shared" ref="F835:F898" si="245">(D835-$E$2)^2</f>
        <v>4709511930.7409258</v>
      </c>
      <c r="H835">
        <f t="shared" si="242"/>
        <v>6.075062128913284E+16</v>
      </c>
      <c r="I835">
        <f t="shared" si="231"/>
        <v>517371476.39200652</v>
      </c>
      <c r="J835">
        <f t="shared" si="232"/>
        <v>536397.20855265856</v>
      </c>
      <c r="K835">
        <f t="shared" si="243"/>
        <v>1713826860.7252057</v>
      </c>
      <c r="L835">
        <f t="shared" si="244"/>
        <v>19012767255.642632</v>
      </c>
      <c r="O835" s="1">
        <f t="shared" si="230"/>
        <v>833</v>
      </c>
      <c r="P835">
        <f t="shared" ref="P835:P898" si="246">$N$2*EXP(-((O835-$N$3)^2)/($N$4^2)) + $N$5*EXP(-((O835-$N$6)^2)/($N$7^2)) + $N$8*EXP(-((O835-$N$9)^2)/($N$10^2)) + $N$11*EXP(-((O835-$N$12)^2)/($N$13^2))+ $N$14*EXP(-((O835-$N$15)^2)/($N$16^2))+ $N$17*EXP(-((O835-$N$18)^2)/($N$19^2))+$N$20*EXP(-((O835-$N$21)^2)/($N$22^2))+$N$23*EXP(-((O835-$N$24)^2)/($N$25^2))+$N$26*EXP(-((O835-$N$27)^2)/($N$28^2))+$N$29*EXP(-((O835-$N$30)^2)/($N$31^2))+$N$32*EXP(-((O835-$N$33)^2)/($N$34^2))+$N$35*EXP(-((O835-$N$36)^2)/($N$37^2))+$N$38*EXP(-((O835-$N$39)^2)/($N$40^2))+$N$41*EXP(-((O835-$N$42)^2)/($N$43^2))+$N$44*EXP(-((O835-$N$45)^2)/($N$46^2))</f>
        <v>6.4866586452161732E-3</v>
      </c>
      <c r="Q835">
        <f t="shared" si="233"/>
        <v>-6.9245426993673782E-5</v>
      </c>
      <c r="R835">
        <f t="shared" si="234"/>
        <v>-6.0422021835209651E-5</v>
      </c>
      <c r="S835">
        <f t="shared" si="235"/>
        <v>-6.6299745260769543E-5</v>
      </c>
      <c r="T835">
        <f t="shared" si="236"/>
        <v>1.9596719408965298E-4</v>
      </c>
      <c r="U835">
        <f t="shared" si="237"/>
        <v>0.933626063518046</v>
      </c>
      <c r="V835">
        <f t="shared" si="238"/>
        <v>3.5462084487352594E-3</v>
      </c>
      <c r="W835">
        <f t="shared" si="239"/>
        <v>1.1433970998240129E-2</v>
      </c>
      <c r="X835">
        <f t="shared" si="240"/>
        <v>5.1393757034979309E-2</v>
      </c>
      <c r="Y835">
        <f t="shared" si="241"/>
        <v>1.0000000000000007</v>
      </c>
      <c r="AA835">
        <f t="shared" ref="AA835:AA871" si="247">(P835/$N$49)*U835</f>
        <v>0.35335213791954739</v>
      </c>
    </row>
    <row r="836" spans="1:27" x14ac:dyDescent="0.3">
      <c r="A836" s="3">
        <v>44686</v>
      </c>
      <c r="B836">
        <v>834</v>
      </c>
      <c r="C836">
        <v>517943084</v>
      </c>
      <c r="D836">
        <v>613006</v>
      </c>
      <c r="F836" s="4">
        <f t="shared" si="245"/>
        <v>53991396.703397684</v>
      </c>
      <c r="H836">
        <f t="shared" si="242"/>
        <v>6.1053180103364616E+16</v>
      </c>
      <c r="I836">
        <f t="shared" si="231"/>
        <v>517911230.55901831</v>
      </c>
      <c r="J836">
        <f t="shared" si="232"/>
        <v>539754.16701179743</v>
      </c>
      <c r="K836">
        <f t="shared" si="243"/>
        <v>1014641702.3737605</v>
      </c>
      <c r="L836">
        <f t="shared" si="244"/>
        <v>5365831036.1315222</v>
      </c>
      <c r="O836" s="1">
        <f t="shared" ref="O836:O899" si="248">O835+$N$51</f>
        <v>834</v>
      </c>
      <c r="P836">
        <f t="shared" si="246"/>
        <v>6.6212735590953174E-3</v>
      </c>
      <c r="Q836">
        <f t="shared" si="233"/>
        <v>-7.0267385043242702E-5</v>
      </c>
      <c r="R836">
        <f t="shared" si="234"/>
        <v>-5.7190726816955511E-5</v>
      </c>
      <c r="S836">
        <f t="shared" si="235"/>
        <v>-6.7372768778107747E-5</v>
      </c>
      <c r="T836">
        <f t="shared" si="236"/>
        <v>1.9483088063830596E-4</v>
      </c>
      <c r="U836">
        <f t="shared" si="237"/>
        <v>0.93355681809105229</v>
      </c>
      <c r="V836">
        <f t="shared" si="238"/>
        <v>3.4857864269000499E-3</v>
      </c>
      <c r="W836">
        <f t="shared" si="239"/>
        <v>1.1367671252979359E-2</v>
      </c>
      <c r="X836">
        <f t="shared" si="240"/>
        <v>5.1589724229068962E-2</v>
      </c>
      <c r="Y836">
        <f t="shared" si="241"/>
        <v>1.0000000000000007</v>
      </c>
      <c r="AA836">
        <f t="shared" si="247"/>
        <v>0.36065835566226628</v>
      </c>
    </row>
    <row r="837" spans="1:27" x14ac:dyDescent="0.3">
      <c r="A837" s="3">
        <v>44687</v>
      </c>
      <c r="B837">
        <v>835</v>
      </c>
      <c r="C837">
        <v>518501456</v>
      </c>
      <c r="D837">
        <v>558372</v>
      </c>
      <c r="F837" s="4">
        <f t="shared" si="245"/>
        <v>2235976782.9303913</v>
      </c>
      <c r="H837">
        <f t="shared" si="242"/>
        <v>6.1329427506801752E+16</v>
      </c>
      <c r="I837">
        <f t="shared" si="231"/>
        <v>518458950.68334627</v>
      </c>
      <c r="J837">
        <f t="shared" si="232"/>
        <v>547720.12432795763</v>
      </c>
      <c r="K837">
        <f t="shared" si="243"/>
        <v>1806701943.8337281</v>
      </c>
      <c r="L837">
        <f t="shared" si="244"/>
        <v>113462455.33264808</v>
      </c>
      <c r="O837" s="1">
        <f t="shared" si="248"/>
        <v>835</v>
      </c>
      <c r="P837">
        <f t="shared" si="246"/>
        <v>6.8204428214840088E-3</v>
      </c>
      <c r="Q837">
        <f t="shared" si="233"/>
        <v>-7.1946645960694052E-5</v>
      </c>
      <c r="R837">
        <f t="shared" si="234"/>
        <v>-5.3420281540144497E-5</v>
      </c>
      <c r="S837">
        <f t="shared" si="235"/>
        <v>-6.8309249101789095E-5</v>
      </c>
      <c r="T837">
        <f t="shared" si="236"/>
        <v>1.9367617660262764E-4</v>
      </c>
      <c r="U837">
        <f t="shared" si="237"/>
        <v>0.93348655070600906</v>
      </c>
      <c r="V837">
        <f t="shared" si="238"/>
        <v>3.4285957000830944E-3</v>
      </c>
      <c r="W837">
        <f t="shared" si="239"/>
        <v>1.1300298484201251E-2</v>
      </c>
      <c r="X837">
        <f t="shared" si="240"/>
        <v>5.1784555109707267E-2</v>
      </c>
      <c r="Y837">
        <f t="shared" si="241"/>
        <v>1.0000000000000007</v>
      </c>
      <c r="AA837">
        <f t="shared" si="247"/>
        <v>0.37147906997518626</v>
      </c>
    </row>
    <row r="838" spans="1:27" x14ac:dyDescent="0.3">
      <c r="A838" s="3">
        <v>44688</v>
      </c>
      <c r="B838">
        <v>836</v>
      </c>
      <c r="C838">
        <v>519007939</v>
      </c>
      <c r="D838">
        <v>506483</v>
      </c>
      <c r="F838" s="4">
        <f t="shared" si="245"/>
        <v>9835703668.3557758</v>
      </c>
      <c r="H838">
        <f t="shared" si="242"/>
        <v>6.1580542822288616E+16</v>
      </c>
      <c r="I838">
        <f t="shared" si="231"/>
        <v>519019760.3085559</v>
      </c>
      <c r="J838">
        <f t="shared" si="232"/>
        <v>560809.62520962954</v>
      </c>
      <c r="K838">
        <f t="shared" si="243"/>
        <v>139743335.97381938</v>
      </c>
      <c r="L838">
        <f t="shared" si="244"/>
        <v>2951382206.6675553</v>
      </c>
      <c r="O838" s="1">
        <f t="shared" si="248"/>
        <v>836</v>
      </c>
      <c r="P838">
        <f t="shared" si="246"/>
        <v>7.0888050631272206E-3</v>
      </c>
      <c r="Q838">
        <f t="shared" si="233"/>
        <v>-7.4319760902436034E-5</v>
      </c>
      <c r="R838">
        <f t="shared" si="234"/>
        <v>-4.909384892879354E-5</v>
      </c>
      <c r="S838">
        <f t="shared" si="235"/>
        <v>-6.9091812369545107E-5</v>
      </c>
      <c r="T838">
        <f t="shared" si="236"/>
        <v>1.9250542220077468E-4</v>
      </c>
      <c r="U838">
        <f t="shared" si="237"/>
        <v>0.93341460406004839</v>
      </c>
      <c r="V838">
        <f t="shared" si="238"/>
        <v>3.3751754185429497E-3</v>
      </c>
      <c r="W838">
        <f t="shared" si="239"/>
        <v>1.1231989235099462E-2</v>
      </c>
      <c r="X838">
        <f t="shared" si="240"/>
        <v>5.1978231286309892E-2</v>
      </c>
      <c r="Y838">
        <f t="shared" si="241"/>
        <v>1.0000000000000007</v>
      </c>
      <c r="AA838">
        <f t="shared" si="247"/>
        <v>0.38606580559026438</v>
      </c>
    </row>
    <row r="839" spans="1:27" x14ac:dyDescent="0.3">
      <c r="A839" s="3">
        <v>44689</v>
      </c>
      <c r="B839">
        <v>837</v>
      </c>
      <c r="C839">
        <v>519405329</v>
      </c>
      <c r="D839">
        <v>397390</v>
      </c>
      <c r="F839" s="4">
        <f t="shared" si="245"/>
        <v>43375608215.14846</v>
      </c>
      <c r="H839">
        <f t="shared" si="242"/>
        <v>6.1777928793577728E+16</v>
      </c>
      <c r="I839">
        <f t="shared" si="231"/>
        <v>519599067.88712108</v>
      </c>
      <c r="J839">
        <f t="shared" si="232"/>
        <v>579307.5785651803</v>
      </c>
      <c r="K839">
        <f t="shared" si="243"/>
        <v>37534756382.9151</v>
      </c>
      <c r="L839">
        <f t="shared" si="244"/>
        <v>33094005391.018547</v>
      </c>
      <c r="O839" s="1">
        <f t="shared" si="248"/>
        <v>837</v>
      </c>
      <c r="P839">
        <f t="shared" si="246"/>
        <v>7.4269130489632669E-3</v>
      </c>
      <c r="Q839">
        <f t="shared" si="233"/>
        <v>-7.7379386906761653E-5</v>
      </c>
      <c r="R839">
        <f t="shared" si="234"/>
        <v>-4.4239101674317587E-5</v>
      </c>
      <c r="S839">
        <f t="shared" si="235"/>
        <v>-6.9702766841004763E-5</v>
      </c>
      <c r="T839">
        <f t="shared" si="236"/>
        <v>1.91321255422084E-4</v>
      </c>
      <c r="U839">
        <f t="shared" si="237"/>
        <v>0.93334028429914595</v>
      </c>
      <c r="V839">
        <f t="shared" si="238"/>
        <v>3.326081569614156E-3</v>
      </c>
      <c r="W839">
        <f t="shared" si="239"/>
        <v>1.1162897422729917E-2</v>
      </c>
      <c r="X839">
        <f t="shared" si="240"/>
        <v>5.2170736708510669E-2</v>
      </c>
      <c r="Y839">
        <f t="shared" si="241"/>
        <v>1.0000000000000007</v>
      </c>
      <c r="AA839">
        <f t="shared" si="247"/>
        <v>0.40444741351947999</v>
      </c>
    </row>
    <row r="840" spans="1:27" x14ac:dyDescent="0.3">
      <c r="A840" s="3">
        <v>44690</v>
      </c>
      <c r="B840">
        <v>838</v>
      </c>
      <c r="C840">
        <v>519823150</v>
      </c>
      <c r="D840">
        <v>417821</v>
      </c>
      <c r="F840" s="4">
        <f t="shared" si="245"/>
        <v>35282782212.999214</v>
      </c>
      <c r="H840">
        <f t="shared" si="242"/>
        <v>6.1985803576088728E+16</v>
      </c>
      <c r="I840">
        <f t="shared" si="231"/>
        <v>520202224.63460648</v>
      </c>
      <c r="J840">
        <f t="shared" si="232"/>
        <v>603156.74748539925</v>
      </c>
      <c r="K840">
        <f t="shared" si="243"/>
        <v>143697578602.03677</v>
      </c>
      <c r="L840">
        <f t="shared" si="244"/>
        <v>34349339295.971672</v>
      </c>
      <c r="O840" s="1">
        <f t="shared" si="248"/>
        <v>838</v>
      </c>
      <c r="P840">
        <f t="shared" si="246"/>
        <v>7.8298684583764724E-3</v>
      </c>
      <c r="Q840">
        <f t="shared" si="233"/>
        <v>-8.1061587319769033E-5</v>
      </c>
      <c r="R840">
        <f t="shared" si="234"/>
        <v>-3.8939294305735951E-5</v>
      </c>
      <c r="S840">
        <f t="shared" si="235"/>
        <v>-7.0125735849690788E-5</v>
      </c>
      <c r="T840">
        <f t="shared" si="236"/>
        <v>1.9012661747519577E-4</v>
      </c>
      <c r="U840">
        <f t="shared" si="237"/>
        <v>0.93326290491223918</v>
      </c>
      <c r="V840">
        <f t="shared" si="238"/>
        <v>3.2818424679398384E-3</v>
      </c>
      <c r="W840">
        <f t="shared" si="239"/>
        <v>1.1093194655888912E-2</v>
      </c>
      <c r="X840">
        <f t="shared" si="240"/>
        <v>5.236205796393275E-2</v>
      </c>
      <c r="Y840">
        <f t="shared" si="241"/>
        <v>1.0000000000000007</v>
      </c>
      <c r="AA840">
        <f t="shared" si="247"/>
        <v>0.42635580644222243</v>
      </c>
    </row>
    <row r="841" spans="1:27" x14ac:dyDescent="0.3">
      <c r="A841" s="3">
        <v>44691</v>
      </c>
      <c r="B841">
        <v>839</v>
      </c>
      <c r="C841">
        <v>520502590</v>
      </c>
      <c r="D841">
        <v>679440</v>
      </c>
      <c r="F841" s="4">
        <f t="shared" si="245"/>
        <v>5443766380.742712</v>
      </c>
      <c r="H841">
        <f t="shared" si="242"/>
        <v>6.2324584866163744E+16</v>
      </c>
      <c r="I841">
        <f t="shared" si="231"/>
        <v>520834083.39322793</v>
      </c>
      <c r="J841">
        <f t="shared" si="232"/>
        <v>631858.75862145424</v>
      </c>
      <c r="K841">
        <f t="shared" si="243"/>
        <v>109887869753.77023</v>
      </c>
      <c r="L841">
        <f t="shared" si="244"/>
        <v>2263974531.1234355</v>
      </c>
      <c r="O841" s="1">
        <f t="shared" si="248"/>
        <v>839</v>
      </c>
      <c r="P841">
        <f t="shared" si="246"/>
        <v>8.2863359988750596E-3</v>
      </c>
      <c r="Q841">
        <f t="shared" si="233"/>
        <v>-8.5237625396294278E-5</v>
      </c>
      <c r="R841">
        <f t="shared" si="234"/>
        <v>-3.3339437233566885E-5</v>
      </c>
      <c r="S841">
        <f t="shared" si="235"/>
        <v>-7.0347667619098753E-5</v>
      </c>
      <c r="T841">
        <f t="shared" si="236"/>
        <v>1.8892473024895992E-4</v>
      </c>
      <c r="U841">
        <f t="shared" si="237"/>
        <v>0.93318184332491938</v>
      </c>
      <c r="V841">
        <f t="shared" si="238"/>
        <v>3.2429031736341024E-3</v>
      </c>
      <c r="W841">
        <f t="shared" si="239"/>
        <v>1.1023068920039221E-2</v>
      </c>
      <c r="X841">
        <f t="shared" si="240"/>
        <v>5.2552184581407944E-2</v>
      </c>
      <c r="Y841">
        <f t="shared" si="241"/>
        <v>1.0000000000000007</v>
      </c>
      <c r="AA841">
        <f t="shared" si="247"/>
        <v>0.45117240757189614</v>
      </c>
    </row>
    <row r="842" spans="1:27" x14ac:dyDescent="0.3">
      <c r="A842" s="3">
        <v>44692</v>
      </c>
      <c r="B842">
        <v>840</v>
      </c>
      <c r="C842">
        <v>521180225</v>
      </c>
      <c r="D842">
        <v>677635</v>
      </c>
      <c r="F842" s="4">
        <f t="shared" si="245"/>
        <v>5180671805.1350269</v>
      </c>
      <c r="H842">
        <f t="shared" si="242"/>
        <v>6.2663385751532752E+16</v>
      </c>
      <c r="I842">
        <f t="shared" ref="I842:I905" si="249">(V842+W842+X842)*$N$54</f>
        <v>521498493.52818233</v>
      </c>
      <c r="J842">
        <f t="shared" ref="J842:J905" si="250">I842-I841</f>
        <v>664410.13495439291</v>
      </c>
      <c r="K842">
        <f t="shared" si="243"/>
        <v>101294856031.34515</v>
      </c>
      <c r="L842">
        <f t="shared" si="244"/>
        <v>174897055.47452021</v>
      </c>
      <c r="O842" s="1">
        <f t="shared" si="248"/>
        <v>840</v>
      </c>
      <c r="P842">
        <f t="shared" si="246"/>
        <v>8.7782164604080417E-3</v>
      </c>
      <c r="Q842">
        <f t="shared" ref="Q842:Q871" si="251">$N$52*$N$54 -(P842*(U842*W842)) + $N$47*X842 - $N$53*U842</f>
        <v>-8.9712907188874163E-5</v>
      </c>
      <c r="R842">
        <f t="shared" ref="R842:R871" si="252">(P842*(U842*W842)) - $N$50*V842 - $N$53*V842</f>
        <v>-2.7645095751190963E-5</v>
      </c>
      <c r="S842">
        <f t="shared" ref="S842:S871" si="253">$N$50*V842 - $N$49*W842 - $N$53*W842</f>
        <v>-7.0361036386975531E-5</v>
      </c>
      <c r="T842">
        <f t="shared" ref="T842:T871" si="254">$N$49*W842- $N$47*X842 - $N$53*X842</f>
        <v>1.8771903932704066E-4</v>
      </c>
      <c r="U842">
        <f t="shared" ref="U842:U871" si="255" xml:space="preserve"> U841+($N$51*Q841)</f>
        <v>0.93309660569952313</v>
      </c>
      <c r="V842">
        <f t="shared" ref="V842:V871" si="256" xml:space="preserve"> V841+($N$51*R841)</f>
        <v>3.2095637364005355E-3</v>
      </c>
      <c r="W842">
        <f t="shared" ref="W842:W871" si="257" xml:space="preserve"> W841+($N$51*S841)</f>
        <v>1.0952721252420122E-2</v>
      </c>
      <c r="X842">
        <f t="shared" ref="X842:X871" si="258" xml:space="preserve"> X841+($N$51*T841)</f>
        <v>5.2741109311656903E-2</v>
      </c>
      <c r="Y842">
        <f t="shared" ref="Y842:Y871" si="259">U842+V842+W842+X842</f>
        <v>1.0000000000000007</v>
      </c>
      <c r="AA842">
        <f t="shared" si="247"/>
        <v>0.47791053859261445</v>
      </c>
    </row>
    <row r="843" spans="1:27" x14ac:dyDescent="0.3">
      <c r="A843" s="3">
        <v>44693</v>
      </c>
      <c r="B843">
        <v>841</v>
      </c>
      <c r="C843">
        <v>521861764</v>
      </c>
      <c r="D843">
        <v>681539</v>
      </c>
      <c r="F843" s="4">
        <f t="shared" si="245"/>
        <v>5757908530.0394058</v>
      </c>
      <c r="H843">
        <f t="shared" si="242"/>
        <v>6.3005064871270112E+16</v>
      </c>
      <c r="I843">
        <f t="shared" si="249"/>
        <v>522197787.58401012</v>
      </c>
      <c r="J843">
        <f t="shared" si="250"/>
        <v>699294.05582779646</v>
      </c>
      <c r="K843">
        <f t="shared" si="243"/>
        <v>112911849011.009</v>
      </c>
      <c r="L843">
        <f t="shared" si="244"/>
        <v>315242007.44816899</v>
      </c>
      <c r="O843" s="1">
        <f t="shared" si="248"/>
        <v>841</v>
      </c>
      <c r="P843">
        <f t="shared" si="246"/>
        <v>9.2812025266348179E-3</v>
      </c>
      <c r="Q843">
        <f t="shared" si="251"/>
        <v>-9.4234992242500423E-5</v>
      </c>
      <c r="R843">
        <f t="shared" si="252"/>
        <v>-2.2112165145051952E-5</v>
      </c>
      <c r="S843">
        <f t="shared" si="253"/>
        <v>-7.0165961889829428E-5</v>
      </c>
      <c r="T843">
        <f t="shared" si="254"/>
        <v>1.865131192773818E-4</v>
      </c>
      <c r="U843">
        <f t="shared" si="255"/>
        <v>0.93300689279233429</v>
      </c>
      <c r="V843">
        <f t="shared" si="256"/>
        <v>3.1819186406493445E-3</v>
      </c>
      <c r="W843">
        <f t="shared" si="257"/>
        <v>1.0882360216033147E-2</v>
      </c>
      <c r="X843">
        <f t="shared" si="258"/>
        <v>5.2928828350983941E-2</v>
      </c>
      <c r="Y843">
        <f t="shared" si="259"/>
        <v>1.0000000000000007</v>
      </c>
      <c r="AA843">
        <f t="shared" si="247"/>
        <v>0.50524591839759214</v>
      </c>
    </row>
    <row r="844" spans="1:27" x14ac:dyDescent="0.3">
      <c r="A844" s="3">
        <v>44694</v>
      </c>
      <c r="B844">
        <v>842</v>
      </c>
      <c r="C844">
        <v>522826794</v>
      </c>
      <c r="D844">
        <v>965030</v>
      </c>
      <c r="F844" s="4">
        <f t="shared" si="245"/>
        <v>129148150883.81686</v>
      </c>
      <c r="H844">
        <f t="shared" si="242"/>
        <v>6.3490456842296304E+16</v>
      </c>
      <c r="I844">
        <f t="shared" si="249"/>
        <v>522932330.38271165</v>
      </c>
      <c r="J844">
        <f t="shared" si="250"/>
        <v>734542.79870152473</v>
      </c>
      <c r="K844">
        <f t="shared" si="243"/>
        <v>11137928075.859634</v>
      </c>
      <c r="L844">
        <f t="shared" si="244"/>
        <v>53124349962.403854</v>
      </c>
      <c r="O844" s="1">
        <f t="shared" si="248"/>
        <v>842</v>
      </c>
      <c r="P844">
        <f t="shared" si="246"/>
        <v>9.7663206647990632E-3</v>
      </c>
      <c r="Q844">
        <f t="shared" si="251"/>
        <v>-9.8511244381556948E-5</v>
      </c>
      <c r="R844">
        <f t="shared" si="252"/>
        <v>-1.7027379586741852E-5</v>
      </c>
      <c r="S844">
        <f t="shared" si="253"/>
        <v>-6.9771918647460599E-5</v>
      </c>
      <c r="T844">
        <f t="shared" si="254"/>
        <v>1.853105426157594E-4</v>
      </c>
      <c r="U844">
        <f t="shared" si="255"/>
        <v>0.9329126578000918</v>
      </c>
      <c r="V844">
        <f t="shared" si="256"/>
        <v>3.1598064755042924E-3</v>
      </c>
      <c r="W844">
        <f t="shared" si="257"/>
        <v>1.0812194254143318E-2</v>
      </c>
      <c r="X844">
        <f t="shared" si="258"/>
        <v>5.3115341470261319E-2</v>
      </c>
      <c r="Y844">
        <f t="shared" si="259"/>
        <v>1.0000000000000009</v>
      </c>
      <c r="AA844">
        <f t="shared" si="247"/>
        <v>0.53160086302169862</v>
      </c>
    </row>
    <row r="845" spans="1:27" x14ac:dyDescent="0.3">
      <c r="A845" s="3">
        <v>44695</v>
      </c>
      <c r="B845">
        <v>843</v>
      </c>
      <c r="C845">
        <v>523550694</v>
      </c>
      <c r="D845">
        <v>723900</v>
      </c>
      <c r="F845" s="4">
        <f t="shared" si="245"/>
        <v>13981143090.447802</v>
      </c>
      <c r="H845">
        <f t="shared" si="242"/>
        <v>6.3855787567099072E+16</v>
      </c>
      <c r="I845">
        <f t="shared" si="249"/>
        <v>523700205.70619428</v>
      </c>
      <c r="J845">
        <f t="shared" si="250"/>
        <v>767875.32348263264</v>
      </c>
      <c r="K845">
        <f t="shared" si="243"/>
        <v>22353750289.125175</v>
      </c>
      <c r="L845">
        <f t="shared" si="244"/>
        <v>1933829075.4021814</v>
      </c>
      <c r="O845" s="1">
        <f t="shared" si="248"/>
        <v>843</v>
      </c>
      <c r="P845">
        <f t="shared" si="246"/>
        <v>1.0202392108102389E-2</v>
      </c>
      <c r="Q845">
        <f t="shared" si="251"/>
        <v>-1.0223494249107744E-4</v>
      </c>
      <c r="R845">
        <f t="shared" si="252"/>
        <v>-1.2681073724977901E-5</v>
      </c>
      <c r="S845">
        <f t="shared" si="253"/>
        <v>-6.9198703257796585E-5</v>
      </c>
      <c r="T845">
        <f t="shared" si="254"/>
        <v>1.8411471947385192E-4</v>
      </c>
      <c r="U845">
        <f t="shared" si="255"/>
        <v>0.93281414655571027</v>
      </c>
      <c r="V845">
        <f t="shared" si="256"/>
        <v>3.1427790959175504E-3</v>
      </c>
      <c r="W845">
        <f t="shared" si="257"/>
        <v>1.0742422335495858E-2</v>
      </c>
      <c r="X845">
        <f t="shared" si="258"/>
        <v>5.3300652012877078E-2</v>
      </c>
      <c r="Y845">
        <f t="shared" si="259"/>
        <v>1.0000000000000007</v>
      </c>
      <c r="AA845">
        <f t="shared" si="247"/>
        <v>0.55527848497521615</v>
      </c>
    </row>
    <row r="846" spans="1:27" x14ac:dyDescent="0.3">
      <c r="A846" s="3">
        <v>44696</v>
      </c>
      <c r="B846">
        <v>844</v>
      </c>
      <c r="C846">
        <v>524271819</v>
      </c>
      <c r="D846">
        <v>721125</v>
      </c>
      <c r="F846" s="4">
        <f t="shared" si="245"/>
        <v>13332601260.219921</v>
      </c>
      <c r="H846">
        <f t="shared" si="242"/>
        <v>6.4220759875876376E+16</v>
      </c>
      <c r="I846">
        <f t="shared" si="249"/>
        <v>524497106.50700545</v>
      </c>
      <c r="J846">
        <f t="shared" si="250"/>
        <v>796900.80081117153</v>
      </c>
      <c r="K846">
        <f t="shared" si="243"/>
        <v>50754460812.732086</v>
      </c>
      <c r="L846">
        <f t="shared" si="244"/>
        <v>5741971988.5743446</v>
      </c>
      <c r="O846" s="1">
        <f t="shared" si="248"/>
        <v>844</v>
      </c>
      <c r="P846">
        <f t="shared" si="246"/>
        <v>1.0559157752155561E-2</v>
      </c>
      <c r="Q846">
        <f t="shared" si="251"/>
        <v>-1.0511686753522358E-4</v>
      </c>
      <c r="R846">
        <f t="shared" si="252"/>
        <v>-9.3354640153363316E-6</v>
      </c>
      <c r="S846">
        <f t="shared" si="253"/>
        <v>-6.8476389138253982E-5</v>
      </c>
      <c r="T846">
        <f t="shared" si="254"/>
        <v>1.8292872068881389E-4</v>
      </c>
      <c r="U846">
        <f t="shared" si="255"/>
        <v>0.9327119116132192</v>
      </c>
      <c r="V846">
        <f t="shared" si="256"/>
        <v>3.1300980221925724E-3</v>
      </c>
      <c r="W846">
        <f t="shared" si="257"/>
        <v>1.0673223632238061E-2</v>
      </c>
      <c r="X846">
        <f t="shared" si="258"/>
        <v>5.3484766732350933E-2</v>
      </c>
      <c r="Y846">
        <f t="shared" si="259"/>
        <v>1.0000000000000009</v>
      </c>
      <c r="AA846">
        <f t="shared" si="247"/>
        <v>0.57463293428942397</v>
      </c>
    </row>
    <row r="847" spans="1:27" x14ac:dyDescent="0.3">
      <c r="A847" s="3">
        <v>44697</v>
      </c>
      <c r="B847">
        <v>845</v>
      </c>
      <c r="C847">
        <v>525108241</v>
      </c>
      <c r="D847">
        <v>836422</v>
      </c>
      <c r="F847" s="4">
        <f t="shared" si="245"/>
        <v>53251970077.925896</v>
      </c>
      <c r="H847">
        <f t="shared" si="242"/>
        <v>6.4645388513074992E+16</v>
      </c>
      <c r="I847">
        <f t="shared" si="249"/>
        <v>525316471.33351666</v>
      </c>
      <c r="J847">
        <f t="shared" si="250"/>
        <v>819364.82651120424</v>
      </c>
      <c r="K847">
        <f t="shared" si="243"/>
        <v>43359871796.458351</v>
      </c>
      <c r="L847">
        <f t="shared" si="244"/>
        <v>290947167.42687684</v>
      </c>
      <c r="O847" s="1">
        <f t="shared" si="248"/>
        <v>845</v>
      </c>
      <c r="P847">
        <f t="shared" si="246"/>
        <v>1.0810648590337511E-2</v>
      </c>
      <c r="Q847">
        <f t="shared" si="251"/>
        <v>-1.069179560134119E-4</v>
      </c>
      <c r="R847">
        <f t="shared" si="252"/>
        <v>-7.1930234085289913E-6</v>
      </c>
      <c r="S847">
        <f t="shared" si="253"/>
        <v>-6.7644122246597331E-5</v>
      </c>
      <c r="T847">
        <f t="shared" si="254"/>
        <v>1.8175510166853822E-4</v>
      </c>
      <c r="U847">
        <f t="shared" si="255"/>
        <v>0.93260679474568398</v>
      </c>
      <c r="V847">
        <f t="shared" si="256"/>
        <v>3.1207625581772362E-3</v>
      </c>
      <c r="W847">
        <f t="shared" si="257"/>
        <v>1.0604747243099807E-2</v>
      </c>
      <c r="X847">
        <f t="shared" si="258"/>
        <v>5.3667695453039746E-2</v>
      </c>
      <c r="Y847">
        <f t="shared" si="259"/>
        <v>1.0000000000000009</v>
      </c>
      <c r="AA847">
        <f t="shared" si="247"/>
        <v>0.58825284700065938</v>
      </c>
    </row>
    <row r="848" spans="1:27" x14ac:dyDescent="0.3">
      <c r="A848" s="3">
        <v>44698</v>
      </c>
      <c r="B848">
        <v>846</v>
      </c>
      <c r="C848">
        <v>526032045</v>
      </c>
      <c r="D848">
        <v>923804</v>
      </c>
      <c r="F848" s="4">
        <f t="shared" si="245"/>
        <v>101216803394.69086</v>
      </c>
      <c r="H848">
        <f t="shared" si="242"/>
        <v>6.5116004712275528E+16</v>
      </c>
      <c r="I848">
        <f t="shared" si="249"/>
        <v>526149875.2822265</v>
      </c>
      <c r="J848">
        <f t="shared" si="250"/>
        <v>833403.94870984554</v>
      </c>
      <c r="K848">
        <f t="shared" si="243"/>
        <v>13883975409.577324</v>
      </c>
      <c r="L848">
        <f t="shared" si="244"/>
        <v>8172169273.2625561</v>
      </c>
      <c r="O848" s="1">
        <f t="shared" si="248"/>
        <v>846</v>
      </c>
      <c r="P848">
        <f t="shared" si="246"/>
        <v>1.0938288156140051E-2</v>
      </c>
      <c r="Q848">
        <f t="shared" si="251"/>
        <v>-1.0747794982288216E-4</v>
      </c>
      <c r="R848">
        <f t="shared" si="252"/>
        <v>-6.3700160147661818E-6</v>
      </c>
      <c r="S848">
        <f t="shared" si="253"/>
        <v>-6.6747781059449298E-5</v>
      </c>
      <c r="T848">
        <f t="shared" si="254"/>
        <v>1.8059574689709764E-4</v>
      </c>
      <c r="U848">
        <f t="shared" si="255"/>
        <v>0.93249987678967061</v>
      </c>
      <c r="V848">
        <f t="shared" si="256"/>
        <v>3.1135695347687072E-3</v>
      </c>
      <c r="W848">
        <f t="shared" si="257"/>
        <v>1.053710312085321E-2</v>
      </c>
      <c r="X848">
        <f t="shared" si="258"/>
        <v>5.3849450554708286E-2</v>
      </c>
      <c r="Y848">
        <f t="shared" si="259"/>
        <v>1.0000000000000009</v>
      </c>
      <c r="AA848">
        <f t="shared" si="247"/>
        <v>0.59513001645671348</v>
      </c>
    </row>
    <row r="849" spans="1:27" x14ac:dyDescent="0.3">
      <c r="A849" s="3">
        <v>44699</v>
      </c>
      <c r="B849">
        <v>847</v>
      </c>
      <c r="C849">
        <v>526903957</v>
      </c>
      <c r="D849">
        <v>871912</v>
      </c>
      <c r="F849" s="4">
        <f t="shared" si="245"/>
        <v>70891130651.813293</v>
      </c>
      <c r="H849">
        <f t="shared" si="242"/>
        <v>6.5561751123036776E+16</v>
      </c>
      <c r="I849">
        <f t="shared" si="249"/>
        <v>526987644.26997626</v>
      </c>
      <c r="J849">
        <f t="shared" si="250"/>
        <v>837768.98774975538</v>
      </c>
      <c r="K849">
        <f t="shared" si="243"/>
        <v>7003559156.0791397</v>
      </c>
      <c r="L849">
        <f t="shared" si="244"/>
        <v>1165745285.520354</v>
      </c>
      <c r="O849" s="1">
        <f t="shared" si="248"/>
        <v>847</v>
      </c>
      <c r="P849">
        <f t="shared" si="246"/>
        <v>1.093321696932305E-2</v>
      </c>
      <c r="Q849">
        <f t="shared" si="251"/>
        <v>-1.0673530906831139E-4</v>
      </c>
      <c r="R849">
        <f t="shared" si="252"/>
        <v>-6.8797365285856114E-6</v>
      </c>
      <c r="S849">
        <f t="shared" si="253"/>
        <v>-6.5836708948991782E-5</v>
      </c>
      <c r="T849">
        <f t="shared" si="254"/>
        <v>1.7945175454588878E-4</v>
      </c>
      <c r="U849">
        <f t="shared" si="255"/>
        <v>0.9323923988398477</v>
      </c>
      <c r="V849">
        <f t="shared" si="256"/>
        <v>3.107199518753941E-3</v>
      </c>
      <c r="W849">
        <f t="shared" si="257"/>
        <v>1.0470355339793761E-2</v>
      </c>
      <c r="X849">
        <f t="shared" si="258"/>
        <v>5.4030046301605385E-2</v>
      </c>
      <c r="Y849">
        <f t="shared" si="259"/>
        <v>1.0000000000000009</v>
      </c>
      <c r="AA849">
        <f t="shared" si="247"/>
        <v>0.59478554187675792</v>
      </c>
    </row>
    <row r="850" spans="1:27" x14ac:dyDescent="0.3">
      <c r="A850" s="3">
        <v>44700</v>
      </c>
      <c r="B850">
        <v>848</v>
      </c>
      <c r="C850">
        <v>527802003</v>
      </c>
      <c r="D850">
        <v>898046</v>
      </c>
      <c r="F850" s="4">
        <f t="shared" si="245"/>
        <v>85490674607.570221</v>
      </c>
      <c r="H850">
        <f t="shared" si="242"/>
        <v>6.602244748752124E+16</v>
      </c>
      <c r="I850">
        <f t="shared" si="249"/>
        <v>527819624.52250868</v>
      </c>
      <c r="J850">
        <f t="shared" si="250"/>
        <v>831980.25253242254</v>
      </c>
      <c r="K850">
        <f t="shared" si="243"/>
        <v>310518055.5239448</v>
      </c>
      <c r="L850">
        <f t="shared" si="244"/>
        <v>4364682988.4497175</v>
      </c>
      <c r="O850" s="1">
        <f t="shared" si="248"/>
        <v>848</v>
      </c>
      <c r="P850">
        <f t="shared" si="246"/>
        <v>1.0797439151306123E-2</v>
      </c>
      <c r="Q850">
        <f t="shared" si="251"/>
        <v>-1.0473498220891643E-4</v>
      </c>
      <c r="R850">
        <f t="shared" si="252"/>
        <v>-8.6285051682163802E-6</v>
      </c>
      <c r="S850">
        <f t="shared" si="253"/>
        <v>-6.4959889711543886E-5</v>
      </c>
      <c r="T850">
        <f t="shared" si="254"/>
        <v>1.783233770886767E-4</v>
      </c>
      <c r="U850">
        <f t="shared" si="255"/>
        <v>0.93228566353077935</v>
      </c>
      <c r="V850">
        <f t="shared" si="256"/>
        <v>3.1003197822253555E-3</v>
      </c>
      <c r="W850">
        <f t="shared" si="257"/>
        <v>1.040451863084477E-2</v>
      </c>
      <c r="X850">
        <f t="shared" si="258"/>
        <v>5.4209498056151273E-2</v>
      </c>
      <c r="Y850">
        <f t="shared" si="259"/>
        <v>1.0000000000000009</v>
      </c>
      <c r="AA850">
        <f t="shared" si="247"/>
        <v>0.58733175604247223</v>
      </c>
    </row>
    <row r="851" spans="1:27" x14ac:dyDescent="0.3">
      <c r="A851" s="3">
        <v>44701</v>
      </c>
      <c r="B851">
        <v>849</v>
      </c>
      <c r="C851">
        <v>528644817</v>
      </c>
      <c r="D851">
        <v>842814</v>
      </c>
      <c r="F851" s="4">
        <f t="shared" si="245"/>
        <v>56242913232.742699</v>
      </c>
      <c r="H851">
        <f t="shared" si="242"/>
        <v>6.6456277133049928E+16</v>
      </c>
      <c r="I851">
        <f t="shared" si="249"/>
        <v>528636012.62975997</v>
      </c>
      <c r="J851">
        <f t="shared" si="250"/>
        <v>816388.10725128651</v>
      </c>
      <c r="K851">
        <f t="shared" si="243"/>
        <v>77516935.323572993</v>
      </c>
      <c r="L851">
        <f t="shared" si="244"/>
        <v>698327807.56650841</v>
      </c>
      <c r="O851" s="1">
        <f t="shared" si="248"/>
        <v>849</v>
      </c>
      <c r="P851">
        <f t="shared" si="246"/>
        <v>1.0543589170090462E-2</v>
      </c>
      <c r="Q851">
        <f t="shared" si="251"/>
        <v>-1.0162269163343089E-4</v>
      </c>
      <c r="R851">
        <f t="shared" si="252"/>
        <v>-1.1425293632491145E-5</v>
      </c>
      <c r="S851">
        <f t="shared" si="253"/>
        <v>-6.4162042198454922E-5</v>
      </c>
      <c r="T851">
        <f t="shared" si="254"/>
        <v>1.7721002746437696E-4</v>
      </c>
      <c r="U851">
        <f t="shared" si="255"/>
        <v>0.93218092854857049</v>
      </c>
      <c r="V851">
        <f t="shared" si="256"/>
        <v>3.0916912770571391E-3</v>
      </c>
      <c r="W851">
        <f t="shared" si="257"/>
        <v>1.0339558741133226E-2</v>
      </c>
      <c r="X851">
        <f t="shared" si="258"/>
        <v>5.4387821433239947E-2</v>
      </c>
      <c r="Y851">
        <f t="shared" si="259"/>
        <v>1.0000000000000009</v>
      </c>
      <c r="AA851">
        <f t="shared" si="247"/>
        <v>0.57345903664429621</v>
      </c>
    </row>
    <row r="852" spans="1:27" x14ac:dyDescent="0.3">
      <c r="A852" s="3">
        <v>44702</v>
      </c>
      <c r="B852">
        <v>850</v>
      </c>
      <c r="C852">
        <v>529376338</v>
      </c>
      <c r="D852">
        <v>731521</v>
      </c>
      <c r="F852" s="4">
        <f t="shared" si="245"/>
        <v>15841465524.706068</v>
      </c>
      <c r="H852">
        <f t="shared" si="242"/>
        <v>6.6833971536027232E+16</v>
      </c>
      <c r="I852">
        <f t="shared" si="249"/>
        <v>529428141.05835795</v>
      </c>
      <c r="J852">
        <f t="shared" si="250"/>
        <v>792128.4285979867</v>
      </c>
      <c r="K852">
        <f t="shared" si="243"/>
        <v>2683556855.2375903</v>
      </c>
      <c r="L852">
        <f t="shared" si="244"/>
        <v>3673260401.260056</v>
      </c>
      <c r="O852" s="1">
        <f t="shared" si="248"/>
        <v>850</v>
      </c>
      <c r="P852">
        <f t="shared" si="246"/>
        <v>1.0193359811626236E-2</v>
      </c>
      <c r="Q852">
        <f t="shared" si="251"/>
        <v>-9.7626746847946853E-5</v>
      </c>
      <c r="R852">
        <f t="shared" si="252"/>
        <v>-1.5003471470864579E-5</v>
      </c>
      <c r="S852">
        <f t="shared" si="253"/>
        <v>-6.3480133855272402E-5</v>
      </c>
      <c r="T852">
        <f t="shared" si="254"/>
        <v>1.7611035217408383E-4</v>
      </c>
      <c r="U852">
        <f t="shared" si="255"/>
        <v>0.9320793058569371</v>
      </c>
      <c r="V852">
        <f t="shared" si="256"/>
        <v>3.0802659834246481E-3</v>
      </c>
      <c r="W852">
        <f t="shared" si="257"/>
        <v>1.0275396698934772E-2</v>
      </c>
      <c r="X852">
        <f t="shared" si="258"/>
        <v>5.4565031460704322E-2</v>
      </c>
      <c r="Y852">
        <f t="shared" si="259"/>
        <v>1.0000000000000009</v>
      </c>
      <c r="AA852">
        <f t="shared" si="247"/>
        <v>0.55434984736981008</v>
      </c>
    </row>
    <row r="853" spans="1:27" x14ac:dyDescent="0.3">
      <c r="A853" s="3">
        <v>44703</v>
      </c>
      <c r="B853">
        <v>851</v>
      </c>
      <c r="C853">
        <v>529970855</v>
      </c>
      <c r="D853">
        <v>594517</v>
      </c>
      <c r="F853" s="4">
        <f t="shared" si="245"/>
        <v>124124469.62833238</v>
      </c>
      <c r="H853">
        <f t="shared" si="242"/>
        <v>6.7141717232344912E+16</v>
      </c>
      <c r="I853">
        <f t="shared" si="249"/>
        <v>530189121.90158105</v>
      </c>
      <c r="J853">
        <f t="shared" si="250"/>
        <v>760980.84322309494</v>
      </c>
      <c r="K853">
        <f t="shared" si="243"/>
        <v>47640440325.791313</v>
      </c>
      <c r="L853">
        <f t="shared" si="244"/>
        <v>27710211100.60313</v>
      </c>
      <c r="O853" s="1">
        <f t="shared" si="248"/>
        <v>851</v>
      </c>
      <c r="P853">
        <f t="shared" si="246"/>
        <v>9.7748663358825476E-3</v>
      </c>
      <c r="Q853">
        <f t="shared" si="251"/>
        <v>-9.3030522540352576E-5</v>
      </c>
      <c r="R853">
        <f t="shared" si="252"/>
        <v>-1.9051092418750039E-5</v>
      </c>
      <c r="S853">
        <f t="shared" si="253"/>
        <v>-6.2940749173559036E-5</v>
      </c>
      <c r="T853">
        <f t="shared" si="254"/>
        <v>1.7502236413266165E-4</v>
      </c>
      <c r="U853">
        <f t="shared" si="255"/>
        <v>0.93198167911008911</v>
      </c>
      <c r="V853">
        <f t="shared" si="256"/>
        <v>3.0652625119537836E-3</v>
      </c>
      <c r="W853">
        <f t="shared" si="257"/>
        <v>1.02119165650795E-2</v>
      </c>
      <c r="X853">
        <f t="shared" si="258"/>
        <v>5.4741141812878404E-2</v>
      </c>
      <c r="Y853">
        <f t="shared" si="259"/>
        <v>1.0000000000000009</v>
      </c>
      <c r="AA853">
        <f t="shared" si="247"/>
        <v>0.53153505839881265</v>
      </c>
    </row>
    <row r="854" spans="1:27" x14ac:dyDescent="0.3">
      <c r="A854" s="3">
        <v>44704</v>
      </c>
      <c r="B854">
        <v>852</v>
      </c>
      <c r="C854">
        <v>530539679</v>
      </c>
      <c r="D854">
        <v>568824</v>
      </c>
      <c r="F854" s="4">
        <f t="shared" si="245"/>
        <v>1356752114.4049211</v>
      </c>
      <c r="H854">
        <f t="shared" si="242"/>
        <v>6.7436824944034864E+16</v>
      </c>
      <c r="I854">
        <f t="shared" si="249"/>
        <v>530914276.10136694</v>
      </c>
      <c r="J854">
        <f t="shared" si="250"/>
        <v>725154.1997858882</v>
      </c>
      <c r="K854">
        <f t="shared" si="243"/>
        <v>140322988352.51138</v>
      </c>
      <c r="L854">
        <f t="shared" si="244"/>
        <v>24439131365.095718</v>
      </c>
      <c r="O854" s="1">
        <f t="shared" si="248"/>
        <v>852</v>
      </c>
      <c r="P854">
        <f t="shared" si="246"/>
        <v>9.3193942817497571E-3</v>
      </c>
      <c r="Q854">
        <f t="shared" si="251"/>
        <v>-8.8140178422335344E-5</v>
      </c>
      <c r="R854">
        <f t="shared" si="252"/>
        <v>-2.3244831532562394E-5</v>
      </c>
      <c r="S854">
        <f t="shared" si="253"/>
        <v>-6.2558610667627203E-5</v>
      </c>
      <c r="T854">
        <f t="shared" si="254"/>
        <v>1.7394362062252494E-4</v>
      </c>
      <c r="U854">
        <f t="shared" si="255"/>
        <v>0.93188864858754872</v>
      </c>
      <c r="V854">
        <f t="shared" si="256"/>
        <v>3.0462114195350335E-3</v>
      </c>
      <c r="W854">
        <f t="shared" si="257"/>
        <v>1.0148975815905941E-2</v>
      </c>
      <c r="X854">
        <f t="shared" si="258"/>
        <v>5.4916164177011062E-2</v>
      </c>
      <c r="Y854">
        <f t="shared" si="259"/>
        <v>1.0000000000000007</v>
      </c>
      <c r="AA854">
        <f t="shared" si="247"/>
        <v>0.50671693567657961</v>
      </c>
    </row>
    <row r="855" spans="1:27" x14ac:dyDescent="0.3">
      <c r="A855" s="3">
        <v>44705</v>
      </c>
      <c r="B855">
        <v>853</v>
      </c>
      <c r="C855">
        <v>531253675</v>
      </c>
      <c r="D855">
        <v>713996</v>
      </c>
      <c r="F855" s="4">
        <f t="shared" si="245"/>
        <v>11737097071.6453</v>
      </c>
      <c r="H855">
        <f t="shared" si="242"/>
        <v>6.7808164282288544E+16</v>
      </c>
      <c r="I855">
        <f t="shared" si="249"/>
        <v>531601311.05298871</v>
      </c>
      <c r="J855">
        <f t="shared" si="250"/>
        <v>687034.95162177086</v>
      </c>
      <c r="K855">
        <f t="shared" si="243"/>
        <v>120850825337.56781</v>
      </c>
      <c r="L855">
        <f t="shared" si="244"/>
        <v>726898129.65321219</v>
      </c>
      <c r="O855" s="1">
        <f t="shared" si="248"/>
        <v>853</v>
      </c>
      <c r="P855">
        <f t="shared" si="246"/>
        <v>8.8580540481811732E-3</v>
      </c>
      <c r="Q855">
        <f t="shared" si="251"/>
        <v>-8.3252675019648245E-5</v>
      </c>
      <c r="R855">
        <f t="shared" si="252"/>
        <v>-2.728238546192975E-5</v>
      </c>
      <c r="S855">
        <f t="shared" si="253"/>
        <v>-6.2336366114867217E-5</v>
      </c>
      <c r="T855">
        <f t="shared" si="254"/>
        <v>1.7287142659644521E-4</v>
      </c>
      <c r="U855">
        <f t="shared" si="255"/>
        <v>0.93180050840912643</v>
      </c>
      <c r="V855">
        <f t="shared" si="256"/>
        <v>3.0229665880024711E-3</v>
      </c>
      <c r="W855">
        <f t="shared" si="257"/>
        <v>1.0086417205238314E-2</v>
      </c>
      <c r="X855">
        <f t="shared" si="258"/>
        <v>5.509010779763359E-2</v>
      </c>
      <c r="Y855">
        <f t="shared" si="259"/>
        <v>1.0000000000000009</v>
      </c>
      <c r="AA855">
        <f t="shared" si="247"/>
        <v>0.4815872504713869</v>
      </c>
    </row>
    <row r="856" spans="1:27" x14ac:dyDescent="0.3">
      <c r="A856" s="3">
        <v>44706</v>
      </c>
      <c r="B856">
        <v>854</v>
      </c>
      <c r="C856">
        <v>531938689</v>
      </c>
      <c r="D856">
        <v>685014</v>
      </c>
      <c r="F856" s="4">
        <f t="shared" si="245"/>
        <v>6297356297.6220684</v>
      </c>
      <c r="H856">
        <f t="shared" si="242"/>
        <v>6.8165388828933824E+16</v>
      </c>
      <c r="I856">
        <f t="shared" si="249"/>
        <v>532250248.89925021</v>
      </c>
      <c r="J856">
        <f t="shared" si="250"/>
        <v>648937.84626150131</v>
      </c>
      <c r="K856">
        <f t="shared" si="243"/>
        <v>97069570820.800583</v>
      </c>
      <c r="L856">
        <f t="shared" si="244"/>
        <v>1301488868.5637929</v>
      </c>
      <c r="O856" s="1">
        <f t="shared" si="248"/>
        <v>854</v>
      </c>
      <c r="P856">
        <f t="shared" si="246"/>
        <v>8.4188341027469291E-3</v>
      </c>
      <c r="Q856">
        <f t="shared" si="251"/>
        <v>-7.8628619518983619E-5</v>
      </c>
      <c r="R856">
        <f t="shared" si="252"/>
        <v>-3.0908857946267086E-5</v>
      </c>
      <c r="S856">
        <f t="shared" si="253"/>
        <v>-6.2265564161602052E-5</v>
      </c>
      <c r="T856">
        <f t="shared" si="254"/>
        <v>1.7180304162685276E-4</v>
      </c>
      <c r="U856">
        <f t="shared" si="255"/>
        <v>0.9317172557341068</v>
      </c>
      <c r="V856">
        <f t="shared" si="256"/>
        <v>2.9956842025405414E-3</v>
      </c>
      <c r="W856">
        <f t="shared" si="257"/>
        <v>1.0024080839123447E-2</v>
      </c>
      <c r="X856">
        <f t="shared" si="258"/>
        <v>5.5262979224230034E-2</v>
      </c>
      <c r="Y856">
        <f t="shared" si="259"/>
        <v>1.0000000000000009</v>
      </c>
      <c r="AA856">
        <f t="shared" si="247"/>
        <v>0.45766721458727649</v>
      </c>
    </row>
    <row r="857" spans="1:27" x14ac:dyDescent="0.3">
      <c r="A857" s="3">
        <v>44707</v>
      </c>
      <c r="B857">
        <v>855</v>
      </c>
      <c r="C857">
        <v>532614973</v>
      </c>
      <c r="D857">
        <v>676284</v>
      </c>
      <c r="F857" s="4">
        <f t="shared" si="245"/>
        <v>4988015466.0402994</v>
      </c>
      <c r="H857">
        <f t="shared" si="242"/>
        <v>6.8518981435319944E+16</v>
      </c>
      <c r="I857">
        <f t="shared" si="249"/>
        <v>532863143.16352612</v>
      </c>
      <c r="J857">
        <f t="shared" si="250"/>
        <v>612894.26427590847</v>
      </c>
      <c r="K857">
        <f t="shared" si="243"/>
        <v>61588430064.580048</v>
      </c>
      <c r="L857">
        <f t="shared" si="244"/>
        <v>4018258595.170166</v>
      </c>
      <c r="O857" s="1">
        <f t="shared" si="248"/>
        <v>855</v>
      </c>
      <c r="P857">
        <f t="shared" si="246"/>
        <v>8.0244227457789419E-3</v>
      </c>
      <c r="Q857">
        <f t="shared" si="251"/>
        <v>-7.447315816048726E-5</v>
      </c>
      <c r="R857">
        <f t="shared" si="252"/>
        <v>-3.3934133977520136E-5</v>
      </c>
      <c r="S857">
        <f t="shared" si="253"/>
        <v>-6.2328577996191033E-5</v>
      </c>
      <c r="T857">
        <f t="shared" si="254"/>
        <v>1.7073587013419843E-4</v>
      </c>
      <c r="U857">
        <f t="shared" si="255"/>
        <v>0.93163862711458778</v>
      </c>
      <c r="V857">
        <f t="shared" si="256"/>
        <v>2.9647753445942743E-3</v>
      </c>
      <c r="W857">
        <f t="shared" si="257"/>
        <v>9.9618152749618456E-3</v>
      </c>
      <c r="X857">
        <f t="shared" si="258"/>
        <v>5.5434782265856887E-2</v>
      </c>
      <c r="Y857">
        <f t="shared" si="259"/>
        <v>1.0000000000000009</v>
      </c>
      <c r="AA857">
        <f t="shared" si="247"/>
        <v>0.43618929110767024</v>
      </c>
    </row>
    <row r="858" spans="1:27" x14ac:dyDescent="0.3">
      <c r="A858" s="3">
        <v>44708</v>
      </c>
      <c r="B858">
        <v>856</v>
      </c>
      <c r="C858">
        <v>533240765</v>
      </c>
      <c r="D858">
        <v>625792</v>
      </c>
      <c r="F858" s="4">
        <f t="shared" si="245"/>
        <v>405373277.87229729</v>
      </c>
      <c r="H858">
        <f t="shared" si="242"/>
        <v>6.8846989313634416E+16</v>
      </c>
      <c r="I858">
        <f t="shared" si="249"/>
        <v>533443646.44284487</v>
      </c>
      <c r="J858">
        <f t="shared" si="250"/>
        <v>580503.2793187499</v>
      </c>
      <c r="K858">
        <f t="shared" si="243"/>
        <v>41160879850.815323</v>
      </c>
      <c r="L858">
        <f t="shared" si="244"/>
        <v>2051068220.9442902</v>
      </c>
      <c r="O858" s="1">
        <f t="shared" si="248"/>
        <v>856</v>
      </c>
      <c r="P858">
        <f t="shared" si="246"/>
        <v>7.6909918729262889E-3</v>
      </c>
      <c r="Q858">
        <f t="shared" si="251"/>
        <v>-7.0926380500379826E-5</v>
      </c>
      <c r="R858">
        <f t="shared" si="252"/>
        <v>-3.6240106804890837E-5</v>
      </c>
      <c r="S858">
        <f t="shared" si="253"/>
        <v>-6.2501131340150009E-5</v>
      </c>
      <c r="T858">
        <f t="shared" si="254"/>
        <v>1.6966761864542067E-4</v>
      </c>
      <c r="U858">
        <f t="shared" si="255"/>
        <v>0.93156415395642733</v>
      </c>
      <c r="V858">
        <f t="shared" si="256"/>
        <v>2.9308412106167541E-3</v>
      </c>
      <c r="W858">
        <f t="shared" si="257"/>
        <v>9.8994866969656543E-3</v>
      </c>
      <c r="X858">
        <f t="shared" si="258"/>
        <v>5.5605518135991086E-2</v>
      </c>
      <c r="Y858">
        <f t="shared" si="259"/>
        <v>1.0000000000000007</v>
      </c>
      <c r="AA858">
        <f t="shared" si="247"/>
        <v>0.41803133129725301</v>
      </c>
    </row>
    <row r="859" spans="1:27" x14ac:dyDescent="0.3">
      <c r="A859" s="3">
        <v>44709</v>
      </c>
      <c r="B859">
        <v>857</v>
      </c>
      <c r="C859">
        <v>533796252</v>
      </c>
      <c r="D859">
        <v>555487</v>
      </c>
      <c r="F859" s="4">
        <f t="shared" si="245"/>
        <v>2517140898.2610435</v>
      </c>
      <c r="H859">
        <f t="shared" si="242"/>
        <v>6.9138803123502256E+16</v>
      </c>
      <c r="I859">
        <f t="shared" si="249"/>
        <v>533996503.30413097</v>
      </c>
      <c r="J859">
        <f t="shared" si="250"/>
        <v>552856.86128610373</v>
      </c>
      <c r="K859">
        <f t="shared" si="243"/>
        <v>40100584806.154816</v>
      </c>
      <c r="L859">
        <f t="shared" si="244"/>
        <v>6917629.6543359496</v>
      </c>
      <c r="O859" s="1">
        <f t="shared" si="248"/>
        <v>857</v>
      </c>
      <c r="P859">
        <f t="shared" si="246"/>
        <v>7.4279495017571103E-3</v>
      </c>
      <c r="Q859">
        <f t="shared" si="251"/>
        <v>-6.8062935885095183E-5</v>
      </c>
      <c r="R859">
        <f t="shared" si="252"/>
        <v>-3.7778428471931305E-5</v>
      </c>
      <c r="S859">
        <f t="shared" si="253"/>
        <v>-6.2755045402343714E-5</v>
      </c>
      <c r="T859">
        <f t="shared" si="254"/>
        <v>1.685964097593702E-4</v>
      </c>
      <c r="U859">
        <f t="shared" si="255"/>
        <v>0.93149322757592701</v>
      </c>
      <c r="V859">
        <f t="shared" si="256"/>
        <v>2.8946011038118633E-3</v>
      </c>
      <c r="W859">
        <f t="shared" si="257"/>
        <v>9.8369855656255042E-3</v>
      </c>
      <c r="X859">
        <f t="shared" si="258"/>
        <v>5.5775185754636504E-2</v>
      </c>
      <c r="Y859">
        <f t="shared" si="259"/>
        <v>1.0000000000000009</v>
      </c>
      <c r="AA859">
        <f t="shared" si="247"/>
        <v>0.40370335277149871</v>
      </c>
    </row>
    <row r="860" spans="1:27" x14ac:dyDescent="0.3">
      <c r="A860" s="3">
        <v>44710</v>
      </c>
      <c r="B860">
        <v>858</v>
      </c>
      <c r="C860">
        <v>534260750</v>
      </c>
      <c r="D860">
        <v>464498</v>
      </c>
      <c r="F860" s="4">
        <f t="shared" si="245"/>
        <v>19926178398.58366</v>
      </c>
      <c r="H860">
        <f t="shared" si="242"/>
        <v>6.938329149179564E+16</v>
      </c>
      <c r="I860">
        <f t="shared" si="249"/>
        <v>534527040.19094074</v>
      </c>
      <c r="J860">
        <f t="shared" si="250"/>
        <v>530536.88680976629</v>
      </c>
      <c r="K860">
        <f t="shared" si="243"/>
        <v>70910465791.254562</v>
      </c>
      <c r="L860">
        <f t="shared" si="244"/>
        <v>4361134571.0731249</v>
      </c>
      <c r="O860" s="1">
        <f t="shared" si="248"/>
        <v>858</v>
      </c>
      <c r="P860">
        <f t="shared" si="246"/>
        <v>7.2385112219573305E-3</v>
      </c>
      <c r="Q860">
        <f t="shared" si="251"/>
        <v>-6.5899147543758204E-5</v>
      </c>
      <c r="R860">
        <f t="shared" si="252"/>
        <v>-3.8560844987123427E-5</v>
      </c>
      <c r="S860">
        <f t="shared" si="253"/>
        <v>-6.306085650121725E-5</v>
      </c>
      <c r="T860">
        <f t="shared" si="254"/>
        <v>1.6752084903209888E-4</v>
      </c>
      <c r="U860">
        <f t="shared" si="255"/>
        <v>0.93142516464004188</v>
      </c>
      <c r="V860">
        <f t="shared" si="256"/>
        <v>2.8568226753399322E-3</v>
      </c>
      <c r="W860">
        <f t="shared" si="257"/>
        <v>9.7742305202231598E-3</v>
      </c>
      <c r="X860">
        <f t="shared" si="258"/>
        <v>5.5943782164395876E-2</v>
      </c>
      <c r="Y860">
        <f t="shared" si="259"/>
        <v>1.0000000000000009</v>
      </c>
      <c r="AA860">
        <f t="shared" si="247"/>
        <v>0.3933787819516793</v>
      </c>
    </row>
    <row r="861" spans="1:27" x14ac:dyDescent="0.3">
      <c r="A861" s="3">
        <v>44711</v>
      </c>
      <c r="B861">
        <v>859</v>
      </c>
      <c r="C861">
        <v>534741264</v>
      </c>
      <c r="D861">
        <v>480514</v>
      </c>
      <c r="F861" s="4">
        <f t="shared" si="245"/>
        <v>15661049813.261051</v>
      </c>
      <c r="H861">
        <f t="shared" si="242"/>
        <v>6.9636663967875008E+16</v>
      </c>
      <c r="I861">
        <f t="shared" si="249"/>
        <v>535040710.78311604</v>
      </c>
      <c r="J861">
        <f t="shared" si="250"/>
        <v>513670.59217530489</v>
      </c>
      <c r="K861">
        <f t="shared" si="243"/>
        <v>89668375918.546265</v>
      </c>
      <c r="L861">
        <f t="shared" si="244"/>
        <v>1099359604.6794894</v>
      </c>
      <c r="O861" s="1">
        <f t="shared" si="248"/>
        <v>859</v>
      </c>
      <c r="P861">
        <f t="shared" si="246"/>
        <v>7.1208408795927665E-3</v>
      </c>
      <c r="Q861">
        <f t="shared" si="251"/>
        <v>-6.4405070866292846E-5</v>
      </c>
      <c r="R861">
        <f t="shared" si="252"/>
        <v>-3.8644940704233902E-5</v>
      </c>
      <c r="S861">
        <f t="shared" si="253"/>
        <v>-6.3390035428110994E-5</v>
      </c>
      <c r="T861">
        <f t="shared" si="254"/>
        <v>1.6644004699863774E-4</v>
      </c>
      <c r="U861">
        <f t="shared" si="255"/>
        <v>0.93135926549249815</v>
      </c>
      <c r="V861">
        <f t="shared" si="256"/>
        <v>2.8182618303528089E-3</v>
      </c>
      <c r="W861">
        <f t="shared" si="257"/>
        <v>9.7111696637219424E-3</v>
      </c>
      <c r="X861">
        <f t="shared" si="258"/>
        <v>5.6111303013427975E-2</v>
      </c>
      <c r="Y861">
        <f t="shared" si="259"/>
        <v>1.0000000000000009</v>
      </c>
      <c r="AA861">
        <f t="shared" si="247"/>
        <v>0.38695657702391772</v>
      </c>
    </row>
    <row r="862" spans="1:27" x14ac:dyDescent="0.3">
      <c r="A862" s="3">
        <v>44712</v>
      </c>
      <c r="B862">
        <v>860</v>
      </c>
      <c r="C862">
        <v>535365811</v>
      </c>
      <c r="D862">
        <v>624547</v>
      </c>
      <c r="F862" s="4">
        <f t="shared" si="245"/>
        <v>356789932.14843684</v>
      </c>
      <c r="H862">
        <f t="shared" si="242"/>
        <v>6.996667444119528E+16</v>
      </c>
      <c r="I862">
        <f t="shared" si="249"/>
        <v>535542735.34828979</v>
      </c>
      <c r="J862">
        <f t="shared" si="250"/>
        <v>502024.56517374516</v>
      </c>
      <c r="K862">
        <f t="shared" si="243"/>
        <v>31302225017.766129</v>
      </c>
      <c r="L862">
        <f t="shared" si="244"/>
        <v>15011747035.753866</v>
      </c>
      <c r="O862" s="1">
        <f t="shared" si="248"/>
        <v>860</v>
      </c>
      <c r="P862">
        <f t="shared" si="246"/>
        <v>7.0694766107408493E-3</v>
      </c>
      <c r="Q862">
        <f t="shared" si="251"/>
        <v>-6.3518735392344876E-5</v>
      </c>
      <c r="R862">
        <f t="shared" si="252"/>
        <v>-3.8118220249941498E-5</v>
      </c>
      <c r="S862">
        <f t="shared" si="253"/>
        <v>-6.3716647514749634E-5</v>
      </c>
      <c r="T862">
        <f t="shared" si="254"/>
        <v>1.6535360315703601E-4</v>
      </c>
      <c r="U862">
        <f t="shared" si="255"/>
        <v>0.9312948604216319</v>
      </c>
      <c r="V862">
        <f t="shared" si="256"/>
        <v>2.7796168896485752E-3</v>
      </c>
      <c r="W862">
        <f t="shared" si="257"/>
        <v>9.6477796282938306E-3</v>
      </c>
      <c r="X862">
        <f t="shared" si="258"/>
        <v>5.6277743060426613E-2</v>
      </c>
      <c r="Y862">
        <f t="shared" si="259"/>
        <v>1.0000000000000009</v>
      </c>
      <c r="AA862">
        <f t="shared" si="247"/>
        <v>0.38413880423289753</v>
      </c>
    </row>
    <row r="863" spans="1:27" x14ac:dyDescent="0.3">
      <c r="A863" s="3">
        <v>44713</v>
      </c>
      <c r="B863">
        <v>861</v>
      </c>
      <c r="C863">
        <v>536017621</v>
      </c>
      <c r="D863">
        <v>651810</v>
      </c>
      <c r="F863" s="4">
        <f t="shared" si="245"/>
        <v>2129996380.581857</v>
      </c>
      <c r="H863">
        <f t="shared" si="242"/>
        <v>7.0311922618922744E+16</v>
      </c>
      <c r="I863">
        <f t="shared" si="249"/>
        <v>536037851.10682893</v>
      </c>
      <c r="J863">
        <f t="shared" si="250"/>
        <v>495115.75853914022</v>
      </c>
      <c r="K863">
        <f t="shared" si="243"/>
        <v>409257222.30983907</v>
      </c>
      <c r="L863">
        <f t="shared" si="244"/>
        <v>24553085306.994228</v>
      </c>
      <c r="O863" s="1">
        <f t="shared" si="248"/>
        <v>861</v>
      </c>
      <c r="P863">
        <f t="shared" si="246"/>
        <v>7.076782248332714E-3</v>
      </c>
      <c r="Q863">
        <f t="shared" si="251"/>
        <v>-6.3160138816322652E-5</v>
      </c>
      <c r="R863">
        <f t="shared" si="252"/>
        <v>-3.7083020481174642E-5</v>
      </c>
      <c r="S863">
        <f t="shared" si="253"/>
        <v>-6.4018402202953542E-5</v>
      </c>
      <c r="T863">
        <f t="shared" si="254"/>
        <v>1.6426156150045084E-4</v>
      </c>
      <c r="U863">
        <f t="shared" si="255"/>
        <v>0.93123134168623956</v>
      </c>
      <c r="V863">
        <f t="shared" si="256"/>
        <v>2.7414986693986339E-3</v>
      </c>
      <c r="W863">
        <f t="shared" si="257"/>
        <v>9.5840629807790803E-3</v>
      </c>
      <c r="X863">
        <f t="shared" si="258"/>
        <v>5.6443096663583651E-2</v>
      </c>
      <c r="Y863">
        <f t="shared" si="259"/>
        <v>1.0000000000000009</v>
      </c>
      <c r="AA863">
        <f t="shared" si="247"/>
        <v>0.38450954830445411</v>
      </c>
    </row>
    <row r="864" spans="1:27" x14ac:dyDescent="0.3">
      <c r="A864" s="3">
        <v>44714</v>
      </c>
      <c r="B864">
        <v>862</v>
      </c>
      <c r="C864">
        <v>536656044</v>
      </c>
      <c r="D864">
        <v>638423</v>
      </c>
      <c r="F864" s="4">
        <f t="shared" si="245"/>
        <v>1073537612.0554954</v>
      </c>
      <c r="H864">
        <f t="shared" si="242"/>
        <v>7.065090373714288E+16</v>
      </c>
      <c r="I864">
        <f t="shared" si="249"/>
        <v>536530171.67722946</v>
      </c>
      <c r="J864">
        <f t="shared" si="250"/>
        <v>492320.57040053606</v>
      </c>
      <c r="K864">
        <f t="shared" si="243"/>
        <v>15843841639.649982</v>
      </c>
      <c r="L864">
        <f t="shared" si="244"/>
        <v>21345919934.866318</v>
      </c>
      <c r="O864" s="1">
        <f t="shared" si="248"/>
        <v>862</v>
      </c>
      <c r="P864">
        <f t="shared" si="246"/>
        <v>7.1342275558620404E-3</v>
      </c>
      <c r="Q864">
        <f t="shared" si="251"/>
        <v>-6.3243233606273571E-5</v>
      </c>
      <c r="R864">
        <f t="shared" si="252"/>
        <v>-3.5643981524326806E-5</v>
      </c>
      <c r="S864">
        <f t="shared" si="253"/>
        <v>-6.4277132930027427E-5</v>
      </c>
      <c r="T864">
        <f t="shared" si="254"/>
        <v>1.631643480606278E-4</v>
      </c>
      <c r="U864">
        <f t="shared" si="255"/>
        <v>0.9311681815474232</v>
      </c>
      <c r="V864">
        <f t="shared" si="256"/>
        <v>2.7044156489174592E-3</v>
      </c>
      <c r="W864">
        <f t="shared" si="257"/>
        <v>9.5200445785761263E-3</v>
      </c>
      <c r="X864">
        <f t="shared" si="258"/>
        <v>5.6607358225084101E-2</v>
      </c>
      <c r="Y864">
        <f t="shared" si="259"/>
        <v>1.0000000000000009</v>
      </c>
      <c r="AA864">
        <f t="shared" si="247"/>
        <v>0.38760448810039044</v>
      </c>
    </row>
    <row r="865" spans="1:27" x14ac:dyDescent="0.3">
      <c r="A865" s="3">
        <v>44715</v>
      </c>
      <c r="B865">
        <v>863</v>
      </c>
      <c r="C865">
        <v>537256137</v>
      </c>
      <c r="D865">
        <v>600093</v>
      </c>
      <c r="F865" s="4">
        <f t="shared" si="245"/>
        <v>30970518.042987797</v>
      </c>
      <c r="H865">
        <f t="shared" si="242"/>
        <v>7.0970276140660712E+16</v>
      </c>
      <c r="I865">
        <f t="shared" si="249"/>
        <v>537023139.95479393</v>
      </c>
      <c r="J865">
        <f t="shared" si="250"/>
        <v>492968.277564466</v>
      </c>
      <c r="K865">
        <f t="shared" si="243"/>
        <v>54287623074.759399</v>
      </c>
      <c r="L865">
        <f t="shared" si="244"/>
        <v>11475706156.890202</v>
      </c>
      <c r="O865" s="1">
        <f t="shared" si="248"/>
        <v>863</v>
      </c>
      <c r="P865">
        <f t="shared" si="246"/>
        <v>7.2333811444558376E-3</v>
      </c>
      <c r="Q865">
        <f t="shared" si="251"/>
        <v>-6.3684942704988977E-5</v>
      </c>
      <c r="R865">
        <f t="shared" si="252"/>
        <v>-3.3898946854884815E-5</v>
      </c>
      <c r="S865">
        <f t="shared" si="253"/>
        <v>-6.4478810666736933E-5</v>
      </c>
      <c r="T865">
        <f t="shared" si="254"/>
        <v>1.6206270022661073E-4</v>
      </c>
      <c r="U865">
        <f t="shared" si="255"/>
        <v>0.93110493831381691</v>
      </c>
      <c r="V865">
        <f t="shared" si="256"/>
        <v>2.6687716673931324E-3</v>
      </c>
      <c r="W865">
        <f t="shared" si="257"/>
        <v>9.4557674456460985E-3</v>
      </c>
      <c r="X865">
        <f t="shared" si="258"/>
        <v>5.677052257314473E-2</v>
      </c>
      <c r="Y865">
        <f t="shared" si="259"/>
        <v>1.0000000000000009</v>
      </c>
      <c r="AA865">
        <f t="shared" si="247"/>
        <v>0.39296483778154334</v>
      </c>
    </row>
    <row r="866" spans="1:27" x14ac:dyDescent="0.3">
      <c r="A866" s="3">
        <v>44716</v>
      </c>
      <c r="B866">
        <v>864</v>
      </c>
      <c r="C866">
        <v>537782568</v>
      </c>
      <c r="D866">
        <v>526431</v>
      </c>
      <c r="F866" s="4">
        <f t="shared" si="245"/>
        <v>6276935937.431735</v>
      </c>
      <c r="H866">
        <f t="shared" si="242"/>
        <v>7.1251038307861896E+16</v>
      </c>
      <c r="I866">
        <f t="shared" si="249"/>
        <v>537519551.26588416</v>
      </c>
      <c r="J866">
        <f t="shared" si="250"/>
        <v>496411.31109023094</v>
      </c>
      <c r="K866">
        <f t="shared" si="243"/>
        <v>69177802424.961945</v>
      </c>
      <c r="L866">
        <f t="shared" si="244"/>
        <v>901181722.23931134</v>
      </c>
      <c r="O866" s="1">
        <f t="shared" si="248"/>
        <v>864</v>
      </c>
      <c r="P866">
        <f t="shared" si="246"/>
        <v>7.3665771369458887E-3</v>
      </c>
      <c r="Q866">
        <f t="shared" si="251"/>
        <v>-6.4410972123270786E-5</v>
      </c>
      <c r="R866">
        <f t="shared" si="252"/>
        <v>-3.1933399224348303E-5</v>
      </c>
      <c r="S866">
        <f t="shared" si="253"/>
        <v>-6.4613224483804429E-5</v>
      </c>
      <c r="T866">
        <f t="shared" si="254"/>
        <v>1.6095759583142352E-4</v>
      </c>
      <c r="U866">
        <f t="shared" si="255"/>
        <v>0.93104125337111188</v>
      </c>
      <c r="V866">
        <f t="shared" si="256"/>
        <v>2.6348727205382475E-3</v>
      </c>
      <c r="W866">
        <f t="shared" si="257"/>
        <v>9.3912886349793619E-3</v>
      </c>
      <c r="X866">
        <f t="shared" si="258"/>
        <v>5.693258527337134E-2</v>
      </c>
      <c r="Y866">
        <f t="shared" si="259"/>
        <v>1.0000000000000009</v>
      </c>
      <c r="AA866">
        <f t="shared" si="247"/>
        <v>0.40017354751453071</v>
      </c>
    </row>
    <row r="867" spans="1:27" x14ac:dyDescent="0.3">
      <c r="A867" s="3">
        <v>44717</v>
      </c>
      <c r="B867">
        <v>865</v>
      </c>
      <c r="C867">
        <v>538198313</v>
      </c>
      <c r="D867">
        <v>415745</v>
      </c>
      <c r="F867" s="4">
        <f t="shared" si="245"/>
        <v>36066991695.358467</v>
      </c>
      <c r="H867">
        <f t="shared" si="242"/>
        <v>7.147315986384444E+16</v>
      </c>
      <c r="I867">
        <f t="shared" si="249"/>
        <v>538021621.83016825</v>
      </c>
      <c r="J867">
        <f t="shared" si="250"/>
        <v>502070.56428408623</v>
      </c>
      <c r="K867">
        <f t="shared" si="243"/>
        <v>31219769496.513302</v>
      </c>
      <c r="L867">
        <f t="shared" si="244"/>
        <v>7452103048.9659033</v>
      </c>
      <c r="O867" s="1">
        <f t="shared" si="248"/>
        <v>865</v>
      </c>
      <c r="P867">
        <f t="shared" si="246"/>
        <v>7.5272769161520772E-3</v>
      </c>
      <c r="Q867">
        <f t="shared" si="251"/>
        <v>-6.5358734426786374E-5</v>
      </c>
      <c r="R867">
        <f t="shared" si="252"/>
        <v>-2.9817989144421755E-5</v>
      </c>
      <c r="S867">
        <f t="shared" si="253"/>
        <v>-6.4673464142324857E-5</v>
      </c>
      <c r="T867">
        <f t="shared" si="254"/>
        <v>1.5985018771353299E-4</v>
      </c>
      <c r="U867">
        <f t="shared" si="255"/>
        <v>0.93097684239898859</v>
      </c>
      <c r="V867">
        <f t="shared" si="256"/>
        <v>2.602939321313899E-3</v>
      </c>
      <c r="W867">
        <f t="shared" si="257"/>
        <v>9.3266754104955572E-3</v>
      </c>
      <c r="X867">
        <f t="shared" si="258"/>
        <v>5.7093542869202762E-2</v>
      </c>
      <c r="Y867">
        <f t="shared" si="259"/>
        <v>1.0000000000000009</v>
      </c>
      <c r="AA867">
        <f t="shared" si="247"/>
        <v>0.40887493071897768</v>
      </c>
    </row>
    <row r="868" spans="1:27" x14ac:dyDescent="0.3">
      <c r="A868" s="3">
        <v>44718</v>
      </c>
      <c r="B868">
        <v>866</v>
      </c>
      <c r="C868">
        <v>538622392</v>
      </c>
      <c r="D868">
        <v>424079</v>
      </c>
      <c r="F868" s="4">
        <f t="shared" si="245"/>
        <v>32970975430.950958</v>
      </c>
      <c r="H868">
        <f t="shared" si="242"/>
        <v>7.170009020729348E+16</v>
      </c>
      <c r="I868">
        <f t="shared" si="249"/>
        <v>538531080.01086092</v>
      </c>
      <c r="J868">
        <f t="shared" si="250"/>
        <v>509458.18069267273</v>
      </c>
      <c r="K868">
        <f t="shared" si="243"/>
        <v>8337879360.5354729</v>
      </c>
      <c r="L868">
        <f t="shared" si="244"/>
        <v>7289604495.7520599</v>
      </c>
      <c r="O868" s="1">
        <f t="shared" si="248"/>
        <v>866</v>
      </c>
      <c r="P868">
        <f t="shared" si="246"/>
        <v>7.7101846059576462E-3</v>
      </c>
      <c r="Q868">
        <f t="shared" si="251"/>
        <v>-6.6478013328091665E-5</v>
      </c>
      <c r="R868">
        <f t="shared" si="252"/>
        <v>-2.7608412637248573E-5</v>
      </c>
      <c r="S868">
        <f t="shared" si="253"/>
        <v>-6.465532118087104E-5</v>
      </c>
      <c r="T868">
        <f t="shared" si="254"/>
        <v>1.5874174714621128E-4</v>
      </c>
      <c r="U868">
        <f t="shared" si="255"/>
        <v>0.93091148366456178</v>
      </c>
      <c r="V868">
        <f t="shared" si="256"/>
        <v>2.5731213321694771E-3</v>
      </c>
      <c r="W868">
        <f t="shared" si="257"/>
        <v>9.2620019463532325E-3</v>
      </c>
      <c r="X868">
        <f t="shared" si="258"/>
        <v>5.7253393056916298E-2</v>
      </c>
      <c r="Y868">
        <f t="shared" si="259"/>
        <v>1.0000000000000007</v>
      </c>
      <c r="AA868">
        <f t="shared" si="247"/>
        <v>0.41878091002023027</v>
      </c>
    </row>
    <row r="869" spans="1:27" x14ac:dyDescent="0.3">
      <c r="A869" s="3">
        <v>44719</v>
      </c>
      <c r="B869">
        <v>867</v>
      </c>
      <c r="C869">
        <v>539236310</v>
      </c>
      <c r="D869">
        <v>613918</v>
      </c>
      <c r="F869" s="4">
        <f t="shared" si="245"/>
        <v>68225680.799912348</v>
      </c>
      <c r="H869">
        <f t="shared" si="242"/>
        <v>7.202924318310652E+16</v>
      </c>
      <c r="I869">
        <f t="shared" si="249"/>
        <v>539049262.74532187</v>
      </c>
      <c r="J869">
        <f t="shared" si="250"/>
        <v>518182.7344609499</v>
      </c>
      <c r="K869">
        <f t="shared" si="243"/>
        <v>34986675482.625282</v>
      </c>
      <c r="L869">
        <f t="shared" si="244"/>
        <v>9165241067.8324337</v>
      </c>
      <c r="O869" s="1">
        <f t="shared" si="248"/>
        <v>867</v>
      </c>
      <c r="P869">
        <f t="shared" si="246"/>
        <v>7.9111899351295787E-3</v>
      </c>
      <c r="Q869">
        <f t="shared" si="251"/>
        <v>-6.7730103391452155E-5</v>
      </c>
      <c r="R869">
        <f t="shared" si="252"/>
        <v>-2.534681834292165E-5</v>
      </c>
      <c r="S869">
        <f t="shared" si="253"/>
        <v>-6.4556695797311555E-5</v>
      </c>
      <c r="T869">
        <f t="shared" si="254"/>
        <v>1.5763361753168536E-4</v>
      </c>
      <c r="U869">
        <f t="shared" si="255"/>
        <v>0.93084500565123374</v>
      </c>
      <c r="V869">
        <f t="shared" si="256"/>
        <v>2.5455129195322283E-3</v>
      </c>
      <c r="W869">
        <f t="shared" si="257"/>
        <v>9.1973466251723621E-3</v>
      </c>
      <c r="X869">
        <f t="shared" si="258"/>
        <v>5.7412134804062508E-2</v>
      </c>
      <c r="Y869">
        <f t="shared" si="259"/>
        <v>1.0000000000000009</v>
      </c>
      <c r="AA869">
        <f t="shared" si="247"/>
        <v>0.4296678871677736</v>
      </c>
    </row>
    <row r="870" spans="1:27" x14ac:dyDescent="0.3">
      <c r="A870" s="3">
        <v>44720</v>
      </c>
      <c r="B870">
        <v>868</v>
      </c>
      <c r="C870">
        <v>539889757</v>
      </c>
      <c r="D870">
        <v>653447</v>
      </c>
      <c r="F870" s="4">
        <f t="shared" si="245"/>
        <v>2283777417.2243948</v>
      </c>
      <c r="H870">
        <f t="shared" si="242"/>
        <v>7.2380417842219984E+16</v>
      </c>
      <c r="I870">
        <f t="shared" si="249"/>
        <v>539577205.26982987</v>
      </c>
      <c r="J870">
        <f t="shared" si="250"/>
        <v>527942.52450799942</v>
      </c>
      <c r="K870">
        <f t="shared" si="243"/>
        <v>97688584032.342209</v>
      </c>
      <c r="L870">
        <f t="shared" si="244"/>
        <v>15751373368.522175</v>
      </c>
      <c r="O870" s="1">
        <f t="shared" si="248"/>
        <v>868</v>
      </c>
      <c r="P870">
        <f t="shared" si="246"/>
        <v>8.1272098141081505E-3</v>
      </c>
      <c r="Q870">
        <f t="shared" si="251"/>
        <v>-6.9086105526057885E-5</v>
      </c>
      <c r="R870">
        <f t="shared" si="252"/>
        <v>-2.3064007387580085E-5</v>
      </c>
      <c r="S870">
        <f t="shared" si="253"/>
        <v>-6.4377065347119938E-5</v>
      </c>
      <c r="T870">
        <f t="shared" si="254"/>
        <v>1.5652717826075791E-4</v>
      </c>
      <c r="U870">
        <f t="shared" si="255"/>
        <v>0.93077727554784229</v>
      </c>
      <c r="V870">
        <f t="shared" si="256"/>
        <v>2.5201661011893068E-3</v>
      </c>
      <c r="W870">
        <f t="shared" si="257"/>
        <v>9.1327899293750514E-3</v>
      </c>
      <c r="X870">
        <f t="shared" si="258"/>
        <v>5.756976842159419E-2</v>
      </c>
      <c r="Y870">
        <f t="shared" si="259"/>
        <v>1.0000000000000009</v>
      </c>
      <c r="AA870">
        <f t="shared" si="247"/>
        <v>0.44136811443037488</v>
      </c>
    </row>
    <row r="871" spans="1:27" x14ac:dyDescent="0.3">
      <c r="A871" s="3">
        <v>44721</v>
      </c>
      <c r="B871">
        <v>869</v>
      </c>
      <c r="C871">
        <v>540544328</v>
      </c>
      <c r="D871">
        <v>654571</v>
      </c>
      <c r="F871" s="4">
        <f t="shared" si="245"/>
        <v>2392470204.0626431</v>
      </c>
      <c r="H871">
        <f t="shared" si="242"/>
        <v>7.2733052750640112E+16</v>
      </c>
      <c r="I871">
        <f t="shared" si="249"/>
        <v>540115717.55806684</v>
      </c>
      <c r="J871">
        <f t="shared" si="250"/>
        <v>538512.28823697567</v>
      </c>
      <c r="K871">
        <f t="shared" si="243"/>
        <v>183706910934.13449</v>
      </c>
      <c r="L871">
        <f t="shared" si="244"/>
        <v>13469624576.092762</v>
      </c>
      <c r="O871" s="1">
        <f t="shared" si="248"/>
        <v>869</v>
      </c>
      <c r="P871">
        <f t="shared" si="246"/>
        <v>8.3559870301317639E-3</v>
      </c>
      <c r="Q871">
        <f t="shared" si="251"/>
        <v>-7.0524915894007681E-5</v>
      </c>
      <c r="R871">
        <f t="shared" si="252"/>
        <v>-2.0781859398350677E-5</v>
      </c>
      <c r="S871">
        <f t="shared" si="253"/>
        <v>-6.4117042389494553E-5</v>
      </c>
      <c r="T871">
        <f t="shared" si="254"/>
        <v>1.5542381768185291E-4</v>
      </c>
      <c r="U871">
        <f t="shared" si="255"/>
        <v>0.93070818944231626</v>
      </c>
      <c r="V871">
        <f t="shared" si="256"/>
        <v>2.4971020938017265E-3</v>
      </c>
      <c r="W871">
        <f t="shared" si="257"/>
        <v>9.0684128640279322E-3</v>
      </c>
      <c r="X871">
        <f t="shared" si="258"/>
        <v>5.7726295599854947E-2</v>
      </c>
      <c r="Y871">
        <f t="shared" si="259"/>
        <v>1.0000000000000009</v>
      </c>
      <c r="AA871">
        <f t="shared" si="247"/>
        <v>0.45375874139425465</v>
      </c>
    </row>
    <row r="872" spans="1:27" x14ac:dyDescent="0.3">
      <c r="A872" s="3">
        <v>44722</v>
      </c>
      <c r="B872">
        <v>870</v>
      </c>
      <c r="C872">
        <v>541156702</v>
      </c>
      <c r="D872">
        <v>612374</v>
      </c>
      <c r="F872" s="4">
        <f t="shared" si="245"/>
        <v>45103095.548795417</v>
      </c>
      <c r="H872">
        <f t="shared" si="242"/>
        <v>7.3063730850506944E+16</v>
      </c>
      <c r="I872">
        <f t="shared" si="249"/>
        <v>540665445.08354557</v>
      </c>
      <c r="J872">
        <f t="shared" si="250"/>
        <v>549727.52547872066</v>
      </c>
      <c r="K872">
        <f t="shared" si="243"/>
        <v>241333357964.31912</v>
      </c>
      <c r="L872">
        <f t="shared" si="244"/>
        <v>3924580769.9453011</v>
      </c>
      <c r="O872" s="1">
        <f t="shared" si="248"/>
        <v>870</v>
      </c>
      <c r="P872">
        <f t="shared" si="246"/>
        <v>8.5958872766423704E-3</v>
      </c>
      <c r="Q872">
        <f t="shared" ref="Q872:Q935" si="260">$N$52*$N$54 -(P872*(U872*W872)) + $N$47*X872 - $N$53*U872</f>
        <v>-7.2031273234321089E-5</v>
      </c>
      <c r="R872">
        <f t="shared" ref="R872:R935" si="261">(P872*(U872*W872)) - $N$50*V872 - $N$53*V872</f>
        <v>-1.8515611394795029E-5</v>
      </c>
      <c r="S872">
        <f t="shared" ref="S872:S935" si="262">$N$50*V872 - $N$49*W872 - $N$53*W872</f>
        <v>-6.3778029015606512E-5</v>
      </c>
      <c r="T872">
        <f t="shared" ref="T872:T935" si="263">$N$49*W872- $N$47*X872 - $N$53*X872</f>
        <v>1.5432491364472263E-4</v>
      </c>
      <c r="U872">
        <f t="shared" ref="U872:U935" si="264" xml:space="preserve"> U871+($N$51*Q871)</f>
        <v>0.93063766452642227</v>
      </c>
      <c r="V872">
        <f t="shared" ref="V872:V935" si="265" xml:space="preserve"> V871+($N$51*R871)</f>
        <v>2.4763202344033758E-3</v>
      </c>
      <c r="W872">
        <f t="shared" ref="W872:W935" si="266" xml:space="preserve"> W871+($N$51*S871)</f>
        <v>9.0042958216384368E-3</v>
      </c>
      <c r="X872">
        <f t="shared" ref="X872:X935" si="267" xml:space="preserve"> X871+($N$51*T871)</f>
        <v>5.7881719417536802E-2</v>
      </c>
      <c r="Y872">
        <f t="shared" ref="Y872:Y935" si="268">U872+V872+W872+X872</f>
        <v>1.0000000000000009</v>
      </c>
      <c r="AA872">
        <f t="shared" ref="AA872:AA935" si="269">(P872/$N$49)*U872</f>
        <v>0.46675077622364386</v>
      </c>
    </row>
    <row r="873" spans="1:27" x14ac:dyDescent="0.3">
      <c r="A873" s="3">
        <v>44723</v>
      </c>
      <c r="B873">
        <v>871</v>
      </c>
      <c r="C873">
        <v>541660912</v>
      </c>
      <c r="D873">
        <v>504210</v>
      </c>
      <c r="F873" s="4">
        <f t="shared" si="245"/>
        <v>10291720275.488037</v>
      </c>
      <c r="H873">
        <f t="shared" si="242"/>
        <v>7.3336564065010144E+16</v>
      </c>
      <c r="I873">
        <f t="shared" si="249"/>
        <v>541226914.36132097</v>
      </c>
      <c r="J873">
        <f t="shared" si="250"/>
        <v>561469.27777540684</v>
      </c>
      <c r="K873">
        <f t="shared" si="243"/>
        <v>188353950378.97177</v>
      </c>
      <c r="L873">
        <f t="shared" si="244"/>
        <v>3278624891.3611994</v>
      </c>
      <c r="O873" s="1">
        <f t="shared" si="248"/>
        <v>871</v>
      </c>
      <c r="P873">
        <f t="shared" si="246"/>
        <v>8.8457190080038529E-3</v>
      </c>
      <c r="Q873">
        <f t="shared" si="260"/>
        <v>-7.3594069887173387E-5</v>
      </c>
      <c r="R873">
        <f t="shared" si="261"/>
        <v>-1.6275789652251129E-5</v>
      </c>
      <c r="S873">
        <f t="shared" si="262"/>
        <v>-6.3361960429209502E-5</v>
      </c>
      <c r="T873">
        <f t="shared" si="263"/>
        <v>1.5323181996863402E-4</v>
      </c>
      <c r="U873">
        <f t="shared" si="264"/>
        <v>0.93056563325318797</v>
      </c>
      <c r="V873">
        <f t="shared" si="265"/>
        <v>2.4578046230085806E-3</v>
      </c>
      <c r="W873">
        <f t="shared" si="266"/>
        <v>8.9405177926228305E-3</v>
      </c>
      <c r="X873">
        <f t="shared" si="267"/>
        <v>5.8036044331181522E-2</v>
      </c>
      <c r="Y873">
        <f t="shared" si="268"/>
        <v>1.0000000000000009</v>
      </c>
      <c r="AA873">
        <f t="shared" si="269"/>
        <v>0.48027929122187435</v>
      </c>
    </row>
    <row r="874" spans="1:27" x14ac:dyDescent="0.3">
      <c r="A874" s="3">
        <v>44724</v>
      </c>
      <c r="B874">
        <v>872</v>
      </c>
      <c r="C874">
        <v>542100472</v>
      </c>
      <c r="D874">
        <v>439560</v>
      </c>
      <c r="F874" s="4">
        <f t="shared" si="245"/>
        <v>27588584196.935764</v>
      </c>
      <c r="H874">
        <f t="shared" si="242"/>
        <v>7.357482934342376E+16</v>
      </c>
      <c r="I874">
        <f t="shared" si="249"/>
        <v>541800565.32447541</v>
      </c>
      <c r="J874">
        <f t="shared" si="250"/>
        <v>573650.96315443516</v>
      </c>
      <c r="K874">
        <f t="shared" si="243"/>
        <v>89944014024.21315</v>
      </c>
      <c r="L874">
        <f t="shared" si="244"/>
        <v>17980386399.684086</v>
      </c>
      <c r="O874" s="1">
        <f t="shared" si="248"/>
        <v>872</v>
      </c>
      <c r="P874">
        <f t="shared" si="246"/>
        <v>9.1045870865790086E-3</v>
      </c>
      <c r="Q874">
        <f t="shared" si="260"/>
        <v>-7.5205007673842216E-5</v>
      </c>
      <c r="R874">
        <f t="shared" si="261"/>
        <v>-1.4069726070696883E-5</v>
      </c>
      <c r="S874">
        <f t="shared" si="262"/>
        <v>-6.2871123560795955E-5</v>
      </c>
      <c r="T874">
        <f t="shared" si="263"/>
        <v>1.5214585730533505E-4</v>
      </c>
      <c r="U874">
        <f t="shared" si="264"/>
        <v>0.93049203918330081</v>
      </c>
      <c r="V874">
        <f t="shared" si="265"/>
        <v>2.4415288333563294E-3</v>
      </c>
      <c r="W874">
        <f t="shared" si="266"/>
        <v>8.8771558321936207E-3</v>
      </c>
      <c r="X874">
        <f t="shared" si="267"/>
        <v>5.8189276151150153E-2</v>
      </c>
      <c r="Y874">
        <f t="shared" si="268"/>
        <v>1.0000000000000009</v>
      </c>
      <c r="AA874">
        <f t="shared" si="269"/>
        <v>0.49429546755858417</v>
      </c>
    </row>
    <row r="875" spans="1:27" x14ac:dyDescent="0.3">
      <c r="A875" s="3">
        <v>44725</v>
      </c>
      <c r="B875">
        <v>873</v>
      </c>
      <c r="C875">
        <v>542528635</v>
      </c>
      <c r="D875">
        <v>428163</v>
      </c>
      <c r="F875" s="4">
        <f t="shared" si="245"/>
        <v>31504516266.03228</v>
      </c>
      <c r="H875">
        <f t="shared" si="242"/>
        <v>7.3807288358707312E+16</v>
      </c>
      <c r="I875">
        <f t="shared" si="249"/>
        <v>542386773.22345793</v>
      </c>
      <c r="J875">
        <f t="shared" si="250"/>
        <v>586207.89898252487</v>
      </c>
      <c r="K875">
        <f t="shared" si="243"/>
        <v>20124763643.671501</v>
      </c>
      <c r="L875">
        <f t="shared" si="244"/>
        <v>24978190094.396492</v>
      </c>
      <c r="O875" s="1">
        <f t="shared" si="248"/>
        <v>873</v>
      </c>
      <c r="P875">
        <f t="shared" si="246"/>
        <v>9.3717818441174591E-3</v>
      </c>
      <c r="Q875">
        <f t="shared" si="260"/>
        <v>-7.6857597480914163E-5</v>
      </c>
      <c r="R875">
        <f t="shared" si="261"/>
        <v>-1.1902675393181983E-5</v>
      </c>
      <c r="S875">
        <f t="shared" si="262"/>
        <v>-6.2308034236702883E-5</v>
      </c>
      <c r="T875">
        <f t="shared" si="263"/>
        <v>1.5106830711079903E-4</v>
      </c>
      <c r="U875">
        <f t="shared" si="264"/>
        <v>0.93041683417562693</v>
      </c>
      <c r="V875">
        <f t="shared" si="265"/>
        <v>2.4274591072856325E-3</v>
      </c>
      <c r="W875">
        <f t="shared" si="266"/>
        <v>8.8142847086328246E-3</v>
      </c>
      <c r="X875">
        <f t="shared" si="267"/>
        <v>5.834142200845549E-2</v>
      </c>
      <c r="Y875">
        <f t="shared" si="268"/>
        <v>1.0000000000000009</v>
      </c>
      <c r="AA875">
        <f t="shared" si="269"/>
        <v>0.50876056633469779</v>
      </c>
    </row>
    <row r="876" spans="1:27" x14ac:dyDescent="0.3">
      <c r="A876" s="3">
        <v>44726</v>
      </c>
      <c r="B876">
        <v>874</v>
      </c>
      <c r="C876">
        <v>543174517</v>
      </c>
      <c r="D876">
        <v>645882</v>
      </c>
      <c r="F876" s="4">
        <f t="shared" si="245"/>
        <v>1617960829.9545116</v>
      </c>
      <c r="H876">
        <f t="shared" si="242"/>
        <v>7.415864546591624E+16</v>
      </c>
      <c r="I876">
        <f t="shared" si="249"/>
        <v>542985862.72738469</v>
      </c>
      <c r="J876">
        <f t="shared" si="250"/>
        <v>599089.503926754</v>
      </c>
      <c r="K876">
        <f t="shared" si="243"/>
        <v>35590434576.013039</v>
      </c>
      <c r="L876">
        <f t="shared" si="244"/>
        <v>2189537688.7647424</v>
      </c>
      <c r="O876" s="1">
        <f t="shared" si="248"/>
        <v>874</v>
      </c>
      <c r="P876">
        <f t="shared" si="246"/>
        <v>9.6466997730076231E-3</v>
      </c>
      <c r="Q876">
        <f t="shared" si="260"/>
        <v>-7.8546456438008879E-5</v>
      </c>
      <c r="R876">
        <f t="shared" si="261"/>
        <v>-9.7785939795442205E-6</v>
      </c>
      <c r="S876">
        <f t="shared" si="262"/>
        <v>-6.1675357304618125E-5</v>
      </c>
      <c r="T876">
        <f t="shared" si="263"/>
        <v>1.5000040772217122E-4</v>
      </c>
      <c r="U876">
        <f t="shared" si="264"/>
        <v>0.93033997657814604</v>
      </c>
      <c r="V876">
        <f t="shared" si="265"/>
        <v>2.4155564318924503E-3</v>
      </c>
      <c r="W876">
        <f t="shared" si="266"/>
        <v>8.7519766743961221E-3</v>
      </c>
      <c r="X876">
        <f t="shared" si="267"/>
        <v>5.849249031556629E-2</v>
      </c>
      <c r="Y876">
        <f t="shared" si="268"/>
        <v>1.0000000000000009</v>
      </c>
      <c r="AA876">
        <f t="shared" si="269"/>
        <v>0.52364161958473865</v>
      </c>
    </row>
    <row r="877" spans="1:27" x14ac:dyDescent="0.3">
      <c r="A877" s="3">
        <v>44727</v>
      </c>
      <c r="B877">
        <v>875</v>
      </c>
      <c r="C877">
        <v>543833629</v>
      </c>
      <c r="D877">
        <v>659112</v>
      </c>
      <c r="F877" s="4">
        <f t="shared" si="245"/>
        <v>2857317695.9598722</v>
      </c>
      <c r="H877">
        <f t="shared" si="242"/>
        <v>7.4518059775008512E+16</v>
      </c>
      <c r="I877">
        <f t="shared" si="249"/>
        <v>543598116.54698062</v>
      </c>
      <c r="J877">
        <f t="shared" si="250"/>
        <v>612253.81959593296</v>
      </c>
      <c r="K877">
        <f t="shared" si="243"/>
        <v>55466115527.20594</v>
      </c>
      <c r="L877">
        <f t="shared" si="244"/>
        <v>2195689070.7800922</v>
      </c>
      <c r="O877" s="1">
        <f t="shared" si="248"/>
        <v>875</v>
      </c>
      <c r="P877">
        <f t="shared" si="246"/>
        <v>9.9287897208397979E-3</v>
      </c>
      <c r="Q877">
        <f t="shared" si="260"/>
        <v>-8.0266839463180738E-5</v>
      </c>
      <c r="R877">
        <f t="shared" si="261"/>
        <v>-7.700655736513358E-6</v>
      </c>
      <c r="S877">
        <f t="shared" si="262"/>
        <v>-6.0975856603993228E-5</v>
      </c>
      <c r="T877">
        <f t="shared" si="263"/>
        <v>1.4894335180368732E-4</v>
      </c>
      <c r="U877">
        <f t="shared" si="264"/>
        <v>0.93026143012170803</v>
      </c>
      <c r="V877">
        <f t="shared" si="265"/>
        <v>2.4057778379129062E-3</v>
      </c>
      <c r="W877">
        <f t="shared" si="266"/>
        <v>8.6903013170915033E-3</v>
      </c>
      <c r="X877">
        <f t="shared" si="267"/>
        <v>5.8642490723288462E-2</v>
      </c>
      <c r="Y877">
        <f t="shared" si="268"/>
        <v>1.0000000000000009</v>
      </c>
      <c r="AA877">
        <f t="shared" si="269"/>
        <v>0.53890850777264176</v>
      </c>
    </row>
    <row r="878" spans="1:27" x14ac:dyDescent="0.3">
      <c r="A878" s="3">
        <v>44728</v>
      </c>
      <c r="B878">
        <v>876</v>
      </c>
      <c r="C878">
        <v>544482123</v>
      </c>
      <c r="D878">
        <v>648494</v>
      </c>
      <c r="F878" s="4">
        <f t="shared" si="245"/>
        <v>1834912943.0554945</v>
      </c>
      <c r="H878">
        <f t="shared" si="242"/>
        <v>7.48725320547196E+16</v>
      </c>
      <c r="I878">
        <f t="shared" si="249"/>
        <v>544223780.40601182</v>
      </c>
      <c r="J878">
        <f t="shared" si="250"/>
        <v>625663.85903120041</v>
      </c>
      <c r="K878">
        <f t="shared" si="243"/>
        <v>66740895868.541702</v>
      </c>
      <c r="L878">
        <f t="shared" si="244"/>
        <v>521215336.65526152</v>
      </c>
      <c r="O878" s="1">
        <f t="shared" si="248"/>
        <v>876</v>
      </c>
      <c r="P878">
        <f t="shared" si="246"/>
        <v>1.0217518141706893E-2</v>
      </c>
      <c r="Q878">
        <f t="shared" si="260"/>
        <v>-8.2014342401230637E-5</v>
      </c>
      <c r="R878">
        <f t="shared" si="261"/>
        <v>-5.6715775898715003E-6</v>
      </c>
      <c r="S878">
        <f t="shared" si="262"/>
        <v>-6.0212364658948286E-5</v>
      </c>
      <c r="T878">
        <f t="shared" si="263"/>
        <v>1.4789828465005042E-4</v>
      </c>
      <c r="U878">
        <f t="shared" si="264"/>
        <v>0.93018116328224487</v>
      </c>
      <c r="V878">
        <f t="shared" si="265"/>
        <v>2.3980771821763927E-3</v>
      </c>
      <c r="W878">
        <f t="shared" si="266"/>
        <v>8.6293254604875094E-3</v>
      </c>
      <c r="X878">
        <f t="shared" si="267"/>
        <v>5.8791434075092151E-2</v>
      </c>
      <c r="Y878">
        <f t="shared" si="268"/>
        <v>1.0000000000000011</v>
      </c>
      <c r="AA878">
        <f t="shared" si="269"/>
        <v>0.55453207314262565</v>
      </c>
    </row>
    <row r="879" spans="1:27" x14ac:dyDescent="0.3">
      <c r="A879" s="3">
        <v>44729</v>
      </c>
      <c r="B879">
        <v>877</v>
      </c>
      <c r="C879">
        <v>545046445</v>
      </c>
      <c r="D879">
        <v>564322</v>
      </c>
      <c r="F879" s="4">
        <f t="shared" si="245"/>
        <v>1708674500.4460294</v>
      </c>
      <c r="H879">
        <f t="shared" si="242"/>
        <v>7.5181679629384096E+16</v>
      </c>
      <c r="I879">
        <f t="shared" si="249"/>
        <v>544863065.69874084</v>
      </c>
      <c r="J879">
        <f t="shared" si="250"/>
        <v>639285.29272902012</v>
      </c>
      <c r="K879">
        <f t="shared" si="243"/>
        <v>33627968130.297775</v>
      </c>
      <c r="L879">
        <f t="shared" si="244"/>
        <v>5619495256.7767611</v>
      </c>
      <c r="O879" s="1">
        <f t="shared" si="248"/>
        <v>877</v>
      </c>
      <c r="P879">
        <f t="shared" si="246"/>
        <v>1.0512347739333761E-2</v>
      </c>
      <c r="Q879">
        <f t="shared" si="260"/>
        <v>-8.3784723398252144E-5</v>
      </c>
      <c r="R879">
        <f t="shared" si="261"/>
        <v>-3.693814819458752E-6</v>
      </c>
      <c r="S879">
        <f t="shared" si="262"/>
        <v>-5.9387764791531339E-5</v>
      </c>
      <c r="T879">
        <f t="shared" si="263"/>
        <v>1.4686630300924224E-4</v>
      </c>
      <c r="U879">
        <f t="shared" si="264"/>
        <v>0.93009914893984369</v>
      </c>
      <c r="V879">
        <f t="shared" si="265"/>
        <v>2.3924056045865213E-3</v>
      </c>
      <c r="W879">
        <f t="shared" si="266"/>
        <v>8.5691130958285618E-3</v>
      </c>
      <c r="X879">
        <f t="shared" si="267"/>
        <v>5.8939332359742198E-2</v>
      </c>
      <c r="Y879">
        <f t="shared" si="268"/>
        <v>1.0000000000000009</v>
      </c>
      <c r="AA879">
        <f t="shared" si="269"/>
        <v>0.57048296090751061</v>
      </c>
    </row>
    <row r="880" spans="1:27" x14ac:dyDescent="0.3">
      <c r="A880" s="3">
        <v>44730</v>
      </c>
      <c r="B880">
        <v>878</v>
      </c>
      <c r="C880">
        <v>545614288</v>
      </c>
      <c r="D880">
        <v>567843</v>
      </c>
      <c r="F880" s="4">
        <f t="shared" si="245"/>
        <v>1429983011.3405778</v>
      </c>
      <c r="H880">
        <f t="shared" si="242"/>
        <v>7.5493398974585168E+16</v>
      </c>
      <c r="I880">
        <f t="shared" si="249"/>
        <v>545516150.75503302</v>
      </c>
      <c r="J880">
        <f t="shared" si="250"/>
        <v>653085.05629217625</v>
      </c>
      <c r="K880">
        <f t="shared" si="243"/>
        <v>9630918849.7097855</v>
      </c>
      <c r="L880">
        <f t="shared" si="244"/>
        <v>7266208160.9185438</v>
      </c>
      <c r="O880" s="1">
        <f t="shared" si="248"/>
        <v>878</v>
      </c>
      <c r="P880">
        <f t="shared" si="246"/>
        <v>1.0812725047991432E-2</v>
      </c>
      <c r="Q880">
        <f t="shared" si="260"/>
        <v>-8.5573801534309115E-5</v>
      </c>
      <c r="R880">
        <f t="shared" si="261"/>
        <v>-1.7696719936043331E-6</v>
      </c>
      <c r="S880">
        <f t="shared" si="262"/>
        <v>-5.8504980683982366E-5</v>
      </c>
      <c r="T880">
        <f t="shared" si="263"/>
        <v>1.4584845421189581E-4</v>
      </c>
      <c r="U880">
        <f t="shared" si="264"/>
        <v>0.93001536421644548</v>
      </c>
      <c r="V880">
        <f t="shared" si="265"/>
        <v>2.3887117897670625E-3</v>
      </c>
      <c r="W880">
        <f t="shared" si="266"/>
        <v>8.5097253310370304E-3</v>
      </c>
      <c r="X880">
        <f t="shared" si="267"/>
        <v>5.9086198662751443E-2</v>
      </c>
      <c r="Y880">
        <f t="shared" si="268"/>
        <v>1.0000000000000009</v>
      </c>
      <c r="AA880">
        <f t="shared" si="269"/>
        <v>0.58673094615033272</v>
      </c>
    </row>
    <row r="881" spans="1:27" x14ac:dyDescent="0.3">
      <c r="A881" s="3">
        <v>44731</v>
      </c>
      <c r="B881">
        <v>879</v>
      </c>
      <c r="C881">
        <v>546045322</v>
      </c>
      <c r="D881">
        <v>431034</v>
      </c>
      <c r="F881" s="4">
        <f t="shared" si="245"/>
        <v>30493581949.954533</v>
      </c>
      <c r="H881">
        <f t="shared" si="242"/>
        <v>7.5730447104110384E+16</v>
      </c>
      <c r="I881">
        <f t="shared" si="249"/>
        <v>546183181.31532407</v>
      </c>
      <c r="J881">
        <f t="shared" si="250"/>
        <v>667030.56029105186</v>
      </c>
      <c r="K881">
        <f t="shared" si="243"/>
        <v>19005190821.620831</v>
      </c>
      <c r="L881">
        <f t="shared" si="244"/>
        <v>55694376469.208076</v>
      </c>
      <c r="O881" s="1">
        <f t="shared" si="248"/>
        <v>879</v>
      </c>
      <c r="P881">
        <f t="shared" si="246"/>
        <v>1.1118073723785822E-2</v>
      </c>
      <c r="Q881">
        <f t="shared" si="260"/>
        <v>-8.7377403564152054E-5</v>
      </c>
      <c r="R881">
        <f t="shared" si="261"/>
        <v>9.8638260809125341E-8</v>
      </c>
      <c r="S881">
        <f t="shared" si="262"/>
        <v>-5.7566970176217979E-5</v>
      </c>
      <c r="T881">
        <f t="shared" si="263"/>
        <v>1.4484573547956091E-4</v>
      </c>
      <c r="U881">
        <f t="shared" si="264"/>
        <v>0.92992979041491119</v>
      </c>
      <c r="V881">
        <f t="shared" si="265"/>
        <v>2.3869421177734581E-3</v>
      </c>
      <c r="W881">
        <f t="shared" si="266"/>
        <v>8.4512203503530475E-3</v>
      </c>
      <c r="X881">
        <f t="shared" si="267"/>
        <v>5.9232047116963338E-2</v>
      </c>
      <c r="Y881">
        <f t="shared" si="268"/>
        <v>1.0000000000000011</v>
      </c>
      <c r="AA881">
        <f t="shared" si="269"/>
        <v>0.60324457102488749</v>
      </c>
    </row>
    <row r="882" spans="1:27" x14ac:dyDescent="0.3">
      <c r="A882" s="3">
        <v>44732</v>
      </c>
      <c r="B882">
        <v>880</v>
      </c>
      <c r="C882">
        <v>546455285</v>
      </c>
      <c r="D882">
        <v>409963</v>
      </c>
      <c r="F882" s="4">
        <f t="shared" si="245"/>
        <v>38296578494.807976</v>
      </c>
      <c r="H882">
        <f t="shared" si="242"/>
        <v>7.5956251966871728E+16</v>
      </c>
      <c r="I882">
        <f t="shared" si="249"/>
        <v>546864270.59044302</v>
      </c>
      <c r="J882">
        <f t="shared" si="250"/>
        <v>681089.27511894703</v>
      </c>
      <c r="K882">
        <f t="shared" si="243"/>
        <v>167269213190.0217</v>
      </c>
      <c r="L882">
        <f t="shared" si="244"/>
        <v>73509457059.874954</v>
      </c>
      <c r="O882" s="1">
        <f t="shared" si="248"/>
        <v>880</v>
      </c>
      <c r="P882">
        <f t="shared" si="246"/>
        <v>1.1427791356999653E-2</v>
      </c>
      <c r="Q882">
        <f t="shared" si="260"/>
        <v>-8.9191339294160252E-5</v>
      </c>
      <c r="R882">
        <f t="shared" si="261"/>
        <v>1.9089672734398888E-6</v>
      </c>
      <c r="S882">
        <f t="shared" si="262"/>
        <v>-5.6576721318554157E-5</v>
      </c>
      <c r="T882">
        <f t="shared" si="263"/>
        <v>1.4385909333927452E-4</v>
      </c>
      <c r="U882">
        <f t="shared" si="264"/>
        <v>0.92984241301134707</v>
      </c>
      <c r="V882">
        <f t="shared" si="265"/>
        <v>2.3870407560342673E-3</v>
      </c>
      <c r="W882">
        <f t="shared" si="266"/>
        <v>8.3936533801768302E-3</v>
      </c>
      <c r="X882">
        <f t="shared" si="267"/>
        <v>5.9376892852442902E-2</v>
      </c>
      <c r="Y882">
        <f t="shared" si="268"/>
        <v>1.0000000000000011</v>
      </c>
      <c r="AA882">
        <f t="shared" si="269"/>
        <v>0.61999097327697661</v>
      </c>
    </row>
    <row r="883" spans="1:27" x14ac:dyDescent="0.3">
      <c r="A883" s="3">
        <v>44733</v>
      </c>
      <c r="B883">
        <v>881</v>
      </c>
      <c r="C883">
        <v>547241526</v>
      </c>
      <c r="D883">
        <v>786241</v>
      </c>
      <c r="F883" s="4">
        <f t="shared" si="245"/>
        <v>32610177930.496948</v>
      </c>
      <c r="H883">
        <f t="shared" si="242"/>
        <v>7.63902487256076E+16</v>
      </c>
      <c r="I883">
        <f t="shared" si="249"/>
        <v>547559499.12950289</v>
      </c>
      <c r="J883">
        <f t="shared" si="250"/>
        <v>695228.5390598774</v>
      </c>
      <c r="K883">
        <f t="shared" si="243"/>
        <v>101106911085.86324</v>
      </c>
      <c r="L883">
        <f t="shared" si="244"/>
        <v>8283268046.3773432</v>
      </c>
      <c r="O883" s="1">
        <f t="shared" si="248"/>
        <v>881</v>
      </c>
      <c r="P883">
        <f t="shared" si="246"/>
        <v>1.1741248401794224E-2</v>
      </c>
      <c r="Q883">
        <f t="shared" si="260"/>
        <v>-9.101139327673339E-5</v>
      </c>
      <c r="R883">
        <f t="shared" si="261"/>
        <v>3.6592196863018377E-6</v>
      </c>
      <c r="S883">
        <f t="shared" si="262"/>
        <v>-5.5537249515352275E-5</v>
      </c>
      <c r="T883">
        <f t="shared" si="263"/>
        <v>1.4288942310578383E-4</v>
      </c>
      <c r="U883">
        <f t="shared" si="264"/>
        <v>0.92975322167205288</v>
      </c>
      <c r="V883">
        <f t="shared" si="265"/>
        <v>2.3889497233077072E-3</v>
      </c>
      <c r="W883">
        <f t="shared" si="266"/>
        <v>8.3370766588582758E-3</v>
      </c>
      <c r="X883">
        <f t="shared" si="267"/>
        <v>5.9520751945782178E-2</v>
      </c>
      <c r="Y883">
        <f t="shared" si="268"/>
        <v>1.0000000000000011</v>
      </c>
      <c r="AA883">
        <f t="shared" si="269"/>
        <v>0.63693582980845176</v>
      </c>
    </row>
    <row r="884" spans="1:27" x14ac:dyDescent="0.3">
      <c r="A884" s="3">
        <v>44734</v>
      </c>
      <c r="B884">
        <v>882</v>
      </c>
      <c r="C884">
        <v>548037589</v>
      </c>
      <c r="D884">
        <v>796063</v>
      </c>
      <c r="F884" s="4">
        <f t="shared" si="245"/>
        <v>36254019784.352173</v>
      </c>
      <c r="H884">
        <f t="shared" si="242"/>
        <v>7.683092673866008E+16</v>
      </c>
      <c r="I884">
        <f t="shared" si="249"/>
        <v>548268914.62305105</v>
      </c>
      <c r="J884">
        <f t="shared" si="250"/>
        <v>709415.49354815483</v>
      </c>
      <c r="K884">
        <f t="shared" si="243"/>
        <v>53511543879.955238</v>
      </c>
      <c r="L884">
        <f t="shared" si="244"/>
        <v>7507790374.3225498</v>
      </c>
      <c r="O884" s="1">
        <f t="shared" si="248"/>
        <v>882</v>
      </c>
      <c r="P884">
        <f t="shared" si="246"/>
        <v>1.2057788367043172E-2</v>
      </c>
      <c r="Q884">
        <f t="shared" si="260"/>
        <v>-9.2833325397671628E-5</v>
      </c>
      <c r="R884">
        <f t="shared" si="261"/>
        <v>5.3473520917731647E-6</v>
      </c>
      <c r="S884">
        <f t="shared" si="262"/>
        <v>-5.4451595106825917E-5</v>
      </c>
      <c r="T884">
        <f t="shared" si="263"/>
        <v>1.4193756841272438E-4</v>
      </c>
      <c r="U884">
        <f t="shared" si="264"/>
        <v>0.92966221027877616</v>
      </c>
      <c r="V884">
        <f t="shared" si="265"/>
        <v>2.3926089429940089E-3</v>
      </c>
      <c r="W884">
        <f t="shared" si="266"/>
        <v>8.2815394093429234E-3</v>
      </c>
      <c r="X884">
        <f t="shared" si="267"/>
        <v>5.9663641368887965E-2</v>
      </c>
      <c r="Y884">
        <f t="shared" si="268"/>
        <v>1.0000000000000011</v>
      </c>
      <c r="AA884">
        <f t="shared" si="269"/>
        <v>0.65404336875584612</v>
      </c>
    </row>
    <row r="885" spans="1:27" x14ac:dyDescent="0.3">
      <c r="A885" s="3">
        <v>44735</v>
      </c>
      <c r="B885">
        <v>883</v>
      </c>
      <c r="C885">
        <v>548862895</v>
      </c>
      <c r="D885">
        <v>825306</v>
      </c>
      <c r="F885" s="4">
        <f t="shared" si="245"/>
        <v>48245192868.731972</v>
      </c>
      <c r="H885">
        <f t="shared" si="242"/>
        <v>7.728913097688128E+16</v>
      </c>
      <c r="I885">
        <f t="shared" si="249"/>
        <v>548992531.71079791</v>
      </c>
      <c r="J885">
        <f t="shared" si="250"/>
        <v>723617.0877468586</v>
      </c>
      <c r="K885">
        <f t="shared" si="243"/>
        <v>16805676786.499897</v>
      </c>
      <c r="L885">
        <f t="shared" si="244"/>
        <v>10340634875.227093</v>
      </c>
      <c r="O885" s="1">
        <f t="shared" si="248"/>
        <v>883</v>
      </c>
      <c r="P885">
        <f t="shared" si="246"/>
        <v>1.2376728768788436E-2</v>
      </c>
      <c r="Q885">
        <f t="shared" si="260"/>
        <v>-9.4652876075261965E-5</v>
      </c>
      <c r="R885">
        <f t="shared" si="261"/>
        <v>6.9713763321126604E-6</v>
      </c>
      <c r="S885">
        <f t="shared" si="262"/>
        <v>-5.3322821042094381E-5</v>
      </c>
      <c r="T885">
        <f t="shared" si="263"/>
        <v>1.4100432078524369E-4</v>
      </c>
      <c r="U885">
        <f t="shared" si="264"/>
        <v>0.92956937695337849</v>
      </c>
      <c r="V885">
        <f t="shared" si="265"/>
        <v>2.3979562950857819E-3</v>
      </c>
      <c r="W885">
        <f t="shared" si="266"/>
        <v>8.2270878142360979E-3</v>
      </c>
      <c r="X885">
        <f t="shared" si="267"/>
        <v>5.9805578937300687E-2</v>
      </c>
      <c r="Y885">
        <f t="shared" si="268"/>
        <v>1.0000000000000011</v>
      </c>
      <c r="AA885">
        <f t="shared" si="269"/>
        <v>0.67127642293616518</v>
      </c>
    </row>
    <row r="886" spans="1:27" x14ac:dyDescent="0.3">
      <c r="A886" s="3">
        <v>44736</v>
      </c>
      <c r="B886">
        <v>884</v>
      </c>
      <c r="C886">
        <v>549641101</v>
      </c>
      <c r="D886">
        <v>778206</v>
      </c>
      <c r="F886" s="4">
        <f t="shared" si="245"/>
        <v>29772772212.431713</v>
      </c>
      <c r="H886">
        <f t="shared" si="242"/>
        <v>7.7722433480375984E+16</v>
      </c>
      <c r="I886">
        <f t="shared" si="249"/>
        <v>549730331.82987213</v>
      </c>
      <c r="J886">
        <f t="shared" si="250"/>
        <v>737800.11907422543</v>
      </c>
      <c r="K886">
        <f t="shared" si="243"/>
        <v>7962140999.6692476</v>
      </c>
      <c r="L886">
        <f t="shared" si="244"/>
        <v>1632635213.3878736</v>
      </c>
      <c r="O886" s="1">
        <f t="shared" si="248"/>
        <v>884</v>
      </c>
      <c r="P886">
        <f t="shared" si="246"/>
        <v>1.2697362564091147E-2</v>
      </c>
      <c r="Q886">
        <f t="shared" si="260"/>
        <v>-9.6465773701036946E-5</v>
      </c>
      <c r="R886">
        <f t="shared" si="261"/>
        <v>8.5293649200014152E-6</v>
      </c>
      <c r="S886">
        <f t="shared" si="262"/>
        <v>-5.2154010471470983E-5</v>
      </c>
      <c r="T886">
        <f t="shared" si="263"/>
        <v>1.4009041925250651E-4</v>
      </c>
      <c r="U886">
        <f t="shared" si="264"/>
        <v>0.92947472407730325</v>
      </c>
      <c r="V886">
        <f t="shared" si="265"/>
        <v>2.4049276714178947E-3</v>
      </c>
      <c r="W886">
        <f t="shared" si="266"/>
        <v>8.1737649931940028E-3</v>
      </c>
      <c r="X886">
        <f t="shared" si="267"/>
        <v>5.9946583258085932E-2</v>
      </c>
      <c r="Y886">
        <f t="shared" si="268"/>
        <v>1.0000000000000011</v>
      </c>
      <c r="AA886">
        <f t="shared" si="269"/>
        <v>0.68859650942411577</v>
      </c>
    </row>
    <row r="887" spans="1:27" x14ac:dyDescent="0.3">
      <c r="A887" s="3">
        <v>44737</v>
      </c>
      <c r="B887">
        <v>885</v>
      </c>
      <c r="C887">
        <v>550309072</v>
      </c>
      <c r="D887">
        <v>667971</v>
      </c>
      <c r="F887" s="4">
        <f t="shared" si="245"/>
        <v>3882895490.5684505</v>
      </c>
      <c r="H887">
        <f t="shared" si="242"/>
        <v>7.8095323508082928E+16</v>
      </c>
      <c r="I887">
        <f t="shared" si="249"/>
        <v>550482263.1210736</v>
      </c>
      <c r="J887">
        <f t="shared" si="250"/>
        <v>751931.29120147228</v>
      </c>
      <c r="K887">
        <f t="shared" si="243"/>
        <v>29995164418.731632</v>
      </c>
      <c r="L887">
        <f t="shared" si="244"/>
        <v>7049330498.6360235</v>
      </c>
      <c r="O887" s="1">
        <f t="shared" si="248"/>
        <v>885</v>
      </c>
      <c r="P887">
        <f t="shared" si="246"/>
        <v>1.3018959913890829E-2</v>
      </c>
      <c r="Q887">
        <f t="shared" si="260"/>
        <v>-9.8267743059469057E-5</v>
      </c>
      <c r="R887">
        <f t="shared" si="261"/>
        <v>1.0019457239817366E-5</v>
      </c>
      <c r="S887">
        <f t="shared" si="262"/>
        <v>-5.0948264181814243E-5</v>
      </c>
      <c r="T887">
        <f t="shared" si="263"/>
        <v>1.3919655000146593E-4</v>
      </c>
      <c r="U887">
        <f t="shared" si="264"/>
        <v>0.92937825830360221</v>
      </c>
      <c r="V887">
        <f t="shared" si="265"/>
        <v>2.4134570363378962E-3</v>
      </c>
      <c r="W887">
        <f t="shared" si="266"/>
        <v>8.1216109827225314E-3</v>
      </c>
      <c r="X887">
        <f t="shared" si="267"/>
        <v>6.0086673677338436E-2</v>
      </c>
      <c r="Y887">
        <f t="shared" si="268"/>
        <v>1.0000000000000011</v>
      </c>
      <c r="AA887">
        <f t="shared" si="269"/>
        <v>0.70596392696826293</v>
      </c>
    </row>
    <row r="888" spans="1:27" x14ac:dyDescent="0.3">
      <c r="A888" s="3">
        <v>44738</v>
      </c>
      <c r="B888">
        <v>886</v>
      </c>
      <c r="C888">
        <v>550811598</v>
      </c>
      <c r="D888">
        <v>502526</v>
      </c>
      <c r="F888" s="4">
        <f t="shared" si="245"/>
        <v>10636233386.765965</v>
      </c>
      <c r="H888">
        <f t="shared" si="242"/>
        <v>7.8376443254393296E+16</v>
      </c>
      <c r="I888">
        <f t="shared" si="249"/>
        <v>551248240.40075791</v>
      </c>
      <c r="J888">
        <f t="shared" si="250"/>
        <v>765977.27968430519</v>
      </c>
      <c r="K888">
        <f t="shared" si="243"/>
        <v>190656586139.63025</v>
      </c>
      <c r="L888">
        <f t="shared" si="244"/>
        <v>69406576767.298004</v>
      </c>
      <c r="O888" s="1">
        <f t="shared" si="248"/>
        <v>886</v>
      </c>
      <c r="P888">
        <f t="shared" si="246"/>
        <v>1.3340770193339714E-2</v>
      </c>
      <c r="Q888">
        <f t="shared" si="260"/>
        <v>-1.0005451407837216E-4</v>
      </c>
      <c r="R888">
        <f t="shared" si="261"/>
        <v>1.1439865852866819E-5</v>
      </c>
      <c r="S888">
        <f t="shared" si="262"/>
        <v>-4.9708697849084691E-5</v>
      </c>
      <c r="T888">
        <f t="shared" si="263"/>
        <v>1.3832334607459003E-4</v>
      </c>
      <c r="U888">
        <f t="shared" si="264"/>
        <v>0.92927999056054278</v>
      </c>
      <c r="V888">
        <f t="shared" si="265"/>
        <v>2.4234764935777134E-3</v>
      </c>
      <c r="W888">
        <f t="shared" si="266"/>
        <v>8.0706627185407175E-3</v>
      </c>
      <c r="X888">
        <f t="shared" si="267"/>
        <v>6.0225870227339905E-2</v>
      </c>
      <c r="Y888">
        <f t="shared" si="268"/>
        <v>1.0000000000000011</v>
      </c>
      <c r="AA888">
        <f t="shared" si="269"/>
        <v>0.72333786680101242</v>
      </c>
    </row>
    <row r="889" spans="1:27" x14ac:dyDescent="0.3">
      <c r="A889" s="3">
        <v>44739</v>
      </c>
      <c r="B889">
        <v>887</v>
      </c>
      <c r="C889">
        <v>551451258</v>
      </c>
      <c r="D889">
        <v>639660</v>
      </c>
      <c r="F889" s="4">
        <f t="shared" si="245"/>
        <v>1156128103.6381583</v>
      </c>
      <c r="H889">
        <f t="shared" si="242"/>
        <v>7.8735008199880496E+16</v>
      </c>
      <c r="I889">
        <f t="shared" si="249"/>
        <v>552028145.20092726</v>
      </c>
      <c r="J889">
        <f t="shared" si="250"/>
        <v>779904.80016934872</v>
      </c>
      <c r="K889">
        <f t="shared" si="243"/>
        <v>332798842593.68604</v>
      </c>
      <c r="L889">
        <f t="shared" si="244"/>
        <v>19668603974.540554</v>
      </c>
      <c r="O889" s="1">
        <f t="shared" si="248"/>
        <v>887</v>
      </c>
      <c r="P889">
        <f t="shared" si="246"/>
        <v>1.3662024205375455E-2</v>
      </c>
      <c r="Q889">
        <f t="shared" si="260"/>
        <v>-1.0182183059029958E-4</v>
      </c>
      <c r="R889">
        <f t="shared" si="261"/>
        <v>1.2788882583061187E-5</v>
      </c>
      <c r="S889">
        <f t="shared" si="262"/>
        <v>-4.8438439107438683E-5</v>
      </c>
      <c r="T889">
        <f t="shared" si="263"/>
        <v>1.3747138711467708E-4</v>
      </c>
      <c r="U889">
        <f t="shared" si="264"/>
        <v>0.92917993604646443</v>
      </c>
      <c r="V889">
        <f t="shared" si="265"/>
        <v>2.43491635943058E-3</v>
      </c>
      <c r="W889">
        <f t="shared" si="266"/>
        <v>8.0209540206916327E-3</v>
      </c>
      <c r="X889">
        <f t="shared" si="267"/>
        <v>6.0364193573414493E-2</v>
      </c>
      <c r="Y889">
        <f t="shared" si="268"/>
        <v>1.0000000000000011</v>
      </c>
      <c r="AA889">
        <f t="shared" si="269"/>
        <v>0.74067653442211179</v>
      </c>
    </row>
    <row r="890" spans="1:27" x14ac:dyDescent="0.3">
      <c r="A890" s="3">
        <v>44740</v>
      </c>
      <c r="B890">
        <v>888</v>
      </c>
      <c r="C890">
        <v>552333502</v>
      </c>
      <c r="D890">
        <v>882244</v>
      </c>
      <c r="F890" s="4">
        <f t="shared" si="245"/>
        <v>76499751131.169861</v>
      </c>
      <c r="H890">
        <f t="shared" si="242"/>
        <v>7.9230897636897072E+16</v>
      </c>
      <c r="I890">
        <f t="shared" si="249"/>
        <v>552821825.87761521</v>
      </c>
      <c r="J890">
        <f t="shared" si="250"/>
        <v>793680.67668795586</v>
      </c>
      <c r="K890">
        <f t="shared" si="243"/>
        <v>238460209449.1579</v>
      </c>
      <c r="L890">
        <f t="shared" si="244"/>
        <v>7843462236.0736618</v>
      </c>
      <c r="O890" s="1">
        <f t="shared" si="248"/>
        <v>888</v>
      </c>
      <c r="P890">
        <f t="shared" si="246"/>
        <v>1.3981936571818787E-2</v>
      </c>
      <c r="Q890">
        <f t="shared" si="260"/>
        <v>-1.0356545895574068E-4</v>
      </c>
      <c r="R890">
        <f t="shared" si="261"/>
        <v>1.4064884241868873E-5</v>
      </c>
      <c r="S890">
        <f t="shared" si="262"/>
        <v>-4.7140624446031883E-5</v>
      </c>
      <c r="T890">
        <f t="shared" si="263"/>
        <v>1.3664119915990369E-4</v>
      </c>
      <c r="U890">
        <f t="shared" si="264"/>
        <v>0.92907811421587416</v>
      </c>
      <c r="V890">
        <f t="shared" si="265"/>
        <v>2.447705242013641E-3</v>
      </c>
      <c r="W890">
        <f t="shared" si="266"/>
        <v>7.9725155815841935E-3</v>
      </c>
      <c r="X890">
        <f t="shared" si="267"/>
        <v>6.0501664960529167E-2</v>
      </c>
      <c r="Y890">
        <f t="shared" si="268"/>
        <v>1.0000000000000011</v>
      </c>
      <c r="AA890">
        <f t="shared" si="269"/>
        <v>0.75793728094074853</v>
      </c>
    </row>
    <row r="891" spans="1:27" x14ac:dyDescent="0.3">
      <c r="A891" s="3">
        <v>44741</v>
      </c>
      <c r="B891">
        <v>889</v>
      </c>
      <c r="C891">
        <v>553291813</v>
      </c>
      <c r="D891">
        <v>958311</v>
      </c>
      <c r="F891" s="4">
        <f t="shared" si="245"/>
        <v>124364056469.97861</v>
      </c>
      <c r="H891">
        <f t="shared" si="242"/>
        <v>7.9771306441613648E+16</v>
      </c>
      <c r="I891">
        <f t="shared" si="249"/>
        <v>553629097.78648734</v>
      </c>
      <c r="J891">
        <f t="shared" si="250"/>
        <v>807271.90887212753</v>
      </c>
      <c r="K891">
        <f t="shared" si="243"/>
        <v>113761027195.81116</v>
      </c>
      <c r="L891">
        <f t="shared" si="244"/>
        <v>22812807048.733765</v>
      </c>
      <c r="O891" s="1">
        <f t="shared" si="248"/>
        <v>889</v>
      </c>
      <c r="P891">
        <f t="shared" si="246"/>
        <v>1.4299708284792594E-2</v>
      </c>
      <c r="Q891">
        <f t="shared" si="260"/>
        <v>-1.0528119648593933E-4</v>
      </c>
      <c r="R891">
        <f t="shared" si="261"/>
        <v>1.5266337943555653E-5</v>
      </c>
      <c r="S891">
        <f t="shared" si="262"/>
        <v>-4.5818395949674958E-5</v>
      </c>
      <c r="T891">
        <f t="shared" si="263"/>
        <v>1.3583325449205864E-4</v>
      </c>
      <c r="U891">
        <f t="shared" si="264"/>
        <v>0.92897454875691843</v>
      </c>
      <c r="V891">
        <f t="shared" si="265"/>
        <v>2.4617701262555098E-3</v>
      </c>
      <c r="W891">
        <f t="shared" si="266"/>
        <v>7.9253749571381611E-3</v>
      </c>
      <c r="X891">
        <f t="shared" si="267"/>
        <v>6.063830615968907E-2</v>
      </c>
      <c r="Y891">
        <f t="shared" si="268"/>
        <v>1.0000000000000011</v>
      </c>
      <c r="AA891">
        <f t="shared" si="269"/>
        <v>0.775076743023149</v>
      </c>
    </row>
    <row r="892" spans="1:27" x14ac:dyDescent="0.3">
      <c r="A892" s="3">
        <v>44742</v>
      </c>
      <c r="B892">
        <v>890</v>
      </c>
      <c r="C892">
        <v>554246612</v>
      </c>
      <c r="D892">
        <v>954799</v>
      </c>
      <c r="F892" s="4">
        <f t="shared" si="245"/>
        <v>121899356757.9929</v>
      </c>
      <c r="H892">
        <f t="shared" si="242"/>
        <v>8.0311561401894288E+16</v>
      </c>
      <c r="I892">
        <f t="shared" si="249"/>
        <v>554449743.52409637</v>
      </c>
      <c r="J892">
        <f t="shared" si="250"/>
        <v>820645.73760902882</v>
      </c>
      <c r="K892">
        <f t="shared" si="243"/>
        <v>41262416081.714043</v>
      </c>
      <c r="L892">
        <f t="shared" si="244"/>
        <v>17997097810.140762</v>
      </c>
      <c r="O892" s="1">
        <f t="shared" si="248"/>
        <v>890</v>
      </c>
      <c r="P892">
        <f t="shared" si="246"/>
        <v>1.4614529404672102E-2</v>
      </c>
      <c r="Q892">
        <f t="shared" si="260"/>
        <v>-1.0696487964780158E-4</v>
      </c>
      <c r="R892">
        <f t="shared" si="261"/>
        <v>1.6391806008162E-5</v>
      </c>
      <c r="S892">
        <f t="shared" si="262"/>
        <v>-4.4474897900999221E-5</v>
      </c>
      <c r="T892">
        <f t="shared" si="263"/>
        <v>1.350479715406388E-4</v>
      </c>
      <c r="U892">
        <f t="shared" si="264"/>
        <v>0.92886926756043253</v>
      </c>
      <c r="V892">
        <f t="shared" si="265"/>
        <v>2.4770364641990656E-3</v>
      </c>
      <c r="W892">
        <f t="shared" si="266"/>
        <v>7.8795565611884857E-3</v>
      </c>
      <c r="X892">
        <f t="shared" si="267"/>
        <v>6.0774139414181132E-2</v>
      </c>
      <c r="Y892">
        <f t="shared" si="268"/>
        <v>1.0000000000000011</v>
      </c>
      <c r="AA892">
        <f t="shared" si="269"/>
        <v>0.79205099067788354</v>
      </c>
    </row>
    <row r="893" spans="1:27" x14ac:dyDescent="0.3">
      <c r="A893" s="3">
        <v>44743</v>
      </c>
      <c r="B893">
        <v>891</v>
      </c>
      <c r="C893">
        <v>555170156</v>
      </c>
      <c r="D893">
        <v>923544</v>
      </c>
      <c r="F893" s="4">
        <f t="shared" si="245"/>
        <v>101051435135.10194</v>
      </c>
      <c r="H893">
        <f t="shared" si="242"/>
        <v>8.0835866043819392E+16</v>
      </c>
      <c r="I893">
        <f t="shared" si="249"/>
        <v>555283513.23309243</v>
      </c>
      <c r="J893">
        <f t="shared" si="250"/>
        <v>833769.70899605751</v>
      </c>
      <c r="K893">
        <f t="shared" si="243"/>
        <v>12849862294.370884</v>
      </c>
      <c r="L893">
        <f t="shared" si="244"/>
        <v>8059423325.2605495</v>
      </c>
      <c r="O893" s="1">
        <f t="shared" si="248"/>
        <v>891</v>
      </c>
      <c r="P893">
        <f t="shared" si="246"/>
        <v>1.4925581891719912E-2</v>
      </c>
      <c r="Q893">
        <f t="shared" si="260"/>
        <v>-1.0861239205718981E-4</v>
      </c>
      <c r="R893">
        <f t="shared" si="261"/>
        <v>1.7439950473589029E-5</v>
      </c>
      <c r="S893">
        <f t="shared" si="262"/>
        <v>-4.31132732615799E-5</v>
      </c>
      <c r="T893">
        <f t="shared" si="263"/>
        <v>1.3428571484518068E-4</v>
      </c>
      <c r="U893">
        <f t="shared" si="264"/>
        <v>0.92876230268078475</v>
      </c>
      <c r="V893">
        <f t="shared" si="265"/>
        <v>2.4934282702072275E-3</v>
      </c>
      <c r="W893">
        <f t="shared" si="266"/>
        <v>7.8350816632874864E-3</v>
      </c>
      <c r="X893">
        <f t="shared" si="267"/>
        <v>6.0909187385721771E-2</v>
      </c>
      <c r="Y893">
        <f t="shared" si="268"/>
        <v>1.0000000000000013</v>
      </c>
      <c r="AA893">
        <f t="shared" si="269"/>
        <v>0.80881568216254496</v>
      </c>
    </row>
    <row r="894" spans="1:27" x14ac:dyDescent="0.3">
      <c r="A894" s="3">
        <v>44744</v>
      </c>
      <c r="B894">
        <v>892</v>
      </c>
      <c r="C894">
        <v>555883044</v>
      </c>
      <c r="D894">
        <v>712888</v>
      </c>
      <c r="F894" s="4">
        <f t="shared" si="245"/>
        <v>11498247985.089447</v>
      </c>
      <c r="H894">
        <f t="shared" si="242"/>
        <v>8.1241745879857664E+16</v>
      </c>
      <c r="I894">
        <f t="shared" si="249"/>
        <v>556130124.96973956</v>
      </c>
      <c r="J894">
        <f t="shared" si="250"/>
        <v>846611.73664712906</v>
      </c>
      <c r="K894">
        <f t="shared" si="243"/>
        <v>61049005607.439545</v>
      </c>
      <c r="L894">
        <f t="shared" si="244"/>
        <v>17882037742.870728</v>
      </c>
      <c r="O894" s="1">
        <f t="shared" si="248"/>
        <v>892</v>
      </c>
      <c r="P894">
        <f t="shared" si="246"/>
        <v>1.523204255837886E-2</v>
      </c>
      <c r="Q894">
        <f t="shared" si="260"/>
        <v>-1.1021967228070285E-4</v>
      </c>
      <c r="R894">
        <f t="shared" si="261"/>
        <v>1.8409537251185522E-5</v>
      </c>
      <c r="S894">
        <f t="shared" si="262"/>
        <v>-4.1736660048384528E-5</v>
      </c>
      <c r="T894">
        <f t="shared" si="263"/>
        <v>1.3354679507790186E-4</v>
      </c>
      <c r="U894">
        <f t="shared" si="264"/>
        <v>0.92865369028872757</v>
      </c>
      <c r="V894">
        <f t="shared" si="265"/>
        <v>2.5108682206808164E-3</v>
      </c>
      <c r="W894">
        <f t="shared" si="266"/>
        <v>7.7919683900259063E-3</v>
      </c>
      <c r="X894">
        <f t="shared" si="267"/>
        <v>6.1043473100566951E-2</v>
      </c>
      <c r="Y894">
        <f t="shared" si="268"/>
        <v>1.0000000000000013</v>
      </c>
      <c r="AA894">
        <f t="shared" si="269"/>
        <v>0.82532622528611332</v>
      </c>
    </row>
    <row r="895" spans="1:27" x14ac:dyDescent="0.3">
      <c r="A895" s="3">
        <v>44745</v>
      </c>
      <c r="B895">
        <v>893</v>
      </c>
      <c r="C895">
        <v>556500011</v>
      </c>
      <c r="D895">
        <v>616967</v>
      </c>
      <c r="F895" s="4">
        <f t="shared" si="245"/>
        <v>127890853.36380839</v>
      </c>
      <c r="H895">
        <f t="shared" si="242"/>
        <v>8.1593833967690448E+16</v>
      </c>
      <c r="I895">
        <f t="shared" si="249"/>
        <v>556989265.13224614</v>
      </c>
      <c r="J895">
        <f t="shared" si="250"/>
        <v>859140.16250658035</v>
      </c>
      <c r="K895">
        <f t="shared" si="243"/>
        <v>239369605919.9202</v>
      </c>
      <c r="L895">
        <f t="shared" si="244"/>
        <v>58647840638.438576</v>
      </c>
      <c r="O895" s="1">
        <f t="shared" si="248"/>
        <v>893</v>
      </c>
      <c r="P895">
        <f t="shared" si="246"/>
        <v>1.5533086128552552E-2</v>
      </c>
      <c r="Q895">
        <f t="shared" si="260"/>
        <v>-1.11782721474955E-4</v>
      </c>
      <c r="R895">
        <f t="shared" si="261"/>
        <v>1.9299439966884532E-5</v>
      </c>
      <c r="S895">
        <f t="shared" si="262"/>
        <v>-4.0348187620376538E-5</v>
      </c>
      <c r="T895">
        <f t="shared" si="263"/>
        <v>1.32831469128447E-4</v>
      </c>
      <c r="U895">
        <f t="shared" si="264"/>
        <v>0.92854347061644682</v>
      </c>
      <c r="V895">
        <f t="shared" si="265"/>
        <v>2.5292777579320018E-3</v>
      </c>
      <c r="W895">
        <f t="shared" si="266"/>
        <v>7.7502317299775218E-3</v>
      </c>
      <c r="X895">
        <f t="shared" si="267"/>
        <v>6.1177019895644856E-2</v>
      </c>
      <c r="Y895">
        <f t="shared" si="268"/>
        <v>1.0000000000000013</v>
      </c>
      <c r="AA895">
        <f t="shared" si="269"/>
        <v>0.84153794434707319</v>
      </c>
    </row>
    <row r="896" spans="1:27" x14ac:dyDescent="0.3">
      <c r="A896" s="3">
        <v>44746</v>
      </c>
      <c r="B896">
        <v>894</v>
      </c>
      <c r="C896">
        <v>557158323</v>
      </c>
      <c r="D896">
        <v>658312</v>
      </c>
      <c r="F896" s="4">
        <f t="shared" si="245"/>
        <v>2772431481.8401227</v>
      </c>
      <c r="H896">
        <f t="shared" si="242"/>
        <v>8.1970356174695424E+16</v>
      </c>
      <c r="I896">
        <f t="shared" si="249"/>
        <v>557860588.94864106</v>
      </c>
      <c r="J896">
        <f t="shared" si="250"/>
        <v>871323.81639492512</v>
      </c>
      <c r="K896">
        <f t="shared" si="243"/>
        <v>493177462620.73041</v>
      </c>
      <c r="L896">
        <f t="shared" si="244"/>
        <v>45374033923.865288</v>
      </c>
      <c r="O896" s="1">
        <f t="shared" si="248"/>
        <v>894</v>
      </c>
      <c r="P896">
        <f t="shared" si="246"/>
        <v>1.5827888389413632E-2</v>
      </c>
      <c r="Q896">
        <f t="shared" si="260"/>
        <v>-1.1329761089870823E-4</v>
      </c>
      <c r="R896">
        <f t="shared" si="261"/>
        <v>2.0108643534741559E-5</v>
      </c>
      <c r="S896">
        <f t="shared" si="262"/>
        <v>-3.8950972888310791E-5</v>
      </c>
      <c r="T896">
        <f t="shared" si="263"/>
        <v>1.3213994025227746E-4</v>
      </c>
      <c r="U896">
        <f t="shared" si="264"/>
        <v>0.92843168789497188</v>
      </c>
      <c r="V896">
        <f t="shared" si="265"/>
        <v>2.5485771978988863E-3</v>
      </c>
      <c r="W896">
        <f t="shared" si="266"/>
        <v>7.7098835423571451E-3</v>
      </c>
      <c r="X896">
        <f t="shared" si="267"/>
        <v>6.13098513647733E-2</v>
      </c>
      <c r="Y896">
        <f t="shared" si="268"/>
        <v>1.0000000000000013</v>
      </c>
      <c r="AA896">
        <f t="shared" si="269"/>
        <v>0.85740625190539643</v>
      </c>
    </row>
    <row r="897" spans="1:27" x14ac:dyDescent="0.3">
      <c r="A897" s="3">
        <v>44747</v>
      </c>
      <c r="B897">
        <v>895</v>
      </c>
      <c r="C897">
        <v>558210504</v>
      </c>
      <c r="D897">
        <v>1052181</v>
      </c>
      <c r="F897" s="4">
        <f t="shared" si="245"/>
        <v>199382685779.25473</v>
      </c>
      <c r="H897">
        <f t="shared" si="242"/>
        <v>8.257395189852992E+16</v>
      </c>
      <c r="I897">
        <f t="shared" si="249"/>
        <v>558743721.023206</v>
      </c>
      <c r="J897">
        <f t="shared" si="250"/>
        <v>883132.07456493378</v>
      </c>
      <c r="K897">
        <f t="shared" si="243"/>
        <v>284320393836.66321</v>
      </c>
      <c r="L897">
        <f t="shared" si="244"/>
        <v>28577539190.75058</v>
      </c>
      <c r="O897" s="1">
        <f t="shared" si="248"/>
        <v>895</v>
      </c>
      <c r="P897">
        <f t="shared" si="246"/>
        <v>1.6115629420491724E-2</v>
      </c>
      <c r="Q897">
        <f t="shared" si="260"/>
        <v>-1.147604893379618E-4</v>
      </c>
      <c r="R897">
        <f t="shared" si="261"/>
        <v>2.0836247512763366E-5</v>
      </c>
      <c r="S897">
        <f t="shared" si="262"/>
        <v>-3.7548116458823257E-5</v>
      </c>
      <c r="T897">
        <f t="shared" si="263"/>
        <v>1.3147235828402169E-4</v>
      </c>
      <c r="U897">
        <f t="shared" si="264"/>
        <v>0.92831839028407315</v>
      </c>
      <c r="V897">
        <f t="shared" si="265"/>
        <v>2.5686858414336279E-3</v>
      </c>
      <c r="W897">
        <f t="shared" si="266"/>
        <v>7.6709325694688342E-3</v>
      </c>
      <c r="X897">
        <f t="shared" si="267"/>
        <v>6.1441991305025576E-2</v>
      </c>
      <c r="Y897">
        <f t="shared" si="268"/>
        <v>1.0000000000000011</v>
      </c>
      <c r="AA897">
        <f t="shared" si="269"/>
        <v>0.87288682454484467</v>
      </c>
    </row>
    <row r="898" spans="1:27" x14ac:dyDescent="0.3">
      <c r="A898" s="3">
        <v>44748</v>
      </c>
      <c r="B898">
        <v>896</v>
      </c>
      <c r="C898">
        <v>559293068</v>
      </c>
      <c r="D898">
        <v>1082564</v>
      </c>
      <c r="F898" s="4">
        <f t="shared" si="245"/>
        <v>227439222026.75519</v>
      </c>
      <c r="H898">
        <f t="shared" ref="H898:H961" si="270">(C898-$G$2)^2</f>
        <v>8.3197288177605936E+16</v>
      </c>
      <c r="I898">
        <f t="shared" si="249"/>
        <v>559638255.94078457</v>
      </c>
      <c r="J898">
        <f t="shared" si="250"/>
        <v>894534.917578578</v>
      </c>
      <c r="K898">
        <f t="shared" ref="K898:K961" si="271">(C898-I898)^2</f>
        <v>119154714463.09425</v>
      </c>
      <c r="L898">
        <f t="shared" ref="L898:L961" si="272">(D898-J898)^2</f>
        <v>35354935836.241913</v>
      </c>
      <c r="O898" s="1">
        <f t="shared" si="248"/>
        <v>896</v>
      </c>
      <c r="P898">
        <f t="shared" si="246"/>
        <v>1.6395496884076235E-2</v>
      </c>
      <c r="Q898">
        <f t="shared" si="260"/>
        <v>-1.1616759048763222E-4</v>
      </c>
      <c r="R898">
        <f t="shared" si="261"/>
        <v>2.1481469292620992E-5</v>
      </c>
      <c r="S898">
        <f t="shared" si="262"/>
        <v>-3.6142698721900766E-5</v>
      </c>
      <c r="T898">
        <f t="shared" si="263"/>
        <v>1.30828819916912E-4</v>
      </c>
      <c r="U898">
        <f t="shared" si="264"/>
        <v>0.92820362979473514</v>
      </c>
      <c r="V898">
        <f t="shared" si="265"/>
        <v>2.5895220889463914E-3</v>
      </c>
      <c r="W898">
        <f t="shared" si="266"/>
        <v>7.6333844530100106E-3</v>
      </c>
      <c r="X898">
        <f t="shared" si="267"/>
        <v>6.1573463663309597E-2</v>
      </c>
      <c r="Y898">
        <f t="shared" si="268"/>
        <v>1.0000000000000011</v>
      </c>
      <c r="AA898">
        <f t="shared" si="269"/>
        <v>0.88793578174448906</v>
      </c>
    </row>
    <row r="899" spans="1:27" x14ac:dyDescent="0.3">
      <c r="A899" s="3">
        <v>44749</v>
      </c>
      <c r="B899">
        <v>897</v>
      </c>
      <c r="C899">
        <v>560386019</v>
      </c>
      <c r="D899">
        <v>1092951</v>
      </c>
      <c r="F899" s="4">
        <f t="shared" ref="F899:F962" si="273">(D899-$E$2)^2</f>
        <v>237454354626.33249</v>
      </c>
      <c r="H899">
        <f t="shared" si="270"/>
        <v>8.382898298350544E+16</v>
      </c>
      <c r="I899">
        <f t="shared" si="249"/>
        <v>560543758.92863023</v>
      </c>
      <c r="J899">
        <f t="shared" si="250"/>
        <v>905502.98784565926</v>
      </c>
      <c r="K899">
        <f t="shared" si="271"/>
        <v>24881885084.270943</v>
      </c>
      <c r="L899">
        <f t="shared" si="272"/>
        <v>35136757260.613876</v>
      </c>
      <c r="O899" s="1">
        <f t="shared" si="248"/>
        <v>897</v>
      </c>
      <c r="P899">
        <f t="shared" ref="P899:P962" si="274">$N$2*EXP(-((O899-$N$3)^2)/($N$4^2)) + $N$5*EXP(-((O899-$N$6)^2)/($N$7^2)) + $N$8*EXP(-((O899-$N$9)^2)/($N$10^2)) + $N$11*EXP(-((O899-$N$12)^2)/($N$13^2))+ $N$14*EXP(-((O899-$N$15)^2)/($N$16^2))+ $N$17*EXP(-((O899-$N$18)^2)/($N$19^2))+$N$20*EXP(-((O899-$N$21)^2)/($N$22^2))+$N$23*EXP(-((O899-$N$24)^2)/($N$25^2))+$N$26*EXP(-((O899-$N$27)^2)/($N$28^2))+$N$29*EXP(-((O899-$N$30)^2)/($N$31^2))+$N$32*EXP(-((O899-$N$33)^2)/($N$34^2))+$N$35*EXP(-((O899-$N$36)^2)/($N$37^2))+$N$38*EXP(-((O899-$N$39)^2)/($N$40^2))+$N$41*EXP(-((O899-$N$42)^2)/($N$43^2))+$N$44*EXP(-((O899-$N$45)^2)/($N$46^2))</f>
        <v>1.6666689360357482E-2</v>
      </c>
      <c r="Q899">
        <f t="shared" si="260"/>
        <v>-1.1751524033587723E-4</v>
      </c>
      <c r="R899">
        <f t="shared" si="261"/>
        <v>2.204364717537463E-5</v>
      </c>
      <c r="S899">
        <f t="shared" si="262"/>
        <v>-3.4737775888775676E-5</v>
      </c>
      <c r="T899">
        <f t="shared" si="263"/>
        <v>1.3020936904927828E-4</v>
      </c>
      <c r="U899">
        <f t="shared" si="264"/>
        <v>0.92808746220424754</v>
      </c>
      <c r="V899">
        <f t="shared" si="265"/>
        <v>2.6110035582390125E-3</v>
      </c>
      <c r="W899">
        <f t="shared" si="266"/>
        <v>7.5972417542881096E-3</v>
      </c>
      <c r="X899">
        <f t="shared" si="267"/>
        <v>6.1704292483226508E-2</v>
      </c>
      <c r="Y899">
        <f t="shared" si="268"/>
        <v>1.0000000000000013</v>
      </c>
      <c r="AA899">
        <f t="shared" si="269"/>
        <v>0.90250986694669488</v>
      </c>
    </row>
    <row r="900" spans="1:27" x14ac:dyDescent="0.3">
      <c r="A900" s="3">
        <v>44750</v>
      </c>
      <c r="B900">
        <v>898</v>
      </c>
      <c r="C900">
        <v>561415566</v>
      </c>
      <c r="D900">
        <v>1029547</v>
      </c>
      <c r="F900" s="4">
        <f t="shared" si="273"/>
        <v>179681785830.27173</v>
      </c>
      <c r="H900">
        <f t="shared" si="270"/>
        <v>8.4426217279797936E+16</v>
      </c>
      <c r="I900">
        <f t="shared" si="249"/>
        <v>561459766.57581353</v>
      </c>
      <c r="J900">
        <f t="shared" si="250"/>
        <v>916007.64718329906</v>
      </c>
      <c r="K900">
        <f t="shared" si="271"/>
        <v>1953690902.2477791</v>
      </c>
      <c r="L900">
        <f t="shared" si="272"/>
        <v>12891184638.035295</v>
      </c>
      <c r="O900" s="1">
        <f t="shared" ref="O900:O963" si="275">O899+$N$51</f>
        <v>898</v>
      </c>
      <c r="P900">
        <f t="shared" si="274"/>
        <v>1.6928419710240856E-2</v>
      </c>
      <c r="Q900">
        <f t="shared" si="260"/>
        <v>-1.1879986459843896E-4</v>
      </c>
      <c r="R900">
        <f t="shared" si="261"/>
        <v>2.2522243384753458E-5</v>
      </c>
      <c r="S900">
        <f t="shared" si="262"/>
        <v>-3.3336375985263046E-5</v>
      </c>
      <c r="T900">
        <f t="shared" si="263"/>
        <v>1.2961399719894855E-4</v>
      </c>
      <c r="U900">
        <f t="shared" si="264"/>
        <v>0.92796994696391166</v>
      </c>
      <c r="V900">
        <f t="shared" si="265"/>
        <v>2.6330472054143872E-3</v>
      </c>
      <c r="W900">
        <f t="shared" si="266"/>
        <v>7.5625039783993337E-3</v>
      </c>
      <c r="X900">
        <f t="shared" si="267"/>
        <v>6.1834501852275785E-2</v>
      </c>
      <c r="Y900">
        <f t="shared" si="268"/>
        <v>1.0000000000000011</v>
      </c>
      <c r="AA900">
        <f t="shared" si="269"/>
        <v>0.91656662988403448</v>
      </c>
    </row>
    <row r="901" spans="1:27" x14ac:dyDescent="0.3">
      <c r="A901" s="3">
        <v>44751</v>
      </c>
      <c r="B901">
        <v>899</v>
      </c>
      <c r="C901">
        <v>562238494</v>
      </c>
      <c r="D901">
        <v>822928</v>
      </c>
      <c r="F901" s="4">
        <f t="shared" si="273"/>
        <v>47206202417.261017</v>
      </c>
      <c r="H901">
        <f t="shared" si="270"/>
        <v>8.4905117535497904E+16</v>
      </c>
      <c r="I901">
        <f t="shared" si="249"/>
        <v>562385787.61057889</v>
      </c>
      <c r="J901">
        <f t="shared" si="250"/>
        <v>926021.03476536274</v>
      </c>
      <c r="K901">
        <f t="shared" si="271"/>
        <v>21695407717.367054</v>
      </c>
      <c r="L901">
        <f t="shared" si="272"/>
        <v>10628173817.13229</v>
      </c>
      <c r="O901" s="1">
        <f t="shared" si="275"/>
        <v>899</v>
      </c>
      <c r="P901">
        <f t="shared" si="274"/>
        <v>1.7179918448413309E-2</v>
      </c>
      <c r="Q901">
        <f t="shared" si="260"/>
        <v>-1.2001799625059171E-4</v>
      </c>
      <c r="R901">
        <f t="shared" si="261"/>
        <v>2.2916847067859224E-5</v>
      </c>
      <c r="S901">
        <f t="shared" si="262"/>
        <v>-3.1941494803587221E-5</v>
      </c>
      <c r="T901">
        <f t="shared" si="263"/>
        <v>1.290426439863197E-4</v>
      </c>
      <c r="U901">
        <f t="shared" si="264"/>
        <v>0.92785114709931327</v>
      </c>
      <c r="V901">
        <f t="shared" si="265"/>
        <v>2.6555694487991406E-3</v>
      </c>
      <c r="W901">
        <f t="shared" si="266"/>
        <v>7.5291676024140707E-3</v>
      </c>
      <c r="X901">
        <f t="shared" si="267"/>
        <v>6.1964115849474734E-2</v>
      </c>
      <c r="Y901">
        <f t="shared" si="268"/>
        <v>1.0000000000000013</v>
      </c>
      <c r="AA901">
        <f t="shared" si="269"/>
        <v>0.93006460921023337</v>
      </c>
    </row>
    <row r="902" spans="1:27" x14ac:dyDescent="0.3">
      <c r="A902" s="3">
        <v>44752</v>
      </c>
      <c r="B902">
        <v>900</v>
      </c>
      <c r="C902">
        <v>562950670</v>
      </c>
      <c r="D902">
        <v>712176</v>
      </c>
      <c r="F902" s="4">
        <f t="shared" si="273"/>
        <v>11346059574.522871</v>
      </c>
      <c r="H902">
        <f t="shared" si="270"/>
        <v>8.5320659291576928E+16</v>
      </c>
      <c r="I902">
        <f t="shared" si="249"/>
        <v>563321303.73641026</v>
      </c>
      <c r="J902">
        <f t="shared" si="250"/>
        <v>935516.12583136559</v>
      </c>
      <c r="K902">
        <f t="shared" si="271"/>
        <v>137369366565.43024</v>
      </c>
      <c r="L902">
        <f t="shared" si="272"/>
        <v>49880811806.370216</v>
      </c>
      <c r="O902" s="1">
        <f t="shared" si="275"/>
        <v>900</v>
      </c>
      <c r="P902">
        <f t="shared" si="274"/>
        <v>1.7420437109024817E-2</v>
      </c>
      <c r="Q902">
        <f t="shared" si="260"/>
        <v>-1.2116628320334687E-4</v>
      </c>
      <c r="R902">
        <f t="shared" si="261"/>
        <v>2.3227177330406056E-5</v>
      </c>
      <c r="S902">
        <f t="shared" si="262"/>
        <v>-3.0556091813869126E-5</v>
      </c>
      <c r="T902">
        <f t="shared" si="263"/>
        <v>1.2849519768680994E-4</v>
      </c>
      <c r="U902">
        <f t="shared" si="264"/>
        <v>0.92773112910306266</v>
      </c>
      <c r="V902">
        <f t="shared" si="265"/>
        <v>2.6784862958670001E-3</v>
      </c>
      <c r="W902">
        <f t="shared" si="266"/>
        <v>7.4972261076104831E-3</v>
      </c>
      <c r="X902">
        <f t="shared" si="267"/>
        <v>6.2093158493461052E-2</v>
      </c>
      <c r="Y902">
        <f t="shared" si="268"/>
        <v>1.0000000000000011</v>
      </c>
      <c r="AA902">
        <f t="shared" si="269"/>
        <v>0.94296351447058491</v>
      </c>
    </row>
    <row r="903" spans="1:27" x14ac:dyDescent="0.3">
      <c r="A903" s="3">
        <v>44753</v>
      </c>
      <c r="B903">
        <v>901</v>
      </c>
      <c r="C903">
        <v>563707554</v>
      </c>
      <c r="D903">
        <v>756884</v>
      </c>
      <c r="F903" s="4">
        <f t="shared" si="273"/>
        <v>22869267938.605083</v>
      </c>
      <c r="H903">
        <f t="shared" si="270"/>
        <v>8.5763399261340528E+16</v>
      </c>
      <c r="I903">
        <f t="shared" si="249"/>
        <v>564265770.527933</v>
      </c>
      <c r="J903">
        <f t="shared" si="250"/>
        <v>944466.79152274132</v>
      </c>
      <c r="K903">
        <f t="shared" si="271"/>
        <v>311605692057.57544</v>
      </c>
      <c r="L903">
        <f t="shared" si="272"/>
        <v>35187303675.464233</v>
      </c>
      <c r="O903" s="1">
        <f t="shared" si="275"/>
        <v>901</v>
      </c>
      <c r="P903">
        <f t="shared" si="274"/>
        <v>1.7649251586273718E-2</v>
      </c>
      <c r="Q903">
        <f t="shared" si="260"/>
        <v>-1.2224149616849294E-4</v>
      </c>
      <c r="R903">
        <f t="shared" si="261"/>
        <v>2.3453086349811437E-5</v>
      </c>
      <c r="S903">
        <f t="shared" si="262"/>
        <v>-2.918308603470316E-5</v>
      </c>
      <c r="T903">
        <f t="shared" si="263"/>
        <v>1.2797149585338466E-4</v>
      </c>
      <c r="U903">
        <f t="shared" si="264"/>
        <v>0.9276099628198593</v>
      </c>
      <c r="V903">
        <f t="shared" si="265"/>
        <v>2.7017134731974063E-3</v>
      </c>
      <c r="W903">
        <f t="shared" si="266"/>
        <v>7.4666700157966139E-3</v>
      </c>
      <c r="X903">
        <f t="shared" si="267"/>
        <v>6.2221653691147863E-2</v>
      </c>
      <c r="Y903">
        <f t="shared" si="268"/>
        <v>1.0000000000000011</v>
      </c>
      <c r="AA903">
        <f t="shared" si="269"/>
        <v>0.95522440644550632</v>
      </c>
    </row>
    <row r="904" spans="1:27" x14ac:dyDescent="0.3">
      <c r="A904" s="3">
        <v>44754</v>
      </c>
      <c r="B904">
        <v>902</v>
      </c>
      <c r="C904">
        <v>564911505</v>
      </c>
      <c r="D904">
        <v>1203951</v>
      </c>
      <c r="F904" s="4">
        <f t="shared" si="273"/>
        <v>357954374835.44775</v>
      </c>
      <c r="H904">
        <f t="shared" si="270"/>
        <v>8.6470012220101808E+16</v>
      </c>
      <c r="I904">
        <f t="shared" si="249"/>
        <v>565218618.38812077</v>
      </c>
      <c r="J904">
        <f t="shared" si="250"/>
        <v>952847.86018776894</v>
      </c>
      <c r="K904">
        <f t="shared" si="271"/>
        <v>94318633163.018997</v>
      </c>
      <c r="L904">
        <f t="shared" si="272"/>
        <v>63052786823.56086</v>
      </c>
      <c r="O904" s="1">
        <f t="shared" si="275"/>
        <v>902</v>
      </c>
      <c r="P904">
        <f t="shared" si="274"/>
        <v>1.7865665432254194E-2</v>
      </c>
      <c r="Q904">
        <f t="shared" si="260"/>
        <v>-1.232405367538234E-4</v>
      </c>
      <c r="R904">
        <f t="shared" si="261"/>
        <v>2.3594562604644585E-5</v>
      </c>
      <c r="S904">
        <f t="shared" si="262"/>
        <v>-2.7825351860677488E-5</v>
      </c>
      <c r="T904">
        <f t="shared" si="263"/>
        <v>1.274713260098563E-4</v>
      </c>
      <c r="U904">
        <f t="shared" si="264"/>
        <v>0.92748772132369084</v>
      </c>
      <c r="V904">
        <f t="shared" si="265"/>
        <v>2.7251665595472178E-3</v>
      </c>
      <c r="W904">
        <f t="shared" si="266"/>
        <v>7.4374869297619108E-3</v>
      </c>
      <c r="X904">
        <f t="shared" si="267"/>
        <v>6.2349625187001247E-2</v>
      </c>
      <c r="Y904">
        <f t="shared" si="268"/>
        <v>1.0000000000000011</v>
      </c>
      <c r="AA904">
        <f t="shared" si="269"/>
        <v>0.96680987490703785</v>
      </c>
    </row>
    <row r="905" spans="1:27" x14ac:dyDescent="0.3">
      <c r="A905" s="3">
        <v>44755</v>
      </c>
      <c r="B905">
        <v>903</v>
      </c>
      <c r="C905">
        <v>566089389</v>
      </c>
      <c r="D905">
        <v>1177884</v>
      </c>
      <c r="F905" s="4">
        <f t="shared" si="273"/>
        <v>327442462119.12335</v>
      </c>
      <c r="H905">
        <f t="shared" si="270"/>
        <v>8.7164131676253056E+16</v>
      </c>
      <c r="I905">
        <f t="shared" si="249"/>
        <v>566179253.56860316</v>
      </c>
      <c r="J905">
        <f t="shared" si="250"/>
        <v>960635.18048238754</v>
      </c>
      <c r="K905">
        <f t="shared" si="271"/>
        <v>8075640690.2316904</v>
      </c>
      <c r="L905">
        <f t="shared" si="272"/>
        <v>47197049581.79615</v>
      </c>
      <c r="O905" s="1">
        <f t="shared" si="275"/>
        <v>903</v>
      </c>
      <c r="P905">
        <f t="shared" si="274"/>
        <v>1.8069013094635943E-2</v>
      </c>
      <c r="Q905">
        <f t="shared" si="260"/>
        <v>-1.2416044582555643E-4</v>
      </c>
      <c r="R905">
        <f t="shared" si="261"/>
        <v>2.3651734253181633E-5</v>
      </c>
      <c r="S905">
        <f t="shared" si="262"/>
        <v>-2.6485714843321826E-5</v>
      </c>
      <c r="T905">
        <f t="shared" si="263"/>
        <v>1.2699442641569663E-4</v>
      </c>
      <c r="U905">
        <f t="shared" si="264"/>
        <v>0.92736448078693701</v>
      </c>
      <c r="V905">
        <f t="shared" si="265"/>
        <v>2.7487611221518626E-3</v>
      </c>
      <c r="W905">
        <f t="shared" si="266"/>
        <v>7.4096615779012335E-3</v>
      </c>
      <c r="X905">
        <f t="shared" si="267"/>
        <v>6.2477096513011102E-2</v>
      </c>
      <c r="Y905">
        <f t="shared" si="268"/>
        <v>1.0000000000000011</v>
      </c>
      <c r="AA905">
        <f t="shared" si="269"/>
        <v>0.97768421284203755</v>
      </c>
    </row>
    <row r="906" spans="1:27" x14ac:dyDescent="0.3">
      <c r="A906" s="3">
        <v>44756</v>
      </c>
      <c r="B906">
        <v>904</v>
      </c>
      <c r="C906">
        <v>567241372</v>
      </c>
      <c r="D906">
        <v>1151983</v>
      </c>
      <c r="F906" s="4">
        <f t="shared" si="273"/>
        <v>298470878686.22882</v>
      </c>
      <c r="H906">
        <f t="shared" si="270"/>
        <v>8.7845671807071472E+16</v>
      </c>
      <c r="I906">
        <f t="shared" ref="I906:I969" si="276">(V906+W906+X906)*$N$54</f>
        <v>567147059.25515783</v>
      </c>
      <c r="J906">
        <f t="shared" ref="J906:J969" si="277">I906-I905</f>
        <v>967805.68655467033</v>
      </c>
      <c r="K906">
        <f t="shared" si="271"/>
        <v>8894893839.6645794</v>
      </c>
      <c r="L906">
        <f t="shared" si="272"/>
        <v>33921282787.939213</v>
      </c>
      <c r="O906" s="1">
        <f t="shared" si="275"/>
        <v>904</v>
      </c>
      <c r="P906">
        <f t="shared" si="274"/>
        <v>1.8258663077096282E-2</v>
      </c>
      <c r="Q906">
        <f t="shared" si="260"/>
        <v>-1.2499841216950387E-4</v>
      </c>
      <c r="R906">
        <f t="shared" si="261"/>
        <v>2.3624872687172868E-5</v>
      </c>
      <c r="S906">
        <f t="shared" si="262"/>
        <v>-2.5166947420828513E-5</v>
      </c>
      <c r="T906">
        <f t="shared" si="263"/>
        <v>1.2654048690315952E-4</v>
      </c>
      <c r="U906">
        <f t="shared" si="264"/>
        <v>0.92724032034111148</v>
      </c>
      <c r="V906">
        <f t="shared" si="265"/>
        <v>2.7724128564050442E-3</v>
      </c>
      <c r="W906">
        <f t="shared" si="266"/>
        <v>7.3831758630579121E-3</v>
      </c>
      <c r="X906">
        <f t="shared" si="267"/>
        <v>6.2604090939426801E-2</v>
      </c>
      <c r="Y906">
        <f t="shared" si="268"/>
        <v>1.0000000000000013</v>
      </c>
      <c r="AA906">
        <f t="shared" si="269"/>
        <v>0.98781358621738369</v>
      </c>
    </row>
    <row r="907" spans="1:27" x14ac:dyDescent="0.3">
      <c r="A907" s="3">
        <v>44757</v>
      </c>
      <c r="B907">
        <v>905</v>
      </c>
      <c r="C907">
        <v>568313240</v>
      </c>
      <c r="D907">
        <v>1071868</v>
      </c>
      <c r="F907" s="4">
        <f t="shared" si="273"/>
        <v>217351655775.97412</v>
      </c>
      <c r="H907">
        <f t="shared" si="270"/>
        <v>8.8482197701723808E+16</v>
      </c>
      <c r="I907">
        <f t="shared" si="276"/>
        <v>568121396.72071373</v>
      </c>
      <c r="J907">
        <f t="shared" si="277"/>
        <v>974337.4655559063</v>
      </c>
      <c r="K907">
        <f t="shared" si="271"/>
        <v>36803843807.308014</v>
      </c>
      <c r="L907">
        <f t="shared" si="272"/>
        <v>9512205148.9505482</v>
      </c>
      <c r="O907" s="1">
        <f t="shared" si="275"/>
        <v>905</v>
      </c>
      <c r="P907">
        <f t="shared" si="274"/>
        <v>1.8434021005908227E-2</v>
      </c>
      <c r="Q907">
        <f t="shared" si="260"/>
        <v>-1.2575178147605375E-4</v>
      </c>
      <c r="R907">
        <f t="shared" si="261"/>
        <v>2.3514396279479573E-5</v>
      </c>
      <c r="S907">
        <f t="shared" si="262"/>
        <v>-2.3871764591018024E-5</v>
      </c>
      <c r="T907">
        <f t="shared" si="263"/>
        <v>1.261091497875922E-4</v>
      </c>
      <c r="U907">
        <f t="shared" si="264"/>
        <v>0.92711532192894197</v>
      </c>
      <c r="V907">
        <f t="shared" si="265"/>
        <v>2.7960377290922171E-3</v>
      </c>
      <c r="W907">
        <f t="shared" si="266"/>
        <v>7.3580089156370836E-3</v>
      </c>
      <c r="X907">
        <f t="shared" si="267"/>
        <v>6.2730631426329966E-2</v>
      </c>
      <c r="Y907">
        <f t="shared" si="268"/>
        <v>1.0000000000000013</v>
      </c>
      <c r="AA907">
        <f t="shared" si="269"/>
        <v>0.99716619839131149</v>
      </c>
    </row>
    <row r="908" spans="1:27" x14ac:dyDescent="0.3">
      <c r="A908" s="3">
        <v>44758</v>
      </c>
      <c r="B908">
        <v>906</v>
      </c>
      <c r="C908">
        <v>569227464</v>
      </c>
      <c r="D908">
        <v>914224</v>
      </c>
      <c r="F908" s="4">
        <f t="shared" si="273"/>
        <v>95212904660.606857</v>
      </c>
      <c r="H908">
        <f t="shared" si="270"/>
        <v>8.9026922868985552E+16</v>
      </c>
      <c r="I908">
        <f t="shared" si="276"/>
        <v>569101606.54839027</v>
      </c>
      <c r="J908">
        <f t="shared" si="277"/>
        <v>980209.82767653465</v>
      </c>
      <c r="K908">
        <f t="shared" si="271"/>
        <v>15840098125.695709</v>
      </c>
      <c r="L908">
        <f t="shared" si="272"/>
        <v>4354129454.1573267</v>
      </c>
      <c r="O908" s="1">
        <f t="shared" si="275"/>
        <v>906</v>
      </c>
      <c r="P908">
        <f t="shared" si="274"/>
        <v>1.8594532586695994E-2</v>
      </c>
      <c r="Q908">
        <f t="shared" si="260"/>
        <v>-1.2641806566654454E-4</v>
      </c>
      <c r="R908">
        <f t="shared" si="261"/>
        <v>2.3320874336070111E-5</v>
      </c>
      <c r="S908">
        <f t="shared" si="262"/>
        <v>-2.2602819521432986E-5</v>
      </c>
      <c r="T908">
        <f t="shared" si="263"/>
        <v>1.2570001085190742E-4</v>
      </c>
      <c r="U908">
        <f t="shared" si="264"/>
        <v>0.92698957014746597</v>
      </c>
      <c r="V908">
        <f t="shared" si="265"/>
        <v>2.8195521253716964E-3</v>
      </c>
      <c r="W908">
        <f t="shared" si="266"/>
        <v>7.3341371510460655E-3</v>
      </c>
      <c r="X908">
        <f t="shared" si="267"/>
        <v>6.2856740576117565E-2</v>
      </c>
      <c r="Y908">
        <f t="shared" si="268"/>
        <v>1.0000000000000013</v>
      </c>
      <c r="AA908">
        <f t="shared" si="269"/>
        <v>1.0057124483106299</v>
      </c>
    </row>
    <row r="909" spans="1:27" x14ac:dyDescent="0.3">
      <c r="A909" s="3">
        <v>44759</v>
      </c>
      <c r="B909">
        <v>907</v>
      </c>
      <c r="C909">
        <v>569980742</v>
      </c>
      <c r="D909">
        <v>753278</v>
      </c>
      <c r="F909" s="4">
        <f t="shared" si="273"/>
        <v>21791630100.460312</v>
      </c>
      <c r="H909">
        <f t="shared" si="270"/>
        <v>8.94770071311792E+16</v>
      </c>
      <c r="I909">
        <f t="shared" si="276"/>
        <v>570087009.92723465</v>
      </c>
      <c r="J909">
        <f t="shared" si="277"/>
        <v>985403.37884438038</v>
      </c>
      <c r="K909">
        <f t="shared" si="271"/>
        <v>11292872358.748795</v>
      </c>
      <c r="L909">
        <f t="shared" si="272"/>
        <v>53882191503.647118</v>
      </c>
      <c r="O909" s="1">
        <f t="shared" si="275"/>
        <v>907</v>
      </c>
      <c r="P909">
        <f t="shared" si="274"/>
        <v>1.8739686436091692E-2</v>
      </c>
      <c r="Q909">
        <f t="shared" si="260"/>
        <v>-1.269949525702054E-4</v>
      </c>
      <c r="R909">
        <f t="shared" si="261"/>
        <v>2.3045031254076659E-5</v>
      </c>
      <c r="S909">
        <f t="shared" si="262"/>
        <v>-2.1362699090166049E-5</v>
      </c>
      <c r="T909">
        <f t="shared" si="263"/>
        <v>1.2531262040629479E-4</v>
      </c>
      <c r="U909">
        <f t="shared" si="264"/>
        <v>0.92686315208179948</v>
      </c>
      <c r="V909">
        <f t="shared" si="265"/>
        <v>2.8428729997077664E-3</v>
      </c>
      <c r="W909">
        <f t="shared" si="266"/>
        <v>7.3115343315246321E-3</v>
      </c>
      <c r="X909">
        <f t="shared" si="267"/>
        <v>6.2982440586969474E-2</v>
      </c>
      <c r="Y909">
        <f t="shared" si="268"/>
        <v>1.0000000000000013</v>
      </c>
      <c r="AA909">
        <f t="shared" si="269"/>
        <v>1.0134250816753818</v>
      </c>
    </row>
    <row r="910" spans="1:27" x14ac:dyDescent="0.3">
      <c r="A910" s="3">
        <v>44760</v>
      </c>
      <c r="B910">
        <v>908</v>
      </c>
      <c r="C910">
        <v>570812746</v>
      </c>
      <c r="D910">
        <v>832004</v>
      </c>
      <c r="F910" s="4">
        <f t="shared" si="273"/>
        <v>51232459124.449577</v>
      </c>
      <c r="H910">
        <f t="shared" si="270"/>
        <v>8.9975449208022096E+16</v>
      </c>
      <c r="I910">
        <f t="shared" si="276"/>
        <v>571076910.02338827</v>
      </c>
      <c r="J910">
        <f t="shared" si="277"/>
        <v>989900.09615361691</v>
      </c>
      <c r="K910">
        <f t="shared" si="271"/>
        <v>69782631252.676651</v>
      </c>
      <c r="L910">
        <f t="shared" si="272"/>
        <v>24931177180.552235</v>
      </c>
      <c r="O910" s="1">
        <f t="shared" si="275"/>
        <v>908</v>
      </c>
      <c r="P910">
        <f t="shared" si="274"/>
        <v>1.8869016773851173E-2</v>
      </c>
      <c r="Q910">
        <f t="shared" si="260"/>
        <v>-1.2748031595158894E-4</v>
      </c>
      <c r="R910">
        <f t="shared" si="261"/>
        <v>2.2687750878304949E-5</v>
      </c>
      <c r="S910">
        <f t="shared" si="262"/>
        <v>-2.0153919351073644E-5</v>
      </c>
      <c r="T910">
        <f t="shared" si="263"/>
        <v>1.2494648442435763E-4</v>
      </c>
      <c r="U910">
        <f t="shared" si="264"/>
        <v>0.9267361571292293</v>
      </c>
      <c r="V910">
        <f t="shared" si="265"/>
        <v>2.8659180309618432E-3</v>
      </c>
      <c r="W910">
        <f t="shared" si="266"/>
        <v>7.2901716324344657E-3</v>
      </c>
      <c r="X910">
        <f t="shared" si="267"/>
        <v>6.3107753207375772E-2</v>
      </c>
      <c r="Y910">
        <f t="shared" si="268"/>
        <v>1.0000000000000013</v>
      </c>
      <c r="AA910">
        <f t="shared" si="269"/>
        <v>1.0202793342998402</v>
      </c>
    </row>
    <row r="911" spans="1:27" x14ac:dyDescent="0.3">
      <c r="A911" s="3">
        <v>44761</v>
      </c>
      <c r="B911">
        <v>909</v>
      </c>
      <c r="C911">
        <v>571982217</v>
      </c>
      <c r="D911">
        <v>1169471</v>
      </c>
      <c r="F911" s="4">
        <f t="shared" si="273"/>
        <v>317884967966.88654</v>
      </c>
      <c r="H911">
        <f t="shared" si="270"/>
        <v>9.0678403759116816E+16</v>
      </c>
      <c r="I911">
        <f t="shared" si="276"/>
        <v>572070593.42941511</v>
      </c>
      <c r="J911">
        <f t="shared" si="277"/>
        <v>993683.40602684021</v>
      </c>
      <c r="K911">
        <f t="shared" si="271"/>
        <v>7810393276.1633501</v>
      </c>
      <c r="L911">
        <f t="shared" si="272"/>
        <v>30901278194.872482</v>
      </c>
      <c r="O911" s="1">
        <f t="shared" si="275"/>
        <v>909</v>
      </c>
      <c r="P911">
        <f t="shared" si="274"/>
        <v>1.8982105961897772E-2</v>
      </c>
      <c r="Q911">
        <f t="shared" si="260"/>
        <v>-1.2787222587841716E-4</v>
      </c>
      <c r="R911">
        <f t="shared" si="261"/>
        <v>2.2250081038860761E-5</v>
      </c>
      <c r="S911">
        <f t="shared" si="262"/>
        <v>-1.8978920917415521E-5</v>
      </c>
      <c r="T911">
        <f t="shared" si="263"/>
        <v>1.2460106575697192E-4</v>
      </c>
      <c r="U911">
        <f t="shared" si="264"/>
        <v>0.92660867681327774</v>
      </c>
      <c r="V911">
        <f t="shared" si="265"/>
        <v>2.888605781840148E-3</v>
      </c>
      <c r="W911">
        <f t="shared" si="266"/>
        <v>7.270017713083392E-3</v>
      </c>
      <c r="X911">
        <f t="shared" si="267"/>
        <v>6.3232699691800134E-2</v>
      </c>
      <c r="Y911">
        <f t="shared" si="268"/>
        <v>1.0000000000000016</v>
      </c>
      <c r="AA911">
        <f t="shared" si="269"/>
        <v>1.0262530669506911</v>
      </c>
    </row>
    <row r="912" spans="1:27" x14ac:dyDescent="0.3">
      <c r="A912" s="3">
        <v>44762</v>
      </c>
      <c r="B912">
        <v>910</v>
      </c>
      <c r="C912">
        <v>573134564</v>
      </c>
      <c r="D912">
        <v>1152347</v>
      </c>
      <c r="F912" s="4">
        <f t="shared" si="273"/>
        <v>298868735697.65332</v>
      </c>
      <c r="H912">
        <f t="shared" si="270"/>
        <v>9.137374082565176E+16</v>
      </c>
      <c r="I912">
        <f t="shared" si="276"/>
        <v>573067331.69444537</v>
      </c>
      <c r="J912">
        <f t="shared" si="277"/>
        <v>996738.26503026485</v>
      </c>
      <c r="K912">
        <f t="shared" si="271"/>
        <v>4520182910.1909132</v>
      </c>
      <c r="L912">
        <f t="shared" si="272"/>
        <v>24214078398.881275</v>
      </c>
      <c r="O912" s="1">
        <f t="shared" si="275"/>
        <v>910</v>
      </c>
      <c r="P912">
        <f t="shared" si="274"/>
        <v>1.9078586877744209E-2</v>
      </c>
      <c r="Q912">
        <f t="shared" si="260"/>
        <v>-1.2816895940909667E-4</v>
      </c>
      <c r="R912">
        <f t="shared" si="261"/>
        <v>2.1733238242527123E-5</v>
      </c>
      <c r="S912">
        <f t="shared" si="262"/>
        <v>-1.7840064258695402E-5</v>
      </c>
      <c r="T912">
        <f t="shared" si="263"/>
        <v>1.2427578542526495E-4</v>
      </c>
      <c r="U912">
        <f t="shared" si="264"/>
        <v>0.92648080458739934</v>
      </c>
      <c r="V912">
        <f t="shared" si="265"/>
        <v>2.9108558628790086E-3</v>
      </c>
      <c r="W912">
        <f t="shared" si="266"/>
        <v>7.2510387921659765E-3</v>
      </c>
      <c r="X912">
        <f t="shared" si="267"/>
        <v>6.3357300757557106E-2</v>
      </c>
      <c r="Y912">
        <f t="shared" si="268"/>
        <v>1.0000000000000013</v>
      </c>
      <c r="AA912">
        <f t="shared" si="269"/>
        <v>1.0313268909989945</v>
      </c>
    </row>
    <row r="913" spans="1:27" x14ac:dyDescent="0.3">
      <c r="A913" s="3">
        <v>44763</v>
      </c>
      <c r="B913">
        <v>911</v>
      </c>
      <c r="C913">
        <v>574295253</v>
      </c>
      <c r="D913">
        <v>1160689</v>
      </c>
      <c r="F913" s="4">
        <f t="shared" si="273"/>
        <v>308059281999.38696</v>
      </c>
      <c r="H913">
        <f t="shared" si="270"/>
        <v>9.2076796249239104E+16</v>
      </c>
      <c r="I913">
        <f t="shared" si="276"/>
        <v>574066382.93762624</v>
      </c>
      <c r="J913">
        <f t="shared" si="277"/>
        <v>999051.24318087101</v>
      </c>
      <c r="K913">
        <f t="shared" si="271"/>
        <v>52381505450.967583</v>
      </c>
      <c r="L913">
        <f t="shared" si="272"/>
        <v>26126764429.519882</v>
      </c>
      <c r="O913" s="1">
        <f t="shared" si="275"/>
        <v>911</v>
      </c>
      <c r="P913">
        <f t="shared" si="274"/>
        <v>1.9158145110775272E-2</v>
      </c>
      <c r="Q913">
        <f t="shared" si="260"/>
        <v>-1.2836901156791961E-4</v>
      </c>
      <c r="R913">
        <f t="shared" si="261"/>
        <v>2.1138612480286554E-5</v>
      </c>
      <c r="S913">
        <f t="shared" si="262"/>
        <v>-1.6739624906568823E-5</v>
      </c>
      <c r="T913">
        <f t="shared" si="263"/>
        <v>1.2397002399420188E-4</v>
      </c>
      <c r="U913">
        <f t="shared" si="264"/>
        <v>0.9263526356279902</v>
      </c>
      <c r="V913">
        <f t="shared" si="265"/>
        <v>2.9325891011215358E-3</v>
      </c>
      <c r="W913">
        <f t="shared" si="266"/>
        <v>7.233198727907281E-3</v>
      </c>
      <c r="X913">
        <f t="shared" si="267"/>
        <v>6.3481576542982365E-2</v>
      </c>
      <c r="Y913">
        <f t="shared" si="268"/>
        <v>1.0000000000000013</v>
      </c>
      <c r="AA913">
        <f t="shared" si="269"/>
        <v>1.0354842842808798</v>
      </c>
    </row>
    <row r="914" spans="1:27" x14ac:dyDescent="0.3">
      <c r="A914" s="3">
        <v>44764</v>
      </c>
      <c r="B914">
        <v>912</v>
      </c>
      <c r="C914">
        <v>575441059</v>
      </c>
      <c r="D914">
        <v>1145806</v>
      </c>
      <c r="F914" s="4">
        <f t="shared" si="273"/>
        <v>291759736400.45673</v>
      </c>
      <c r="H914">
        <f t="shared" si="270"/>
        <v>9.2773479500915312E+16</v>
      </c>
      <c r="I914">
        <f t="shared" si="276"/>
        <v>575066993.54712248</v>
      </c>
      <c r="J914">
        <f t="shared" si="277"/>
        <v>1000610.6094962358</v>
      </c>
      <c r="K914">
        <f t="shared" si="271"/>
        <v>139924963036.46527</v>
      </c>
      <c r="L914">
        <f t="shared" si="272"/>
        <v>21081701423.540565</v>
      </c>
      <c r="O914" s="1">
        <f t="shared" si="275"/>
        <v>912</v>
      </c>
      <c r="P914">
        <f t="shared" si="274"/>
        <v>1.922052097093838E-2</v>
      </c>
      <c r="Q914">
        <f t="shared" si="260"/>
        <v>-1.2847110656426515E-4</v>
      </c>
      <c r="R914">
        <f t="shared" si="261"/>
        <v>2.0467772103056206E-5</v>
      </c>
      <c r="S914">
        <f t="shared" si="262"/>
        <v>-1.567978856712914E-5</v>
      </c>
      <c r="T914">
        <f t="shared" si="263"/>
        <v>1.2368312302833809E-4</v>
      </c>
      <c r="U914">
        <f t="shared" si="264"/>
        <v>0.92622426661642232</v>
      </c>
      <c r="V914">
        <f t="shared" si="265"/>
        <v>2.9537277136018223E-3</v>
      </c>
      <c r="W914">
        <f t="shared" si="266"/>
        <v>7.2164591030007118E-3</v>
      </c>
      <c r="X914">
        <f t="shared" si="267"/>
        <v>6.3605546566976562E-2</v>
      </c>
      <c r="Y914">
        <f t="shared" si="268"/>
        <v>1.0000000000000013</v>
      </c>
      <c r="AA914">
        <f t="shared" si="269"/>
        <v>1.0387116966219396</v>
      </c>
    </row>
    <row r="915" spans="1:27" x14ac:dyDescent="0.3">
      <c r="A915" s="3">
        <v>44765</v>
      </c>
      <c r="B915">
        <v>913</v>
      </c>
      <c r="C915">
        <v>576394864</v>
      </c>
      <c r="D915">
        <v>953805</v>
      </c>
      <c r="F915" s="4">
        <f t="shared" si="273"/>
        <v>121206252716.94913</v>
      </c>
      <c r="H915">
        <f t="shared" si="270"/>
        <v>9.3355423200170928E+16</v>
      </c>
      <c r="I915">
        <f t="shared" si="276"/>
        <v>576068399.96656764</v>
      </c>
      <c r="J915">
        <f t="shared" si="277"/>
        <v>1001406.4194451571</v>
      </c>
      <c r="K915">
        <f t="shared" si="271"/>
        <v>106578765124.92798</v>
      </c>
      <c r="L915">
        <f t="shared" si="272"/>
        <v>2265895133.1937757</v>
      </c>
      <c r="O915" s="1">
        <f t="shared" si="275"/>
        <v>913</v>
      </c>
      <c r="P915">
        <f t="shared" si="274"/>
        <v>1.9265511300463698E-2</v>
      </c>
      <c r="Q915">
        <f t="shared" si="260"/>
        <v>-1.284742092000452E-4</v>
      </c>
      <c r="R915">
        <f t="shared" si="261"/>
        <v>1.9722468707385728E-5</v>
      </c>
      <c r="S915">
        <f t="shared" si="262"/>
        <v>-1.4662646138682993E-5</v>
      </c>
      <c r="T915">
        <f t="shared" si="263"/>
        <v>1.2341438663134247E-4</v>
      </c>
      <c r="U915">
        <f t="shared" si="264"/>
        <v>0.9260957955098581</v>
      </c>
      <c r="V915">
        <f t="shared" si="265"/>
        <v>2.9741954857048785E-3</v>
      </c>
      <c r="W915">
        <f t="shared" si="266"/>
        <v>7.2007793144335825E-3</v>
      </c>
      <c r="X915">
        <f t="shared" si="267"/>
        <v>6.3729229690004899E-2</v>
      </c>
      <c r="Y915">
        <f t="shared" si="268"/>
        <v>1.0000000000000016</v>
      </c>
      <c r="AA915">
        <f t="shared" si="269"/>
        <v>1.040998644540666</v>
      </c>
    </row>
    <row r="916" spans="1:27" x14ac:dyDescent="0.3">
      <c r="A916" s="3">
        <v>44766</v>
      </c>
      <c r="B916">
        <v>914</v>
      </c>
      <c r="C916">
        <v>577209334</v>
      </c>
      <c r="D916">
        <v>814470</v>
      </c>
      <c r="F916" s="4">
        <f t="shared" si="273"/>
        <v>43602402826.479965</v>
      </c>
      <c r="H916">
        <f t="shared" si="270"/>
        <v>9.3853794839355488E+16</v>
      </c>
      <c r="I916">
        <f t="shared" si="276"/>
        <v>577069830.57043409</v>
      </c>
      <c r="J916">
        <f t="shared" si="277"/>
        <v>1001430.6038664579</v>
      </c>
      <c r="K916">
        <f t="shared" si="271"/>
        <v>19461206860.649841</v>
      </c>
      <c r="L916">
        <f t="shared" si="272"/>
        <v>34954267398.110611</v>
      </c>
      <c r="O916" s="1">
        <f t="shared" si="275"/>
        <v>914</v>
      </c>
      <c r="P916">
        <f t="shared" si="274"/>
        <v>1.9292971080297816E-2</v>
      </c>
      <c r="Q916">
        <f t="shared" si="260"/>
        <v>-1.2837753639730455E-4</v>
      </c>
      <c r="R916">
        <f t="shared" si="261"/>
        <v>1.8904641962663401E-5</v>
      </c>
      <c r="S916">
        <f t="shared" si="262"/>
        <v>-1.369018863626992E-5</v>
      </c>
      <c r="T916">
        <f t="shared" si="263"/>
        <v>1.2316308307091107E-4</v>
      </c>
      <c r="U916">
        <f t="shared" si="264"/>
        <v>0.92596732130065806</v>
      </c>
      <c r="V916">
        <f t="shared" si="265"/>
        <v>2.9939179544122641E-3</v>
      </c>
      <c r="W916">
        <f t="shared" si="266"/>
        <v>7.1861166682948997E-3</v>
      </c>
      <c r="X916">
        <f t="shared" si="267"/>
        <v>6.3852644076636239E-2</v>
      </c>
      <c r="Y916">
        <f t="shared" si="268"/>
        <v>1.0000000000000016</v>
      </c>
      <c r="AA916">
        <f t="shared" si="269"/>
        <v>1.0423377947058312</v>
      </c>
    </row>
    <row r="917" spans="1:27" x14ac:dyDescent="0.3">
      <c r="A917" s="3">
        <v>44767</v>
      </c>
      <c r="B917">
        <v>915</v>
      </c>
      <c r="C917">
        <v>578059245</v>
      </c>
      <c r="D917">
        <v>849911</v>
      </c>
      <c r="F917" s="4">
        <f t="shared" si="273"/>
        <v>59659471256.752525</v>
      </c>
      <c r="H917">
        <f t="shared" si="270"/>
        <v>9.4375267291032928E+16</v>
      </c>
      <c r="I917">
        <f t="shared" si="276"/>
        <v>578070507.62925971</v>
      </c>
      <c r="J917">
        <f t="shared" si="277"/>
        <v>1000677.0588256121</v>
      </c>
      <c r="K917">
        <f t="shared" si="271"/>
        <v>126846817.84157544</v>
      </c>
      <c r="L917">
        <f t="shared" si="272"/>
        <v>22730404493.807919</v>
      </c>
      <c r="O917" s="1">
        <f t="shared" si="275"/>
        <v>915</v>
      </c>
      <c r="P917">
        <f t="shared" si="274"/>
        <v>1.930281482396385E-2</v>
      </c>
      <c r="Q917">
        <f t="shared" si="260"/>
        <v>-1.281805687653949E-4</v>
      </c>
      <c r="R917">
        <f t="shared" si="261"/>
        <v>1.801642430138893E-5</v>
      </c>
      <c r="S917">
        <f t="shared" si="262"/>
        <v>-1.2764302026663568E-5</v>
      </c>
      <c r="T917">
        <f t="shared" si="263"/>
        <v>1.2292844649066954E-4</v>
      </c>
      <c r="U917">
        <f t="shared" si="264"/>
        <v>0.92583894376426079</v>
      </c>
      <c r="V917">
        <f t="shared" si="265"/>
        <v>3.0128225963749274E-3</v>
      </c>
      <c r="W917">
        <f t="shared" si="266"/>
        <v>7.1724264796586296E-3</v>
      </c>
      <c r="X917">
        <f t="shared" si="267"/>
        <v>6.3975807159707146E-2</v>
      </c>
      <c r="Y917">
        <f t="shared" si="268"/>
        <v>1.0000000000000016</v>
      </c>
      <c r="AA917">
        <f t="shared" si="269"/>
        <v>1.0427250357802578</v>
      </c>
    </row>
    <row r="918" spans="1:27" x14ac:dyDescent="0.3">
      <c r="A918" s="3">
        <v>44768</v>
      </c>
      <c r="B918">
        <v>916</v>
      </c>
      <c r="C918">
        <v>579198891</v>
      </c>
      <c r="D918">
        <v>1139646</v>
      </c>
      <c r="F918" s="4">
        <f t="shared" si="273"/>
        <v>285143060071.73462</v>
      </c>
      <c r="H918">
        <f t="shared" si="270"/>
        <v>9.5076777300836208E+16</v>
      </c>
      <c r="I918">
        <f t="shared" si="276"/>
        <v>579069649.36503649</v>
      </c>
      <c r="J918">
        <f t="shared" si="277"/>
        <v>999141.73577678204</v>
      </c>
      <c r="K918">
        <f t="shared" si="271"/>
        <v>16703400208.041796</v>
      </c>
      <c r="L918">
        <f t="shared" si="272"/>
        <v>19741448264.907848</v>
      </c>
      <c r="O918" s="1">
        <f t="shared" si="275"/>
        <v>916</v>
      </c>
      <c r="P918">
        <f t="shared" si="274"/>
        <v>1.9295017752532638E-2</v>
      </c>
      <c r="Q918">
        <f t="shared" si="260"/>
        <v>-1.2788306211460024E-4</v>
      </c>
      <c r="R918">
        <f t="shared" si="261"/>
        <v>1.7060145384397408E-5</v>
      </c>
      <c r="S918">
        <f t="shared" si="262"/>
        <v>-1.188676198039599E-5</v>
      </c>
      <c r="T918">
        <f t="shared" si="263"/>
        <v>1.2270967871059882E-4</v>
      </c>
      <c r="U918">
        <f t="shared" si="264"/>
        <v>0.92571076319549539</v>
      </c>
      <c r="V918">
        <f t="shared" si="265"/>
        <v>3.0308390206763161E-3</v>
      </c>
      <c r="W918">
        <f t="shared" si="266"/>
        <v>7.1596621776319662E-3</v>
      </c>
      <c r="X918">
        <f t="shared" si="267"/>
        <v>6.4098735606197818E-2</v>
      </c>
      <c r="Y918">
        <f t="shared" si="268"/>
        <v>1.0000000000000016</v>
      </c>
      <c r="AA918">
        <f t="shared" si="269"/>
        <v>1.0421595383376601</v>
      </c>
    </row>
    <row r="919" spans="1:27" x14ac:dyDescent="0.3">
      <c r="A919" s="3">
        <v>44769</v>
      </c>
      <c r="B919">
        <v>917</v>
      </c>
      <c r="C919">
        <v>580352878</v>
      </c>
      <c r="D919">
        <v>1153987</v>
      </c>
      <c r="F919" s="4">
        <f t="shared" si="273"/>
        <v>300664564836.59882</v>
      </c>
      <c r="H919">
        <f t="shared" si="270"/>
        <v>9.5789761747362112E+16</v>
      </c>
      <c r="I919">
        <f t="shared" si="276"/>
        <v>580066472.09634686</v>
      </c>
      <c r="J919">
        <f t="shared" si="277"/>
        <v>996822.73131036758</v>
      </c>
      <c r="K919">
        <f t="shared" si="271"/>
        <v>82028341647.374481</v>
      </c>
      <c r="L919">
        <f t="shared" si="272"/>
        <v>24700607352.746971</v>
      </c>
      <c r="O919" s="1">
        <f t="shared" si="275"/>
        <v>917</v>
      </c>
      <c r="P919">
        <f t="shared" si="274"/>
        <v>1.926961674528424E-2</v>
      </c>
      <c r="Q919">
        <f t="shared" si="260"/>
        <v>-1.2748505881060804E-4</v>
      </c>
      <c r="R919">
        <f t="shared" si="261"/>
        <v>1.603833624365763E-5</v>
      </c>
      <c r="S919">
        <f t="shared" si="262"/>
        <v>-1.105922855045542E-5</v>
      </c>
      <c r="T919">
        <f t="shared" si="263"/>
        <v>1.2250595111740583E-4</v>
      </c>
      <c r="U919">
        <f t="shared" si="264"/>
        <v>0.92558288013338075</v>
      </c>
      <c r="V919">
        <f t="shared" si="265"/>
        <v>3.0478991660607135E-3</v>
      </c>
      <c r="W919">
        <f t="shared" si="266"/>
        <v>7.1477754156515699E-3</v>
      </c>
      <c r="X919">
        <f t="shared" si="267"/>
        <v>6.4221445284908418E-2</v>
      </c>
      <c r="Y919">
        <f t="shared" si="268"/>
        <v>1.0000000000000016</v>
      </c>
      <c r="AA919">
        <f t="shared" si="269"/>
        <v>1.040643802589071</v>
      </c>
    </row>
    <row r="920" spans="1:27" x14ac:dyDescent="0.3">
      <c r="A920" s="3">
        <v>44770</v>
      </c>
      <c r="B920">
        <v>918</v>
      </c>
      <c r="C920">
        <v>581479506</v>
      </c>
      <c r="D920">
        <v>1126628</v>
      </c>
      <c r="F920" s="4">
        <f t="shared" si="273"/>
        <v>271409619852.47101</v>
      </c>
      <c r="H920">
        <f t="shared" si="270"/>
        <v>9.6488411992694912E+16</v>
      </c>
      <c r="I920">
        <f t="shared" si="276"/>
        <v>581060192.47200513</v>
      </c>
      <c r="J920">
        <f t="shared" si="277"/>
        <v>993720.3756582737</v>
      </c>
      <c r="K920">
        <f t="shared" si="271"/>
        <v>175823834759.50558</v>
      </c>
      <c r="L920">
        <f t="shared" si="272"/>
        <v>17664436608.161438</v>
      </c>
      <c r="O920" s="1">
        <f t="shared" si="275"/>
        <v>918</v>
      </c>
      <c r="P920">
        <f t="shared" si="274"/>
        <v>1.9226711061435382E-2</v>
      </c>
      <c r="Q920">
        <f t="shared" si="260"/>
        <v>-1.2698689885190948E-4</v>
      </c>
      <c r="R920">
        <f t="shared" si="261"/>
        <v>1.4953732996517681E-5</v>
      </c>
      <c r="S920">
        <f t="shared" si="262"/>
        <v>-1.0283240790704578E-5</v>
      </c>
      <c r="T920">
        <f t="shared" si="263"/>
        <v>1.2231640664609638E-4</v>
      </c>
      <c r="U920">
        <f t="shared" si="264"/>
        <v>0.92545539507457009</v>
      </c>
      <c r="V920">
        <f t="shared" si="265"/>
        <v>3.0639375023043714E-3</v>
      </c>
      <c r="W920">
        <f t="shared" si="266"/>
        <v>7.1367161871011145E-3</v>
      </c>
      <c r="X920">
        <f t="shared" si="267"/>
        <v>6.434395123602582E-2</v>
      </c>
      <c r="Y920">
        <f t="shared" si="268"/>
        <v>1.0000000000000013</v>
      </c>
      <c r="AA920">
        <f t="shared" si="269"/>
        <v>1.0381836936996232</v>
      </c>
    </row>
    <row r="921" spans="1:27" x14ac:dyDescent="0.3">
      <c r="A921" s="3">
        <v>44771</v>
      </c>
      <c r="B921">
        <v>919</v>
      </c>
      <c r="C921">
        <v>582545956</v>
      </c>
      <c r="D921">
        <v>1066450</v>
      </c>
      <c r="F921" s="4">
        <f t="shared" si="273"/>
        <v>212329160198.84811</v>
      </c>
      <c r="H921">
        <f t="shared" si="270"/>
        <v>9.715208316077512E+16</v>
      </c>
      <c r="I921">
        <f t="shared" si="276"/>
        <v>582050029.79104555</v>
      </c>
      <c r="J921">
        <f t="shared" si="277"/>
        <v>989837.31904041767</v>
      </c>
      <c r="K921">
        <f t="shared" si="271"/>
        <v>245942804727.93625</v>
      </c>
      <c r="L921">
        <f t="shared" si="272"/>
        <v>5869502883.8147488</v>
      </c>
      <c r="O921" s="1">
        <f t="shared" si="275"/>
        <v>919</v>
      </c>
      <c r="P921">
        <f t="shared" si="274"/>
        <v>1.9166462828989341E-2</v>
      </c>
      <c r="Q921">
        <f t="shared" si="260"/>
        <v>-1.2638923054019308E-4</v>
      </c>
      <c r="R921">
        <f t="shared" si="261"/>
        <v>1.3809280017132273E-5</v>
      </c>
      <c r="S921">
        <f t="shared" si="262"/>
        <v>-9.5602113307221377E-6</v>
      </c>
      <c r="T921">
        <f t="shared" si="263"/>
        <v>1.2214016185378295E-4</v>
      </c>
      <c r="U921">
        <f t="shared" si="264"/>
        <v>0.92532840817571815</v>
      </c>
      <c r="V921">
        <f t="shared" si="265"/>
        <v>3.0788912353008888E-3</v>
      </c>
      <c r="W921">
        <f t="shared" si="266"/>
        <v>7.1264329463104096E-3</v>
      </c>
      <c r="X921">
        <f t="shared" si="267"/>
        <v>6.4466267642671923E-2</v>
      </c>
      <c r="Y921">
        <f t="shared" si="268"/>
        <v>1.0000000000000013</v>
      </c>
      <c r="AA921">
        <f t="shared" si="269"/>
        <v>1.0347884645142096</v>
      </c>
    </row>
    <row r="922" spans="1:27" x14ac:dyDescent="0.3">
      <c r="A922" s="3">
        <v>44772</v>
      </c>
      <c r="B922">
        <v>920</v>
      </c>
      <c r="C922">
        <v>583449258</v>
      </c>
      <c r="D922">
        <v>903302</v>
      </c>
      <c r="F922" s="4">
        <f t="shared" si="273"/>
        <v>88591881578.336975</v>
      </c>
      <c r="H922">
        <f t="shared" si="270"/>
        <v>9.7716003651756896E+16</v>
      </c>
      <c r="I922">
        <f t="shared" si="276"/>
        <v>583035208.40588355</v>
      </c>
      <c r="J922">
        <f t="shared" si="277"/>
        <v>985178.61483800411</v>
      </c>
      <c r="K922">
        <f t="shared" si="271"/>
        <v>171437066387.99646</v>
      </c>
      <c r="L922">
        <f t="shared" si="272"/>
        <v>6703780057.3308754</v>
      </c>
      <c r="O922" s="1">
        <f t="shared" si="275"/>
        <v>920</v>
      </c>
      <c r="P922">
        <f t="shared" si="274"/>
        <v>1.90890972973147E-2</v>
      </c>
      <c r="Q922">
        <f t="shared" si="260"/>
        <v>-1.2569302060219724E-4</v>
      </c>
      <c r="R922">
        <f t="shared" si="261"/>
        <v>1.2608132443385264E-5</v>
      </c>
      <c r="S922">
        <f t="shared" si="262"/>
        <v>-8.8914209276625647E-6</v>
      </c>
      <c r="T922">
        <f t="shared" si="263"/>
        <v>1.2197630908647454E-4</v>
      </c>
      <c r="U922">
        <f t="shared" si="264"/>
        <v>0.92520201894517795</v>
      </c>
      <c r="V922">
        <f t="shared" si="265"/>
        <v>3.0927005153180212E-3</v>
      </c>
      <c r="W922">
        <f t="shared" si="266"/>
        <v>7.1168727349796871E-3</v>
      </c>
      <c r="X922">
        <f t="shared" si="267"/>
        <v>6.458840780452571E-2</v>
      </c>
      <c r="Y922">
        <f t="shared" si="268"/>
        <v>1.0000000000000016</v>
      </c>
      <c r="AA922">
        <f t="shared" si="269"/>
        <v>1.030470765540936</v>
      </c>
    </row>
    <row r="923" spans="1:27" x14ac:dyDescent="0.3">
      <c r="A923" s="3">
        <v>44773</v>
      </c>
      <c r="B923">
        <v>921</v>
      </c>
      <c r="C923">
        <v>584234717</v>
      </c>
      <c r="D923">
        <v>785459</v>
      </c>
      <c r="F923" s="4">
        <f t="shared" si="273"/>
        <v>32328357824.194893</v>
      </c>
      <c r="H923">
        <f t="shared" si="270"/>
        <v>9.820768263856968E+16</v>
      </c>
      <c r="I923">
        <f t="shared" si="276"/>
        <v>584014960.20437467</v>
      </c>
      <c r="J923">
        <f t="shared" si="277"/>
        <v>979751.79849112034</v>
      </c>
      <c r="K923">
        <f t="shared" si="271"/>
        <v>48293049223.512627</v>
      </c>
      <c r="L923">
        <f t="shared" si="272"/>
        <v>37749691545.511093</v>
      </c>
      <c r="O923" s="1">
        <f t="shared" si="275"/>
        <v>921</v>
      </c>
      <c r="P923">
        <f t="shared" si="274"/>
        <v>1.899490285046657E-2</v>
      </c>
      <c r="Q923">
        <f t="shared" si="260"/>
        <v>-1.2489956361044413E-4</v>
      </c>
      <c r="R923">
        <f t="shared" si="261"/>
        <v>1.1353657891027813E-5</v>
      </c>
      <c r="S923">
        <f t="shared" si="262"/>
        <v>-8.2780130198260664E-6</v>
      </c>
      <c r="T923">
        <f t="shared" si="263"/>
        <v>1.2182391873924239E-4</v>
      </c>
      <c r="U923">
        <f t="shared" si="264"/>
        <v>0.92507632592457578</v>
      </c>
      <c r="V923">
        <f t="shared" si="265"/>
        <v>3.1053086477614063E-3</v>
      </c>
      <c r="W923">
        <f t="shared" si="266"/>
        <v>7.1079813140520242E-3</v>
      </c>
      <c r="X923">
        <f t="shared" si="267"/>
        <v>6.4710384113612185E-2</v>
      </c>
      <c r="Y923">
        <f t="shared" si="268"/>
        <v>1.0000000000000013</v>
      </c>
      <c r="AA923">
        <f t="shared" si="269"/>
        <v>1.0252466420636575</v>
      </c>
    </row>
    <row r="924" spans="1:27" x14ac:dyDescent="0.3">
      <c r="A924" s="3">
        <v>44774</v>
      </c>
      <c r="B924">
        <v>922</v>
      </c>
      <c r="C924">
        <v>585027827</v>
      </c>
      <c r="D924">
        <v>793110</v>
      </c>
      <c r="F924" s="4">
        <f t="shared" si="273"/>
        <v>35138208749.482651</v>
      </c>
      <c r="H924">
        <f t="shared" si="270"/>
        <v>9.8705402951525744E+16</v>
      </c>
      <c r="I924">
        <f t="shared" si="276"/>
        <v>584988527.16530693</v>
      </c>
      <c r="J924">
        <f t="shared" si="277"/>
        <v>973566.96093225479</v>
      </c>
      <c r="K924">
        <f t="shared" si="271"/>
        <v>1544477006.9029605</v>
      </c>
      <c r="L924">
        <f t="shared" si="272"/>
        <v>32564714748.905331</v>
      </c>
      <c r="O924" s="1">
        <f t="shared" si="275"/>
        <v>922</v>
      </c>
      <c r="P924">
        <f t="shared" si="274"/>
        <v>1.8884230778520899E-2</v>
      </c>
      <c r="Q924">
        <f t="shared" si="260"/>
        <v>-1.2401049053994864E-4</v>
      </c>
      <c r="R924">
        <f t="shared" si="261"/>
        <v>1.0049437241113932E-5</v>
      </c>
      <c r="S924">
        <f t="shared" si="262"/>
        <v>-7.7209883108975038E-6</v>
      </c>
      <c r="T924">
        <f t="shared" si="263"/>
        <v>1.2168204160973221E-4</v>
      </c>
      <c r="U924">
        <f t="shared" si="264"/>
        <v>0.92495142636096539</v>
      </c>
      <c r="V924">
        <f t="shared" si="265"/>
        <v>3.116662305652434E-3</v>
      </c>
      <c r="W924">
        <f t="shared" si="266"/>
        <v>7.099703301032198E-3</v>
      </c>
      <c r="X924">
        <f t="shared" si="267"/>
        <v>6.4832208032351429E-2</v>
      </c>
      <c r="Y924">
        <f t="shared" si="268"/>
        <v>1.0000000000000013</v>
      </c>
      <c r="AA924">
        <f t="shared" si="269"/>
        <v>1.0191355182688702</v>
      </c>
    </row>
    <row r="925" spans="1:27" x14ac:dyDescent="0.3">
      <c r="A925" s="3">
        <v>44775</v>
      </c>
      <c r="B925">
        <v>923</v>
      </c>
      <c r="C925">
        <v>586017364</v>
      </c>
      <c r="D925">
        <v>989537</v>
      </c>
      <c r="F925" s="4">
        <f t="shared" si="273"/>
        <v>147362997446.60773</v>
      </c>
      <c r="H925">
        <f t="shared" si="270"/>
        <v>9.9328156046968336E+16</v>
      </c>
      <c r="I925">
        <f t="shared" si="276"/>
        <v>585955163.98059046</v>
      </c>
      <c r="J925">
        <f t="shared" si="277"/>
        <v>966636.81528353691</v>
      </c>
      <c r="K925">
        <f t="shared" si="271"/>
        <v>3868842414.5468187</v>
      </c>
      <c r="L925">
        <f t="shared" si="272"/>
        <v>524418460.04812962</v>
      </c>
      <c r="O925" s="1">
        <f t="shared" si="275"/>
        <v>923</v>
      </c>
      <c r="P925">
        <f t="shared" si="274"/>
        <v>1.8757494804296549E-2</v>
      </c>
      <c r="Q925">
        <f t="shared" si="260"/>
        <v>-1.2302777628854278E-4</v>
      </c>
      <c r="R925">
        <f t="shared" si="261"/>
        <v>8.6992643622588151E-6</v>
      </c>
      <c r="S925">
        <f t="shared" si="262"/>
        <v>-7.2211994182133106E-6</v>
      </c>
      <c r="T925">
        <f t="shared" si="263"/>
        <v>1.2154971134449727E-4</v>
      </c>
      <c r="U925">
        <f t="shared" si="264"/>
        <v>0.9248274158704255</v>
      </c>
      <c r="V925">
        <f t="shared" si="265"/>
        <v>3.1267117428935478E-3</v>
      </c>
      <c r="W925">
        <f t="shared" si="266"/>
        <v>7.0919823127213004E-3</v>
      </c>
      <c r="X925">
        <f t="shared" si="267"/>
        <v>6.4953890073961157E-2</v>
      </c>
      <c r="Y925">
        <f t="shared" si="268"/>
        <v>1.0000000000000016</v>
      </c>
      <c r="AA925">
        <f t="shared" si="269"/>
        <v>1.0121601682776222</v>
      </c>
    </row>
    <row r="926" spans="1:27" x14ac:dyDescent="0.3">
      <c r="A926" s="3">
        <v>44776</v>
      </c>
      <c r="B926">
        <v>924</v>
      </c>
      <c r="C926">
        <v>587055792</v>
      </c>
      <c r="D926">
        <v>1038428</v>
      </c>
      <c r="F926" s="4">
        <f t="shared" si="273"/>
        <v>187289772345.76859</v>
      </c>
      <c r="H926">
        <f t="shared" si="270"/>
        <v>9.9983783995238288E+16</v>
      </c>
      <c r="I926">
        <f t="shared" si="276"/>
        <v>586914140.73606634</v>
      </c>
      <c r="J926">
        <f t="shared" si="277"/>
        <v>958976.75547587872</v>
      </c>
      <c r="K926">
        <f t="shared" si="271"/>
        <v>20065080574.00301</v>
      </c>
      <c r="L926">
        <f t="shared" si="272"/>
        <v>6312500256.4317122</v>
      </c>
      <c r="O926" s="1">
        <f t="shared" si="275"/>
        <v>924</v>
      </c>
      <c r="P926">
        <f t="shared" si="274"/>
        <v>1.8615170362793334E-2</v>
      </c>
      <c r="Q926">
        <f t="shared" si="260"/>
        <v>-1.219537459800731E-4</v>
      </c>
      <c r="R926">
        <f t="shared" si="261"/>
        <v>7.3071446259258624E-6</v>
      </c>
      <c r="S926">
        <f t="shared" si="262"/>
        <v>-6.7793456229078814E-6</v>
      </c>
      <c r="T926">
        <f t="shared" si="263"/>
        <v>1.2142594697705512E-4</v>
      </c>
      <c r="U926">
        <f t="shared" si="264"/>
        <v>0.92470438809413691</v>
      </c>
      <c r="V926">
        <f t="shared" si="265"/>
        <v>3.1354110072558065E-3</v>
      </c>
      <c r="W926">
        <f t="shared" si="266"/>
        <v>7.0847611133030867E-3</v>
      </c>
      <c r="X926">
        <f t="shared" si="267"/>
        <v>6.5075439785305653E-2</v>
      </c>
      <c r="Y926">
        <f t="shared" si="268"/>
        <v>1.0000000000000016</v>
      </c>
      <c r="AA926">
        <f t="shared" si="269"/>
        <v>1.0043466739700841</v>
      </c>
    </row>
    <row r="927" spans="1:27" x14ac:dyDescent="0.3">
      <c r="A927" s="3">
        <v>44777</v>
      </c>
      <c r="B927">
        <v>925</v>
      </c>
      <c r="C927">
        <v>588081152</v>
      </c>
      <c r="D927">
        <v>1025360</v>
      </c>
      <c r="F927" s="4">
        <f t="shared" si="273"/>
        <v>176149671286.1225</v>
      </c>
      <c r="H927">
        <f t="shared" si="270"/>
        <v>1.0063327738060422E+17</v>
      </c>
      <c r="I927">
        <f t="shared" si="276"/>
        <v>587864745.64144826</v>
      </c>
      <c r="J927">
        <f t="shared" si="277"/>
        <v>950604.90538191795</v>
      </c>
      <c r="K927">
        <f t="shared" si="271"/>
        <v>46831712021.624535</v>
      </c>
      <c r="L927">
        <f t="shared" si="272"/>
        <v>5588324171.3583994</v>
      </c>
      <c r="O927" s="1">
        <f t="shared" si="275"/>
        <v>925</v>
      </c>
      <c r="P927">
        <f t="shared" si="274"/>
        <v>1.845779363048659E-2</v>
      </c>
      <c r="Q927">
        <f t="shared" si="260"/>
        <v>-1.2079107986262468E-4</v>
      </c>
      <c r="R927">
        <f t="shared" si="261"/>
        <v>5.8772920710289001E-6</v>
      </c>
      <c r="S927">
        <f t="shared" si="262"/>
        <v>-6.3959677643257848E-6</v>
      </c>
      <c r="T927">
        <f t="shared" si="263"/>
        <v>1.2130975555592157E-4</v>
      </c>
      <c r="U927">
        <f t="shared" si="264"/>
        <v>0.92458243434815679</v>
      </c>
      <c r="V927">
        <f t="shared" si="265"/>
        <v>3.1427181518817325E-3</v>
      </c>
      <c r="W927">
        <f t="shared" si="266"/>
        <v>7.0779817676801787E-3</v>
      </c>
      <c r="X927">
        <f t="shared" si="267"/>
        <v>6.5196865732282713E-2</v>
      </c>
      <c r="Y927">
        <f t="shared" si="268"/>
        <v>1.0000000000000013</v>
      </c>
      <c r="AA927">
        <f t="shared" si="269"/>
        <v>0.99572436947943754</v>
      </c>
    </row>
    <row r="928" spans="1:27" x14ac:dyDescent="0.3">
      <c r="A928" s="3">
        <v>44778</v>
      </c>
      <c r="B928">
        <v>926</v>
      </c>
      <c r="C928">
        <v>589066947</v>
      </c>
      <c r="D928">
        <v>985795</v>
      </c>
      <c r="F928" s="4">
        <f t="shared" si="273"/>
        <v>144504050444.06262</v>
      </c>
      <c r="H928">
        <f t="shared" si="270"/>
        <v>1.0125969170997611E+17</v>
      </c>
      <c r="I928">
        <f t="shared" si="276"/>
        <v>588806287.79844379</v>
      </c>
      <c r="J928">
        <f t="shared" si="277"/>
        <v>941542.1569955349</v>
      </c>
      <c r="K928">
        <f t="shared" si="271"/>
        <v>67943219355.918694</v>
      </c>
      <c r="L928">
        <f t="shared" si="272"/>
        <v>1958314113.9778361</v>
      </c>
      <c r="O928" s="1">
        <f t="shared" si="275"/>
        <v>926</v>
      </c>
      <c r="P928">
        <f t="shared" si="274"/>
        <v>1.8285960301304343E-2</v>
      </c>
      <c r="Q928">
        <f t="shared" si="260"/>
        <v>-1.1954281660833326E-4</v>
      </c>
      <c r="R928">
        <f t="shared" si="261"/>
        <v>4.4141250737992065E-6</v>
      </c>
      <c r="S928">
        <f t="shared" si="262"/>
        <v>-6.0714433256156281E-6</v>
      </c>
      <c r="T928">
        <f t="shared" si="263"/>
        <v>1.2120013486014968E-4</v>
      </c>
      <c r="U928">
        <f t="shared" si="264"/>
        <v>0.92446164326829416</v>
      </c>
      <c r="V928">
        <f t="shared" si="265"/>
        <v>3.1485954439527614E-3</v>
      </c>
      <c r="W928">
        <f t="shared" si="266"/>
        <v>7.0715857999158532E-3</v>
      </c>
      <c r="X928">
        <f t="shared" si="267"/>
        <v>6.5318175487838637E-2</v>
      </c>
      <c r="Y928">
        <f t="shared" si="268"/>
        <v>1.0000000000000013</v>
      </c>
      <c r="AA928">
        <f t="shared" si="269"/>
        <v>0.98632577221363005</v>
      </c>
    </row>
    <row r="929" spans="1:27" x14ac:dyDescent="0.3">
      <c r="A929" s="3">
        <v>44779</v>
      </c>
      <c r="B929">
        <v>927</v>
      </c>
      <c r="C929">
        <v>589910116</v>
      </c>
      <c r="D929">
        <v>843169</v>
      </c>
      <c r="F929" s="4">
        <f t="shared" si="273"/>
        <v>56411419935.258339</v>
      </c>
      <c r="H929">
        <f t="shared" si="270"/>
        <v>1.0179701779048256E+17</v>
      </c>
      <c r="I929">
        <f t="shared" si="276"/>
        <v>589738099.99459898</v>
      </c>
      <c r="J929">
        <f t="shared" si="277"/>
        <v>931812.19615519047</v>
      </c>
      <c r="K929">
        <f t="shared" si="271"/>
        <v>29589506114.12212</v>
      </c>
      <c r="L929">
        <f t="shared" si="272"/>
        <v>7857616224.6075745</v>
      </c>
      <c r="O929" s="1">
        <f t="shared" si="275"/>
        <v>927</v>
      </c>
      <c r="P929">
        <f t="shared" si="274"/>
        <v>1.8100324105694229E-2</v>
      </c>
      <c r="Q929">
        <f t="shared" si="260"/>
        <v>-1.1821235481752859E-4</v>
      </c>
      <c r="R929">
        <f t="shared" si="261"/>
        <v>2.9222603803153959E-6</v>
      </c>
      <c r="S929">
        <f t="shared" si="262"/>
        <v>-5.8059817618835301E-6</v>
      </c>
      <c r="T929">
        <f t="shared" si="263"/>
        <v>1.2109607619909672E-4</v>
      </c>
      <c r="U929">
        <f t="shared" si="264"/>
        <v>0.92434210045168586</v>
      </c>
      <c r="V929">
        <f t="shared" si="265"/>
        <v>3.1530095690265607E-3</v>
      </c>
      <c r="W929">
        <f t="shared" si="266"/>
        <v>7.0655143565902375E-3</v>
      </c>
      <c r="X929">
        <f t="shared" si="267"/>
        <v>6.5439375622698789E-2</v>
      </c>
      <c r="Y929">
        <f t="shared" si="268"/>
        <v>1.0000000000000013</v>
      </c>
      <c r="AA929">
        <f t="shared" si="269"/>
        <v>0.97618650023947162</v>
      </c>
    </row>
    <row r="930" spans="1:27" x14ac:dyDescent="0.3">
      <c r="A930" s="3">
        <v>44780</v>
      </c>
      <c r="B930">
        <v>928</v>
      </c>
      <c r="C930">
        <v>590638670</v>
      </c>
      <c r="D930">
        <v>728554</v>
      </c>
      <c r="F930" s="4">
        <f t="shared" si="273"/>
        <v>15103398261.089445</v>
      </c>
      <c r="H930">
        <f t="shared" si="270"/>
        <v>1.022624482860272E+17</v>
      </c>
      <c r="I930">
        <f t="shared" si="276"/>
        <v>590659541.50886476</v>
      </c>
      <c r="J930">
        <f t="shared" si="277"/>
        <v>921441.51426577568</v>
      </c>
      <c r="K930">
        <f t="shared" si="271"/>
        <v>435619882.29177189</v>
      </c>
      <c r="L930">
        <f t="shared" si="272"/>
        <v>37205593159.629814</v>
      </c>
      <c r="O930" s="1">
        <f t="shared" si="275"/>
        <v>928</v>
      </c>
      <c r="P930">
        <f t="shared" si="274"/>
        <v>1.790159506869304E-2</v>
      </c>
      <c r="Q930">
        <f t="shared" si="260"/>
        <v>-1.1680345252819473E-4</v>
      </c>
      <c r="R930">
        <f t="shared" si="261"/>
        <v>1.4065053625514411E-6</v>
      </c>
      <c r="S930">
        <f t="shared" si="262"/>
        <v>-5.5996201266189449E-6</v>
      </c>
      <c r="T930">
        <f t="shared" si="263"/>
        <v>1.2099656729226223E-4</v>
      </c>
      <c r="U930">
        <f t="shared" si="264"/>
        <v>0.92422388809686828</v>
      </c>
      <c r="V930">
        <f t="shared" si="265"/>
        <v>3.1559318294068759E-3</v>
      </c>
      <c r="W930">
        <f t="shared" si="266"/>
        <v>7.0597083748283537E-3</v>
      </c>
      <c r="X930">
        <f t="shared" si="267"/>
        <v>6.5560471698897879E-2</v>
      </c>
      <c r="Y930">
        <f t="shared" si="268"/>
        <v>1.0000000000000013</v>
      </c>
      <c r="AA930">
        <f t="shared" si="269"/>
        <v>0.96534517583511925</v>
      </c>
    </row>
    <row r="931" spans="1:27" x14ac:dyDescent="0.3">
      <c r="A931" s="3">
        <v>44781</v>
      </c>
      <c r="B931">
        <v>929</v>
      </c>
      <c r="C931">
        <v>591334668</v>
      </c>
      <c r="D931">
        <v>695998</v>
      </c>
      <c r="F931" s="4">
        <f t="shared" si="273"/>
        <v>8161294609.4862318</v>
      </c>
      <c r="H931">
        <f t="shared" si="270"/>
        <v>1.0270807214458894E+17</v>
      </c>
      <c r="I931">
        <f t="shared" si="276"/>
        <v>591570000.91334248</v>
      </c>
      <c r="J931">
        <f t="shared" si="277"/>
        <v>910459.40447771549</v>
      </c>
      <c r="K931">
        <f t="shared" si="271"/>
        <v>55381580102.257271</v>
      </c>
      <c r="L931">
        <f t="shared" si="272"/>
        <v>45993694010.554283</v>
      </c>
      <c r="O931" s="1">
        <f t="shared" si="275"/>
        <v>929</v>
      </c>
      <c r="P931">
        <f t="shared" si="274"/>
        <v>1.7690537502377174E-2</v>
      </c>
      <c r="Q931">
        <f t="shared" si="260"/>
        <v>-1.1532022453233508E-4</v>
      </c>
      <c r="R931">
        <f t="shared" si="261"/>
        <v>-1.2815163551230236E-7</v>
      </c>
      <c r="S931">
        <f t="shared" si="262"/>
        <v>-5.4522190562374654E-6</v>
      </c>
      <c r="T931">
        <f t="shared" si="263"/>
        <v>1.2090059522408485E-4</v>
      </c>
      <c r="U931">
        <f t="shared" si="264"/>
        <v>0.9241070846443401</v>
      </c>
      <c r="V931">
        <f t="shared" si="265"/>
        <v>3.1573383347694274E-3</v>
      </c>
      <c r="W931">
        <f t="shared" si="266"/>
        <v>7.054108754701735E-3</v>
      </c>
      <c r="X931">
        <f t="shared" si="267"/>
        <v>6.5681468266190146E-2</v>
      </c>
      <c r="Y931">
        <f t="shared" si="268"/>
        <v>1.0000000000000013</v>
      </c>
      <c r="AA931">
        <f t="shared" si="269"/>
        <v>0.95384331498611108</v>
      </c>
    </row>
    <row r="932" spans="1:27" x14ac:dyDescent="0.3">
      <c r="A932" s="3">
        <v>44782</v>
      </c>
      <c r="B932">
        <v>930</v>
      </c>
      <c r="C932">
        <v>592241369</v>
      </c>
      <c r="D932">
        <v>906701</v>
      </c>
      <c r="F932" s="4">
        <f t="shared" si="273"/>
        <v>90626817901.578262</v>
      </c>
      <c r="H932">
        <f t="shared" si="270"/>
        <v>1.0329005513987126E+17</v>
      </c>
      <c r="I932">
        <f t="shared" si="276"/>
        <v>592468898.85410845</v>
      </c>
      <c r="J932">
        <f t="shared" si="277"/>
        <v>898897.94076597691</v>
      </c>
      <c r="K932">
        <f t="shared" si="271"/>
        <v>51769834510.613815</v>
      </c>
      <c r="L932">
        <f t="shared" si="272"/>
        <v>60887733.40967308</v>
      </c>
      <c r="O932" s="1">
        <f t="shared" si="275"/>
        <v>930</v>
      </c>
      <c r="P932">
        <f t="shared" si="274"/>
        <v>1.7467967727540428E-2</v>
      </c>
      <c r="Q932">
        <f t="shared" si="260"/>
        <v>-1.1376713730413105E-4</v>
      </c>
      <c r="R932">
        <f t="shared" si="261"/>
        <v>-1.6765529869890335E-6</v>
      </c>
      <c r="S932">
        <f t="shared" si="262"/>
        <v>-5.3634591764399901E-6</v>
      </c>
      <c r="T932">
        <f t="shared" si="263"/>
        <v>1.2080714946756007E-4</v>
      </c>
      <c r="U932">
        <f t="shared" si="264"/>
        <v>0.92399176441980779</v>
      </c>
      <c r="V932">
        <f t="shared" si="265"/>
        <v>3.1572101831339153E-3</v>
      </c>
      <c r="W932">
        <f t="shared" si="266"/>
        <v>7.0486565356454979E-3</v>
      </c>
      <c r="X932">
        <f t="shared" si="267"/>
        <v>6.5802368861414232E-2</v>
      </c>
      <c r="Y932">
        <f t="shared" si="268"/>
        <v>1.0000000000000013</v>
      </c>
      <c r="AA932">
        <f t="shared" si="269"/>
        <v>0.94172520256907932</v>
      </c>
    </row>
    <row r="933" spans="1:27" x14ac:dyDescent="0.3">
      <c r="A933" s="3">
        <v>44783</v>
      </c>
      <c r="B933">
        <v>931</v>
      </c>
      <c r="C933">
        <v>593188566</v>
      </c>
      <c r="D933">
        <v>947197</v>
      </c>
      <c r="F933" s="4">
        <f t="shared" si="273"/>
        <v>116648809164.31999</v>
      </c>
      <c r="H933">
        <f t="shared" si="270"/>
        <v>1.0389978725679219E+17</v>
      </c>
      <c r="I933">
        <f t="shared" si="276"/>
        <v>593355690.79250622</v>
      </c>
      <c r="J933">
        <f t="shared" si="277"/>
        <v>886791.93839776516</v>
      </c>
      <c r="K933">
        <f t="shared" si="271"/>
        <v>27930696270.246407</v>
      </c>
      <c r="L933">
        <f t="shared" si="272"/>
        <v>3648771467.169786</v>
      </c>
      <c r="O933" s="1">
        <f t="shared" si="275"/>
        <v>931</v>
      </c>
      <c r="P933">
        <f t="shared" si="274"/>
        <v>1.7234751518964957E-2</v>
      </c>
      <c r="Q933">
        <f t="shared" si="260"/>
        <v>-1.1214900135111483E-4</v>
      </c>
      <c r="R933">
        <f t="shared" si="261"/>
        <v>-3.2333856207582268E-6</v>
      </c>
      <c r="S933">
        <f t="shared" si="262"/>
        <v>-5.3328379975766673E-6</v>
      </c>
      <c r="T933">
        <f t="shared" si="263"/>
        <v>1.2071522496944972E-4</v>
      </c>
      <c r="U933">
        <f t="shared" si="264"/>
        <v>0.92387799728250364</v>
      </c>
      <c r="V933">
        <f t="shared" si="265"/>
        <v>3.1555336301469263E-3</v>
      </c>
      <c r="W933">
        <f t="shared" si="266"/>
        <v>7.0432930764690576E-3</v>
      </c>
      <c r="X933">
        <f t="shared" si="267"/>
        <v>6.5923176010881795E-2</v>
      </c>
      <c r="Y933">
        <f t="shared" si="268"/>
        <v>1.0000000000000013</v>
      </c>
      <c r="AA933">
        <f t="shared" si="269"/>
        <v>0.92903775293876301</v>
      </c>
    </row>
    <row r="934" spans="1:27" x14ac:dyDescent="0.3">
      <c r="A934" s="3">
        <v>44784</v>
      </c>
      <c r="B934">
        <v>932</v>
      </c>
      <c r="C934">
        <v>594151280</v>
      </c>
      <c r="D934">
        <v>962714</v>
      </c>
      <c r="F934" s="4">
        <f t="shared" si="273"/>
        <v>127488904173.94019</v>
      </c>
      <c r="H934">
        <f t="shared" si="270"/>
        <v>1.0452134671537821E+17</v>
      </c>
      <c r="I934">
        <f t="shared" si="276"/>
        <v>594229869.68681812</v>
      </c>
      <c r="J934">
        <f t="shared" si="277"/>
        <v>874178.89431190491</v>
      </c>
      <c r="K934">
        <f t="shared" si="271"/>
        <v>6176338874.1706343</v>
      </c>
      <c r="L934">
        <f t="shared" si="272"/>
        <v>7838464939.2021685</v>
      </c>
      <c r="O934" s="1">
        <f t="shared" si="275"/>
        <v>932</v>
      </c>
      <c r="P934">
        <f t="shared" si="274"/>
        <v>1.6991801268275999E-2</v>
      </c>
      <c r="Q934">
        <f t="shared" si="260"/>
        <v>-1.1047096080929407E-4</v>
      </c>
      <c r="R934">
        <f t="shared" si="261"/>
        <v>-4.7931971101742313E-6</v>
      </c>
      <c r="S934">
        <f t="shared" si="262"/>
        <v>-5.3596673692335255E-6</v>
      </c>
      <c r="T934">
        <f t="shared" si="263"/>
        <v>1.2062382528870183E-4</v>
      </c>
      <c r="U934">
        <f t="shared" si="264"/>
        <v>0.92376584828115249</v>
      </c>
      <c r="V934">
        <f t="shared" si="265"/>
        <v>3.1523002445261682E-3</v>
      </c>
      <c r="W934">
        <f t="shared" si="266"/>
        <v>7.0379602384714806E-3</v>
      </c>
      <c r="X934">
        <f t="shared" si="267"/>
        <v>6.6043891235851249E-2</v>
      </c>
      <c r="Y934">
        <f t="shared" si="268"/>
        <v>1.0000000000000013</v>
      </c>
      <c r="AA934">
        <f t="shared" si="269"/>
        <v>0.91583035561086013</v>
      </c>
    </row>
    <row r="935" spans="1:27" x14ac:dyDescent="0.3">
      <c r="A935" s="3">
        <v>44785</v>
      </c>
      <c r="B935">
        <v>933</v>
      </c>
      <c r="C935">
        <v>595040701</v>
      </c>
      <c r="D935">
        <v>889421</v>
      </c>
      <c r="F935" s="4">
        <f t="shared" si="273"/>
        <v>80521374236.59166</v>
      </c>
      <c r="H935">
        <f t="shared" si="270"/>
        <v>1.0509723315799342E+17</v>
      </c>
      <c r="I935">
        <f t="shared" si="276"/>
        <v>595090968.59283042</v>
      </c>
      <c r="J935">
        <f t="shared" si="277"/>
        <v>861098.90601229668</v>
      </c>
      <c r="K935">
        <f t="shared" si="271"/>
        <v>2526830888.9648461</v>
      </c>
      <c r="L935">
        <f t="shared" si="272"/>
        <v>802141007.8483007</v>
      </c>
      <c r="O935" s="1">
        <f t="shared" si="275"/>
        <v>933</v>
      </c>
      <c r="P935">
        <f t="shared" si="274"/>
        <v>1.6740072858159687E-2</v>
      </c>
      <c r="Q935">
        <f t="shared" si="260"/>
        <v>-1.0873848011660777E-4</v>
      </c>
      <c r="R935">
        <f t="shared" si="261"/>
        <v>-6.3504140951583149E-6</v>
      </c>
      <c r="S935">
        <f t="shared" si="262"/>
        <v>-5.4430715667302119E-6</v>
      </c>
      <c r="T935">
        <f t="shared" si="263"/>
        <v>1.2053196577849629E-4</v>
      </c>
      <c r="U935">
        <f t="shared" si="264"/>
        <v>0.9236553773203432</v>
      </c>
      <c r="V935">
        <f t="shared" si="265"/>
        <v>3.1475070474159938E-3</v>
      </c>
      <c r="W935">
        <f t="shared" si="266"/>
        <v>7.0326005711022471E-3</v>
      </c>
      <c r="X935">
        <f t="shared" si="267"/>
        <v>6.6164515061139947E-2</v>
      </c>
      <c r="Y935">
        <f t="shared" si="268"/>
        <v>1.0000000000000013</v>
      </c>
      <c r="AA935">
        <f t="shared" si="269"/>
        <v>0.90215470571879963</v>
      </c>
    </row>
    <row r="936" spans="1:27" x14ac:dyDescent="0.3">
      <c r="A936" s="3">
        <v>44786</v>
      </c>
      <c r="B936">
        <v>934</v>
      </c>
      <c r="C936">
        <v>595782188</v>
      </c>
      <c r="D936">
        <v>741487</v>
      </c>
      <c r="F936" s="4">
        <f t="shared" si="273"/>
        <v>18449485681.102848</v>
      </c>
      <c r="H936">
        <f t="shared" si="270"/>
        <v>1.055785439038537E+17</v>
      </c>
      <c r="I936">
        <f t="shared" si="276"/>
        <v>595938563.16052413</v>
      </c>
      <c r="J936">
        <f t="shared" si="277"/>
        <v>847594.56769371033</v>
      </c>
      <c r="K936">
        <f t="shared" si="271"/>
        <v>24453190828.947384</v>
      </c>
      <c r="L936">
        <f t="shared" si="272"/>
        <v>11258815921.87532</v>
      </c>
      <c r="O936" s="1">
        <f t="shared" si="275"/>
        <v>934</v>
      </c>
      <c r="P936">
        <f t="shared" si="274"/>
        <v>1.6480562241738422E-2</v>
      </c>
      <c r="Q936">
        <f t="shared" ref="Q936:Q999" si="278">$N$52*$N$54 -(P936*(U936*W936)) + $N$47*X936 - $N$53*U936</f>
        <v>-1.0695732761659463E-4</v>
      </c>
      <c r="R936">
        <f t="shared" ref="R936:R999" si="279">(P936*(U936*W936)) - $N$50*V936 - $N$53*V936</f>
        <v>-7.8993631004727982E-6</v>
      </c>
      <c r="S936">
        <f t="shared" ref="S936:S999" si="280">$N$50*V936 - $N$49*W936 - $N$53*W936</f>
        <v>-5.5819860840188821E-6</v>
      </c>
      <c r="T936">
        <f t="shared" ref="T936:T999" si="281">$N$49*W936- $N$47*X936 - $N$53*X936</f>
        <v>1.2043867680108631E-4</v>
      </c>
      <c r="U936">
        <f t="shared" ref="U936:U999" si="282" xml:space="preserve"> U935+($N$51*Q935)</f>
        <v>0.92354663884022659</v>
      </c>
      <c r="V936">
        <f t="shared" ref="V936:V999" si="283" xml:space="preserve"> V935+($N$51*R935)</f>
        <v>3.1411566333208354E-3</v>
      </c>
      <c r="W936">
        <f t="shared" ref="W936:W999" si="284" xml:space="preserve"> W935+($N$51*S935)</f>
        <v>7.0271574995355171E-3</v>
      </c>
      <c r="X936">
        <f t="shared" ref="X936:X999" si="285" xml:space="preserve"> X935+($N$51*T935)</f>
        <v>6.6285047026918439E-2</v>
      </c>
      <c r="Y936">
        <f t="shared" ref="Y936:Y999" si="286">U936+V936+W936+X936</f>
        <v>1.0000000000000013</v>
      </c>
      <c r="AA936">
        <f t="shared" ref="AA936:AA999" si="287">(P936/$N$49)*U936</f>
        <v>0.88806461892007371</v>
      </c>
    </row>
    <row r="937" spans="1:27" x14ac:dyDescent="0.3">
      <c r="A937" s="3">
        <v>44787</v>
      </c>
      <c r="B937">
        <v>935</v>
      </c>
      <c r="C937">
        <v>596418116</v>
      </c>
      <c r="D937">
        <v>635928</v>
      </c>
      <c r="F937" s="4">
        <f t="shared" si="273"/>
        <v>916265866.769526</v>
      </c>
      <c r="H937">
        <f t="shared" si="270"/>
        <v>1.0599221059756288E+17</v>
      </c>
      <c r="I937">
        <f t="shared" si="276"/>
        <v>596772274.00295687</v>
      </c>
      <c r="J937">
        <f t="shared" si="277"/>
        <v>833710.84243273735</v>
      </c>
      <c r="K937">
        <f t="shared" si="271"/>
        <v>125427891058.39636</v>
      </c>
      <c r="L937">
        <f t="shared" si="272"/>
        <v>39118052760.77301</v>
      </c>
      <c r="O937" s="1">
        <f t="shared" si="275"/>
        <v>935</v>
      </c>
      <c r="P937">
        <f t="shared" si="274"/>
        <v>1.6214301721203077E-2</v>
      </c>
      <c r="Q937">
        <f t="shared" si="278"/>
        <v>-1.0513355596600798E-4</v>
      </c>
      <c r="R937">
        <f t="shared" si="279"/>
        <v>-9.4342937888264962E-6</v>
      </c>
      <c r="S937">
        <f t="shared" si="280"/>
        <v>-5.775157208493705E-6</v>
      </c>
      <c r="T937">
        <f t="shared" si="281"/>
        <v>1.2034300696332818E-4</v>
      </c>
      <c r="U937">
        <f t="shared" si="282"/>
        <v>0.92343968151261002</v>
      </c>
      <c r="V937">
        <f t="shared" si="283"/>
        <v>3.1332572702203625E-3</v>
      </c>
      <c r="W937">
        <f t="shared" si="284"/>
        <v>7.0215755134514979E-3</v>
      </c>
      <c r="X937">
        <f t="shared" si="285"/>
        <v>6.6405485703719527E-2</v>
      </c>
      <c r="Y937">
        <f t="shared" si="286"/>
        <v>1.0000000000000016</v>
      </c>
      <c r="AA937">
        <f t="shared" si="287"/>
        <v>0.87361583044077551</v>
      </c>
    </row>
    <row r="938" spans="1:27" x14ac:dyDescent="0.3">
      <c r="A938" s="3">
        <v>44788</v>
      </c>
      <c r="B938">
        <v>936</v>
      </c>
      <c r="C938">
        <v>597022703</v>
      </c>
      <c r="D938">
        <v>604587</v>
      </c>
      <c r="F938" s="4">
        <f t="shared" si="273"/>
        <v>1147289.8606817527</v>
      </c>
      <c r="H938">
        <f t="shared" si="270"/>
        <v>1.0638624019032763E+17</v>
      </c>
      <c r="I938">
        <f t="shared" si="276"/>
        <v>597591768.91242719</v>
      </c>
      <c r="J938">
        <f t="shared" si="277"/>
        <v>819494.90947031975</v>
      </c>
      <c r="K938">
        <f t="shared" si="271"/>
        <v>323836012686.58685</v>
      </c>
      <c r="L938">
        <f t="shared" si="272"/>
        <v>46185409552.903145</v>
      </c>
      <c r="O938" s="1">
        <f t="shared" si="275"/>
        <v>936</v>
      </c>
      <c r="P938">
        <f t="shared" si="274"/>
        <v>1.5942355920460026E-2</v>
      </c>
      <c r="Q938">
        <f t="shared" si="278"/>
        <v>-1.032734792465713E-4</v>
      </c>
      <c r="R938">
        <f t="shared" si="279"/>
        <v>-1.0949404659587353E-5</v>
      </c>
      <c r="S938">
        <f t="shared" si="280"/>
        <v>-6.0211424533400062E-6</v>
      </c>
      <c r="T938">
        <f t="shared" si="281"/>
        <v>1.2024402635949866E-4</v>
      </c>
      <c r="U938">
        <f t="shared" si="282"/>
        <v>0.92333454795664405</v>
      </c>
      <c r="V938">
        <f t="shared" si="283"/>
        <v>3.1238229764315359E-3</v>
      </c>
      <c r="W938">
        <f t="shared" si="284"/>
        <v>7.0158003562430038E-3</v>
      </c>
      <c r="X938">
        <f t="shared" si="285"/>
        <v>6.6525828710682855E-2</v>
      </c>
      <c r="Y938">
        <f t="shared" si="286"/>
        <v>1.0000000000000016</v>
      </c>
      <c r="AA938">
        <f t="shared" si="287"/>
        <v>0.85886577797894259</v>
      </c>
    </row>
    <row r="939" spans="1:27" x14ac:dyDescent="0.3">
      <c r="A939" s="3">
        <v>44789</v>
      </c>
      <c r="B939">
        <v>937</v>
      </c>
      <c r="C939">
        <v>597709856</v>
      </c>
      <c r="D939">
        <v>687153</v>
      </c>
      <c r="F939" s="4">
        <f t="shared" si="273"/>
        <v>6641416089.6247492</v>
      </c>
      <c r="H939">
        <f t="shared" si="270"/>
        <v>1.0683496843306787E+17</v>
      </c>
      <c r="I939">
        <f t="shared" si="276"/>
        <v>598396764.89823055</v>
      </c>
      <c r="J939">
        <f t="shared" si="277"/>
        <v>804995.98580336571</v>
      </c>
      <c r="K939">
        <f t="shared" si="271"/>
        <v>471843834468.31177</v>
      </c>
      <c r="L939">
        <f t="shared" si="272"/>
        <v>13886969303.052252</v>
      </c>
      <c r="O939" s="1">
        <f t="shared" si="275"/>
        <v>937</v>
      </c>
      <c r="P939">
        <f t="shared" si="274"/>
        <v>1.566581744762547E-2</v>
      </c>
      <c r="Q939">
        <f t="shared" si="278"/>
        <v>-1.0138364671232008E-4</v>
      </c>
      <c r="R939">
        <f t="shared" si="279"/>
        <v>-1.243887117223314E-5</v>
      </c>
      <c r="S939">
        <f t="shared" si="280"/>
        <v>-6.3183119221487983E-6</v>
      </c>
      <c r="T939">
        <f t="shared" si="281"/>
        <v>1.2014082980670201E-4</v>
      </c>
      <c r="U939">
        <f t="shared" si="282"/>
        <v>0.9232312744773975</v>
      </c>
      <c r="V939">
        <f t="shared" si="283"/>
        <v>3.1128735717719487E-3</v>
      </c>
      <c r="W939">
        <f t="shared" si="284"/>
        <v>7.0097792137896638E-3</v>
      </c>
      <c r="X939">
        <f t="shared" si="285"/>
        <v>6.6646072737042358E-2</v>
      </c>
      <c r="Y939">
        <f t="shared" si="286"/>
        <v>1.0000000000000013</v>
      </c>
      <c r="AA939">
        <f t="shared" si="287"/>
        <v>0.84387336824158032</v>
      </c>
    </row>
    <row r="940" spans="1:27" x14ac:dyDescent="0.3">
      <c r="A940" s="3">
        <v>44790</v>
      </c>
      <c r="B940">
        <v>938</v>
      </c>
      <c r="C940">
        <v>598626699</v>
      </c>
      <c r="D940">
        <v>916843</v>
      </c>
      <c r="F940" s="4">
        <f t="shared" si="273"/>
        <v>96836031921.08139</v>
      </c>
      <c r="H940">
        <f t="shared" si="270"/>
        <v>1.0743516065234522E+17</v>
      </c>
      <c r="I940">
        <f t="shared" si="276"/>
        <v>599187030.01977897</v>
      </c>
      <c r="J940">
        <f t="shared" si="277"/>
        <v>790265.12154841423</v>
      </c>
      <c r="K940">
        <f t="shared" si="271"/>
        <v>313970851726.53699</v>
      </c>
      <c r="L940">
        <f t="shared" si="272"/>
        <v>16021959313.30442</v>
      </c>
      <c r="O940" s="1">
        <f t="shared" si="275"/>
        <v>938</v>
      </c>
      <c r="P940">
        <f t="shared" si="274"/>
        <v>1.5385802244747443E-2</v>
      </c>
      <c r="Q940">
        <f t="shared" si="278"/>
        <v>-9.9470813140117585E-5</v>
      </c>
      <c r="R940">
        <f t="shared" si="279"/>
        <v>-1.3896876238291307E-5</v>
      </c>
      <c r="S940">
        <f t="shared" si="280"/>
        <v>-6.6648506784802833E-6</v>
      </c>
      <c r="T940">
        <f t="shared" si="281"/>
        <v>1.2003254005688917E-4</v>
      </c>
      <c r="U940">
        <f t="shared" si="282"/>
        <v>0.9231298908306852</v>
      </c>
      <c r="V940">
        <f t="shared" si="283"/>
        <v>3.1004347005997154E-3</v>
      </c>
      <c r="W940">
        <f t="shared" si="284"/>
        <v>7.0034609018675151E-3</v>
      </c>
      <c r="X940">
        <f t="shared" si="285"/>
        <v>6.6766213566849059E-2</v>
      </c>
      <c r="Y940">
        <f t="shared" si="286"/>
        <v>1.0000000000000016</v>
      </c>
      <c r="AA940">
        <f t="shared" si="287"/>
        <v>0.82869872696998337</v>
      </c>
    </row>
    <row r="941" spans="1:27" x14ac:dyDescent="0.3">
      <c r="A941" s="3">
        <v>44791</v>
      </c>
      <c r="B941">
        <v>939</v>
      </c>
      <c r="C941">
        <v>599531699</v>
      </c>
      <c r="D941">
        <v>905000</v>
      </c>
      <c r="F941" s="4">
        <f t="shared" si="273"/>
        <v>89605563411.806137</v>
      </c>
      <c r="H941">
        <f t="shared" si="270"/>
        <v>1.0802924886566797E+17</v>
      </c>
      <c r="I941">
        <f t="shared" si="276"/>
        <v>599962384.98861086</v>
      </c>
      <c r="J941">
        <f t="shared" si="277"/>
        <v>775354.96883189678</v>
      </c>
      <c r="K941">
        <f t="shared" si="271"/>
        <v>185490420785.71701</v>
      </c>
      <c r="L941">
        <f t="shared" si="272"/>
        <v>16807834106.578455</v>
      </c>
      <c r="O941" s="1">
        <f t="shared" si="275"/>
        <v>939</v>
      </c>
      <c r="P941">
        <f t="shared" si="274"/>
        <v>1.5103444624208795E-2</v>
      </c>
      <c r="Q941">
        <f t="shared" si="278"/>
        <v>-9.754190579196149E-5</v>
      </c>
      <c r="R941">
        <f t="shared" si="279"/>
        <v>-1.5317642986547621E-5</v>
      </c>
      <c r="S941">
        <f t="shared" si="280"/>
        <v>-7.0587621897555365E-6</v>
      </c>
      <c r="T941">
        <f t="shared" si="281"/>
        <v>1.1991831096826465E-4</v>
      </c>
      <c r="U941">
        <f t="shared" si="282"/>
        <v>0.92303042001754509</v>
      </c>
      <c r="V941">
        <f t="shared" si="283"/>
        <v>3.086537824361424E-3</v>
      </c>
      <c r="W941">
        <f t="shared" si="284"/>
        <v>6.9967960511890352E-3</v>
      </c>
      <c r="X941">
        <f t="shared" si="285"/>
        <v>6.6886246106905953E-2</v>
      </c>
      <c r="Y941">
        <f t="shared" si="286"/>
        <v>1.0000000000000016</v>
      </c>
      <c r="AA941">
        <f t="shared" si="287"/>
        <v>0.81340293241601036</v>
      </c>
    </row>
    <row r="942" spans="1:27" x14ac:dyDescent="0.3">
      <c r="A942" s="3">
        <v>44792</v>
      </c>
      <c r="B942">
        <v>940</v>
      </c>
      <c r="C942">
        <v>600400457</v>
      </c>
      <c r="D942">
        <v>868758</v>
      </c>
      <c r="F942" s="4">
        <f t="shared" si="273"/>
        <v>69221548868.646179</v>
      </c>
      <c r="H942">
        <f t="shared" si="270"/>
        <v>1.0860108694596568E+17</v>
      </c>
      <c r="I942">
        <f t="shared" si="276"/>
        <v>600722704.5128777</v>
      </c>
      <c r="J942">
        <f t="shared" si="277"/>
        <v>760319.52426683903</v>
      </c>
      <c r="K942">
        <f t="shared" si="271"/>
        <v>103843459555.86517</v>
      </c>
      <c r="L942">
        <f t="shared" si="272"/>
        <v>11758903019.331341</v>
      </c>
      <c r="O942" s="1">
        <f t="shared" si="275"/>
        <v>940</v>
      </c>
      <c r="P942">
        <f t="shared" si="274"/>
        <v>1.4819891993904504E-2</v>
      </c>
      <c r="Q942">
        <f t="shared" si="278"/>
        <v>-9.5603988043484051E-5</v>
      </c>
      <c r="R942">
        <f t="shared" si="279"/>
        <v>-1.669546966399803E-5</v>
      </c>
      <c r="S942">
        <f t="shared" si="280"/>
        <v>-7.4978729101864887E-6</v>
      </c>
      <c r="T942">
        <f t="shared" si="281"/>
        <v>1.1979733061766857E-4</v>
      </c>
      <c r="U942">
        <f t="shared" si="282"/>
        <v>0.92293287811175317</v>
      </c>
      <c r="V942">
        <f t="shared" si="283"/>
        <v>3.0712201813748764E-3</v>
      </c>
      <c r="W942">
        <f t="shared" si="284"/>
        <v>6.9897372889992796E-3</v>
      </c>
      <c r="X942">
        <f t="shared" si="285"/>
        <v>6.7006164417874214E-2</v>
      </c>
      <c r="Y942">
        <f t="shared" si="286"/>
        <v>1.0000000000000016</v>
      </c>
      <c r="AA942">
        <f t="shared" si="287"/>
        <v>0.79804773237062177</v>
      </c>
    </row>
    <row r="943" spans="1:27" x14ac:dyDescent="0.3">
      <c r="A943" s="3">
        <v>44793</v>
      </c>
      <c r="B943">
        <v>941</v>
      </c>
      <c r="C943">
        <v>601173357</v>
      </c>
      <c r="D943">
        <v>772900</v>
      </c>
      <c r="F943" s="4">
        <f t="shared" si="273"/>
        <v>27969847705.282471</v>
      </c>
      <c r="H943">
        <f t="shared" si="270"/>
        <v>1.0911109774870165E+17</v>
      </c>
      <c r="I943">
        <f t="shared" si="276"/>
        <v>601467918.35832238</v>
      </c>
      <c r="J943">
        <f t="shared" si="277"/>
        <v>745213.84544467926</v>
      </c>
      <c r="K943">
        <f t="shared" si="271"/>
        <v>86766393816.726715</v>
      </c>
      <c r="L943">
        <f t="shared" si="272"/>
        <v>766523154.0611074</v>
      </c>
      <c r="O943" s="1">
        <f t="shared" si="275"/>
        <v>941</v>
      </c>
      <c r="P943">
        <f t="shared" si="274"/>
        <v>1.4536299276525532E-2</v>
      </c>
      <c r="Q943">
        <f t="shared" si="278"/>
        <v>-9.366421978332155E-5</v>
      </c>
      <c r="R943">
        <f t="shared" si="279"/>
        <v>-1.8024766489774675E-5</v>
      </c>
      <c r="S943">
        <f t="shared" si="280"/>
        <v>-7.9798380613155208E-6</v>
      </c>
      <c r="T943">
        <f t="shared" si="281"/>
        <v>1.1966882433441175E-4</v>
      </c>
      <c r="U943">
        <f t="shared" si="282"/>
        <v>0.92283727412370964</v>
      </c>
      <c r="V943">
        <f t="shared" si="283"/>
        <v>3.0545247117108785E-3</v>
      </c>
      <c r="W943">
        <f t="shared" si="284"/>
        <v>6.9822394160890932E-3</v>
      </c>
      <c r="X943">
        <f t="shared" si="285"/>
        <v>6.7125961748491877E-2</v>
      </c>
      <c r="Y943">
        <f t="shared" si="286"/>
        <v>1.0000000000000016</v>
      </c>
      <c r="AA943">
        <f t="shared" si="287"/>
        <v>0.78269524501702348</v>
      </c>
    </row>
    <row r="944" spans="1:27" x14ac:dyDescent="0.3">
      <c r="A944" s="3">
        <v>44794</v>
      </c>
      <c r="B944">
        <v>942</v>
      </c>
      <c r="C944">
        <v>601836491</v>
      </c>
      <c r="D944">
        <v>663134</v>
      </c>
      <c r="F944" s="4">
        <f t="shared" si="273"/>
        <v>3303477221.4469142</v>
      </c>
      <c r="H944">
        <f t="shared" si="270"/>
        <v>1.0954962993031565E+17</v>
      </c>
      <c r="I944">
        <f t="shared" si="276"/>
        <v>602198012.10057878</v>
      </c>
      <c r="J944">
        <f t="shared" si="277"/>
        <v>730093.74225640297</v>
      </c>
      <c r="K944">
        <f t="shared" si="271"/>
        <v>130697506163.69594</v>
      </c>
      <c r="L944">
        <f t="shared" si="272"/>
        <v>4483607083.0439177</v>
      </c>
      <c r="O944" s="1">
        <f t="shared" si="275"/>
        <v>942</v>
      </c>
      <c r="P944">
        <f t="shared" si="274"/>
        <v>1.4253823032135926E-2</v>
      </c>
      <c r="Q944">
        <f t="shared" si="278"/>
        <v>-9.1729814742353175E-5</v>
      </c>
      <c r="R944">
        <f t="shared" si="279"/>
        <v>-1.9300094231635334E-5</v>
      </c>
      <c r="S944">
        <f t="shared" si="280"/>
        <v>-8.50214866104938E-6</v>
      </c>
      <c r="T944">
        <f t="shared" si="281"/>
        <v>1.1953205763503789E-4</v>
      </c>
      <c r="U944">
        <f t="shared" si="282"/>
        <v>0.92274360990392634</v>
      </c>
      <c r="V944">
        <f t="shared" si="283"/>
        <v>3.0364999452211039E-3</v>
      </c>
      <c r="W944">
        <f t="shared" si="284"/>
        <v>6.9742595780277776E-3</v>
      </c>
      <c r="X944">
        <f t="shared" si="285"/>
        <v>6.7245630572826287E-2</v>
      </c>
      <c r="Y944">
        <f t="shared" si="286"/>
        <v>1.0000000000000016</v>
      </c>
      <c r="AA944">
        <f t="shared" si="287"/>
        <v>0.76740764408513662</v>
      </c>
    </row>
    <row r="945" spans="1:27" x14ac:dyDescent="0.3">
      <c r="A945" s="3">
        <v>44795</v>
      </c>
      <c r="B945">
        <v>943</v>
      </c>
      <c r="C945">
        <v>602461690</v>
      </c>
      <c r="D945">
        <v>625199</v>
      </c>
      <c r="F945" s="4">
        <f t="shared" si="273"/>
        <v>381846140.65603286</v>
      </c>
      <c r="H945">
        <f t="shared" si="270"/>
        <v>1.0996388106554744E+17</v>
      </c>
      <c r="I945">
        <f t="shared" si="276"/>
        <v>602913027.5448612</v>
      </c>
      <c r="J945">
        <f t="shared" si="277"/>
        <v>715015.44428241253</v>
      </c>
      <c r="K945">
        <f t="shared" si="271"/>
        <v>203705579401.33344</v>
      </c>
      <c r="L945">
        <f t="shared" si="272"/>
        <v>8066993663.5357141</v>
      </c>
      <c r="O945" s="1">
        <f t="shared" si="275"/>
        <v>943</v>
      </c>
      <c r="P945">
        <f t="shared" si="274"/>
        <v>1.3973615297701797E-2</v>
      </c>
      <c r="Q945">
        <f t="shared" si="278"/>
        <v>-8.9807994969588791E-5</v>
      </c>
      <c r="R945">
        <f t="shared" si="279"/>
        <v>-2.0516204225250729E-5</v>
      </c>
      <c r="S945">
        <f t="shared" si="280"/>
        <v>-9.0621398427753557E-6</v>
      </c>
      <c r="T945">
        <f t="shared" si="281"/>
        <v>1.1938633903761488E-4</v>
      </c>
      <c r="U945">
        <f t="shared" si="282"/>
        <v>0.92265188008918397</v>
      </c>
      <c r="V945">
        <f t="shared" si="283"/>
        <v>3.0171998509894685E-3</v>
      </c>
      <c r="W945">
        <f t="shared" si="284"/>
        <v>6.9657574293667283E-3</v>
      </c>
      <c r="X945">
        <f t="shared" si="285"/>
        <v>6.7365162630461328E-2</v>
      </c>
      <c r="Y945">
        <f t="shared" si="286"/>
        <v>1.0000000000000016</v>
      </c>
      <c r="AA945">
        <f t="shared" si="287"/>
        <v>0.75224682902197992</v>
      </c>
    </row>
    <row r="946" spans="1:27" x14ac:dyDescent="0.3">
      <c r="A946" s="3">
        <v>44796</v>
      </c>
      <c r="B946">
        <v>944</v>
      </c>
      <c r="C946">
        <v>603249592</v>
      </c>
      <c r="D946">
        <v>787902</v>
      </c>
      <c r="F946" s="4">
        <f t="shared" si="273"/>
        <v>33212833191.563076</v>
      </c>
      <c r="H946">
        <f t="shared" si="270"/>
        <v>1.1048705110453518E+17</v>
      </c>
      <c r="I946">
        <f t="shared" si="276"/>
        <v>603613062.79080236</v>
      </c>
      <c r="J946">
        <f t="shared" si="277"/>
        <v>700035.24594116211</v>
      </c>
      <c r="K946">
        <f t="shared" si="271"/>
        <v>132111015766.49265</v>
      </c>
      <c r="L946">
        <f t="shared" si="272"/>
        <v>7720566468.8363047</v>
      </c>
      <c r="O946" s="1">
        <f t="shared" si="275"/>
        <v>944</v>
      </c>
      <c r="P946">
        <f t="shared" si="274"/>
        <v>1.3696817162303178E-2</v>
      </c>
      <c r="Q946">
        <f t="shared" si="278"/>
        <v>-8.7905942731934407E-5</v>
      </c>
      <c r="R946">
        <f t="shared" si="279"/>
        <v>-2.1668079506305344E-5</v>
      </c>
      <c r="S946">
        <f t="shared" si="280"/>
        <v>-9.6570004952048488E-6</v>
      </c>
      <c r="T946">
        <f t="shared" si="281"/>
        <v>1.192310227334446E-4</v>
      </c>
      <c r="U946">
        <f t="shared" si="282"/>
        <v>0.92256207209421437</v>
      </c>
      <c r="V946">
        <f t="shared" si="283"/>
        <v>2.9966836467642177E-3</v>
      </c>
      <c r="W946">
        <f t="shared" si="284"/>
        <v>6.9566952895239531E-3</v>
      </c>
      <c r="X946">
        <f t="shared" si="285"/>
        <v>6.7484548969498945E-2</v>
      </c>
      <c r="Y946">
        <f t="shared" si="286"/>
        <v>1.0000000000000013</v>
      </c>
      <c r="AA946">
        <f t="shared" si="287"/>
        <v>0.7372740811630778</v>
      </c>
    </row>
    <row r="947" spans="1:27" x14ac:dyDescent="0.3">
      <c r="A947" s="3">
        <v>44797</v>
      </c>
      <c r="B947">
        <v>945</v>
      </c>
      <c r="C947">
        <v>604063338</v>
      </c>
      <c r="D947">
        <v>813746</v>
      </c>
      <c r="F947" s="4">
        <f t="shared" si="273"/>
        <v>43300567394.701591</v>
      </c>
      <c r="H947">
        <f t="shared" si="270"/>
        <v>1.1102868499621995E+17</v>
      </c>
      <c r="I947">
        <f t="shared" si="276"/>
        <v>604298271.92235982</v>
      </c>
      <c r="J947">
        <f t="shared" si="277"/>
        <v>685209.1315574646</v>
      </c>
      <c r="K947">
        <f t="shared" si="271"/>
        <v>55193947875.371895</v>
      </c>
      <c r="L947">
        <f t="shared" si="272"/>
        <v>16521726549.013653</v>
      </c>
      <c r="O947" s="1">
        <f t="shared" si="275"/>
        <v>945</v>
      </c>
      <c r="P947">
        <f t="shared" si="274"/>
        <v>1.3424552102396001E-2</v>
      </c>
      <c r="Q947">
        <f t="shared" si="278"/>
        <v>-8.6030750177223768E-5</v>
      </c>
      <c r="R947">
        <f t="shared" si="279"/>
        <v>-2.2750976675332688E-5</v>
      </c>
      <c r="S947">
        <f t="shared" si="280"/>
        <v>-1.0283784240998649E-5</v>
      </c>
      <c r="T947">
        <f t="shared" si="281"/>
        <v>1.190655110935551E-4</v>
      </c>
      <c r="U947">
        <f t="shared" si="282"/>
        <v>0.92247416615148248</v>
      </c>
      <c r="V947">
        <f t="shared" si="283"/>
        <v>2.9750155672579122E-3</v>
      </c>
      <c r="W947">
        <f t="shared" si="284"/>
        <v>6.947038289028748E-3</v>
      </c>
      <c r="X947">
        <f t="shared" si="285"/>
        <v>6.7603779992232396E-2</v>
      </c>
      <c r="Y947">
        <f t="shared" si="286"/>
        <v>1.0000000000000016</v>
      </c>
      <c r="AA947">
        <f t="shared" si="287"/>
        <v>0.72254970719124156</v>
      </c>
    </row>
    <row r="948" spans="1:27" x14ac:dyDescent="0.3">
      <c r="A948" s="3">
        <v>44798</v>
      </c>
      <c r="B948">
        <v>946</v>
      </c>
      <c r="C948">
        <v>604865507</v>
      </c>
      <c r="D948">
        <v>802169</v>
      </c>
      <c r="F948" s="4">
        <f t="shared" si="273"/>
        <v>38616527461.621162</v>
      </c>
      <c r="H948">
        <f t="shared" si="270"/>
        <v>1.115639094088343E+17</v>
      </c>
      <c r="I948">
        <f t="shared" si="276"/>
        <v>604968864.30535662</v>
      </c>
      <c r="J948">
        <f t="shared" si="277"/>
        <v>670592.38299679756</v>
      </c>
      <c r="K948">
        <f t="shared" si="271"/>
        <v>10682732570.581949</v>
      </c>
      <c r="L948">
        <f t="shared" si="272"/>
        <v>17312406142.00742</v>
      </c>
      <c r="O948" s="1">
        <f t="shared" si="275"/>
        <v>946</v>
      </c>
      <c r="P948">
        <f t="shared" si="274"/>
        <v>1.3157919107633699E-2</v>
      </c>
      <c r="Q948">
        <f t="shared" si="278"/>
        <v>-8.418936716263652E-5</v>
      </c>
      <c r="R948">
        <f t="shared" si="279"/>
        <v>-2.3760468066372556E-5</v>
      </c>
      <c r="S948">
        <f t="shared" si="280"/>
        <v>-1.093942175802065E-5</v>
      </c>
      <c r="T948">
        <f t="shared" si="281"/>
        <v>1.1888925698702973E-4</v>
      </c>
      <c r="U948">
        <f t="shared" si="282"/>
        <v>0.92238813540130526</v>
      </c>
      <c r="V948">
        <f t="shared" si="283"/>
        <v>2.9522645905825794E-3</v>
      </c>
      <c r="W948">
        <f t="shared" si="284"/>
        <v>6.9367545047877496E-3</v>
      </c>
      <c r="X948">
        <f t="shared" si="285"/>
        <v>6.7722845503325954E-2</v>
      </c>
      <c r="Y948">
        <f t="shared" si="286"/>
        <v>1.0000000000000016</v>
      </c>
      <c r="AA948">
        <f t="shared" si="287"/>
        <v>0.70813267149799075</v>
      </c>
    </row>
    <row r="949" spans="1:27" x14ac:dyDescent="0.3">
      <c r="A949" s="3">
        <v>44799</v>
      </c>
      <c r="B949">
        <v>947</v>
      </c>
      <c r="C949">
        <v>605629551</v>
      </c>
      <c r="D949">
        <v>764044</v>
      </c>
      <c r="F949" s="4">
        <f t="shared" si="273"/>
        <v>25086088194.976841</v>
      </c>
      <c r="H949">
        <f t="shared" si="270"/>
        <v>1.1207489265697019E+17</v>
      </c>
      <c r="I949">
        <f t="shared" si="276"/>
        <v>605625103.47835302</v>
      </c>
      <c r="J949">
        <f t="shared" si="277"/>
        <v>656239.17299640179</v>
      </c>
      <c r="K949">
        <f t="shared" si="271"/>
        <v>19780448.800324302</v>
      </c>
      <c r="L949">
        <f t="shared" si="272"/>
        <v>11621880725.275738</v>
      </c>
      <c r="O949" s="1">
        <f t="shared" si="275"/>
        <v>947</v>
      </c>
      <c r="P949">
        <f t="shared" si="274"/>
        <v>1.2897985634326247E-2</v>
      </c>
      <c r="Q949">
        <f t="shared" si="278"/>
        <v>-8.2388547712626282E-5</v>
      </c>
      <c r="R949">
        <f t="shared" si="279"/>
        <v>-2.4692483744217196E-5</v>
      </c>
      <c r="S949">
        <f t="shared" si="280"/>
        <v>-1.1620734431318455E-5</v>
      </c>
      <c r="T949">
        <f t="shared" si="281"/>
        <v>1.1870176588816193E-4</v>
      </c>
      <c r="U949">
        <f t="shared" si="282"/>
        <v>0.92230394603414267</v>
      </c>
      <c r="V949">
        <f t="shared" si="283"/>
        <v>2.928504122516207E-3</v>
      </c>
      <c r="W949">
        <f t="shared" si="284"/>
        <v>6.925815083029729E-3</v>
      </c>
      <c r="X949">
        <f t="shared" si="285"/>
        <v>6.784173476031298E-2</v>
      </c>
      <c r="Y949">
        <f t="shared" si="286"/>
        <v>1.0000000000000016</v>
      </c>
      <c r="AA949">
        <f t="shared" si="287"/>
        <v>0.69408021941519293</v>
      </c>
    </row>
    <row r="950" spans="1:27" x14ac:dyDescent="0.3">
      <c r="A950" s="3">
        <v>44800</v>
      </c>
      <c r="B950">
        <v>948</v>
      </c>
      <c r="C950">
        <v>606272592</v>
      </c>
      <c r="D950">
        <v>643041</v>
      </c>
      <c r="F950" s="4">
        <f t="shared" si="273"/>
        <v>1397480003.0617507</v>
      </c>
      <c r="H950">
        <f t="shared" si="270"/>
        <v>1.1250585539743054E+17</v>
      </c>
      <c r="I950">
        <f t="shared" si="276"/>
        <v>606267305.62617135</v>
      </c>
      <c r="J950">
        <f t="shared" si="277"/>
        <v>642202.14781832695</v>
      </c>
      <c r="K950">
        <f t="shared" si="271"/>
        <v>27945748.256230593</v>
      </c>
      <c r="L950">
        <f t="shared" si="272"/>
        <v>703672.98269763554</v>
      </c>
      <c r="O950" s="1">
        <f t="shared" si="275"/>
        <v>948</v>
      </c>
      <c r="P950">
        <f t="shared" si="274"/>
        <v>1.264578043050628E-2</v>
      </c>
      <c r="Q950">
        <f t="shared" si="278"/>
        <v>-8.0634795630309927E-5</v>
      </c>
      <c r="R950">
        <f t="shared" si="279"/>
        <v>-2.5543352812563177E-5</v>
      </c>
      <c r="S950">
        <f t="shared" si="280"/>
        <v>-1.2324449306755239E-5</v>
      </c>
      <c r="T950">
        <f t="shared" si="281"/>
        <v>1.1850259774962834E-4</v>
      </c>
      <c r="U950">
        <f t="shared" si="282"/>
        <v>0.92222155748643009</v>
      </c>
      <c r="V950">
        <f t="shared" si="283"/>
        <v>2.9038116387719898E-3</v>
      </c>
      <c r="W950">
        <f t="shared" si="284"/>
        <v>6.9141943485984108E-3</v>
      </c>
      <c r="X950">
        <f t="shared" si="285"/>
        <v>6.7960436526201137E-2</v>
      </c>
      <c r="Y950">
        <f t="shared" si="286"/>
        <v>1.0000000000000016</v>
      </c>
      <c r="AA950">
        <f t="shared" si="287"/>
        <v>0.68044749365473567</v>
      </c>
    </row>
    <row r="951" spans="1:27" x14ac:dyDescent="0.3">
      <c r="A951" s="3">
        <v>44801</v>
      </c>
      <c r="B951">
        <v>949</v>
      </c>
      <c r="C951">
        <v>606827299</v>
      </c>
      <c r="D951">
        <v>554707</v>
      </c>
      <c r="F951" s="4">
        <f t="shared" si="273"/>
        <v>2596016239.494288</v>
      </c>
      <c r="H951">
        <f t="shared" si="270"/>
        <v>1.128782815487932E+17</v>
      </c>
      <c r="I951">
        <f t="shared" si="276"/>
        <v>606895837.62947011</v>
      </c>
      <c r="J951">
        <f t="shared" si="277"/>
        <v>628532.00329875946</v>
      </c>
      <c r="K951">
        <f t="shared" si="271"/>
        <v>4697543729.6410227</v>
      </c>
      <c r="L951">
        <f t="shared" si="272"/>
        <v>5450131112.0618448</v>
      </c>
      <c r="O951" s="1">
        <f t="shared" si="275"/>
        <v>949</v>
      </c>
      <c r="P951">
        <f t="shared" si="274"/>
        <v>1.240228628366319E-2</v>
      </c>
      <c r="Q951">
        <f t="shared" si="278"/>
        <v>-7.8934309842363409E-5</v>
      </c>
      <c r="R951">
        <f t="shared" si="279"/>
        <v>-2.6309843478220017E-5</v>
      </c>
      <c r="S951">
        <f t="shared" si="280"/>
        <v>-1.3047215298787667E-5</v>
      </c>
      <c r="T951">
        <f t="shared" si="281"/>
        <v>1.1829136861937109E-4</v>
      </c>
      <c r="U951">
        <f t="shared" si="282"/>
        <v>0.92214092269079972</v>
      </c>
      <c r="V951">
        <f t="shared" si="283"/>
        <v>2.8782682859594265E-3</v>
      </c>
      <c r="W951">
        <f t="shared" si="284"/>
        <v>6.9018698992916556E-3</v>
      </c>
      <c r="X951">
        <f t="shared" si="285"/>
        <v>6.8078939123950771E-2</v>
      </c>
      <c r="Y951">
        <f t="shared" si="286"/>
        <v>1.0000000000000016</v>
      </c>
      <c r="AA951">
        <f t="shared" si="287"/>
        <v>0.66728714667552957</v>
      </c>
    </row>
    <row r="952" spans="1:27" x14ac:dyDescent="0.3">
      <c r="A952" s="3">
        <v>44802</v>
      </c>
      <c r="B952">
        <v>950</v>
      </c>
      <c r="C952">
        <v>607341896</v>
      </c>
      <c r="D952">
        <v>514597</v>
      </c>
      <c r="F952" s="4">
        <f t="shared" si="273"/>
        <v>8292126879.0653372</v>
      </c>
      <c r="H952">
        <f t="shared" si="270"/>
        <v>1.1322432840530723E+17</v>
      </c>
      <c r="I952">
        <f t="shared" si="276"/>
        <v>607511114.68829322</v>
      </c>
      <c r="J952">
        <f t="shared" si="277"/>
        <v>615277.05882310867</v>
      </c>
      <c r="K952">
        <f t="shared" si="271"/>
        <v>28634964467.677483</v>
      </c>
      <c r="L952">
        <f t="shared" si="272"/>
        <v>10136474244.624622</v>
      </c>
      <c r="O952" s="1">
        <f t="shared" si="275"/>
        <v>950</v>
      </c>
      <c r="P952">
        <f t="shared" si="274"/>
        <v>1.2168432749350736E-2</v>
      </c>
      <c r="Q952">
        <f t="shared" si="278"/>
        <v>-7.7292930108188593E-5</v>
      </c>
      <c r="R952">
        <f t="shared" si="279"/>
        <v>-2.6989201286096415E-5</v>
      </c>
      <c r="S952">
        <f t="shared" si="280"/>
        <v>-1.37856205854094E-5</v>
      </c>
      <c r="T952">
        <f t="shared" si="281"/>
        <v>1.1806775197969441E-4</v>
      </c>
      <c r="U952">
        <f t="shared" si="282"/>
        <v>0.92206198838095732</v>
      </c>
      <c r="V952">
        <f t="shared" si="283"/>
        <v>2.8519584424812065E-3</v>
      </c>
      <c r="W952">
        <f t="shared" si="284"/>
        <v>6.8888226839928677E-3</v>
      </c>
      <c r="X952">
        <f t="shared" si="285"/>
        <v>6.8197230492570149E-2</v>
      </c>
      <c r="Y952">
        <f t="shared" si="286"/>
        <v>1.0000000000000016</v>
      </c>
      <c r="AA952">
        <f t="shared" si="287"/>
        <v>0.65464895208203533</v>
      </c>
    </row>
    <row r="953" spans="1:27" x14ac:dyDescent="0.3">
      <c r="A953" s="3">
        <v>44803</v>
      </c>
      <c r="B953">
        <v>951</v>
      </c>
      <c r="C953">
        <v>608009488</v>
      </c>
      <c r="D953">
        <v>667592</v>
      </c>
      <c r="F953" s="4">
        <f t="shared" si="273"/>
        <v>3835805965.6292191</v>
      </c>
      <c r="H953">
        <f t="shared" si="270"/>
        <v>1.1367404778423194E+17</v>
      </c>
      <c r="I953">
        <f t="shared" si="276"/>
        <v>608113597.52243423</v>
      </c>
      <c r="J953">
        <f t="shared" si="277"/>
        <v>602482.83414101601</v>
      </c>
      <c r="K953">
        <f t="shared" si="271"/>
        <v>10838792661.484402</v>
      </c>
      <c r="L953">
        <f t="shared" si="272"/>
        <v>4239203478.8526869</v>
      </c>
      <c r="O953" s="1">
        <f t="shared" si="275"/>
        <v>951</v>
      </c>
      <c r="P953">
        <f t="shared" si="274"/>
        <v>1.1945088925907843E-2</v>
      </c>
      <c r="Q953">
        <f t="shared" si="278"/>
        <v>-7.5716083767787199E-5</v>
      </c>
      <c r="R953">
        <f t="shared" si="279"/>
        <v>-2.7579184917413265E-5</v>
      </c>
      <c r="S953">
        <f t="shared" si="280"/>
        <v>-1.4536211103028448E-5</v>
      </c>
      <c r="T953">
        <f t="shared" si="281"/>
        <v>1.1783147978822891E-4</v>
      </c>
      <c r="U953">
        <f t="shared" si="282"/>
        <v>0.92198469545084916</v>
      </c>
      <c r="V953">
        <f t="shared" si="283"/>
        <v>2.82496924119511E-3</v>
      </c>
      <c r="W953">
        <f t="shared" si="284"/>
        <v>6.8750370634074586E-3</v>
      </c>
      <c r="X953">
        <f t="shared" si="285"/>
        <v>6.8315298244549849E-2</v>
      </c>
      <c r="Y953">
        <f t="shared" si="286"/>
        <v>1.0000000000000016</v>
      </c>
      <c r="AA953">
        <f t="shared" si="287"/>
        <v>0.64257941853795719</v>
      </c>
    </row>
    <row r="954" spans="1:27" x14ac:dyDescent="0.3">
      <c r="A954" s="3">
        <v>44804</v>
      </c>
      <c r="B954">
        <v>952</v>
      </c>
      <c r="C954">
        <v>608721934</v>
      </c>
      <c r="D954">
        <v>712446</v>
      </c>
      <c r="F954" s="4">
        <f t="shared" si="273"/>
        <v>11403652131.788286</v>
      </c>
      <c r="H954">
        <f t="shared" si="270"/>
        <v>1.1415496599594826E+17</v>
      </c>
      <c r="I954">
        <f t="shared" si="276"/>
        <v>608703789.15670943</v>
      </c>
      <c r="J954">
        <f t="shared" si="277"/>
        <v>590191.63427519798</v>
      </c>
      <c r="K954">
        <f t="shared" si="271"/>
        <v>329235338.0392487</v>
      </c>
      <c r="L954">
        <f t="shared" si="272"/>
        <v>14946129938.773645</v>
      </c>
      <c r="O954" s="1">
        <f t="shared" si="275"/>
        <v>952</v>
      </c>
      <c r="P954">
        <f t="shared" si="274"/>
        <v>1.1733056347273976E-2</v>
      </c>
      <c r="Q954">
        <f t="shared" si="278"/>
        <v>-7.4208734237742659E-5</v>
      </c>
      <c r="R954">
        <f t="shared" si="279"/>
        <v>-2.8078098930843889E-5</v>
      </c>
      <c r="S954">
        <f t="shared" si="280"/>
        <v>-1.5295510033324814E-5</v>
      </c>
      <c r="T954">
        <f t="shared" si="281"/>
        <v>1.1758234320191136E-4</v>
      </c>
      <c r="U954">
        <f t="shared" si="282"/>
        <v>0.92190897936708138</v>
      </c>
      <c r="V954">
        <f t="shared" si="283"/>
        <v>2.7973900562776968E-3</v>
      </c>
      <c r="W954">
        <f t="shared" si="284"/>
        <v>6.8605008523044304E-3</v>
      </c>
      <c r="X954">
        <f t="shared" si="285"/>
        <v>6.8433129724338085E-2</v>
      </c>
      <c r="Y954">
        <f t="shared" si="286"/>
        <v>1.0000000000000016</v>
      </c>
      <c r="AA954">
        <f t="shared" si="287"/>
        <v>0.63112141004293554</v>
      </c>
    </row>
    <row r="955" spans="1:27" x14ac:dyDescent="0.3">
      <c r="A955" s="3">
        <v>44805</v>
      </c>
      <c r="B955">
        <v>953</v>
      </c>
      <c r="C955">
        <v>609391026</v>
      </c>
      <c r="D955">
        <v>669092</v>
      </c>
      <c r="F955" s="4">
        <f t="shared" si="273"/>
        <v>4023857617.1037498</v>
      </c>
      <c r="H955">
        <f t="shared" si="270"/>
        <v>1.1460754358935762E+17</v>
      </c>
      <c r="I955">
        <f t="shared" si="276"/>
        <v>609282231.30476868</v>
      </c>
      <c r="J955">
        <f t="shared" si="277"/>
        <v>578442.14805924892</v>
      </c>
      <c r="K955">
        <f t="shared" si="271"/>
        <v>11836285710.475471</v>
      </c>
      <c r="L955">
        <f t="shared" si="272"/>
        <v>8217395656.8800917</v>
      </c>
      <c r="O955" s="1">
        <f t="shared" si="275"/>
        <v>953</v>
      </c>
      <c r="P955">
        <f t="shared" si="274"/>
        <v>1.1533062072135804E-2</v>
      </c>
      <c r="Q955">
        <f t="shared" si="278"/>
        <v>-7.2775331989383528E-5</v>
      </c>
      <c r="R955">
        <f t="shared" si="279"/>
        <v>-2.8484822824289613E-5</v>
      </c>
      <c r="S955">
        <f t="shared" si="280"/>
        <v>-1.6060038153305661E-5</v>
      </c>
      <c r="T955">
        <f t="shared" si="281"/>
        <v>1.173201929669788E-4</v>
      </c>
      <c r="U955">
        <f t="shared" si="282"/>
        <v>0.92183477063284369</v>
      </c>
      <c r="V955">
        <f t="shared" si="283"/>
        <v>2.7693119573468528E-3</v>
      </c>
      <c r="W955">
        <f t="shared" si="284"/>
        <v>6.8452053422711056E-3</v>
      </c>
      <c r="X955">
        <f t="shared" si="285"/>
        <v>6.8550712067540001E-2</v>
      </c>
      <c r="Y955">
        <f t="shared" si="286"/>
        <v>1.0000000000000016</v>
      </c>
      <c r="AA955">
        <f t="shared" si="287"/>
        <v>0.62031377675850763</v>
      </c>
    </row>
    <row r="956" spans="1:27" x14ac:dyDescent="0.3">
      <c r="A956" s="3">
        <v>44806</v>
      </c>
      <c r="B956">
        <v>954</v>
      </c>
      <c r="C956">
        <v>610028493</v>
      </c>
      <c r="D956">
        <v>637467</v>
      </c>
      <c r="F956" s="4">
        <f t="shared" si="273"/>
        <v>1011805090.1823945</v>
      </c>
      <c r="H956">
        <f t="shared" si="270"/>
        <v>1.1503956274307672E+17</v>
      </c>
      <c r="I956">
        <f t="shared" si="276"/>
        <v>609849500.37078989</v>
      </c>
      <c r="J956">
        <f t="shared" si="277"/>
        <v>567269.06602120399</v>
      </c>
      <c r="K956">
        <f t="shared" si="271"/>
        <v>32038361311.549526</v>
      </c>
      <c r="L956">
        <f t="shared" si="272"/>
        <v>4927749934.8914032</v>
      </c>
      <c r="O956" s="1">
        <f t="shared" si="275"/>
        <v>954</v>
      </c>
      <c r="P956">
        <f t="shared" si="274"/>
        <v>1.1345752053206941E-2</v>
      </c>
      <c r="Q956">
        <f t="shared" si="278"/>
        <v>-7.1419768756122401E-5</v>
      </c>
      <c r="R956">
        <f t="shared" si="279"/>
        <v>-2.8798835804833456E-5</v>
      </c>
      <c r="S956">
        <f t="shared" si="280"/>
        <v>-1.6826334899226343E-5</v>
      </c>
      <c r="T956">
        <f t="shared" si="281"/>
        <v>1.170449394601822E-4</v>
      </c>
      <c r="U956">
        <f t="shared" si="282"/>
        <v>0.92176199530085434</v>
      </c>
      <c r="V956">
        <f t="shared" si="283"/>
        <v>2.7408271345225632E-3</v>
      </c>
      <c r="W956">
        <f t="shared" si="284"/>
        <v>6.8291453041177995E-3</v>
      </c>
      <c r="X956">
        <f t="shared" si="285"/>
        <v>6.8668032260506981E-2</v>
      </c>
      <c r="Y956">
        <f t="shared" si="286"/>
        <v>1.0000000000000018</v>
      </c>
      <c r="AA956">
        <f t="shared" si="287"/>
        <v>0.61019100087124101</v>
      </c>
    </row>
    <row r="957" spans="1:27" x14ac:dyDescent="0.3">
      <c r="A957" s="3">
        <v>44807</v>
      </c>
      <c r="B957">
        <v>955</v>
      </c>
      <c r="C957">
        <v>610563833</v>
      </c>
      <c r="D957">
        <v>535340</v>
      </c>
      <c r="F957" s="4">
        <f t="shared" si="273"/>
        <v>4944637462.4227972</v>
      </c>
      <c r="H957">
        <f t="shared" si="270"/>
        <v>1.1540299703493224E+17</v>
      </c>
      <c r="I957">
        <f t="shared" si="276"/>
        <v>610406203.0942297</v>
      </c>
      <c r="J957">
        <f t="shared" si="277"/>
        <v>556702.72343981266</v>
      </c>
      <c r="K957">
        <f t="shared" si="271"/>
        <v>24847187193.154232</v>
      </c>
      <c r="L957">
        <f t="shared" si="272"/>
        <v>456365952.76592124</v>
      </c>
      <c r="O957" s="1">
        <f t="shared" si="275"/>
        <v>955</v>
      </c>
      <c r="P957">
        <f t="shared" si="274"/>
        <v>1.1171684875109325E-2</v>
      </c>
      <c r="Q957">
        <f t="shared" si="278"/>
        <v>-7.0145335716869045E-5</v>
      </c>
      <c r="R957">
        <f t="shared" si="279"/>
        <v>-2.9020236676903733E-5</v>
      </c>
      <c r="S957">
        <f t="shared" si="280"/>
        <v>-1.7590979975212347E-5</v>
      </c>
      <c r="T957">
        <f t="shared" si="281"/>
        <v>1.1675655236898512E-4</v>
      </c>
      <c r="U957">
        <f t="shared" si="282"/>
        <v>0.92169057553209821</v>
      </c>
      <c r="V957">
        <f t="shared" si="283"/>
        <v>2.7120282987177298E-3</v>
      </c>
      <c r="W957">
        <f t="shared" si="284"/>
        <v>6.812318969218573E-3</v>
      </c>
      <c r="X957">
        <f t="shared" si="285"/>
        <v>6.8785077199967168E-2</v>
      </c>
      <c r="Y957">
        <f t="shared" si="286"/>
        <v>1.0000000000000016</v>
      </c>
      <c r="AA957">
        <f t="shared" si="287"/>
        <v>0.60078286223448174</v>
      </c>
    </row>
    <row r="958" spans="1:27" x14ac:dyDescent="0.3">
      <c r="A958" s="3">
        <v>44808</v>
      </c>
      <c r="B958">
        <v>956</v>
      </c>
      <c r="C958">
        <v>611021514</v>
      </c>
      <c r="D958">
        <v>457681</v>
      </c>
      <c r="F958" s="4">
        <f t="shared" si="273"/>
        <v>21897226911.515743</v>
      </c>
      <c r="H958">
        <f t="shared" si="270"/>
        <v>1.1571416428400379E+17</v>
      </c>
      <c r="I958">
        <f t="shared" si="276"/>
        <v>610952971.8686223</v>
      </c>
      <c r="J958">
        <f t="shared" si="277"/>
        <v>546768.77439260483</v>
      </c>
      <c r="K958">
        <f t="shared" si="271"/>
        <v>4698023773.7974749</v>
      </c>
      <c r="L958">
        <f t="shared" si="272"/>
        <v>7936631546.2276564</v>
      </c>
      <c r="O958" s="1">
        <f t="shared" si="275"/>
        <v>956</v>
      </c>
      <c r="P958">
        <f t="shared" si="274"/>
        <v>1.1011325952886458E-2</v>
      </c>
      <c r="Q958">
        <f t="shared" si="278"/>
        <v>-6.8954686388280744E-5</v>
      </c>
      <c r="R958">
        <f t="shared" si="279"/>
        <v>-2.9149758294387922E-5</v>
      </c>
      <c r="S958">
        <f t="shared" si="280"/>
        <v>-1.8350615318742653E-5</v>
      </c>
      <c r="T958">
        <f t="shared" si="281"/>
        <v>1.1645506000141132E-4</v>
      </c>
      <c r="U958">
        <f t="shared" si="282"/>
        <v>0.92162043019638129</v>
      </c>
      <c r="V958">
        <f t="shared" si="283"/>
        <v>2.6830080620408262E-3</v>
      </c>
      <c r="W958">
        <f t="shared" si="284"/>
        <v>6.7947279892433604E-3</v>
      </c>
      <c r="X958">
        <f t="shared" si="285"/>
        <v>6.8901833752336147E-2</v>
      </c>
      <c r="Y958">
        <f t="shared" si="286"/>
        <v>1.0000000000000016</v>
      </c>
      <c r="AA958">
        <f t="shared" si="287"/>
        <v>0.5921141287243773</v>
      </c>
    </row>
    <row r="959" spans="1:27" x14ac:dyDescent="0.3">
      <c r="A959" s="3">
        <v>44809</v>
      </c>
      <c r="B959">
        <v>957</v>
      </c>
      <c r="C959">
        <v>611450822</v>
      </c>
      <c r="D959">
        <v>429308</v>
      </c>
      <c r="F959" s="4">
        <f t="shared" si="273"/>
        <v>31099363474.991173</v>
      </c>
      <c r="H959">
        <f t="shared" si="270"/>
        <v>1.1600642214567346E+17</v>
      </c>
      <c r="I959">
        <f t="shared" si="276"/>
        <v>611490459.77112973</v>
      </c>
      <c r="J959">
        <f t="shared" si="277"/>
        <v>537487.90250742435</v>
      </c>
      <c r="K959">
        <f t="shared" si="271"/>
        <v>1571152900.132648</v>
      </c>
      <c r="L959">
        <f t="shared" si="272"/>
        <v>11702891306.515839</v>
      </c>
      <c r="O959" s="1">
        <f t="shared" si="275"/>
        <v>957</v>
      </c>
      <c r="P959">
        <f t="shared" si="274"/>
        <v>1.0865042285434794E-2</v>
      </c>
      <c r="Q959">
        <f t="shared" si="278"/>
        <v>-6.7849804929722262E-5</v>
      </c>
      <c r="R959">
        <f t="shared" si="279"/>
        <v>-2.9188776071594039E-5</v>
      </c>
      <c r="S959">
        <f t="shared" si="280"/>
        <v>-1.9101967218109037E-5</v>
      </c>
      <c r="T959">
        <f t="shared" si="281"/>
        <v>1.1614054821942534E-4</v>
      </c>
      <c r="U959">
        <f t="shared" si="282"/>
        <v>0.92155147550999306</v>
      </c>
      <c r="V959">
        <f t="shared" si="283"/>
        <v>2.6538583037464384E-3</v>
      </c>
      <c r="W959">
        <f t="shared" si="284"/>
        <v>6.7763773739246179E-3</v>
      </c>
      <c r="X959">
        <f t="shared" si="285"/>
        <v>6.9018288812337555E-2</v>
      </c>
      <c r="Y959">
        <f t="shared" si="286"/>
        <v>1.0000000000000018</v>
      </c>
      <c r="AA959">
        <f t="shared" si="287"/>
        <v>0.58420427636980887</v>
      </c>
    </row>
    <row r="960" spans="1:27" x14ac:dyDescent="0.3">
      <c r="A960" s="3">
        <v>44810</v>
      </c>
      <c r="B960">
        <v>958</v>
      </c>
      <c r="C960">
        <v>611999133</v>
      </c>
      <c r="D960">
        <v>548311</v>
      </c>
      <c r="F960" s="4">
        <f t="shared" si="273"/>
        <v>3288691733.6068888</v>
      </c>
      <c r="H960">
        <f t="shared" si="270"/>
        <v>1.1638022912418061E+17</v>
      </c>
      <c r="I960">
        <f t="shared" si="276"/>
        <v>612019335.34503734</v>
      </c>
      <c r="J960">
        <f t="shared" si="277"/>
        <v>528875.57390761375</v>
      </c>
      <c r="K960">
        <f t="shared" si="271"/>
        <v>408134745.00778127</v>
      </c>
      <c r="L960">
        <f t="shared" si="272"/>
        <v>377735787.39260811</v>
      </c>
      <c r="O960" s="1">
        <f t="shared" si="275"/>
        <v>958</v>
      </c>
      <c r="P960">
        <f t="shared" si="274"/>
        <v>1.0733097858903033E-2</v>
      </c>
      <c r="Q960">
        <f t="shared" si="278"/>
        <v>-6.6831980520787933E-5</v>
      </c>
      <c r="R960">
        <f t="shared" si="279"/>
        <v>-2.913931011044563E-5</v>
      </c>
      <c r="S960">
        <f t="shared" si="280"/>
        <v>-1.9841868362007668E-5</v>
      </c>
      <c r="T960">
        <f t="shared" si="281"/>
        <v>1.1581315899324123E-4</v>
      </c>
      <c r="U960">
        <f t="shared" si="282"/>
        <v>0.92148362570506337</v>
      </c>
      <c r="V960">
        <f t="shared" si="283"/>
        <v>2.6246695276748444E-3</v>
      </c>
      <c r="W960">
        <f t="shared" si="284"/>
        <v>6.7572754067065088E-3</v>
      </c>
      <c r="X960">
        <f t="shared" si="285"/>
        <v>6.9134429360556984E-2</v>
      </c>
      <c r="Y960">
        <f t="shared" si="286"/>
        <v>1.0000000000000016</v>
      </c>
      <c r="AA960">
        <f t="shared" si="287"/>
        <v>0.57706724435940993</v>
      </c>
    </row>
    <row r="961" spans="1:27" x14ac:dyDescent="0.3">
      <c r="A961" s="3">
        <v>44811</v>
      </c>
      <c r="B961">
        <v>959</v>
      </c>
      <c r="C961">
        <v>612571591</v>
      </c>
      <c r="D961">
        <v>572458</v>
      </c>
      <c r="F961" s="4">
        <f t="shared" si="273"/>
        <v>1102247714.043884</v>
      </c>
      <c r="H961">
        <f t="shared" si="270"/>
        <v>1.16771139734948E+17</v>
      </c>
      <c r="I961">
        <f t="shared" si="276"/>
        <v>612540277.18252575</v>
      </c>
      <c r="J961">
        <f t="shared" si="277"/>
        <v>520941.83748841286</v>
      </c>
      <c r="K961">
        <f t="shared" si="271"/>
        <v>980555164.81039572</v>
      </c>
      <c r="L961">
        <f t="shared" si="272"/>
        <v>2653914999.9202566</v>
      </c>
      <c r="O961" s="1">
        <f t="shared" si="275"/>
        <v>959</v>
      </c>
      <c r="P961">
        <f t="shared" si="274"/>
        <v>1.0615649794211897E-2</v>
      </c>
      <c r="Q961">
        <f t="shared" si="278"/>
        <v>-6.5901788412104961E-5</v>
      </c>
      <c r="R961">
        <f t="shared" si="279"/>
        <v>-2.9004020576614694E-5</v>
      </c>
      <c r="S961">
        <f t="shared" si="280"/>
        <v>-2.0567279589002986E-5</v>
      </c>
      <c r="T961">
        <f t="shared" si="281"/>
        <v>1.1547308857772264E-4</v>
      </c>
      <c r="U961">
        <f t="shared" si="282"/>
        <v>0.92141679372454255</v>
      </c>
      <c r="V961">
        <f t="shared" si="283"/>
        <v>2.5955302175643988E-3</v>
      </c>
      <c r="W961">
        <f t="shared" si="284"/>
        <v>6.7374335383445011E-3</v>
      </c>
      <c r="X961">
        <f t="shared" si="285"/>
        <v>6.9250242519550226E-2</v>
      </c>
      <c r="Y961">
        <f t="shared" si="286"/>
        <v>1.0000000000000018</v>
      </c>
      <c r="AA961">
        <f t="shared" si="287"/>
        <v>0.57071122998280055</v>
      </c>
    </row>
    <row r="962" spans="1:27" x14ac:dyDescent="0.3">
      <c r="A962" s="3">
        <v>44812</v>
      </c>
      <c r="B962">
        <v>960</v>
      </c>
      <c r="C962">
        <v>613142427</v>
      </c>
      <c r="D962">
        <v>570836</v>
      </c>
      <c r="F962" s="4">
        <f t="shared" si="273"/>
        <v>1212579774.9160914</v>
      </c>
      <c r="H962">
        <f t="shared" ref="H962:H1025" si="288">(C962-$G$2)^2</f>
        <v>1.1716159537466987E+17</v>
      </c>
      <c r="I962">
        <f t="shared" si="276"/>
        <v>613053968.35973811</v>
      </c>
      <c r="J962">
        <f t="shared" si="277"/>
        <v>513691.17721235752</v>
      </c>
      <c r="K962">
        <f t="shared" ref="K962:K1025" si="289">(C962-I962)^2</f>
        <v>7824931036.9822016</v>
      </c>
      <c r="L962">
        <f t="shared" ref="L962:L1025" si="290">(D962-J962)^2</f>
        <v>3265530771.4310632</v>
      </c>
      <c r="O962" s="1">
        <f t="shared" si="275"/>
        <v>960</v>
      </c>
      <c r="P962">
        <f t="shared" si="274"/>
        <v>1.0512745330147351E-2</v>
      </c>
      <c r="Q962">
        <f t="shared" si="278"/>
        <v>-6.5059078176315182E-5</v>
      </c>
      <c r="R962">
        <f t="shared" si="279"/>
        <v>-2.8786196044548019E-5</v>
      </c>
      <c r="S962">
        <f t="shared" si="280"/>
        <v>-2.1275311095154942E-5</v>
      </c>
      <c r="T962">
        <f t="shared" si="281"/>
        <v>1.1512058531601814E-4</v>
      </c>
      <c r="U962">
        <f t="shared" si="282"/>
        <v>0.9213508919361304</v>
      </c>
      <c r="V962">
        <f t="shared" si="283"/>
        <v>2.5665261969877841E-3</v>
      </c>
      <c r="W962">
        <f t="shared" si="284"/>
        <v>6.7168662587554981E-3</v>
      </c>
      <c r="X962">
        <f t="shared" si="285"/>
        <v>6.9365715608127945E-2</v>
      </c>
      <c r="Y962">
        <f t="shared" si="286"/>
        <v>1.0000000000000016</v>
      </c>
      <c r="AA962">
        <f t="shared" si="287"/>
        <v>0.56513852841975354</v>
      </c>
    </row>
    <row r="963" spans="1:27" x14ac:dyDescent="0.3">
      <c r="A963" s="3">
        <v>44813</v>
      </c>
      <c r="B963">
        <v>961</v>
      </c>
      <c r="C963">
        <v>613697156</v>
      </c>
      <c r="D963">
        <v>554729</v>
      </c>
      <c r="F963" s="4">
        <f t="shared" ref="F963:F1026" si="291">(D963-$E$2)^2</f>
        <v>2593774874.3825808</v>
      </c>
      <c r="H963">
        <f t="shared" si="288"/>
        <v>1.1754165810227227E+17</v>
      </c>
      <c r="I963">
        <f t="shared" si="276"/>
        <v>613561090.78026736</v>
      </c>
      <c r="J963">
        <f t="shared" si="277"/>
        <v>507122.42052924633</v>
      </c>
      <c r="K963">
        <f t="shared" si="289"/>
        <v>18513744020.892197</v>
      </c>
      <c r="L963">
        <f t="shared" si="290"/>
        <v>2266386408.9051847</v>
      </c>
      <c r="O963" s="1">
        <f t="shared" si="275"/>
        <v>961</v>
      </c>
      <c r="P963">
        <f t="shared" ref="P963:P1026" si="292">$N$2*EXP(-((O963-$N$3)^2)/($N$4^2)) + $N$5*EXP(-((O963-$N$6)^2)/($N$7^2)) + $N$8*EXP(-((O963-$N$9)^2)/($N$10^2)) + $N$11*EXP(-((O963-$N$12)^2)/($N$13^2))+ $N$14*EXP(-((O963-$N$15)^2)/($N$16^2))+ $N$17*EXP(-((O963-$N$18)^2)/($N$19^2))+$N$20*EXP(-((O963-$N$21)^2)/($N$22^2))+$N$23*EXP(-((O963-$N$24)^2)/($N$25^2))+$N$26*EXP(-((O963-$N$27)^2)/($N$28^2))+$N$29*EXP(-((O963-$N$30)^2)/($N$31^2))+$N$32*EXP(-((O963-$N$33)^2)/($N$34^2))+$N$35*EXP(-((O963-$N$36)^2)/($N$37^2))+$N$38*EXP(-((O963-$N$39)^2)/($N$40^2))+$N$41*EXP(-((O963-$N$42)^2)/($N$43^2))+$N$44*EXP(-((O963-$N$45)^2)/($N$46^2))</f>
        <v>1.0424319728867018E-2</v>
      </c>
      <c r="Q963">
        <f t="shared" si="278"/>
        <v>-6.430296959846381E-5</v>
      </c>
      <c r="R963">
        <f t="shared" si="279"/>
        <v>-2.8489734629251953E-5</v>
      </c>
      <c r="S963">
        <f t="shared" si="280"/>
        <v>-2.1963242852002525E-5</v>
      </c>
      <c r="T963">
        <f t="shared" si="281"/>
        <v>1.1475594707971829E-4</v>
      </c>
      <c r="U963">
        <f t="shared" si="282"/>
        <v>0.92128583285795407</v>
      </c>
      <c r="V963">
        <f t="shared" si="283"/>
        <v>2.5377400009432361E-3</v>
      </c>
      <c r="W963">
        <f t="shared" si="284"/>
        <v>6.695590947660343E-3</v>
      </c>
      <c r="X963">
        <f t="shared" si="285"/>
        <v>6.9480836193443959E-2</v>
      </c>
      <c r="Y963">
        <f t="shared" si="286"/>
        <v>1.0000000000000016</v>
      </c>
      <c r="AA963">
        <f t="shared" si="287"/>
        <v>0.56034542204417548</v>
      </c>
    </row>
    <row r="964" spans="1:27" x14ac:dyDescent="0.3">
      <c r="A964" s="3">
        <v>44814</v>
      </c>
      <c r="B964">
        <v>962</v>
      </c>
      <c r="C964">
        <v>614140824</v>
      </c>
      <c r="D964">
        <v>443668</v>
      </c>
      <c r="F964" s="4">
        <f t="shared" si="291"/>
        <v>26240797738.440678</v>
      </c>
      <c r="H964">
        <f t="shared" si="288"/>
        <v>1.1784607231391925E+17</v>
      </c>
      <c r="I964">
        <f t="shared" si="276"/>
        <v>614062319.48660743</v>
      </c>
      <c r="J964">
        <f t="shared" si="277"/>
        <v>501228.70634007454</v>
      </c>
      <c r="K964">
        <f t="shared" si="289"/>
        <v>6162958623.0038309</v>
      </c>
      <c r="L964">
        <f t="shared" si="290"/>
        <v>3313234914.3682971</v>
      </c>
      <c r="O964" s="1">
        <f t="shared" ref="O964:O1027" si="293">O963+$N$51</f>
        <v>962</v>
      </c>
      <c r="P964">
        <f t="shared" si="292"/>
        <v>1.035019518406096E-2</v>
      </c>
      <c r="Q964">
        <f t="shared" si="278"/>
        <v>-6.36318565447773E-5</v>
      </c>
      <c r="R964">
        <f t="shared" si="279"/>
        <v>-2.8119117829606091E-5</v>
      </c>
      <c r="S964">
        <f t="shared" si="280"/>
        <v>-2.2628543984684922E-5</v>
      </c>
      <c r="T964">
        <f t="shared" si="281"/>
        <v>1.1437951835906831E-4</v>
      </c>
      <c r="U964">
        <f t="shared" si="282"/>
        <v>0.92122152988835559</v>
      </c>
      <c r="V964">
        <f t="shared" si="283"/>
        <v>2.5092502663139841E-3</v>
      </c>
      <c r="W964">
        <f t="shared" si="284"/>
        <v>6.6736277048083407E-3</v>
      </c>
      <c r="X964">
        <f t="shared" si="285"/>
        <v>6.9595592140523674E-2</v>
      </c>
      <c r="Y964">
        <f t="shared" si="286"/>
        <v>1.0000000000000016</v>
      </c>
      <c r="AA964">
        <f t="shared" si="287"/>
        <v>0.55632212355554478</v>
      </c>
    </row>
    <row r="965" spans="1:27" x14ac:dyDescent="0.3">
      <c r="A965" s="3">
        <v>44815</v>
      </c>
      <c r="B965">
        <v>963</v>
      </c>
      <c r="C965">
        <v>614512687</v>
      </c>
      <c r="D965">
        <v>371863</v>
      </c>
      <c r="F965" s="4">
        <f t="shared" si="291"/>
        <v>54660156347.354897</v>
      </c>
      <c r="H965">
        <f t="shared" si="288"/>
        <v>1.1810152218030248E+17</v>
      </c>
      <c r="I965">
        <f t="shared" si="276"/>
        <v>614558317.00176287</v>
      </c>
      <c r="J965">
        <f t="shared" si="277"/>
        <v>495997.51515543461</v>
      </c>
      <c r="K965">
        <f t="shared" si="289"/>
        <v>2082097060.8792431</v>
      </c>
      <c r="L965">
        <f t="shared" si="290"/>
        <v>15409377852.874825</v>
      </c>
      <c r="O965" s="1">
        <f t="shared" si="293"/>
        <v>963</v>
      </c>
      <c r="P965">
        <f t="shared" si="292"/>
        <v>1.0290080803392547E-2</v>
      </c>
      <c r="Q965">
        <f t="shared" si="278"/>
        <v>-6.3043419037641025E-5</v>
      </c>
      <c r="R965">
        <f t="shared" si="279"/>
        <v>-2.7679377121898804E-5</v>
      </c>
      <c r="S965">
        <f t="shared" si="280"/>
        <v>-2.326889086151865E-5</v>
      </c>
      <c r="T965">
        <f t="shared" si="281"/>
        <v>1.1399168702105848E-4</v>
      </c>
      <c r="U965">
        <f t="shared" si="282"/>
        <v>0.92115789803181081</v>
      </c>
      <c r="V965">
        <f t="shared" si="283"/>
        <v>2.4811311484843781E-3</v>
      </c>
      <c r="W965">
        <f t="shared" si="284"/>
        <v>6.6509991608236559E-3</v>
      </c>
      <c r="X965">
        <f t="shared" si="285"/>
        <v>6.9709971658882736E-2</v>
      </c>
      <c r="Y965">
        <f t="shared" si="286"/>
        <v>1.0000000000000016</v>
      </c>
      <c r="AA965">
        <f t="shared" si="287"/>
        <v>0.55305277678708775</v>
      </c>
    </row>
    <row r="966" spans="1:27" x14ac:dyDescent="0.3">
      <c r="A966" s="3">
        <v>44816</v>
      </c>
      <c r="B966">
        <v>964</v>
      </c>
      <c r="C966">
        <v>614918707</v>
      </c>
      <c r="D966">
        <v>406020</v>
      </c>
      <c r="F966" s="4">
        <f t="shared" si="291"/>
        <v>39855377429.965256</v>
      </c>
      <c r="H966">
        <f t="shared" si="288"/>
        <v>1.1838075190332438E+17</v>
      </c>
      <c r="I966">
        <f t="shared" si="276"/>
        <v>615049727.76497972</v>
      </c>
      <c r="J966">
        <f t="shared" si="277"/>
        <v>491410.76321685314</v>
      </c>
      <c r="K966">
        <f t="shared" si="289"/>
        <v>17166440855.871054</v>
      </c>
      <c r="L966">
        <f t="shared" si="290"/>
        <v>7291582442.7566795</v>
      </c>
      <c r="O966" s="1">
        <f t="shared" si="293"/>
        <v>964</v>
      </c>
      <c r="P966">
        <f t="shared" si="292"/>
        <v>1.024357372623007E-2</v>
      </c>
      <c r="Q966">
        <f t="shared" si="278"/>
        <v>-6.2534643644517602E-5</v>
      </c>
      <c r="R966">
        <f t="shared" si="279"/>
        <v>-2.7176053460932714E-5</v>
      </c>
      <c r="S966">
        <f t="shared" si="280"/>
        <v>-2.388218365202642E-5</v>
      </c>
      <c r="T966">
        <f t="shared" si="281"/>
        <v>1.1359288075747674E-4</v>
      </c>
      <c r="U966">
        <f t="shared" si="282"/>
        <v>0.92109485461277318</v>
      </c>
      <c r="V966">
        <f t="shared" si="283"/>
        <v>2.4534517713624793E-3</v>
      </c>
      <c r="W966">
        <f t="shared" si="284"/>
        <v>6.6277302699621369E-3</v>
      </c>
      <c r="X966">
        <f t="shared" si="285"/>
        <v>6.9823963345903794E-2</v>
      </c>
      <c r="Y966">
        <f t="shared" si="286"/>
        <v>1.0000000000000016</v>
      </c>
      <c r="AA966">
        <f t="shared" si="287"/>
        <v>0.55051551846836611</v>
      </c>
    </row>
    <row r="967" spans="1:27" x14ac:dyDescent="0.3">
      <c r="A967" s="3">
        <v>44817</v>
      </c>
      <c r="B967">
        <v>965</v>
      </c>
      <c r="C967">
        <v>615449433</v>
      </c>
      <c r="D967">
        <v>530726</v>
      </c>
      <c r="F967" s="4">
        <f t="shared" si="291"/>
        <v>5614822034.4871407</v>
      </c>
      <c r="H967">
        <f t="shared" si="288"/>
        <v>1.1874624209848573E+17</v>
      </c>
      <c r="I967">
        <f t="shared" si="276"/>
        <v>615537172.72640383</v>
      </c>
      <c r="J967">
        <f t="shared" si="277"/>
        <v>487444.96142411232</v>
      </c>
      <c r="K967">
        <f t="shared" si="289"/>
        <v>7698259589.4193707</v>
      </c>
      <c r="L967">
        <f t="shared" si="290"/>
        <v>1873248300.2074776</v>
      </c>
      <c r="O967" s="1">
        <f t="shared" si="293"/>
        <v>965</v>
      </c>
      <c r="P967">
        <f t="shared" si="292"/>
        <v>1.0210161425130707E-2</v>
      </c>
      <c r="Q967">
        <f t="shared" si="278"/>
        <v>-6.2101852161905338E-5</v>
      </c>
      <c r="R967">
        <f t="shared" si="279"/>
        <v>-2.661514996693602E-5</v>
      </c>
      <c r="S967">
        <f t="shared" si="280"/>
        <v>-2.4466561120331249E-5</v>
      </c>
      <c r="T967">
        <f t="shared" si="281"/>
        <v>1.1318356324917261E-4</v>
      </c>
      <c r="U967">
        <f t="shared" si="282"/>
        <v>0.92103231996912871</v>
      </c>
      <c r="V967">
        <f t="shared" si="283"/>
        <v>2.4262757179015467E-3</v>
      </c>
      <c r="W967">
        <f t="shared" si="284"/>
        <v>6.6038480863101108E-3</v>
      </c>
      <c r="X967">
        <f t="shared" si="285"/>
        <v>6.9937556226661271E-2</v>
      </c>
      <c r="Y967">
        <f t="shared" si="286"/>
        <v>1.0000000000000016</v>
      </c>
      <c r="AA967">
        <f t="shared" si="287"/>
        <v>0.54868260354366705</v>
      </c>
    </row>
    <row r="968" spans="1:27" x14ac:dyDescent="0.3">
      <c r="A968" s="3">
        <v>44818</v>
      </c>
      <c r="B968">
        <v>966</v>
      </c>
      <c r="C968">
        <v>616040932</v>
      </c>
      <c r="D968">
        <v>591499</v>
      </c>
      <c r="F968" s="4">
        <f t="shared" si="291"/>
        <v>200480570.86157662</v>
      </c>
      <c r="H968">
        <f t="shared" si="288"/>
        <v>1.1915424807180245E+17</v>
      </c>
      <c r="I968">
        <f t="shared" si="276"/>
        <v>616021244.16532493</v>
      </c>
      <c r="J968">
        <f t="shared" si="277"/>
        <v>484071.43892109394</v>
      </c>
      <c r="K968">
        <f t="shared" si="289"/>
        <v>387610834.19303131</v>
      </c>
      <c r="L968">
        <f t="shared" si="290"/>
        <v>11540680879.362091</v>
      </c>
      <c r="O968" s="1">
        <f t="shared" si="293"/>
        <v>966</v>
      </c>
      <c r="P968">
        <f t="shared" si="292"/>
        <v>1.0189225225173855E-2</v>
      </c>
      <c r="Q968">
        <f t="shared" si="278"/>
        <v>-6.1740738444802189E-5</v>
      </c>
      <c r="R968">
        <f t="shared" si="279"/>
        <v>-2.6003078196975765E-5</v>
      </c>
      <c r="S968">
        <f t="shared" si="280"/>
        <v>-2.5020413434998789E-5</v>
      </c>
      <c r="T968">
        <f t="shared" si="281"/>
        <v>1.1276423007677674E-4</v>
      </c>
      <c r="U968">
        <f t="shared" si="282"/>
        <v>0.92097021811696678</v>
      </c>
      <c r="V968">
        <f t="shared" si="283"/>
        <v>2.3996605679346104E-3</v>
      </c>
      <c r="W968">
        <f t="shared" si="284"/>
        <v>6.5793815251897793E-3</v>
      </c>
      <c r="X968">
        <f t="shared" si="285"/>
        <v>7.0050739789910443E-2</v>
      </c>
      <c r="Y968">
        <f t="shared" si="286"/>
        <v>1.0000000000000016</v>
      </c>
      <c r="AA968">
        <f t="shared" si="287"/>
        <v>0.54752059587304724</v>
      </c>
    </row>
    <row r="969" spans="1:27" x14ac:dyDescent="0.3">
      <c r="A969" s="3">
        <v>44819</v>
      </c>
      <c r="B969">
        <v>967</v>
      </c>
      <c r="C969">
        <v>616606373</v>
      </c>
      <c r="D969">
        <v>565441</v>
      </c>
      <c r="F969" s="4">
        <f t="shared" si="291"/>
        <v>1617416433.4460294</v>
      </c>
      <c r="H969">
        <f t="shared" si="288"/>
        <v>1.195449338601963E+17</v>
      </c>
      <c r="I969">
        <f t="shared" si="276"/>
        <v>616502500.79549944</v>
      </c>
      <c r="J969">
        <f t="shared" si="277"/>
        <v>481256.63017451763</v>
      </c>
      <c r="K969">
        <f t="shared" si="289"/>
        <v>10789434867.805325</v>
      </c>
      <c r="L969">
        <f t="shared" si="290"/>
        <v>7087008122.9135866</v>
      </c>
      <c r="O969" s="1">
        <f t="shared" si="293"/>
        <v>967</v>
      </c>
      <c r="P969">
        <f t="shared" si="292"/>
        <v>1.0180045059230656E-2</v>
      </c>
      <c r="Q969">
        <f t="shared" si="278"/>
        <v>-6.144641310025792E-5</v>
      </c>
      <c r="R969">
        <f t="shared" si="279"/>
        <v>-2.5346598516873972E-5</v>
      </c>
      <c r="S969">
        <f t="shared" si="280"/>
        <v>-2.554239279474029E-5</v>
      </c>
      <c r="T969">
        <f t="shared" si="281"/>
        <v>1.1233540441187218E-4</v>
      </c>
      <c r="U969">
        <f t="shared" si="282"/>
        <v>0.92090847737852199</v>
      </c>
      <c r="V969">
        <f t="shared" si="283"/>
        <v>2.3736574897376345E-3</v>
      </c>
      <c r="W969">
        <f t="shared" si="284"/>
        <v>6.5543611117547806E-3</v>
      </c>
      <c r="X969">
        <f t="shared" si="285"/>
        <v>7.0163504019987222E-2</v>
      </c>
      <c r="Y969">
        <f t="shared" si="286"/>
        <v>1.0000000000000016</v>
      </c>
      <c r="AA969">
        <f t="shared" si="287"/>
        <v>0.54699062527934383</v>
      </c>
    </row>
    <row r="970" spans="1:27" x14ac:dyDescent="0.3">
      <c r="A970" s="3">
        <v>44820</v>
      </c>
      <c r="B970">
        <v>968</v>
      </c>
      <c r="C970">
        <v>617151889</v>
      </c>
      <c r="D970">
        <v>545516</v>
      </c>
      <c r="F970" s="4">
        <f t="shared" si="291"/>
        <v>3617074138.0260134</v>
      </c>
      <c r="H970">
        <f t="shared" si="288"/>
        <v>1.1992245871447792E+17</v>
      </c>
      <c r="I970">
        <f t="shared" ref="I970:I1033" si="294">(V970+W970+X970)*$N$54</f>
        <v>616981463.21884942</v>
      </c>
      <c r="J970">
        <f t="shared" ref="J970:J1033" si="295">I970-I969</f>
        <v>478962.42334997654</v>
      </c>
      <c r="K970">
        <f t="shared" si="289"/>
        <v>29044946880.785202</v>
      </c>
      <c r="L970">
        <f t="shared" si="290"/>
        <v>4429378564.9105482</v>
      </c>
      <c r="O970" s="1">
        <f t="shared" si="293"/>
        <v>968</v>
      </c>
      <c r="P970">
        <f t="shared" si="292"/>
        <v>1.0181805459823043E-2</v>
      </c>
      <c r="Q970">
        <f t="shared" si="278"/>
        <v>-6.1213455633302299E-5</v>
      </c>
      <c r="R970">
        <f t="shared" si="279"/>
        <v>-2.465275520105407E-5</v>
      </c>
      <c r="S970">
        <f t="shared" si="280"/>
        <v>-2.6031421691694918E-5</v>
      </c>
      <c r="T970">
        <f t="shared" si="281"/>
        <v>1.1189763252605129E-4</v>
      </c>
      <c r="U970">
        <f t="shared" si="282"/>
        <v>0.92084703096542175</v>
      </c>
      <c r="V970">
        <f t="shared" si="283"/>
        <v>2.3483108912207605E-3</v>
      </c>
      <c r="W970">
        <f t="shared" si="284"/>
        <v>6.5288187189600404E-3</v>
      </c>
      <c r="X970">
        <f t="shared" si="285"/>
        <v>7.0275839424399092E-2</v>
      </c>
      <c r="Y970">
        <f t="shared" si="286"/>
        <v>1.0000000000000018</v>
      </c>
      <c r="AA970">
        <f t="shared" si="287"/>
        <v>0.54704871096402319</v>
      </c>
    </row>
    <row r="971" spans="1:27" x14ac:dyDescent="0.3">
      <c r="A971" s="3">
        <v>44821</v>
      </c>
      <c r="B971">
        <v>969</v>
      </c>
      <c r="C971">
        <v>617588108</v>
      </c>
      <c r="D971">
        <v>436219</v>
      </c>
      <c r="F971" s="4">
        <f t="shared" si="291"/>
        <v>28709614090.218159</v>
      </c>
      <c r="H971">
        <f t="shared" si="288"/>
        <v>1.2022477272989325E+17</v>
      </c>
      <c r="I971">
        <f t="shared" si="294"/>
        <v>617458609.78562963</v>
      </c>
      <c r="J971">
        <f t="shared" si="295"/>
        <v>477146.56678020954</v>
      </c>
      <c r="K971">
        <f t="shared" si="289"/>
        <v>16769787525.114281</v>
      </c>
      <c r="L971">
        <f t="shared" si="290"/>
        <v>1675065722.5485115</v>
      </c>
      <c r="O971" s="1">
        <f t="shared" si="293"/>
        <v>969</v>
      </c>
      <c r="P971">
        <f t="shared" si="292"/>
        <v>1.0193602769638909E-2</v>
      </c>
      <c r="Q971">
        <f t="shared" si="278"/>
        <v>-6.1035973507659604E-5</v>
      </c>
      <c r="R971">
        <f t="shared" si="279"/>
        <v>-2.3928806990681478E-5</v>
      </c>
      <c r="S971">
        <f t="shared" si="280"/>
        <v>-2.6486698660006968E-5</v>
      </c>
      <c r="T971">
        <f t="shared" si="281"/>
        <v>1.1145147915834805E-4</v>
      </c>
      <c r="U971">
        <f t="shared" si="282"/>
        <v>0.9207858175097885</v>
      </c>
      <c r="V971">
        <f t="shared" si="283"/>
        <v>2.3236581360197065E-3</v>
      </c>
      <c r="W971">
        <f t="shared" si="284"/>
        <v>6.5027872972683457E-3</v>
      </c>
      <c r="X971">
        <f t="shared" si="285"/>
        <v>7.0387737056925137E-2</v>
      </c>
      <c r="Y971">
        <f t="shared" si="286"/>
        <v>1.0000000000000018</v>
      </c>
      <c r="AA971">
        <f t="shared" si="287"/>
        <v>0.54764615031210939</v>
      </c>
    </row>
    <row r="972" spans="1:27" x14ac:dyDescent="0.3">
      <c r="A972" s="3">
        <v>44822</v>
      </c>
      <c r="B972">
        <v>970</v>
      </c>
      <c r="C972">
        <v>617946836</v>
      </c>
      <c r="D972">
        <v>358728</v>
      </c>
      <c r="F972" s="4">
        <f t="shared" si="291"/>
        <v>60974482274.276253</v>
      </c>
      <c r="H972">
        <f t="shared" si="288"/>
        <v>1.2047366812093298E+17</v>
      </c>
      <c r="I972">
        <f t="shared" si="294"/>
        <v>617934372.91496074</v>
      </c>
      <c r="J972">
        <f t="shared" si="295"/>
        <v>475763.12933111191</v>
      </c>
      <c r="K972">
        <f t="shared" si="289"/>
        <v>155328488.69577667</v>
      </c>
      <c r="L972">
        <f t="shared" si="290"/>
        <v>13697221497.550091</v>
      </c>
      <c r="O972" s="1">
        <f t="shared" si="293"/>
        <v>970</v>
      </c>
      <c r="P972">
        <f t="shared" si="292"/>
        <v>1.0214453533346416E-2</v>
      </c>
      <c r="Q972">
        <f t="shared" si="278"/>
        <v>-6.0907667464948138E-5</v>
      </c>
      <c r="R972">
        <f t="shared" si="279"/>
        <v>-2.3182153932467266E-5</v>
      </c>
      <c r="S972">
        <f t="shared" si="280"/>
        <v>-2.6907701386729964E-5</v>
      </c>
      <c r="T972">
        <f t="shared" si="281"/>
        <v>1.1099752278414537E-4</v>
      </c>
      <c r="U972">
        <f t="shared" si="282"/>
        <v>0.92072478153628079</v>
      </c>
      <c r="V972">
        <f t="shared" si="283"/>
        <v>2.2997293290290249E-3</v>
      </c>
      <c r="W972">
        <f t="shared" si="284"/>
        <v>6.4763005986083391E-3</v>
      </c>
      <c r="X972">
        <f t="shared" si="285"/>
        <v>7.0499188536083487E-2</v>
      </c>
      <c r="Y972">
        <f t="shared" si="286"/>
        <v>1.0000000000000016</v>
      </c>
      <c r="AA972">
        <f t="shared" si="287"/>
        <v>0.54872997105884991</v>
      </c>
    </row>
    <row r="973" spans="1:27" x14ac:dyDescent="0.3">
      <c r="A973" s="3">
        <v>44823</v>
      </c>
      <c r="B973">
        <v>971</v>
      </c>
      <c r="C973">
        <v>618320789</v>
      </c>
      <c r="D973">
        <v>373953</v>
      </c>
      <c r="F973" s="4">
        <f t="shared" si="291"/>
        <v>53687260861.742744</v>
      </c>
      <c r="H973">
        <f t="shared" si="288"/>
        <v>1.2073340102559973E+17</v>
      </c>
      <c r="I973">
        <f t="shared" si="294"/>
        <v>618409135.92451203</v>
      </c>
      <c r="J973">
        <f t="shared" si="295"/>
        <v>474763.0095512867</v>
      </c>
      <c r="K973">
        <f t="shared" si="289"/>
        <v>7805179070.7340965</v>
      </c>
      <c r="L973">
        <f t="shared" si="290"/>
        <v>10162658025.730515</v>
      </c>
      <c r="O973" s="1">
        <f t="shared" si="293"/>
        <v>971</v>
      </c>
      <c r="P973">
        <f t="shared" si="292"/>
        <v>1.0243304013444265E-2</v>
      </c>
      <c r="Q973">
        <f t="shared" si="278"/>
        <v>-6.082190233708841E-5</v>
      </c>
      <c r="R973">
        <f t="shared" si="279"/>
        <v>-2.2420261399409312E-5</v>
      </c>
      <c r="S973">
        <f t="shared" si="280"/>
        <v>-2.7294187094266688E-5</v>
      </c>
      <c r="T973">
        <f t="shared" si="281"/>
        <v>1.1053635083076441E-4</v>
      </c>
      <c r="U973">
        <f t="shared" si="282"/>
        <v>0.92066387386881587</v>
      </c>
      <c r="V973">
        <f t="shared" si="283"/>
        <v>2.2765471750965578E-3</v>
      </c>
      <c r="W973">
        <f t="shared" si="284"/>
        <v>6.4493928972216095E-3</v>
      </c>
      <c r="X973">
        <f t="shared" si="285"/>
        <v>7.0610186058867638E-2</v>
      </c>
      <c r="Y973">
        <f t="shared" si="286"/>
        <v>1.0000000000000016</v>
      </c>
      <c r="AA973">
        <f t="shared" si="287"/>
        <v>0.55024344371752587</v>
      </c>
    </row>
    <row r="974" spans="1:27" x14ac:dyDescent="0.3">
      <c r="A974" s="3">
        <v>44824</v>
      </c>
      <c r="B974">
        <v>972</v>
      </c>
      <c r="C974">
        <v>618828071</v>
      </c>
      <c r="D974">
        <v>507282</v>
      </c>
      <c r="F974" s="4">
        <f t="shared" si="291"/>
        <v>9677860233.7078762</v>
      </c>
      <c r="H974">
        <f t="shared" si="288"/>
        <v>1.2108618599401782E+17</v>
      </c>
      <c r="I974">
        <f t="shared" si="294"/>
        <v>618883230.41215277</v>
      </c>
      <c r="J974">
        <f t="shared" si="295"/>
        <v>474094.48764073849</v>
      </c>
      <c r="K974">
        <f t="shared" si="289"/>
        <v>3042560749.0388398</v>
      </c>
      <c r="L974">
        <f t="shared" si="290"/>
        <v>1101410976.5961356</v>
      </c>
      <c r="O974" s="1">
        <f t="shared" si="293"/>
        <v>972</v>
      </c>
      <c r="P974">
        <f t="shared" si="292"/>
        <v>1.0279040752883953E-2</v>
      </c>
      <c r="Q974">
        <f t="shared" si="278"/>
        <v>-6.0771782489730283E-5</v>
      </c>
      <c r="R974">
        <f t="shared" si="279"/>
        <v>-2.1650582258703164E-5</v>
      </c>
      <c r="S974">
        <f t="shared" si="280"/>
        <v>-2.7646190138065868E-5</v>
      </c>
      <c r="T974">
        <f t="shared" si="281"/>
        <v>1.1006855488649932E-4</v>
      </c>
      <c r="U974">
        <f t="shared" si="282"/>
        <v>0.92060305196647874</v>
      </c>
      <c r="V974">
        <f t="shared" si="283"/>
        <v>2.2541269136971483E-3</v>
      </c>
      <c r="W974">
        <f t="shared" si="284"/>
        <v>6.4220987101273426E-3</v>
      </c>
      <c r="X974">
        <f t="shared" si="285"/>
        <v>7.07207224096984E-2</v>
      </c>
      <c r="Y974">
        <f t="shared" si="286"/>
        <v>1.0000000000000018</v>
      </c>
      <c r="AA974">
        <f t="shared" si="287"/>
        <v>0.55212665009000106</v>
      </c>
    </row>
    <row r="975" spans="1:27" x14ac:dyDescent="0.3">
      <c r="A975" s="3">
        <v>44825</v>
      </c>
      <c r="B975">
        <v>973</v>
      </c>
      <c r="C975">
        <v>619330559</v>
      </c>
      <c r="D975">
        <v>502488</v>
      </c>
      <c r="F975" s="4">
        <f t="shared" si="291"/>
        <v>10644072871.595276</v>
      </c>
      <c r="H975">
        <f t="shared" si="288"/>
        <v>1.214361444130659E+17</v>
      </c>
      <c r="I975">
        <f t="shared" si="294"/>
        <v>619356934.22567058</v>
      </c>
      <c r="J975">
        <f t="shared" si="295"/>
        <v>473703.81351780891</v>
      </c>
      <c r="K975">
        <f t="shared" si="289"/>
        <v>695652529.1738162</v>
      </c>
      <c r="L975">
        <f t="shared" si="290"/>
        <v>828529391.44155204</v>
      </c>
      <c r="O975" s="1">
        <f t="shared" si="293"/>
        <v>973</v>
      </c>
      <c r="P975">
        <f t="shared" si="292"/>
        <v>1.0320502087515258E-2</v>
      </c>
      <c r="Q975">
        <f t="shared" si="278"/>
        <v>-6.0750230951667268E-5</v>
      </c>
      <c r="R975">
        <f t="shared" si="279"/>
        <v>-2.0880478199603766E-5</v>
      </c>
      <c r="S975">
        <f t="shared" si="280"/>
        <v>-2.7964016799554076E-5</v>
      </c>
      <c r="T975">
        <f t="shared" si="281"/>
        <v>1.0959472595082511E-4</v>
      </c>
      <c r="U975">
        <f t="shared" si="282"/>
        <v>0.92054228018398898</v>
      </c>
      <c r="V975">
        <f t="shared" si="283"/>
        <v>2.232476331438445E-3</v>
      </c>
      <c r="W975">
        <f t="shared" si="284"/>
        <v>6.3944525199892766E-3</v>
      </c>
      <c r="X975">
        <f t="shared" si="285"/>
        <v>7.0830790964584903E-2</v>
      </c>
      <c r="Y975">
        <f t="shared" si="286"/>
        <v>1.0000000000000016</v>
      </c>
      <c r="AA975">
        <f t="shared" si="287"/>
        <v>0.55431710262157829</v>
      </c>
    </row>
    <row r="976" spans="1:27" x14ac:dyDescent="0.3">
      <c r="A976" s="3">
        <v>44826</v>
      </c>
      <c r="B976">
        <v>974</v>
      </c>
      <c r="C976">
        <v>619821715</v>
      </c>
      <c r="D976">
        <v>491156</v>
      </c>
      <c r="F976" s="4">
        <f t="shared" si="291"/>
        <v>13110734608.589022</v>
      </c>
      <c r="H976">
        <f t="shared" si="288"/>
        <v>1.2177869868023512E+17</v>
      </c>
      <c r="I976">
        <f t="shared" si="294"/>
        <v>619830470.0492866</v>
      </c>
      <c r="J976">
        <f t="shared" si="295"/>
        <v>473535.82361602783</v>
      </c>
      <c r="K976">
        <f t="shared" si="289"/>
        <v>76650888.010863945</v>
      </c>
      <c r="L976">
        <f t="shared" si="290"/>
        <v>310470615.8022905</v>
      </c>
      <c r="O976" s="1">
        <f t="shared" si="293"/>
        <v>974</v>
      </c>
      <c r="P976">
        <f t="shared" si="292"/>
        <v>1.036649049246381E-2</v>
      </c>
      <c r="Q976">
        <f t="shared" si="278"/>
        <v>-6.0750071218077909E-5</v>
      </c>
      <c r="R976">
        <f t="shared" si="279"/>
        <v>-2.0117141264113963E-5</v>
      </c>
      <c r="S976">
        <f t="shared" si="280"/>
        <v>-2.8248237291657804E-5</v>
      </c>
      <c r="T976">
        <f t="shared" si="281"/>
        <v>1.0911544977384968E-4</v>
      </c>
      <c r="U976">
        <f t="shared" si="282"/>
        <v>0.92048152995303734</v>
      </c>
      <c r="V976">
        <f t="shared" si="283"/>
        <v>2.2115958532388414E-3</v>
      </c>
      <c r="W976">
        <f t="shared" si="284"/>
        <v>6.3664885031897225E-3</v>
      </c>
      <c r="X976">
        <f t="shared" si="285"/>
        <v>7.0940385690535734E-2</v>
      </c>
      <c r="Y976">
        <f t="shared" si="286"/>
        <v>1.0000000000000018</v>
      </c>
      <c r="AA976">
        <f t="shared" si="287"/>
        <v>0.55675040834260592</v>
      </c>
    </row>
    <row r="977" spans="1:27" x14ac:dyDescent="0.3">
      <c r="A977" s="3">
        <v>44827</v>
      </c>
      <c r="B977">
        <v>975</v>
      </c>
      <c r="C977">
        <v>620347598</v>
      </c>
      <c r="D977">
        <v>525883</v>
      </c>
      <c r="F977" s="4">
        <f t="shared" si="291"/>
        <v>6364069160.7597055</v>
      </c>
      <c r="H977">
        <f t="shared" si="288"/>
        <v>1.2214600796137162E+17</v>
      </c>
      <c r="I977">
        <f t="shared" si="294"/>
        <v>620304004.62781143</v>
      </c>
      <c r="J977">
        <f t="shared" si="295"/>
        <v>473534.57852482796</v>
      </c>
      <c r="K977">
        <f t="shared" si="289"/>
        <v>1900382098.771024</v>
      </c>
      <c r="L977">
        <f t="shared" si="290"/>
        <v>2740357230.9422536</v>
      </c>
      <c r="O977" s="1">
        <f t="shared" si="293"/>
        <v>975</v>
      </c>
      <c r="P977">
        <f t="shared" si="292"/>
        <v>1.0415785628779133E-2</v>
      </c>
      <c r="Q977">
        <f t="shared" si="278"/>
        <v>-6.0764110665258292E-5</v>
      </c>
      <c r="R977">
        <f t="shared" si="279"/>
        <v>-1.9367516635419998E-5</v>
      </c>
      <c r="S977">
        <f t="shared" si="280"/>
        <v>-2.8499675032105028E-5</v>
      </c>
      <c r="T977">
        <f t="shared" si="281"/>
        <v>1.0863130233278332E-4</v>
      </c>
      <c r="U977">
        <f t="shared" si="282"/>
        <v>0.92042077988181925</v>
      </c>
      <c r="V977">
        <f t="shared" si="283"/>
        <v>2.1914787119747272E-3</v>
      </c>
      <c r="W977">
        <f t="shared" si="284"/>
        <v>6.338240265898065E-3</v>
      </c>
      <c r="X977">
        <f t="shared" si="285"/>
        <v>7.1049501140309584E-2</v>
      </c>
      <c r="Y977">
        <f t="shared" si="286"/>
        <v>1.0000000000000016</v>
      </c>
      <c r="AA977">
        <f t="shared" si="287"/>
        <v>0.55936097018437914</v>
      </c>
    </row>
    <row r="978" spans="1:27" x14ac:dyDescent="0.3">
      <c r="A978" s="3">
        <v>44828</v>
      </c>
      <c r="B978">
        <v>976</v>
      </c>
      <c r="C978">
        <v>620757339</v>
      </c>
      <c r="D978">
        <v>409741</v>
      </c>
      <c r="F978" s="4">
        <f t="shared" si="291"/>
        <v>38383516410.38974</v>
      </c>
      <c r="H978">
        <f t="shared" si="288"/>
        <v>1.224325798348048E+17</v>
      </c>
      <c r="I978">
        <f t="shared" si="294"/>
        <v>620777648.64100146</v>
      </c>
      <c r="J978">
        <f t="shared" si="295"/>
        <v>473644.01319003105</v>
      </c>
      <c r="K978">
        <f t="shared" si="289"/>
        <v>412481517.60830444</v>
      </c>
      <c r="L978">
        <f t="shared" si="290"/>
        <v>4083595094.7652826</v>
      </c>
      <c r="O978" s="1">
        <f t="shared" si="293"/>
        <v>976</v>
      </c>
      <c r="P978">
        <f t="shared" si="292"/>
        <v>1.046715794051648E-2</v>
      </c>
      <c r="Q978">
        <f t="shared" si="278"/>
        <v>-6.078522448210409E-5</v>
      </c>
      <c r="R978">
        <f t="shared" si="279"/>
        <v>-1.863822773282549E-5</v>
      </c>
      <c r="S978">
        <f t="shared" si="280"/>
        <v>-2.8719393277324044E-5</v>
      </c>
      <c r="T978">
        <f t="shared" si="281"/>
        <v>1.0814284549225362E-4</v>
      </c>
      <c r="U978">
        <f t="shared" si="282"/>
        <v>0.92036001577115401</v>
      </c>
      <c r="V978">
        <f t="shared" si="283"/>
        <v>2.1721111953393072E-3</v>
      </c>
      <c r="W978">
        <f t="shared" si="284"/>
        <v>6.3097405908659598E-3</v>
      </c>
      <c r="X978">
        <f t="shared" si="285"/>
        <v>7.1158132442642366E-2</v>
      </c>
      <c r="Y978">
        <f t="shared" si="286"/>
        <v>1.0000000000000018</v>
      </c>
      <c r="AA978">
        <f t="shared" si="287"/>
        <v>0.56208271758910022</v>
      </c>
    </row>
    <row r="979" spans="1:27" x14ac:dyDescent="0.3">
      <c r="A979" s="3">
        <v>44829</v>
      </c>
      <c r="B979">
        <v>977</v>
      </c>
      <c r="C979">
        <v>621085023</v>
      </c>
      <c r="D979">
        <v>327684</v>
      </c>
      <c r="F979" s="4">
        <f t="shared" si="291"/>
        <v>77269609263.35936</v>
      </c>
      <c r="H979">
        <f t="shared" si="288"/>
        <v>1.2266200288146578E+17</v>
      </c>
      <c r="I979">
        <f t="shared" si="294"/>
        <v>621251457.23214436</v>
      </c>
      <c r="J979">
        <f t="shared" si="295"/>
        <v>473808.59114289284</v>
      </c>
      <c r="K979">
        <f t="shared" si="289"/>
        <v>27700353629.481308</v>
      </c>
      <c r="L979">
        <f t="shared" si="290"/>
        <v>21352396136.677597</v>
      </c>
      <c r="O979" s="1">
        <f t="shared" si="293"/>
        <v>977</v>
      </c>
      <c r="P979">
        <f t="shared" si="292"/>
        <v>1.05193826382409E-2</v>
      </c>
      <c r="Q979">
        <f t="shared" si="278"/>
        <v>-6.0806439009352559E-5</v>
      </c>
      <c r="R979">
        <f t="shared" si="279"/>
        <v>-1.7935504637836418E-5</v>
      </c>
      <c r="S979">
        <f t="shared" si="280"/>
        <v>-2.8908679246513299E-5</v>
      </c>
      <c r="T979">
        <f t="shared" si="281"/>
        <v>1.0765062289370228E-4</v>
      </c>
      <c r="U979">
        <f t="shared" si="282"/>
        <v>0.92029923054667195</v>
      </c>
      <c r="V979">
        <f t="shared" si="283"/>
        <v>2.1534729676064819E-3</v>
      </c>
      <c r="W979">
        <f t="shared" si="284"/>
        <v>6.2810211975886359E-3</v>
      </c>
      <c r="X979">
        <f t="shared" si="285"/>
        <v>7.1266275288134617E-2</v>
      </c>
      <c r="Y979">
        <f t="shared" si="286"/>
        <v>1.0000000000000018</v>
      </c>
      <c r="AA979">
        <f t="shared" si="287"/>
        <v>0.56484985757485873</v>
      </c>
    </row>
    <row r="980" spans="1:27" x14ac:dyDescent="0.3">
      <c r="A980" s="3">
        <v>44830</v>
      </c>
      <c r="B980">
        <v>978</v>
      </c>
      <c r="C980">
        <v>621458631</v>
      </c>
      <c r="D980">
        <v>373608</v>
      </c>
      <c r="F980" s="4">
        <f t="shared" si="291"/>
        <v>53847256416.903595</v>
      </c>
      <c r="H980">
        <f t="shared" si="288"/>
        <v>1.2292384093747461E+17</v>
      </c>
      <c r="I980">
        <f t="shared" si="294"/>
        <v>621725431.18625748</v>
      </c>
      <c r="J980">
        <f t="shared" si="295"/>
        <v>473973.9541131258</v>
      </c>
      <c r="K980">
        <f t="shared" si="289"/>
        <v>71182339387.026855</v>
      </c>
      <c r="L980">
        <f t="shared" si="290"/>
        <v>10073324745.038074</v>
      </c>
      <c r="O980" s="1">
        <f t="shared" si="293"/>
        <v>978</v>
      </c>
      <c r="P980">
        <f t="shared" si="292"/>
        <v>1.0571253893143343E-2</v>
      </c>
      <c r="Q980">
        <f t="shared" si="278"/>
        <v>-6.0821013381484498E-5</v>
      </c>
      <c r="R980">
        <f t="shared" si="279"/>
        <v>-1.7265116834693035E-5</v>
      </c>
      <c r="S980">
        <f t="shared" si="280"/>
        <v>-2.9069025900702511E-5</v>
      </c>
      <c r="T980">
        <f t="shared" si="281"/>
        <v>1.0715515611688004E-4</v>
      </c>
      <c r="U980">
        <f t="shared" si="282"/>
        <v>0.92023842410766266</v>
      </c>
      <c r="V980">
        <f t="shared" si="283"/>
        <v>2.1355374629686455E-3</v>
      </c>
      <c r="W980">
        <f t="shared" si="284"/>
        <v>6.2521125183421225E-3</v>
      </c>
      <c r="X980">
        <f t="shared" si="285"/>
        <v>7.1373925911028313E-2</v>
      </c>
      <c r="Y980">
        <f t="shared" si="286"/>
        <v>1.0000000000000018</v>
      </c>
      <c r="AA980">
        <f t="shared" si="287"/>
        <v>0.56759763678701247</v>
      </c>
    </row>
    <row r="981" spans="1:27" x14ac:dyDescent="0.3">
      <c r="A981" s="3">
        <v>44831</v>
      </c>
      <c r="B981">
        <v>979</v>
      </c>
      <c r="C981">
        <v>622054214</v>
      </c>
      <c r="D981">
        <v>595583</v>
      </c>
      <c r="F981" s="4">
        <f t="shared" si="291"/>
        <v>101507965.94289885</v>
      </c>
      <c r="H981">
        <f t="shared" si="288"/>
        <v>1.2334182436939758E+17</v>
      </c>
      <c r="I981">
        <f t="shared" si="294"/>
        <v>622199518.74466825</v>
      </c>
      <c r="J981">
        <f t="shared" si="295"/>
        <v>474087.55841076374</v>
      </c>
      <c r="K981">
        <f t="shared" si="289"/>
        <v>21113468823.103966</v>
      </c>
      <c r="L981">
        <f t="shared" si="290"/>
        <v>14761142326.96352</v>
      </c>
      <c r="O981" s="1">
        <f t="shared" si="293"/>
        <v>979</v>
      </c>
      <c r="P981">
        <f t="shared" si="292"/>
        <v>1.0621599056871409E-2</v>
      </c>
      <c r="Q981">
        <f t="shared" si="278"/>
        <v>-6.0822518387803882E-5</v>
      </c>
      <c r="R981">
        <f t="shared" si="279"/>
        <v>-1.6632311191073072E-5</v>
      </c>
      <c r="S981">
        <f t="shared" si="280"/>
        <v>-2.9202111574753935E-5</v>
      </c>
      <c r="T981">
        <f t="shared" si="281"/>
        <v>1.0665694115363089E-4</v>
      </c>
      <c r="U981">
        <f t="shared" si="282"/>
        <v>0.9201776030942812</v>
      </c>
      <c r="V981">
        <f t="shared" si="283"/>
        <v>2.1182723461339523E-3</v>
      </c>
      <c r="W981">
        <f t="shared" si="284"/>
        <v>6.2230434924414203E-3</v>
      </c>
      <c r="X981">
        <f t="shared" si="285"/>
        <v>7.1481081067145194E-2</v>
      </c>
      <c r="Y981">
        <f t="shared" si="286"/>
        <v>1.0000000000000018</v>
      </c>
      <c r="AA981">
        <f t="shared" si="287"/>
        <v>0.57026310458495022</v>
      </c>
    </row>
    <row r="982" spans="1:27" x14ac:dyDescent="0.3">
      <c r="A982" s="3">
        <v>44832</v>
      </c>
      <c r="B982">
        <v>980</v>
      </c>
      <c r="C982">
        <v>622606605</v>
      </c>
      <c r="D982">
        <v>552391</v>
      </c>
      <c r="F982" s="4">
        <f t="shared" si="291"/>
        <v>2837385665.6176124</v>
      </c>
      <c r="H982">
        <f t="shared" si="288"/>
        <v>1.2373012954817605E+17</v>
      </c>
      <c r="I982">
        <f t="shared" si="294"/>
        <v>622673618.03430033</v>
      </c>
      <c r="J982">
        <f t="shared" si="295"/>
        <v>474099.28963208199</v>
      </c>
      <c r="K982">
        <f t="shared" si="289"/>
        <v>4490746766.1368437</v>
      </c>
      <c r="L982">
        <f t="shared" si="290"/>
        <v>6129591912.3339615</v>
      </c>
      <c r="O982" s="1">
        <f t="shared" si="293"/>
        <v>980</v>
      </c>
      <c r="P982">
        <f t="shared" si="292"/>
        <v>1.06692927160872E-2</v>
      </c>
      <c r="Q982">
        <f t="shared" si="278"/>
        <v>-6.0804911507806953E-5</v>
      </c>
      <c r="R982">
        <f t="shared" si="279"/>
        <v>-1.6041756032246896E-5</v>
      </c>
      <c r="S982">
        <f t="shared" si="280"/>
        <v>-2.9309777690710156E-5</v>
      </c>
      <c r="T982">
        <f t="shared" si="281"/>
        <v>1.06156445230764E-4</v>
      </c>
      <c r="U982">
        <f t="shared" si="282"/>
        <v>0.92011678057589341</v>
      </c>
      <c r="V982">
        <f t="shared" si="283"/>
        <v>2.101640034942879E-3</v>
      </c>
      <c r="W982">
        <f t="shared" si="284"/>
        <v>6.1938413808666666E-3</v>
      </c>
      <c r="X982">
        <f t="shared" si="285"/>
        <v>7.1587738008298832E-2</v>
      </c>
      <c r="Y982">
        <f t="shared" si="286"/>
        <v>1.0000000000000018</v>
      </c>
      <c r="AA982">
        <f t="shared" si="287"/>
        <v>0.57278586689323097</v>
      </c>
    </row>
    <row r="983" spans="1:27" x14ac:dyDescent="0.3">
      <c r="A983" s="3">
        <v>44833</v>
      </c>
      <c r="B983">
        <v>981</v>
      </c>
      <c r="C983">
        <v>623138190</v>
      </c>
      <c r="D983">
        <v>531585</v>
      </c>
      <c r="F983" s="4">
        <f t="shared" si="291"/>
        <v>5486826539.898222</v>
      </c>
      <c r="H983">
        <f t="shared" si="288"/>
        <v>1.2410438530211832E+17</v>
      </c>
      <c r="I983">
        <f t="shared" si="294"/>
        <v>623147580.08184636</v>
      </c>
      <c r="J983">
        <f t="shared" si="295"/>
        <v>473962.04754602909</v>
      </c>
      <c r="K983">
        <f t="shared" si="289"/>
        <v>88173637.081271872</v>
      </c>
      <c r="L983">
        <f t="shared" si="290"/>
        <v>3320404649.5125918</v>
      </c>
      <c r="O983" s="1">
        <f t="shared" si="293"/>
        <v>981</v>
      </c>
      <c r="P983">
        <f t="shared" si="292"/>
        <v>1.0713270387896889E-2</v>
      </c>
      <c r="Q983">
        <f t="shared" si="278"/>
        <v>-6.0762607130472204E-5</v>
      </c>
      <c r="R983">
        <f t="shared" si="279"/>
        <v>-1.5497492076245606E-5</v>
      </c>
      <c r="S983">
        <f t="shared" si="280"/>
        <v>-2.939400480817954E-5</v>
      </c>
      <c r="T983">
        <f t="shared" si="281"/>
        <v>1.0565410401489735E-4</v>
      </c>
      <c r="U983">
        <f t="shared" si="282"/>
        <v>0.92005597566438557</v>
      </c>
      <c r="V983">
        <f t="shared" si="283"/>
        <v>2.0855982789106321E-3</v>
      </c>
      <c r="W983">
        <f t="shared" si="284"/>
        <v>6.1645316031759562E-3</v>
      </c>
      <c r="X983">
        <f t="shared" si="285"/>
        <v>7.1693894453529597E-2</v>
      </c>
      <c r="Y983">
        <f t="shared" si="286"/>
        <v>1.0000000000000018</v>
      </c>
      <c r="AA983">
        <f t="shared" si="287"/>
        <v>0.57510882040043232</v>
      </c>
    </row>
    <row r="984" spans="1:27" x14ac:dyDescent="0.3">
      <c r="A984" s="3">
        <v>44834</v>
      </c>
      <c r="B984">
        <v>982</v>
      </c>
      <c r="C984">
        <v>623638987</v>
      </c>
      <c r="D984">
        <v>500797</v>
      </c>
      <c r="F984" s="4">
        <f t="shared" si="291"/>
        <v>10995853685.499655</v>
      </c>
      <c r="H984">
        <f t="shared" si="288"/>
        <v>1.2445748216450606E+17</v>
      </c>
      <c r="I984">
        <f t="shared" si="294"/>
        <v>623621212.37528527</v>
      </c>
      <c r="J984">
        <f t="shared" si="295"/>
        <v>473632.29343891144</v>
      </c>
      <c r="K984">
        <f t="shared" si="289"/>
        <v>315937283.74956769</v>
      </c>
      <c r="L984">
        <f t="shared" si="290"/>
        <v>737921282.55004799</v>
      </c>
      <c r="O984" s="1">
        <f t="shared" si="293"/>
        <v>982</v>
      </c>
      <c r="P984">
        <f t="shared" si="292"/>
        <v>1.075254166281021E-2</v>
      </c>
      <c r="Q984">
        <f t="shared" si="278"/>
        <v>-6.0690541036257642E-5</v>
      </c>
      <c r="R984">
        <f t="shared" si="279"/>
        <v>-1.5002890900382089E-5</v>
      </c>
      <c r="S984">
        <f t="shared" si="280"/>
        <v>-2.9456887291134809E-5</v>
      </c>
      <c r="T984">
        <f t="shared" si="281"/>
        <v>1.0515031922777454E-4</v>
      </c>
      <c r="U984">
        <f t="shared" si="282"/>
        <v>0.91999521305725507</v>
      </c>
      <c r="V984">
        <f t="shared" si="283"/>
        <v>2.0701007868343863E-3</v>
      </c>
      <c r="W984">
        <f t="shared" si="284"/>
        <v>6.1351375983677769E-3</v>
      </c>
      <c r="X984">
        <f t="shared" si="285"/>
        <v>7.1799548557544488E-2</v>
      </c>
      <c r="Y984">
        <f t="shared" si="286"/>
        <v>1.0000000000000018</v>
      </c>
      <c r="AA984">
        <f t="shared" si="287"/>
        <v>0.57717885672596947</v>
      </c>
    </row>
    <row r="985" spans="1:27" x14ac:dyDescent="0.3">
      <c r="A985" s="3">
        <v>44835</v>
      </c>
      <c r="B985">
        <v>983</v>
      </c>
      <c r="C985">
        <v>624017136</v>
      </c>
      <c r="D985">
        <v>378149</v>
      </c>
      <c r="F985" s="4">
        <f t="shared" si="291"/>
        <v>51760397942.800827</v>
      </c>
      <c r="H985">
        <f t="shared" si="288"/>
        <v>1.247244359932859E+17</v>
      </c>
      <c r="I985">
        <f t="shared" si="294"/>
        <v>624094282.92802393</v>
      </c>
      <c r="J985">
        <f t="shared" si="295"/>
        <v>473070.55273866653</v>
      </c>
      <c r="K985">
        <f t="shared" si="289"/>
        <v>5951648503.5301094</v>
      </c>
      <c r="L985">
        <f t="shared" si="290"/>
        <v>9010101174.3194523</v>
      </c>
      <c r="O985" s="1">
        <f t="shared" si="293"/>
        <v>983</v>
      </c>
      <c r="P985">
        <f t="shared" si="292"/>
        <v>1.0786202605868061E-2</v>
      </c>
      <c r="Q985">
        <f t="shared" si="278"/>
        <v>-6.0584228302900884E-5</v>
      </c>
      <c r="R985">
        <f t="shared" si="279"/>
        <v>-1.456062150264487E-5</v>
      </c>
      <c r="S985">
        <f t="shared" si="280"/>
        <v>-2.9500606890222429E-5</v>
      </c>
      <c r="T985">
        <f t="shared" si="281"/>
        <v>1.0464545669576818E-4</v>
      </c>
      <c r="U985">
        <f t="shared" si="282"/>
        <v>0.91993452251621877</v>
      </c>
      <c r="V985">
        <f t="shared" si="283"/>
        <v>2.0550978959340042E-3</v>
      </c>
      <c r="W985">
        <f t="shared" si="284"/>
        <v>6.1056807110766425E-3</v>
      </c>
      <c r="X985">
        <f t="shared" si="285"/>
        <v>7.1904698876772269E-2</v>
      </c>
      <c r="Y985">
        <f t="shared" si="286"/>
        <v>1.0000000000000018</v>
      </c>
      <c r="AA985">
        <f t="shared" si="287"/>
        <v>0.57894752639892566</v>
      </c>
    </row>
    <row r="986" spans="1:27" x14ac:dyDescent="0.3">
      <c r="A986" s="3">
        <v>44836</v>
      </c>
      <c r="B986">
        <v>984</v>
      </c>
      <c r="C986">
        <v>624327500</v>
      </c>
      <c r="D986">
        <v>310364</v>
      </c>
      <c r="F986" s="4">
        <f t="shared" si="291"/>
        <v>87198615047.666779</v>
      </c>
      <c r="H986">
        <f t="shared" si="288"/>
        <v>1.2494375077302197E+17</v>
      </c>
      <c r="I986">
        <f t="shared" si="294"/>
        <v>624566524.79440272</v>
      </c>
      <c r="J986">
        <f t="shared" si="295"/>
        <v>472241.86637878418</v>
      </c>
      <c r="K986">
        <f t="shared" si="289"/>
        <v>57132852339.261871</v>
      </c>
      <c r="L986">
        <f t="shared" si="290"/>
        <v>26204443623.347504</v>
      </c>
      <c r="O986" s="1">
        <f t="shared" si="293"/>
        <v>984</v>
      </c>
      <c r="P986">
        <f t="shared" si="292"/>
        <v>1.0813447234030944E-2</v>
      </c>
      <c r="Q986">
        <f t="shared" si="278"/>
        <v>-6.0439813889972116E-5</v>
      </c>
      <c r="R986">
        <f t="shared" si="279"/>
        <v>-1.4172625407024921E-5</v>
      </c>
      <c r="S986">
        <f t="shared" si="280"/>
        <v>-2.9527405555159812E-5</v>
      </c>
      <c r="T986">
        <f t="shared" si="281"/>
        <v>1.0413984485215685E-4</v>
      </c>
      <c r="U986">
        <f t="shared" si="282"/>
        <v>0.91987393828791586</v>
      </c>
      <c r="V986">
        <f t="shared" si="283"/>
        <v>2.0405372744313594E-3</v>
      </c>
      <c r="W986">
        <f t="shared" si="284"/>
        <v>6.0761801041864204E-3</v>
      </c>
      <c r="X986">
        <f t="shared" si="285"/>
        <v>7.2009344333468034E-2</v>
      </c>
      <c r="Y986">
        <f t="shared" si="286"/>
        <v>1.0000000000000016</v>
      </c>
      <c r="AA986">
        <f t="shared" si="287"/>
        <v>0.58037165290361337</v>
      </c>
    </row>
    <row r="987" spans="1:27" x14ac:dyDescent="0.3">
      <c r="A987" s="3">
        <v>44837</v>
      </c>
      <c r="B987">
        <v>985</v>
      </c>
      <c r="C987">
        <v>624570987</v>
      </c>
      <c r="D987">
        <v>243487</v>
      </c>
      <c r="F987" s="4">
        <f t="shared" si="291"/>
        <v>131167917391.55865</v>
      </c>
      <c r="H987">
        <f t="shared" si="288"/>
        <v>1.2511594262540083E+17</v>
      </c>
      <c r="I987">
        <f t="shared" si="294"/>
        <v>625037640.97949767</v>
      </c>
      <c r="J987">
        <f t="shared" si="295"/>
        <v>471116.18509495258</v>
      </c>
      <c r="K987">
        <f t="shared" si="289"/>
        <v>217765936581.01288</v>
      </c>
      <c r="L987">
        <f t="shared" si="290"/>
        <v>51815045906.99218</v>
      </c>
      <c r="O987" s="1">
        <f t="shared" si="293"/>
        <v>985</v>
      </c>
      <c r="P987">
        <f t="shared" si="292"/>
        <v>1.0833577898778592E-2</v>
      </c>
      <c r="Q987">
        <f t="shared" si="278"/>
        <v>-6.025411526083474E-5</v>
      </c>
      <c r="R987">
        <f t="shared" si="279"/>
        <v>-1.3840100641710748E-5</v>
      </c>
      <c r="S987">
        <f t="shared" si="280"/>
        <v>-2.9539557802825837E-5</v>
      </c>
      <c r="T987">
        <f t="shared" si="281"/>
        <v>1.0363377370537133E-4</v>
      </c>
      <c r="U987">
        <f t="shared" si="282"/>
        <v>0.91981349847402594</v>
      </c>
      <c r="V987">
        <f t="shared" si="283"/>
        <v>2.0263646490243344E-3</v>
      </c>
      <c r="W987">
        <f t="shared" si="284"/>
        <v>6.0466526986312609E-3</v>
      </c>
      <c r="X987">
        <f t="shared" si="285"/>
        <v>7.2113484178320197E-2</v>
      </c>
      <c r="Y987">
        <f t="shared" si="286"/>
        <v>1.0000000000000018</v>
      </c>
      <c r="AA987">
        <f t="shared" si="287"/>
        <v>0.58141388763991109</v>
      </c>
    </row>
    <row r="988" spans="1:27" x14ac:dyDescent="0.3">
      <c r="A988" s="3">
        <v>44838</v>
      </c>
      <c r="B988">
        <v>986</v>
      </c>
      <c r="C988">
        <v>625166226</v>
      </c>
      <c r="D988">
        <v>595239</v>
      </c>
      <c r="F988" s="4">
        <f t="shared" si="291"/>
        <v>108557981.87140648</v>
      </c>
      <c r="H988">
        <f t="shared" si="288"/>
        <v>1.2553738962281182E+17</v>
      </c>
      <c r="I988">
        <f t="shared" si="294"/>
        <v>625507309.68115234</v>
      </c>
      <c r="J988">
        <f t="shared" si="295"/>
        <v>469668.70165467262</v>
      </c>
      <c r="K988">
        <f t="shared" si="289"/>
        <v>116338077548.4337</v>
      </c>
      <c r="L988">
        <f t="shared" si="290"/>
        <v>15767899826.534527</v>
      </c>
      <c r="O988" s="1">
        <f t="shared" si="293"/>
        <v>986</v>
      </c>
      <c r="P988">
        <f t="shared" si="292"/>
        <v>1.0846014416980507E-2</v>
      </c>
      <c r="Q988">
        <f t="shared" si="278"/>
        <v>-6.0024656512492353E-5</v>
      </c>
      <c r="R988">
        <f t="shared" si="279"/>
        <v>-1.3563494795236188E-5</v>
      </c>
      <c r="S988">
        <f t="shared" si="280"/>
        <v>-2.9539342973096419E-5</v>
      </c>
      <c r="T988">
        <f t="shared" si="281"/>
        <v>1.0312749428082496E-4</v>
      </c>
      <c r="U988">
        <f t="shared" si="282"/>
        <v>0.91975324435876515</v>
      </c>
      <c r="V988">
        <f t="shared" si="283"/>
        <v>2.0125245483826235E-3</v>
      </c>
      <c r="W988">
        <f t="shared" si="284"/>
        <v>6.017113140828435E-3</v>
      </c>
      <c r="X988">
        <f t="shared" si="285"/>
        <v>7.2217117952025567E-2</v>
      </c>
      <c r="Y988">
        <f t="shared" si="286"/>
        <v>1.0000000000000018</v>
      </c>
      <c r="AA988">
        <f t="shared" si="287"/>
        <v>0.58204319741387389</v>
      </c>
    </row>
    <row r="989" spans="1:27" x14ac:dyDescent="0.3">
      <c r="A989" s="3">
        <v>44839</v>
      </c>
      <c r="B989">
        <v>987</v>
      </c>
      <c r="C989">
        <v>625767191</v>
      </c>
      <c r="D989">
        <v>600965</v>
      </c>
      <c r="F989" s="4">
        <f t="shared" si="291"/>
        <v>22025339.433514975</v>
      </c>
      <c r="H989">
        <f t="shared" si="288"/>
        <v>1.2596360967604938E+17</v>
      </c>
      <c r="I989">
        <f t="shared" si="294"/>
        <v>625975189.7980448</v>
      </c>
      <c r="J989">
        <f t="shared" si="295"/>
        <v>467880.11689245701</v>
      </c>
      <c r="K989">
        <f t="shared" si="289"/>
        <v>43263499988.08181</v>
      </c>
      <c r="L989">
        <f t="shared" si="290"/>
        <v>17711586111.748383</v>
      </c>
      <c r="O989" s="1">
        <f t="shared" si="293"/>
        <v>987</v>
      </c>
      <c r="P989">
        <f t="shared" si="292"/>
        <v>1.0850301810230514E-2</v>
      </c>
      <c r="Q989">
        <f t="shared" si="278"/>
        <v>-5.9749693602005312E-5</v>
      </c>
      <c r="R989">
        <f t="shared" si="279"/>
        <v>-1.3342507229961045E-5</v>
      </c>
      <c r="S989">
        <f t="shared" si="280"/>
        <v>-2.9529017706285827E-5</v>
      </c>
      <c r="T989">
        <f t="shared" si="281"/>
        <v>1.0262121853825218E-4</v>
      </c>
      <c r="U989">
        <f t="shared" si="282"/>
        <v>0.91969321970225271</v>
      </c>
      <c r="V989">
        <f t="shared" si="283"/>
        <v>1.9989610535873872E-3</v>
      </c>
      <c r="W989">
        <f t="shared" si="284"/>
        <v>5.9875737978553386E-3</v>
      </c>
      <c r="X989">
        <f t="shared" si="285"/>
        <v>7.2320245446306386E-2</v>
      </c>
      <c r="Y989">
        <f t="shared" si="286"/>
        <v>1.0000000000000018</v>
      </c>
      <c r="AA989">
        <f t="shared" si="287"/>
        <v>0.58223527700300637</v>
      </c>
    </row>
    <row r="990" spans="1:27" x14ac:dyDescent="0.3">
      <c r="A990" s="3">
        <v>44840</v>
      </c>
      <c r="B990">
        <v>988</v>
      </c>
      <c r="C990">
        <v>626363195</v>
      </c>
      <c r="D990">
        <v>596004</v>
      </c>
      <c r="F990" s="4">
        <f t="shared" si="291"/>
        <v>93201959.123417139</v>
      </c>
      <c r="H990">
        <f t="shared" si="288"/>
        <v>1.2638702465699883E+17</v>
      </c>
      <c r="I990">
        <f t="shared" si="294"/>
        <v>626440926.6343894</v>
      </c>
      <c r="J990">
        <f t="shared" si="295"/>
        <v>465736.83634459972</v>
      </c>
      <c r="K990">
        <f t="shared" si="289"/>
        <v>6042206984.8474274</v>
      </c>
      <c r="L990">
        <f t="shared" si="290"/>
        <v>16969533926.822838</v>
      </c>
      <c r="O990" s="1">
        <f t="shared" si="293"/>
        <v>988</v>
      </c>
      <c r="P990">
        <f t="shared" si="292"/>
        <v>1.0846116532694345E-2</v>
      </c>
      <c r="Q990">
        <f t="shared" si="278"/>
        <v>-5.9428230381027583E-5</v>
      </c>
      <c r="R990">
        <f t="shared" si="279"/>
        <v>-1.3176100406495385E-5</v>
      </c>
      <c r="S990">
        <f t="shared" si="280"/>
        <v>-2.9510788973234056E-5</v>
      </c>
      <c r="T990">
        <f t="shared" si="281"/>
        <v>1.0211511976075702E-4</v>
      </c>
      <c r="U990">
        <f t="shared" si="282"/>
        <v>0.9196334700086507</v>
      </c>
      <c r="V990">
        <f t="shared" si="283"/>
        <v>1.9856185463574261E-3</v>
      </c>
      <c r="W990">
        <f t="shared" si="284"/>
        <v>5.958044780149053E-3</v>
      </c>
      <c r="X990">
        <f t="shared" si="285"/>
        <v>7.242286666484464E-2</v>
      </c>
      <c r="Y990">
        <f t="shared" si="286"/>
        <v>1.0000000000000018</v>
      </c>
      <c r="AA990">
        <f t="shared" si="287"/>
        <v>0.58197288041438433</v>
      </c>
    </row>
    <row r="991" spans="1:27" x14ac:dyDescent="0.3">
      <c r="A991" s="3">
        <v>44841</v>
      </c>
      <c r="B991">
        <v>989</v>
      </c>
      <c r="C991">
        <v>626898071</v>
      </c>
      <c r="D991">
        <v>534876</v>
      </c>
      <c r="F991" s="4">
        <f t="shared" si="291"/>
        <v>5010107970.2333422</v>
      </c>
      <c r="H991">
        <f t="shared" si="288"/>
        <v>1.267676177781693E+17</v>
      </c>
      <c r="I991">
        <f t="shared" si="294"/>
        <v>626904157.72962451</v>
      </c>
      <c r="J991">
        <f t="shared" si="295"/>
        <v>463231.09523510933</v>
      </c>
      <c r="K991">
        <f t="shared" si="289"/>
        <v>37048277.52188535</v>
      </c>
      <c r="L991">
        <f t="shared" si="290"/>
        <v>5132992378.7702541</v>
      </c>
      <c r="O991" s="1">
        <f t="shared" si="293"/>
        <v>989</v>
      </c>
      <c r="P991">
        <f t="shared" si="292"/>
        <v>1.0833271089731049E-2</v>
      </c>
      <c r="Q991">
        <f t="shared" si="278"/>
        <v>-5.9060025275862546E-5</v>
      </c>
      <c r="R991">
        <f t="shared" si="279"/>
        <v>-1.3062520148526225E-5</v>
      </c>
      <c r="S991">
        <f t="shared" si="280"/>
        <v>-2.9486787981711004E-5</v>
      </c>
      <c r="T991">
        <f t="shared" si="281"/>
        <v>1.0160933340609978E-4</v>
      </c>
      <c r="U991">
        <f t="shared" si="282"/>
        <v>0.91957404177826962</v>
      </c>
      <c r="V991">
        <f t="shared" si="283"/>
        <v>1.9724424459509307E-3</v>
      </c>
      <c r="W991">
        <f t="shared" si="284"/>
        <v>5.9285339911758191E-3</v>
      </c>
      <c r="X991">
        <f t="shared" si="285"/>
        <v>7.2524981784605397E-2</v>
      </c>
      <c r="Y991">
        <f t="shared" si="286"/>
        <v>1.0000000000000018</v>
      </c>
      <c r="AA991">
        <f t="shared" si="287"/>
        <v>0.58124606565244008</v>
      </c>
    </row>
    <row r="992" spans="1:27" x14ac:dyDescent="0.3">
      <c r="A992" s="3">
        <v>44842</v>
      </c>
      <c r="B992">
        <v>990</v>
      </c>
      <c r="C992">
        <v>627271377</v>
      </c>
      <c r="D992">
        <v>373306</v>
      </c>
      <c r="F992" s="4">
        <f t="shared" si="291"/>
        <v>53987505891.073395</v>
      </c>
      <c r="H992">
        <f t="shared" si="288"/>
        <v>1.2703358416026432E+17</v>
      </c>
      <c r="I992">
        <f t="shared" si="294"/>
        <v>627364518.74017</v>
      </c>
      <c r="J992">
        <f t="shared" si="295"/>
        <v>460361.01054549217</v>
      </c>
      <c r="K992">
        <f t="shared" si="289"/>
        <v>8675383761.896162</v>
      </c>
      <c r="L992">
        <f t="shared" si="290"/>
        <v>7578574861.0757532</v>
      </c>
      <c r="O992" s="1">
        <f t="shared" si="293"/>
        <v>990</v>
      </c>
      <c r="P992">
        <f t="shared" si="292"/>
        <v>1.081171697369154E-2</v>
      </c>
      <c r="Q992">
        <f t="shared" si="278"/>
        <v>-5.8645588577622084E-5</v>
      </c>
      <c r="R992">
        <f t="shared" si="279"/>
        <v>-1.299932455655561E-5</v>
      </c>
      <c r="S992">
        <f t="shared" si="280"/>
        <v>-2.9459045271025037E-5</v>
      </c>
      <c r="T992">
        <f t="shared" si="281"/>
        <v>1.0110395840520273E-4</v>
      </c>
      <c r="U992">
        <f t="shared" si="282"/>
        <v>0.91951498175299373</v>
      </c>
      <c r="V992">
        <f t="shared" si="283"/>
        <v>1.9593799258024046E-3</v>
      </c>
      <c r="W992">
        <f t="shared" si="284"/>
        <v>5.8990472031941084E-3</v>
      </c>
      <c r="X992">
        <f t="shared" si="285"/>
        <v>7.2626591118011494E-2</v>
      </c>
      <c r="Y992">
        <f t="shared" si="286"/>
        <v>1.0000000000000018</v>
      </c>
      <c r="AA992">
        <f t="shared" si="287"/>
        <v>0.58005234911360537</v>
      </c>
    </row>
    <row r="993" spans="1:27" x14ac:dyDescent="0.3">
      <c r="A993" s="3">
        <v>44843</v>
      </c>
      <c r="B993">
        <v>991</v>
      </c>
      <c r="C993">
        <v>627570943</v>
      </c>
      <c r="D993">
        <v>299566</v>
      </c>
      <c r="F993" s="4">
        <f t="shared" si="291"/>
        <v>93692383584.585464</v>
      </c>
      <c r="H993">
        <f t="shared" si="288"/>
        <v>1.2724721515561371E+17</v>
      </c>
      <c r="I993">
        <f t="shared" si="294"/>
        <v>627821649.30006278</v>
      </c>
      <c r="J993">
        <f t="shared" si="295"/>
        <v>457130.55989277363</v>
      </c>
      <c r="K993">
        <f t="shared" si="289"/>
        <v>62853648891.166481</v>
      </c>
      <c r="L993">
        <f t="shared" si="290"/>
        <v>24826590534.203449</v>
      </c>
      <c r="O993" s="1">
        <f t="shared" si="293"/>
        <v>991</v>
      </c>
      <c r="P993">
        <f t="shared" si="292"/>
        <v>1.0781545868898807E-2</v>
      </c>
      <c r="Q993">
        <f t="shared" si="278"/>
        <v>-5.8186170433996772E-5</v>
      </c>
      <c r="R993">
        <f t="shared" si="279"/>
        <v>-1.298342116279404E-5</v>
      </c>
      <c r="S993">
        <f t="shared" si="280"/>
        <v>-2.9429467290719309E-5</v>
      </c>
      <c r="T993">
        <f t="shared" si="281"/>
        <v>1.0059905888751012E-4</v>
      </c>
      <c r="U993">
        <f t="shared" si="282"/>
        <v>0.91945633616441613</v>
      </c>
      <c r="V993">
        <f t="shared" si="283"/>
        <v>1.9463806012458491E-3</v>
      </c>
      <c r="W993">
        <f t="shared" si="284"/>
        <v>5.8695881579230837E-3</v>
      </c>
      <c r="X993">
        <f t="shared" si="285"/>
        <v>7.2727695076416701E-2</v>
      </c>
      <c r="Y993">
        <f t="shared" si="286"/>
        <v>1.0000000000000018</v>
      </c>
      <c r="AA993">
        <f t="shared" si="287"/>
        <v>0.5783967671015745</v>
      </c>
    </row>
    <row r="994" spans="1:27" x14ac:dyDescent="0.3">
      <c r="A994" s="3">
        <v>44844</v>
      </c>
      <c r="B994">
        <v>992</v>
      </c>
      <c r="C994">
        <v>627968627</v>
      </c>
      <c r="D994">
        <v>397684</v>
      </c>
      <c r="F994" s="4">
        <f t="shared" si="291"/>
        <v>43253232998.837463</v>
      </c>
      <c r="H994">
        <f t="shared" si="288"/>
        <v>1.2753109481473213E+17</v>
      </c>
      <c r="I994">
        <f t="shared" si="294"/>
        <v>628275198.78798902</v>
      </c>
      <c r="J994">
        <f t="shared" si="295"/>
        <v>453549.48792624474</v>
      </c>
      <c r="K994">
        <f t="shared" si="289"/>
        <v>93986261190.784836</v>
      </c>
      <c r="L994">
        <f t="shared" si="290"/>
        <v>3120952741.2373962</v>
      </c>
      <c r="O994" s="1">
        <f t="shared" si="293"/>
        <v>992</v>
      </c>
      <c r="P994">
        <f t="shared" si="292"/>
        <v>1.074298910436574E-2</v>
      </c>
      <c r="Q994">
        <f t="shared" si="278"/>
        <v>-5.7683739759237458E-5</v>
      </c>
      <c r="R994">
        <f t="shared" si="279"/>
        <v>-1.3011111809270224E-5</v>
      </c>
      <c r="S994">
        <f t="shared" si="280"/>
        <v>-2.9399814739258868E-5</v>
      </c>
      <c r="T994">
        <f t="shared" si="281"/>
        <v>1.0009466630776655E-4</v>
      </c>
      <c r="U994">
        <f t="shared" si="282"/>
        <v>0.91939814999398217</v>
      </c>
      <c r="V994">
        <f t="shared" si="283"/>
        <v>1.9333971800830549E-3</v>
      </c>
      <c r="W994">
        <f t="shared" si="284"/>
        <v>5.8401586906323645E-3</v>
      </c>
      <c r="X994">
        <f t="shared" si="285"/>
        <v>7.2828294135304214E-2</v>
      </c>
      <c r="Y994">
        <f t="shared" si="286"/>
        <v>1.0000000000000018</v>
      </c>
      <c r="AA994">
        <f t="shared" si="287"/>
        <v>0.57629184338228479</v>
      </c>
    </row>
    <row r="995" spans="1:27" x14ac:dyDescent="0.3">
      <c r="A995" s="3">
        <v>44845</v>
      </c>
      <c r="B995">
        <v>993</v>
      </c>
      <c r="C995">
        <v>628527579</v>
      </c>
      <c r="D995">
        <v>558952</v>
      </c>
      <c r="F995" s="4">
        <f t="shared" si="291"/>
        <v>2181461288.1672096</v>
      </c>
      <c r="H995">
        <f t="shared" si="288"/>
        <v>1.2793062748456302E+17</v>
      </c>
      <c r="I995">
        <f t="shared" si="294"/>
        <v>628724831.92992508</v>
      </c>
      <c r="J995">
        <f t="shared" si="295"/>
        <v>449633.14193606377</v>
      </c>
      <c r="K995">
        <f t="shared" si="289"/>
        <v>38908718364.030144</v>
      </c>
      <c r="L995">
        <f t="shared" si="290"/>
        <v>11950612728.403036</v>
      </c>
      <c r="O995" s="1">
        <f t="shared" si="293"/>
        <v>993</v>
      </c>
      <c r="P995">
        <f t="shared" si="292"/>
        <v>1.0696415359776919E-2</v>
      </c>
      <c r="Q995">
        <f t="shared" si="278"/>
        <v>-5.7140954400673691E-5</v>
      </c>
      <c r="R995">
        <f t="shared" si="279"/>
        <v>-1.3078144628431768E-5</v>
      </c>
      <c r="S995">
        <f t="shared" si="280"/>
        <v>-2.9371682914943983E-5</v>
      </c>
      <c r="T995">
        <f t="shared" si="281"/>
        <v>9.9590781944049441E-5</v>
      </c>
      <c r="U995">
        <f t="shared" si="282"/>
        <v>0.91934046625422294</v>
      </c>
      <c r="V995">
        <f t="shared" si="283"/>
        <v>1.9203860682737847E-3</v>
      </c>
      <c r="W995">
        <f t="shared" si="284"/>
        <v>5.8107588758931055E-3</v>
      </c>
      <c r="X995">
        <f t="shared" si="285"/>
        <v>7.2928388801611982E-2</v>
      </c>
      <c r="Y995">
        <f t="shared" si="286"/>
        <v>1.0000000000000018</v>
      </c>
      <c r="AA995">
        <f t="shared" si="287"/>
        <v>0.57375746314328302</v>
      </c>
    </row>
    <row r="996" spans="1:27" x14ac:dyDescent="0.3">
      <c r="A996" s="3">
        <v>44846</v>
      </c>
      <c r="B996">
        <v>994</v>
      </c>
      <c r="C996">
        <v>629123796</v>
      </c>
      <c r="D996">
        <v>596217</v>
      </c>
      <c r="F996" s="4">
        <f t="shared" si="291"/>
        <v>89134674.63280049</v>
      </c>
      <c r="H996">
        <f t="shared" si="288"/>
        <v>1.2835748549312126E+17</v>
      </c>
      <c r="I996">
        <f t="shared" si="294"/>
        <v>629170234.16923273</v>
      </c>
      <c r="J996">
        <f t="shared" si="295"/>
        <v>445402.23930764198</v>
      </c>
      <c r="K996">
        <f t="shared" si="289"/>
        <v>2156503561.6873088</v>
      </c>
      <c r="L996">
        <f t="shared" si="290"/>
        <v>22745092042.693218</v>
      </c>
      <c r="O996" s="1">
        <f t="shared" si="293"/>
        <v>994</v>
      </c>
      <c r="P996">
        <f t="shared" si="292"/>
        <v>1.0642326657108476E-2</v>
      </c>
      <c r="Q996">
        <f t="shared" si="278"/>
        <v>-5.6561123016926265E-5</v>
      </c>
      <c r="R996">
        <f t="shared" si="279"/>
        <v>-1.3179772411375993E-5</v>
      </c>
      <c r="S996">
        <f t="shared" si="280"/>
        <v>-2.9346484304265406E-5</v>
      </c>
      <c r="T996">
        <f t="shared" si="281"/>
        <v>9.9087379732567664E-5</v>
      </c>
      <c r="U996">
        <f t="shared" si="282"/>
        <v>0.91928332529982226</v>
      </c>
      <c r="V996">
        <f t="shared" si="283"/>
        <v>1.9073079236453529E-3</v>
      </c>
      <c r="W996">
        <f t="shared" si="284"/>
        <v>5.7813871929781619E-3</v>
      </c>
      <c r="X996">
        <f t="shared" si="285"/>
        <v>7.302797958355603E-2</v>
      </c>
      <c r="Y996">
        <f t="shared" si="286"/>
        <v>1.0000000000000018</v>
      </c>
      <c r="AA996">
        <f t="shared" si="287"/>
        <v>0.5708206551589331</v>
      </c>
    </row>
    <row r="997" spans="1:27" x14ac:dyDescent="0.3">
      <c r="A997" s="3">
        <v>44847</v>
      </c>
      <c r="B997">
        <v>995</v>
      </c>
      <c r="C997">
        <v>629660430</v>
      </c>
      <c r="D997">
        <v>536634</v>
      </c>
      <c r="F997" s="4">
        <f t="shared" si="291"/>
        <v>4764328613.7614927</v>
      </c>
      <c r="H997">
        <f t="shared" si="288"/>
        <v>1.2874229333422162E+17</v>
      </c>
      <c r="I997">
        <f t="shared" si="294"/>
        <v>629611116.73960149</v>
      </c>
      <c r="J997">
        <f t="shared" si="295"/>
        <v>440882.57036876678</v>
      </c>
      <c r="K997">
        <f t="shared" si="289"/>
        <v>2431797651.1309705</v>
      </c>
      <c r="L997">
        <f t="shared" si="290"/>
        <v>9168336276.4250069</v>
      </c>
      <c r="O997" s="1">
        <f t="shared" si="293"/>
        <v>995</v>
      </c>
      <c r="P997">
        <f t="shared" si="292"/>
        <v>1.0581352696447653E-2</v>
      </c>
      <c r="Q997">
        <f t="shared" si="278"/>
        <v>-5.5948159233407689E-5</v>
      </c>
      <c r="R997">
        <f t="shared" si="279"/>
        <v>-1.3310816564553062E-5</v>
      </c>
      <c r="S997">
        <f t="shared" si="280"/>
        <v>-2.9325433602918295E-5</v>
      </c>
      <c r="T997">
        <f t="shared" si="281"/>
        <v>9.8584409400879046E-5</v>
      </c>
      <c r="U997">
        <f t="shared" si="282"/>
        <v>0.91922676417680538</v>
      </c>
      <c r="V997">
        <f t="shared" si="283"/>
        <v>1.8941281512339769E-3</v>
      </c>
      <c r="W997">
        <f t="shared" si="284"/>
        <v>5.7520407086738964E-3</v>
      </c>
      <c r="X997">
        <f t="shared" si="285"/>
        <v>7.3127066963288592E-2</v>
      </c>
      <c r="Y997">
        <f t="shared" si="286"/>
        <v>1.0000000000000018</v>
      </c>
      <c r="AA997">
        <f t="shared" si="287"/>
        <v>0.56751528536223916</v>
      </c>
    </row>
    <row r="998" spans="1:27" x14ac:dyDescent="0.3">
      <c r="A998" s="3">
        <v>44848</v>
      </c>
      <c r="B998">
        <v>996</v>
      </c>
      <c r="C998">
        <v>630146001</v>
      </c>
      <c r="D998">
        <v>485571</v>
      </c>
      <c r="F998" s="4">
        <f t="shared" si="291"/>
        <v>14420915471.265518</v>
      </c>
      <c r="H998">
        <f t="shared" si="288"/>
        <v>1.290909814310671E+17</v>
      </c>
      <c r="I998">
        <f t="shared" si="294"/>
        <v>630047221.38064337</v>
      </c>
      <c r="J998">
        <f t="shared" si="295"/>
        <v>436104.64104187489</v>
      </c>
      <c r="K998">
        <f t="shared" si="289"/>
        <v>9757413200.2411537</v>
      </c>
      <c r="L998">
        <f t="shared" si="290"/>
        <v>2446920668.5740848</v>
      </c>
      <c r="O998" s="1">
        <f t="shared" si="293"/>
        <v>996</v>
      </c>
      <c r="P998">
        <f t="shared" si="292"/>
        <v>1.0514243619580171E-2</v>
      </c>
      <c r="Q998">
        <f t="shared" si="278"/>
        <v>-5.5306528743246515E-5</v>
      </c>
      <c r="R998">
        <f t="shared" si="279"/>
        <v>-1.3465735782462207E-5</v>
      </c>
      <c r="S998">
        <f t="shared" si="280"/>
        <v>-2.9309535332124346E-5</v>
      </c>
      <c r="T998">
        <f t="shared" si="281"/>
        <v>9.8081799857833069E-5</v>
      </c>
      <c r="U998">
        <f t="shared" si="282"/>
        <v>0.919170816017572</v>
      </c>
      <c r="V998">
        <f t="shared" si="283"/>
        <v>1.8808173346694238E-3</v>
      </c>
      <c r="W998">
        <f t="shared" si="284"/>
        <v>5.7227152750709779E-3</v>
      </c>
      <c r="X998">
        <f t="shared" si="285"/>
        <v>7.3225651372689465E-2</v>
      </c>
      <c r="Y998">
        <f t="shared" si="286"/>
        <v>1.0000000000000018</v>
      </c>
      <c r="AA998">
        <f t="shared" si="287"/>
        <v>0.56388166635820147</v>
      </c>
    </row>
    <row r="999" spans="1:27" x14ac:dyDescent="0.3">
      <c r="A999" s="3">
        <v>44849</v>
      </c>
      <c r="B999">
        <v>997</v>
      </c>
      <c r="C999">
        <v>630501574</v>
      </c>
      <c r="D999">
        <v>355573</v>
      </c>
      <c r="F999" s="4">
        <f t="shared" si="291"/>
        <v>62542565332.341492</v>
      </c>
      <c r="H999">
        <f t="shared" si="288"/>
        <v>1.2934661716953843E+17</v>
      </c>
      <c r="I999">
        <f t="shared" si="294"/>
        <v>630478324.64114964</v>
      </c>
      <c r="J999">
        <f t="shared" si="295"/>
        <v>431103.26050627232</v>
      </c>
      <c r="K999">
        <f t="shared" si="289"/>
        <v>540532686.95280898</v>
      </c>
      <c r="L999">
        <f t="shared" si="290"/>
        <v>5704820252.14536</v>
      </c>
      <c r="O999" s="1">
        <f t="shared" si="293"/>
        <v>997</v>
      </c>
      <c r="P999">
        <f t="shared" si="292"/>
        <v>1.044186130824885E-2</v>
      </c>
      <c r="Q999">
        <f t="shared" si="278"/>
        <v>-5.4641190114952102E-5</v>
      </c>
      <c r="R999">
        <f t="shared" si="279"/>
        <v>-1.363869850258394E-5</v>
      </c>
      <c r="S999">
        <f t="shared" si="280"/>
        <v>-2.9299574178221928E-5</v>
      </c>
      <c r="T999">
        <f t="shared" si="281"/>
        <v>9.757946279575797E-5</v>
      </c>
      <c r="U999">
        <f t="shared" si="282"/>
        <v>0.91911550948882881</v>
      </c>
      <c r="V999">
        <f t="shared" si="283"/>
        <v>1.8673515988869617E-3</v>
      </c>
      <c r="W999">
        <f t="shared" si="284"/>
        <v>5.6934057397388538E-3</v>
      </c>
      <c r="X999">
        <f t="shared" si="285"/>
        <v>7.3323733172547298E-2</v>
      </c>
      <c r="Y999">
        <f t="shared" si="286"/>
        <v>1.000000000000002</v>
      </c>
      <c r="AA999">
        <f t="shared" si="287"/>
        <v>0.5599660886565927</v>
      </c>
    </row>
    <row r="1000" spans="1:27" x14ac:dyDescent="0.3">
      <c r="A1000" s="3">
        <v>44850</v>
      </c>
      <c r="B1000">
        <v>998</v>
      </c>
      <c r="C1000">
        <v>630795003</v>
      </c>
      <c r="D1000">
        <v>293429</v>
      </c>
      <c r="F1000" s="4">
        <f t="shared" si="291"/>
        <v>97487020987.519333</v>
      </c>
      <c r="H1000">
        <f t="shared" si="288"/>
        <v>1.2955776552165326E+17</v>
      </c>
      <c r="I1000">
        <f t="shared" si="294"/>
        <v>630904241.72095513</v>
      </c>
      <c r="J1000">
        <f t="shared" si="295"/>
        <v>425917.07980549335</v>
      </c>
      <c r="K1000">
        <f t="shared" si="289"/>
        <v>11933098155.913509</v>
      </c>
      <c r="L1000">
        <f t="shared" si="290"/>
        <v>17553091290.546776</v>
      </c>
      <c r="O1000" s="1">
        <f t="shared" si="293"/>
        <v>998</v>
      </c>
      <c r="P1000">
        <f t="shared" si="292"/>
        <v>1.036516934520274E-2</v>
      </c>
      <c r="Q1000">
        <f t="shared" ref="Q1000:Q1063" si="296">$N$52*$N$54 -(P1000*(U1000*W1000)) + $N$47*X1000 - $N$53*U1000</f>
        <v>-5.3957530150517458E-5</v>
      </c>
      <c r="R1000">
        <f t="shared" ref="R1000:R1063" si="297">(P1000*(U1000*W1000)) - $N$50*V1000 - $N$53*V1000</f>
        <v>-1.3823658160552642E-5</v>
      </c>
      <c r="S1000">
        <f t="shared" ref="S1000:S1063" si="298">$N$50*V1000 - $N$49*W1000 - $N$53*W1000</f>
        <v>-2.9296108147147594E-5</v>
      </c>
      <c r="T1000">
        <f t="shared" ref="T1000:T1063" si="299">$N$49*W1000- $N$47*X1000 - $N$53*X1000</f>
        <v>9.7077296458217694E-5</v>
      </c>
      <c r="U1000">
        <f t="shared" ref="U1000:U1063" si="300" xml:space="preserve"> U999+($N$51*Q999)</f>
        <v>0.91906086829871381</v>
      </c>
      <c r="V1000">
        <f t="shared" ref="V1000:V1063" si="301" xml:space="preserve"> V999+($N$51*R999)</f>
        <v>1.8537129003843777E-3</v>
      </c>
      <c r="W1000">
        <f t="shared" ref="W1000:W1063" si="302" xml:space="preserve"> W999+($N$51*S999)</f>
        <v>5.6641061655606315E-3</v>
      </c>
      <c r="X1000">
        <f t="shared" ref="X1000:X1063" si="303" xml:space="preserve"> X999+($N$51*T999)</f>
        <v>7.3421312635343058E-2</v>
      </c>
      <c r="Y1000">
        <f t="shared" ref="Y1000:Y1063" si="304">U1000+V1000+W1000+X1000</f>
        <v>1.000000000000002</v>
      </c>
      <c r="AA1000">
        <f t="shared" ref="AA1000:AA1063" si="305">(P1000/$N$49)*U1000</f>
        <v>0.55582028053017429</v>
      </c>
    </row>
    <row r="1001" spans="1:27" x14ac:dyDescent="0.3">
      <c r="A1001" s="3">
        <v>44851</v>
      </c>
      <c r="B1001">
        <v>999</v>
      </c>
      <c r="C1001">
        <v>631163073</v>
      </c>
      <c r="D1001">
        <v>368070</v>
      </c>
      <c r="F1001" s="4">
        <f t="shared" si="291"/>
        <v>56448112947.65963</v>
      </c>
      <c r="H1001">
        <f t="shared" si="288"/>
        <v>1.2982286821242501E+17</v>
      </c>
      <c r="I1001">
        <f t="shared" si="294"/>
        <v>631324829.80893195</v>
      </c>
      <c r="J1001">
        <f t="shared" si="295"/>
        <v>420588.08797681332</v>
      </c>
      <c r="K1001">
        <f t="shared" si="289"/>
        <v>26165265235.846329</v>
      </c>
      <c r="L1001">
        <f t="shared" si="290"/>
        <v>2758149564.7403035</v>
      </c>
      <c r="O1001" s="1">
        <f t="shared" si="293"/>
        <v>999</v>
      </c>
      <c r="P1001">
        <f t="shared" si="292"/>
        <v>1.0285221784856944E-2</v>
      </c>
      <c r="Q1001">
        <f t="shared" si="296"/>
        <v>-5.3261294707866906E-5</v>
      </c>
      <c r="R1001">
        <f t="shared" si="297"/>
        <v>-1.4014430229271891E-5</v>
      </c>
      <c r="S1001">
        <f t="shared" si="298"/>
        <v>-2.9299464587955921E-5</v>
      </c>
      <c r="T1001">
        <f t="shared" si="299"/>
        <v>9.6575189525094718E-5</v>
      </c>
      <c r="U1001">
        <f t="shared" si="300"/>
        <v>0.91900691076856333</v>
      </c>
      <c r="V1001">
        <f t="shared" si="301"/>
        <v>1.8398892422238251E-3</v>
      </c>
      <c r="W1001">
        <f t="shared" si="302"/>
        <v>5.6348100574134842E-3</v>
      </c>
      <c r="X1001">
        <f t="shared" si="303"/>
        <v>7.3518389931801278E-2</v>
      </c>
      <c r="Y1001">
        <f t="shared" si="304"/>
        <v>1.000000000000002</v>
      </c>
      <c r="AA1001">
        <f t="shared" si="305"/>
        <v>0.55150080439683891</v>
      </c>
    </row>
    <row r="1002" spans="1:27" x14ac:dyDescent="0.3">
      <c r="A1002" s="3">
        <v>44852</v>
      </c>
      <c r="B1002">
        <v>1000</v>
      </c>
      <c r="C1002">
        <v>631733997</v>
      </c>
      <c r="D1002">
        <v>570924</v>
      </c>
      <c r="F1002" s="4">
        <f t="shared" si="291"/>
        <v>1206458826.469264</v>
      </c>
      <c r="H1002">
        <f t="shared" si="288"/>
        <v>1.3023461274151517E+17</v>
      </c>
      <c r="I1002">
        <f t="shared" si="294"/>
        <v>631739990.88175833</v>
      </c>
      <c r="J1002">
        <f t="shared" si="295"/>
        <v>415161.0728263855</v>
      </c>
      <c r="K1002">
        <f t="shared" si="289"/>
        <v>35926618.532868132</v>
      </c>
      <c r="L1002">
        <f t="shared" si="290"/>
        <v>24262089481.692734</v>
      </c>
      <c r="O1002" s="1">
        <f t="shared" si="293"/>
        <v>1000</v>
      </c>
      <c r="P1002">
        <f t="shared" si="292"/>
        <v>1.0203150896236954E-2</v>
      </c>
      <c r="Q1002">
        <f t="shared" si="296"/>
        <v>-5.255851595831357E-5</v>
      </c>
      <c r="R1002">
        <f t="shared" si="297"/>
        <v>-1.4204770006077253E-5</v>
      </c>
      <c r="S1002">
        <f t="shared" si="298"/>
        <v>-2.9309739101434704E-5</v>
      </c>
      <c r="T1002">
        <f t="shared" si="299"/>
        <v>9.6073025065825527E-5</v>
      </c>
      <c r="U1002">
        <f t="shared" si="300"/>
        <v>0.91895364947385549</v>
      </c>
      <c r="V1002">
        <f t="shared" si="301"/>
        <v>1.8258748119945533E-3</v>
      </c>
      <c r="W1002">
        <f t="shared" si="302"/>
        <v>5.6055105928255284E-3</v>
      </c>
      <c r="X1002">
        <f t="shared" si="303"/>
        <v>7.361496512132637E-2</v>
      </c>
      <c r="Y1002">
        <f t="shared" si="304"/>
        <v>1.000000000000002</v>
      </c>
      <c r="AA1002">
        <f t="shared" si="305"/>
        <v>0.54706839846359057</v>
      </c>
    </row>
    <row r="1003" spans="1:27" x14ac:dyDescent="0.3">
      <c r="A1003" s="3">
        <v>44853</v>
      </c>
      <c r="B1003">
        <v>1001</v>
      </c>
      <c r="C1003">
        <v>632259480</v>
      </c>
      <c r="D1003">
        <v>525483</v>
      </c>
      <c r="F1003" s="4">
        <f t="shared" si="291"/>
        <v>6428049253.699831</v>
      </c>
      <c r="H1003">
        <f t="shared" si="288"/>
        <v>1.3061416183103109E+17</v>
      </c>
      <c r="I1003">
        <f t="shared" si="294"/>
        <v>632149673.93567383</v>
      </c>
      <c r="J1003">
        <f t="shared" si="295"/>
        <v>409683.05391550064</v>
      </c>
      <c r="K1003">
        <f t="shared" si="289"/>
        <v>12057371762.802349</v>
      </c>
      <c r="L1003">
        <f t="shared" si="290"/>
        <v>13409627513.172958</v>
      </c>
      <c r="O1003" s="1">
        <f t="shared" si="293"/>
        <v>1001</v>
      </c>
      <c r="P1003">
        <f t="shared" si="292"/>
        <v>1.0120154053623619E-2</v>
      </c>
      <c r="Q1003">
        <f t="shared" si="296"/>
        <v>-5.1855437091852334E-5</v>
      </c>
      <c r="R1003">
        <f t="shared" si="297"/>
        <v>-1.4388450107768764E-5</v>
      </c>
      <c r="S1003">
        <f t="shared" si="298"/>
        <v>-2.9326797311720603E-5</v>
      </c>
      <c r="T1003">
        <f t="shared" si="299"/>
        <v>9.5570684511341701E-5</v>
      </c>
      <c r="U1003">
        <f t="shared" si="300"/>
        <v>0.91890109095789718</v>
      </c>
      <c r="V1003">
        <f t="shared" si="301"/>
        <v>1.8116700419884761E-3</v>
      </c>
      <c r="W1003">
        <f t="shared" si="302"/>
        <v>5.5762008537240939E-3</v>
      </c>
      <c r="X1003">
        <f t="shared" si="303"/>
        <v>7.3711038146392197E-2</v>
      </c>
      <c r="Y1003">
        <f t="shared" si="304"/>
        <v>1.000000000000002</v>
      </c>
      <c r="AA1003">
        <f t="shared" si="305"/>
        <v>0.54258727304290122</v>
      </c>
    </row>
    <row r="1004" spans="1:27" x14ac:dyDescent="0.3">
      <c r="A1004" s="3">
        <v>44854</v>
      </c>
      <c r="B1004">
        <v>1002</v>
      </c>
      <c r="C1004">
        <v>632716996</v>
      </c>
      <c r="D1004">
        <v>457516</v>
      </c>
      <c r="F1004" s="4">
        <f t="shared" si="291"/>
        <v>21946086584.853546</v>
      </c>
      <c r="H1004">
        <f t="shared" si="288"/>
        <v>1.3094506903600598E+17</v>
      </c>
      <c r="I1004">
        <f t="shared" si="294"/>
        <v>632553876.63132775</v>
      </c>
      <c r="J1004">
        <f t="shared" si="295"/>
        <v>404202.69565391541</v>
      </c>
      <c r="K1004">
        <f t="shared" si="289"/>
        <v>26607928436.03397</v>
      </c>
      <c r="L1004">
        <f t="shared" si="290"/>
        <v>2842308420.2982426</v>
      </c>
      <c r="O1004" s="1">
        <f t="shared" si="293"/>
        <v>1002</v>
      </c>
      <c r="P1004">
        <f t="shared" si="292"/>
        <v>1.0037479959757917E-2</v>
      </c>
      <c r="Q1004">
        <f t="shared" si="296"/>
        <v>-5.11584355097087E-5</v>
      </c>
      <c r="R1004">
        <f t="shared" si="297"/>
        <v>-1.4559336644774131E-5</v>
      </c>
      <c r="S1004">
        <f t="shared" si="298"/>
        <v>-2.9350279441164187E-5</v>
      </c>
      <c r="T1004">
        <f t="shared" si="299"/>
        <v>9.5068051595647017E-5</v>
      </c>
      <c r="U1004">
        <f t="shared" si="300"/>
        <v>0.91884923552080533</v>
      </c>
      <c r="V1004">
        <f t="shared" si="301"/>
        <v>1.7972815918807074E-3</v>
      </c>
      <c r="W1004">
        <f t="shared" si="302"/>
        <v>5.5468740564123733E-3</v>
      </c>
      <c r="X1004">
        <f t="shared" si="303"/>
        <v>7.3806608830903536E-2</v>
      </c>
      <c r="Y1004">
        <f t="shared" si="304"/>
        <v>1.000000000000002</v>
      </c>
      <c r="AA1004">
        <f t="shared" si="305"/>
        <v>0.53812437144815906</v>
      </c>
    </row>
    <row r="1005" spans="1:27" x14ac:dyDescent="0.3">
      <c r="A1005" s="3">
        <v>44855</v>
      </c>
      <c r="B1005">
        <v>1003</v>
      </c>
      <c r="C1005">
        <v>633123622</v>
      </c>
      <c r="D1005">
        <v>406626</v>
      </c>
      <c r="F1005" s="4">
        <f t="shared" si="291"/>
        <v>39613783269.160965</v>
      </c>
      <c r="H1005">
        <f t="shared" si="288"/>
        <v>1.3123952045692672E+17</v>
      </c>
      <c r="I1005">
        <f t="shared" si="294"/>
        <v>632952646.33992803</v>
      </c>
      <c r="J1005">
        <f t="shared" si="295"/>
        <v>398769.70860028267</v>
      </c>
      <c r="K1005">
        <f t="shared" si="289"/>
        <v>29232676337.045506</v>
      </c>
      <c r="L1005">
        <f t="shared" si="290"/>
        <v>61721314.557272501</v>
      </c>
      <c r="O1005" s="1">
        <f t="shared" si="293"/>
        <v>1003</v>
      </c>
      <c r="P1005">
        <f t="shared" si="292"/>
        <v>9.9564143924981661E-3</v>
      </c>
      <c r="Q1005">
        <f t="shared" si="296"/>
        <v>-5.0473945553850641E-5</v>
      </c>
      <c r="R1005">
        <f t="shared" si="297"/>
        <v>-1.4711463073033568E-5</v>
      </c>
      <c r="S1005">
        <f t="shared" si="298"/>
        <v>-2.937960759210169E-5</v>
      </c>
      <c r="T1005">
        <f t="shared" si="299"/>
        <v>9.4565016218985898E-5</v>
      </c>
      <c r="U1005">
        <f t="shared" si="300"/>
        <v>0.91879807708529559</v>
      </c>
      <c r="V1005">
        <f t="shared" si="301"/>
        <v>1.7827222552359333E-3</v>
      </c>
      <c r="W1005">
        <f t="shared" si="302"/>
        <v>5.5175237769712095E-3</v>
      </c>
      <c r="X1005">
        <f t="shared" si="303"/>
        <v>7.3901676882499184E-2</v>
      </c>
      <c r="Y1005">
        <f t="shared" si="304"/>
        <v>1.000000000000002</v>
      </c>
      <c r="AA1005">
        <f t="shared" si="305"/>
        <v>0.53374860568909788</v>
      </c>
    </row>
    <row r="1006" spans="1:27" x14ac:dyDescent="0.3">
      <c r="A1006" s="3">
        <v>44856</v>
      </c>
      <c r="B1006">
        <v>1004</v>
      </c>
      <c r="C1006">
        <v>633441774</v>
      </c>
      <c r="D1006">
        <v>318152</v>
      </c>
      <c r="F1006" s="4">
        <f t="shared" si="291"/>
        <v>82659766838.122543</v>
      </c>
      <c r="H1006">
        <f t="shared" si="288"/>
        <v>1.3147013549920974E+17</v>
      </c>
      <c r="I1006">
        <f t="shared" si="294"/>
        <v>633346080.5870837</v>
      </c>
      <c r="J1006">
        <f t="shared" si="295"/>
        <v>393434.24715566635</v>
      </c>
      <c r="K1006">
        <f t="shared" si="289"/>
        <v>9157229275.5700054</v>
      </c>
      <c r="L1006">
        <f t="shared" si="290"/>
        <v>5667416736.8068342</v>
      </c>
      <c r="O1006" s="1">
        <f t="shared" si="293"/>
        <v>1004</v>
      </c>
      <c r="P1006">
        <f t="shared" si="292"/>
        <v>9.8782656684148831E-3</v>
      </c>
      <c r="Q1006">
        <f t="shared" si="296"/>
        <v>-4.9808381816674416E-5</v>
      </c>
      <c r="R1006">
        <f t="shared" si="297"/>
        <v>-1.4839100765309377E-5</v>
      </c>
      <c r="S1006">
        <f t="shared" si="298"/>
        <v>-2.941399560422543E-5</v>
      </c>
      <c r="T1006">
        <f t="shared" si="299"/>
        <v>9.4061478186209223E-5</v>
      </c>
      <c r="U1006">
        <f t="shared" si="300"/>
        <v>0.9187476031397418</v>
      </c>
      <c r="V1006">
        <f t="shared" si="301"/>
        <v>1.7680107921628997E-3</v>
      </c>
      <c r="W1006">
        <f t="shared" si="302"/>
        <v>5.4881441693791074E-3</v>
      </c>
      <c r="X1006">
        <f t="shared" si="303"/>
        <v>7.3996241898718174E-2</v>
      </c>
      <c r="Y1006">
        <f t="shared" si="304"/>
        <v>1.000000000000002</v>
      </c>
      <c r="AA1006">
        <f t="shared" si="305"/>
        <v>0.52953007731891089</v>
      </c>
    </row>
    <row r="1007" spans="1:27" x14ac:dyDescent="0.3">
      <c r="A1007" s="3">
        <v>44857</v>
      </c>
      <c r="B1007">
        <v>1005</v>
      </c>
      <c r="C1007">
        <v>633708676</v>
      </c>
      <c r="D1007">
        <v>266902</v>
      </c>
      <c r="F1007" s="4">
        <f t="shared" si="291"/>
        <v>114755706246.07608</v>
      </c>
      <c r="H1007">
        <f t="shared" si="288"/>
        <v>1.3166375771787515E+17</v>
      </c>
      <c r="I1007">
        <f t="shared" si="294"/>
        <v>633734326.89885974</v>
      </c>
      <c r="J1007">
        <f t="shared" si="295"/>
        <v>388246.31177604198</v>
      </c>
      <c r="K1007">
        <f t="shared" si="289"/>
        <v>657968612.3125751</v>
      </c>
      <c r="L1007">
        <f t="shared" si="290"/>
        <v>14724442000.401281</v>
      </c>
      <c r="O1007" s="1">
        <f t="shared" si="293"/>
        <v>1005</v>
      </c>
      <c r="P1007">
        <f t="shared" si="292"/>
        <v>9.804350016007218E-3</v>
      </c>
      <c r="Q1007">
        <f t="shared" si="296"/>
        <v>-4.9168064050636947E-5</v>
      </c>
      <c r="R1007">
        <f t="shared" si="297"/>
        <v>-1.4936825402102401E-5</v>
      </c>
      <c r="S1007">
        <f t="shared" si="298"/>
        <v>-2.9452461323455228E-5</v>
      </c>
      <c r="T1007">
        <f t="shared" si="299"/>
        <v>9.3557350776194575E-5</v>
      </c>
      <c r="U1007">
        <f t="shared" si="300"/>
        <v>0.91869779475792512</v>
      </c>
      <c r="V1007">
        <f t="shared" si="301"/>
        <v>1.7531716913975904E-3</v>
      </c>
      <c r="W1007">
        <f t="shared" si="302"/>
        <v>5.4587301737748818E-3</v>
      </c>
      <c r="X1007">
        <f t="shared" si="303"/>
        <v>7.4090303376904379E-2</v>
      </c>
      <c r="Y1007">
        <f t="shared" si="304"/>
        <v>1.000000000000002</v>
      </c>
      <c r="AA1007">
        <f t="shared" si="305"/>
        <v>0.52553929373497865</v>
      </c>
    </row>
    <row r="1008" spans="1:27" x14ac:dyDescent="0.3">
      <c r="A1008" s="3">
        <v>44858</v>
      </c>
      <c r="B1008">
        <v>1006</v>
      </c>
      <c r="C1008">
        <v>634022001</v>
      </c>
      <c r="D1008">
        <v>313325</v>
      </c>
      <c r="F1008" s="4">
        <f t="shared" si="291"/>
        <v>85458650812.677505</v>
      </c>
      <c r="H1008">
        <f t="shared" si="288"/>
        <v>1.3189123898196008E+17</v>
      </c>
      <c r="I1008">
        <f t="shared" si="294"/>
        <v>634117582.06252086</v>
      </c>
      <c r="J1008">
        <f t="shared" si="295"/>
        <v>383255.16366112232</v>
      </c>
      <c r="K1008">
        <f t="shared" si="289"/>
        <v>9135739512.6168594</v>
      </c>
      <c r="L1008">
        <f t="shared" si="290"/>
        <v>4890227789.6713533</v>
      </c>
      <c r="O1008" s="1">
        <f t="shared" si="293"/>
        <v>1006</v>
      </c>
      <c r="P1008">
        <f t="shared" si="292"/>
        <v>9.7359770471511092E-3</v>
      </c>
      <c r="Q1008">
        <f t="shared" si="296"/>
        <v>-4.8559144657413049E-5</v>
      </c>
      <c r="R1008">
        <f t="shared" si="297"/>
        <v>-1.4999578355453356E-5</v>
      </c>
      <c r="S1008">
        <f t="shared" si="298"/>
        <v>-2.9493841088123205E-5</v>
      </c>
      <c r="T1008">
        <f t="shared" si="299"/>
        <v>9.305256410098961E-5</v>
      </c>
      <c r="U1008">
        <f t="shared" si="300"/>
        <v>0.91864862669387448</v>
      </c>
      <c r="V1008">
        <f t="shared" si="301"/>
        <v>1.738234865995488E-3</v>
      </c>
      <c r="W1008">
        <f t="shared" si="302"/>
        <v>5.4292777124514266E-3</v>
      </c>
      <c r="X1008">
        <f t="shared" si="303"/>
        <v>7.4183860727680573E-2</v>
      </c>
      <c r="Y1008">
        <f t="shared" si="304"/>
        <v>1.0000000000000018</v>
      </c>
      <c r="AA1008">
        <f t="shared" si="305"/>
        <v>0.52184639001147759</v>
      </c>
    </row>
    <row r="1009" spans="1:27" x14ac:dyDescent="0.3">
      <c r="A1009" s="3">
        <v>44859</v>
      </c>
      <c r="B1009">
        <v>1007</v>
      </c>
      <c r="C1009">
        <v>634503054</v>
      </c>
      <c r="D1009">
        <v>481053</v>
      </c>
      <c r="F1009" s="4">
        <f t="shared" si="291"/>
        <v>15526434977.024233</v>
      </c>
      <c r="H1009">
        <f t="shared" si="288"/>
        <v>1.3224087682731437E+17</v>
      </c>
      <c r="I1009">
        <f t="shared" si="294"/>
        <v>634496090.82206321</v>
      </c>
      <c r="J1009">
        <f t="shared" si="295"/>
        <v>378508.759542346</v>
      </c>
      <c r="K1009">
        <f t="shared" si="289"/>
        <v>48485846.979432099</v>
      </c>
      <c r="L1009">
        <f t="shared" si="290"/>
        <v>10515321251.037163</v>
      </c>
      <c r="O1009" s="1">
        <f t="shared" si="293"/>
        <v>1007</v>
      </c>
      <c r="P1009">
        <f t="shared" si="292"/>
        <v>9.6744355082337002E-3</v>
      </c>
      <c r="Q1009">
        <f t="shared" si="296"/>
        <v>-4.798753967976343E-5</v>
      </c>
      <c r="R1009">
        <f t="shared" si="297"/>
        <v>-1.5022722325529027E-5</v>
      </c>
      <c r="S1009">
        <f t="shared" si="298"/>
        <v>-2.9536806211384066E-5</v>
      </c>
      <c r="T1009">
        <f t="shared" si="299"/>
        <v>9.2547068216676523E-5</v>
      </c>
      <c r="U1009">
        <f t="shared" si="300"/>
        <v>0.91860006754921708</v>
      </c>
      <c r="V1009">
        <f t="shared" si="301"/>
        <v>1.7232352876400347E-3</v>
      </c>
      <c r="W1009">
        <f t="shared" si="302"/>
        <v>5.3997838713633036E-3</v>
      </c>
      <c r="X1009">
        <f t="shared" si="303"/>
        <v>7.4276913291781557E-2</v>
      </c>
      <c r="Y1009">
        <f t="shared" si="304"/>
        <v>1.000000000000002</v>
      </c>
      <c r="AA1009">
        <f t="shared" si="305"/>
        <v>0.51852036595489159</v>
      </c>
    </row>
    <row r="1010" spans="1:27" x14ac:dyDescent="0.3">
      <c r="A1010" s="3">
        <v>44860</v>
      </c>
      <c r="B1010">
        <v>1008</v>
      </c>
      <c r="C1010">
        <v>634960348</v>
      </c>
      <c r="D1010">
        <v>457294</v>
      </c>
      <c r="F1010" s="4">
        <f t="shared" si="291"/>
        <v>22011910968.435314</v>
      </c>
      <c r="H1010">
        <f t="shared" si="288"/>
        <v>1.3257367531087789E+17</v>
      </c>
      <c r="I1010">
        <f t="shared" si="294"/>
        <v>634870144.03584683</v>
      </c>
      <c r="J1010">
        <f t="shared" si="295"/>
        <v>374053.21378362179</v>
      </c>
      <c r="K1010">
        <f t="shared" si="289"/>
        <v>8136755148.9464836</v>
      </c>
      <c r="L1010">
        <f t="shared" si="290"/>
        <v>6929028489.9207811</v>
      </c>
      <c r="O1010" s="1">
        <f t="shared" si="293"/>
        <v>1008</v>
      </c>
      <c r="P1010">
        <f t="shared" si="292"/>
        <v>9.6209794824443258E-3</v>
      </c>
      <c r="Q1010">
        <f t="shared" si="296"/>
        <v>-4.7458864147651418E-5</v>
      </c>
      <c r="R1010">
        <f t="shared" si="297"/>
        <v>-1.5002090588602527E-5</v>
      </c>
      <c r="S1010">
        <f t="shared" si="298"/>
        <v>-2.9579881215489802E-5</v>
      </c>
      <c r="T1010">
        <f t="shared" si="299"/>
        <v>9.2040835951743747E-5</v>
      </c>
      <c r="U1010">
        <f t="shared" si="300"/>
        <v>0.91855208000953736</v>
      </c>
      <c r="V1010">
        <f t="shared" si="301"/>
        <v>1.7082125653145057E-3</v>
      </c>
      <c r="W1010">
        <f t="shared" si="302"/>
        <v>5.3702470651519193E-3</v>
      </c>
      <c r="X1010">
        <f t="shared" si="303"/>
        <v>7.4369460359998238E-2</v>
      </c>
      <c r="Y1010">
        <f t="shared" si="304"/>
        <v>1.000000000000002</v>
      </c>
      <c r="AA1010">
        <f t="shared" si="305"/>
        <v>0.5156283475362361</v>
      </c>
    </row>
    <row r="1011" spans="1:27" x14ac:dyDescent="0.3">
      <c r="A1011" s="3">
        <v>44861</v>
      </c>
      <c r="B1011">
        <v>1009</v>
      </c>
      <c r="C1011">
        <v>635360433</v>
      </c>
      <c r="D1011">
        <v>400085</v>
      </c>
      <c r="F1011" s="4">
        <f t="shared" si="291"/>
        <v>42260306093.964363</v>
      </c>
      <c r="H1011">
        <f t="shared" si="288"/>
        <v>1.3286518262199893E+17</v>
      </c>
      <c r="I1011">
        <f t="shared" si="294"/>
        <v>635240076.3302592</v>
      </c>
      <c r="J1011">
        <f t="shared" si="295"/>
        <v>369932.2944123745</v>
      </c>
      <c r="K1011">
        <f t="shared" si="289"/>
        <v>14485727951.09506</v>
      </c>
      <c r="L1011">
        <f t="shared" si="290"/>
        <v>909185654.25402224</v>
      </c>
      <c r="O1011" s="1">
        <f t="shared" si="293"/>
        <v>1009</v>
      </c>
      <c r="P1011">
        <f t="shared" si="292"/>
        <v>9.5768152021864141E-3</v>
      </c>
      <c r="Q1011">
        <f t="shared" si="296"/>
        <v>-4.6978372544564591E-5</v>
      </c>
      <c r="R1011">
        <f t="shared" si="297"/>
        <v>-1.493402932407165E-5</v>
      </c>
      <c r="S1011">
        <f t="shared" si="298"/>
        <v>-2.9621463554303741E-5</v>
      </c>
      <c r="T1011">
        <f t="shared" si="299"/>
        <v>9.1533865422939982E-5</v>
      </c>
      <c r="U1011">
        <f t="shared" si="300"/>
        <v>0.91850462114538967</v>
      </c>
      <c r="V1011">
        <f t="shared" si="301"/>
        <v>1.6932104747259032E-3</v>
      </c>
      <c r="W1011">
        <f t="shared" si="302"/>
        <v>5.3406671839364298E-3</v>
      </c>
      <c r="X1011">
        <f t="shared" si="303"/>
        <v>7.4461501195949978E-2</v>
      </c>
      <c r="Y1011">
        <f t="shared" si="304"/>
        <v>1.000000000000002</v>
      </c>
      <c r="AA1011">
        <f t="shared" si="305"/>
        <v>0.51323488118301397</v>
      </c>
    </row>
    <row r="1012" spans="1:27" x14ac:dyDescent="0.3">
      <c r="A1012" s="3">
        <v>44862</v>
      </c>
      <c r="B1012">
        <v>1010</v>
      </c>
      <c r="C1012">
        <v>635726461</v>
      </c>
      <c r="D1012">
        <v>366028</v>
      </c>
      <c r="F1012" s="4">
        <f t="shared" si="291"/>
        <v>57422592578.118973</v>
      </c>
      <c r="H1012">
        <f t="shared" si="288"/>
        <v>1.331321559637495E+17</v>
      </c>
      <c r="I1012">
        <f t="shared" si="294"/>
        <v>635606263.28933001</v>
      </c>
      <c r="J1012">
        <f t="shared" si="295"/>
        <v>366186.95907080173</v>
      </c>
      <c r="K1012">
        <f t="shared" si="289"/>
        <v>14447489650.307674</v>
      </c>
      <c r="L1012">
        <f t="shared" si="290"/>
        <v>25267.986190150976</v>
      </c>
      <c r="O1012" s="1">
        <f t="shared" si="293"/>
        <v>1010</v>
      </c>
      <c r="P1012">
        <f t="shared" si="292"/>
        <v>9.5430886158978726E-3</v>
      </c>
      <c r="Q1012">
        <f t="shared" si="296"/>
        <v>-4.6550905062166881E-5</v>
      </c>
      <c r="R1012">
        <f t="shared" si="297"/>
        <v>-1.4815432605455249E-5</v>
      </c>
      <c r="S1012">
        <f t="shared" si="298"/>
        <v>-2.9659844545481192E-5</v>
      </c>
      <c r="T1012">
        <f t="shared" si="299"/>
        <v>9.1026182213103322E-5</v>
      </c>
      <c r="U1012">
        <f t="shared" si="300"/>
        <v>0.91845764277284514</v>
      </c>
      <c r="V1012">
        <f t="shared" si="301"/>
        <v>1.6782764454018315E-3</v>
      </c>
      <c r="W1012">
        <f t="shared" si="302"/>
        <v>5.3110457203821258E-3</v>
      </c>
      <c r="X1012">
        <f t="shared" si="303"/>
        <v>7.4553035061372924E-2</v>
      </c>
      <c r="Y1012">
        <f t="shared" si="304"/>
        <v>1.000000000000002</v>
      </c>
      <c r="AA1012">
        <f t="shared" si="305"/>
        <v>0.51140126862824553</v>
      </c>
    </row>
    <row r="1013" spans="1:27" x14ac:dyDescent="0.3">
      <c r="A1013" s="3">
        <v>44863</v>
      </c>
      <c r="B1013">
        <v>1011</v>
      </c>
      <c r="C1013">
        <v>636016012</v>
      </c>
      <c r="D1013">
        <v>289551</v>
      </c>
      <c r="F1013" s="4">
        <f t="shared" si="291"/>
        <v>99923708896.573853</v>
      </c>
      <c r="H1013">
        <f t="shared" si="288"/>
        <v>1.3334353836841096E+17</v>
      </c>
      <c r="I1013">
        <f t="shared" si="294"/>
        <v>635969118.22540784</v>
      </c>
      <c r="J1013">
        <f t="shared" si="295"/>
        <v>362854.93607783318</v>
      </c>
      <c r="K1013">
        <f t="shared" si="289"/>
        <v>2199026095.5004215</v>
      </c>
      <c r="L1013">
        <f t="shared" si="290"/>
        <v>5373467044.5030527</v>
      </c>
      <c r="O1013" s="1">
        <f t="shared" si="293"/>
        <v>1011</v>
      </c>
      <c r="P1013">
        <f t="shared" si="292"/>
        <v>9.5208738371049817E-3</v>
      </c>
      <c r="Q1013">
        <f t="shared" si="296"/>
        <v>-4.6180840203341893E-5</v>
      </c>
      <c r="R1013">
        <f t="shared" si="297"/>
        <v>-1.4643769763549392E-5</v>
      </c>
      <c r="S1013">
        <f t="shared" si="298"/>
        <v>-2.9693231223341867E-5</v>
      </c>
      <c r="T1013">
        <f t="shared" si="299"/>
        <v>9.0517841190233152E-5</v>
      </c>
      <c r="U1013">
        <f t="shared" si="300"/>
        <v>0.91841109186778302</v>
      </c>
      <c r="V1013">
        <f t="shared" si="301"/>
        <v>1.6634610127963763E-3</v>
      </c>
      <c r="W1013">
        <f t="shared" si="302"/>
        <v>5.2813858758366449E-3</v>
      </c>
      <c r="X1013">
        <f t="shared" si="303"/>
        <v>7.4644061243586024E-2</v>
      </c>
      <c r="Y1013">
        <f t="shared" si="304"/>
        <v>1.000000000000002</v>
      </c>
      <c r="AA1013">
        <f t="shared" si="305"/>
        <v>0.51018494913381551</v>
      </c>
    </row>
    <row r="1014" spans="1:27" x14ac:dyDescent="0.3">
      <c r="A1014" s="3">
        <v>44864</v>
      </c>
      <c r="B1014">
        <v>1012</v>
      </c>
      <c r="C1014">
        <v>636268491</v>
      </c>
      <c r="D1014">
        <v>252479</v>
      </c>
      <c r="F1014" s="4">
        <f t="shared" si="291"/>
        <v>124735488102.26465</v>
      </c>
      <c r="H1014">
        <f t="shared" si="288"/>
        <v>1.3352799376157526E+17</v>
      </c>
      <c r="I1014">
        <f t="shared" si="294"/>
        <v>636329088.58039081</v>
      </c>
      <c r="J1014">
        <f t="shared" si="295"/>
        <v>359970.35498297215</v>
      </c>
      <c r="K1014">
        <f t="shared" si="289"/>
        <v>3672066749.2207975</v>
      </c>
      <c r="L1014">
        <f t="shared" si="290"/>
        <v>11554391396.075331</v>
      </c>
      <c r="O1014" s="1">
        <f t="shared" si="293"/>
        <v>1012</v>
      </c>
      <c r="P1014">
        <f t="shared" si="292"/>
        <v>9.5111625856933672E-3</v>
      </c>
      <c r="Q1014">
        <f t="shared" si="296"/>
        <v>-4.5872054177681036E-5</v>
      </c>
      <c r="R1014">
        <f t="shared" si="297"/>
        <v>-1.4417104956602201E-5</v>
      </c>
      <c r="S1014">
        <f t="shared" si="298"/>
        <v>-2.9719768817741673E-5</v>
      </c>
      <c r="T1014">
        <f t="shared" si="299"/>
        <v>9.0008927952024909E-5</v>
      </c>
      <c r="U1014">
        <f t="shared" si="300"/>
        <v>0.91836491102757967</v>
      </c>
      <c r="V1014">
        <f t="shared" si="301"/>
        <v>1.6488172430328271E-3</v>
      </c>
      <c r="W1014">
        <f t="shared" si="302"/>
        <v>5.2516926446133034E-3</v>
      </c>
      <c r="X1014">
        <f t="shared" si="303"/>
        <v>7.4734579084776251E-2</v>
      </c>
      <c r="Y1014">
        <f t="shared" si="304"/>
        <v>1.000000000000002</v>
      </c>
      <c r="AA1014">
        <f t="shared" si="305"/>
        <v>0.50963893495244172</v>
      </c>
    </row>
    <row r="1015" spans="1:27" x14ac:dyDescent="0.3">
      <c r="A1015" s="3">
        <v>44865</v>
      </c>
      <c r="B1015">
        <v>1013</v>
      </c>
      <c r="C1015">
        <v>636509384</v>
      </c>
      <c r="D1015">
        <v>240893</v>
      </c>
      <c r="F1015" s="4">
        <f t="shared" si="291"/>
        <v>133053589978.27538</v>
      </c>
      <c r="H1015">
        <f t="shared" si="288"/>
        <v>1.3370410353751558E+17</v>
      </c>
      <c r="I1015">
        <f t="shared" si="294"/>
        <v>636686652.01045036</v>
      </c>
      <c r="J1015">
        <f t="shared" si="295"/>
        <v>357563.43005955219</v>
      </c>
      <c r="K1015">
        <f t="shared" si="289"/>
        <v>31423947529.030064</v>
      </c>
      <c r="L1015">
        <f t="shared" si="290"/>
        <v>13611989250.280859</v>
      </c>
      <c r="O1015" s="1">
        <f t="shared" si="293"/>
        <v>1013</v>
      </c>
      <c r="P1015">
        <f t="shared" si="292"/>
        <v>9.5148547125783987E-3</v>
      </c>
      <c r="Q1015">
        <f t="shared" si="296"/>
        <v>-4.5627887412033758E-5</v>
      </c>
      <c r="R1015">
        <f t="shared" si="297"/>
        <v>-1.413410890984132E-5</v>
      </c>
      <c r="S1015">
        <f t="shared" si="298"/>
        <v>-2.9737563563263679E-5</v>
      </c>
      <c r="T1015">
        <f t="shared" si="299"/>
        <v>8.9499559885138758E-5</v>
      </c>
      <c r="U1015">
        <f t="shared" si="300"/>
        <v>0.91831903897340195</v>
      </c>
      <c r="V1015">
        <f t="shared" si="301"/>
        <v>1.6344001380762248E-3</v>
      </c>
      <c r="W1015">
        <f t="shared" si="302"/>
        <v>5.221972875795562E-3</v>
      </c>
      <c r="X1015">
        <f t="shared" si="303"/>
        <v>7.4824588012728274E-2</v>
      </c>
      <c r="Y1015">
        <f t="shared" si="304"/>
        <v>1.000000000000002</v>
      </c>
      <c r="AA1015">
        <f t="shared" si="305"/>
        <v>0.50981130488899962</v>
      </c>
    </row>
    <row r="1016" spans="1:27" x14ac:dyDescent="0.3">
      <c r="A1016" s="3">
        <v>44866</v>
      </c>
      <c r="B1016">
        <v>1014</v>
      </c>
      <c r="C1016">
        <v>636900294</v>
      </c>
      <c r="D1016">
        <v>390910</v>
      </c>
      <c r="F1016" s="4">
        <f t="shared" si="291"/>
        <v>46116753400.778488</v>
      </c>
      <c r="H1016">
        <f t="shared" si="288"/>
        <v>1.3399013330098261E+17</v>
      </c>
      <c r="I1016">
        <f t="shared" si="294"/>
        <v>637042312.20971298</v>
      </c>
      <c r="J1016">
        <f t="shared" si="295"/>
        <v>355660.19926261902</v>
      </c>
      <c r="K1016">
        <f t="shared" si="289"/>
        <v>20169171890.080585</v>
      </c>
      <c r="L1016">
        <f t="shared" si="290"/>
        <v>1242548452.0250647</v>
      </c>
      <c r="O1016" s="1">
        <f t="shared" si="293"/>
        <v>1014</v>
      </c>
      <c r="P1016">
        <f t="shared" si="292"/>
        <v>9.532749879615169E-3</v>
      </c>
      <c r="Q1016">
        <f t="shared" si="296"/>
        <v>-4.5451118374528538E-5</v>
      </c>
      <c r="R1016">
        <f t="shared" si="297"/>
        <v>-1.3794062912273702E-5</v>
      </c>
      <c r="S1016">
        <f t="shared" si="298"/>
        <v>-2.9744705546738565E-5</v>
      </c>
      <c r="T1016">
        <f t="shared" si="299"/>
        <v>8.8989886833540805E-5</v>
      </c>
      <c r="U1016">
        <f t="shared" si="300"/>
        <v>0.91827341108598992</v>
      </c>
      <c r="V1016">
        <f t="shared" si="301"/>
        <v>1.6202660291663835E-3</v>
      </c>
      <c r="W1016">
        <f t="shared" si="302"/>
        <v>5.1922353122322981E-3</v>
      </c>
      <c r="X1016">
        <f t="shared" si="303"/>
        <v>7.4914087572613419E-2</v>
      </c>
      <c r="Y1016">
        <f t="shared" si="304"/>
        <v>1.0000000000000022</v>
      </c>
      <c r="AA1016">
        <f t="shared" si="305"/>
        <v>0.51074475978991518</v>
      </c>
    </row>
    <row r="1017" spans="1:27" x14ac:dyDescent="0.3">
      <c r="A1017" s="3">
        <v>44867</v>
      </c>
      <c r="B1017">
        <v>1015</v>
      </c>
      <c r="C1017">
        <v>637298288</v>
      </c>
      <c r="D1017">
        <v>397994</v>
      </c>
      <c r="F1017" s="4">
        <f t="shared" si="291"/>
        <v>43124385146.808868</v>
      </c>
      <c r="H1017">
        <f t="shared" si="288"/>
        <v>1.3428166042291624E+17</v>
      </c>
      <c r="I1017">
        <f t="shared" si="294"/>
        <v>637396594.52990484</v>
      </c>
      <c r="J1017">
        <f t="shared" si="295"/>
        <v>354282.3201918602</v>
      </c>
      <c r="K1017">
        <f t="shared" si="289"/>
        <v>9664173821.9316692</v>
      </c>
      <c r="L1017">
        <f t="shared" si="290"/>
        <v>1910710951.6493368</v>
      </c>
      <c r="O1017" s="1">
        <f t="shared" si="293"/>
        <v>1015</v>
      </c>
      <c r="P1017">
        <f t="shared" si="292"/>
        <v>9.5655404471142493E-3</v>
      </c>
      <c r="Q1017">
        <f t="shared" si="296"/>
        <v>-4.5343944786215323E-5</v>
      </c>
      <c r="R1017">
        <f t="shared" si="297"/>
        <v>-1.3396855279720566E-5</v>
      </c>
      <c r="S1017">
        <f t="shared" si="298"/>
        <v>-2.973929130932411E-5</v>
      </c>
      <c r="T1017">
        <f t="shared" si="299"/>
        <v>8.8480091375259999E-5</v>
      </c>
      <c r="U1017">
        <f t="shared" si="300"/>
        <v>0.91822795996761541</v>
      </c>
      <c r="V1017">
        <f t="shared" si="301"/>
        <v>1.6064719662541099E-3</v>
      </c>
      <c r="W1017">
        <f t="shared" si="302"/>
        <v>5.1624906066855599E-3</v>
      </c>
      <c r="X1017">
        <f t="shared" si="303"/>
        <v>7.5003077459446954E-2</v>
      </c>
      <c r="Y1017">
        <f t="shared" si="304"/>
        <v>1.000000000000002</v>
      </c>
      <c r="AA1017">
        <f t="shared" si="305"/>
        <v>0.51247624275051307</v>
      </c>
    </row>
    <row r="1018" spans="1:27" x14ac:dyDescent="0.3">
      <c r="A1018" s="3">
        <v>44868</v>
      </c>
      <c r="B1018">
        <v>1016</v>
      </c>
      <c r="C1018">
        <v>637723158</v>
      </c>
      <c r="D1018">
        <v>424870</v>
      </c>
      <c r="F1018" s="4">
        <f t="shared" si="291"/>
        <v>32684342950.161861</v>
      </c>
      <c r="H1018">
        <f t="shared" si="288"/>
        <v>1.3459322358987077E+17</v>
      </c>
      <c r="I1018">
        <f t="shared" si="294"/>
        <v>637750041.45354557</v>
      </c>
      <c r="J1018">
        <f t="shared" si="295"/>
        <v>353446.923640728</v>
      </c>
      <c r="K1018">
        <f t="shared" si="289"/>
        <v>722720074.53684032</v>
      </c>
      <c r="L1018">
        <f t="shared" si="290"/>
        <v>5101255836.6223993</v>
      </c>
      <c r="O1018" s="1">
        <f t="shared" si="293"/>
        <v>1016</v>
      </c>
      <c r="P1018">
        <f t="shared" si="292"/>
        <v>9.6138056021126891E-3</v>
      </c>
      <c r="Q1018">
        <f t="shared" si="296"/>
        <v>-4.5307972172878676E-5</v>
      </c>
      <c r="R1018">
        <f t="shared" si="297"/>
        <v>-1.2942970607011145E-5</v>
      </c>
      <c r="S1018">
        <f t="shared" si="298"/>
        <v>-2.9719445931877326E-5</v>
      </c>
      <c r="T1018">
        <f t="shared" si="299"/>
        <v>8.7970388711767147E-5</v>
      </c>
      <c r="U1018">
        <f t="shared" si="300"/>
        <v>0.91818261602282925</v>
      </c>
      <c r="V1018">
        <f t="shared" si="301"/>
        <v>1.5930751109743894E-3</v>
      </c>
      <c r="W1018">
        <f t="shared" si="302"/>
        <v>5.132751315376236E-3</v>
      </c>
      <c r="X1018">
        <f t="shared" si="303"/>
        <v>7.5091557550822211E-2</v>
      </c>
      <c r="Y1018">
        <f t="shared" si="304"/>
        <v>1.0000000000000022</v>
      </c>
      <c r="AA1018">
        <f t="shared" si="305"/>
        <v>0.51503662580518028</v>
      </c>
    </row>
    <row r="1019" spans="1:27" x14ac:dyDescent="0.3">
      <c r="A1019" s="3">
        <v>44869</v>
      </c>
      <c r="B1019">
        <v>1017</v>
      </c>
      <c r="C1019">
        <v>638081732</v>
      </c>
      <c r="D1019">
        <v>358574</v>
      </c>
      <c r="F1019" s="4">
        <f t="shared" si="291"/>
        <v>61050560466.058205</v>
      </c>
      <c r="H1019">
        <f t="shared" si="288"/>
        <v>1.3485645188707549E+17</v>
      </c>
      <c r="I1019">
        <f t="shared" si="294"/>
        <v>638103207.97790539</v>
      </c>
      <c r="J1019">
        <f t="shared" si="295"/>
        <v>353166.52435982227</v>
      </c>
      <c r="K1019">
        <f t="shared" si="289"/>
        <v>461217626.99291313</v>
      </c>
      <c r="L1019">
        <f t="shared" si="290"/>
        <v>29240792.799115516</v>
      </c>
      <c r="O1019" s="1">
        <f t="shared" si="293"/>
        <v>1017</v>
      </c>
      <c r="P1019">
        <f t="shared" si="292"/>
        <v>9.6780067419510018E-3</v>
      </c>
      <c r="Q1019">
        <f t="shared" si="296"/>
        <v>-4.5344209593228608E-5</v>
      </c>
      <c r="R1019">
        <f t="shared" si="297"/>
        <v>-1.2433472236793216E-5</v>
      </c>
      <c r="S1019">
        <f t="shared" si="298"/>
        <v>-2.9683344348810303E-5</v>
      </c>
      <c r="T1019">
        <f t="shared" si="299"/>
        <v>8.7461026178832128E-5</v>
      </c>
      <c r="U1019">
        <f t="shared" si="300"/>
        <v>0.91813730805065641</v>
      </c>
      <c r="V1019">
        <f t="shared" si="301"/>
        <v>1.5801321403673782E-3</v>
      </c>
      <c r="W1019">
        <f t="shared" si="302"/>
        <v>5.1030318694443586E-3</v>
      </c>
      <c r="X1019">
        <f t="shared" si="303"/>
        <v>7.5179527939533974E-2</v>
      </c>
      <c r="Y1019">
        <f t="shared" si="304"/>
        <v>1.0000000000000022</v>
      </c>
      <c r="AA1019">
        <f t="shared" si="305"/>
        <v>0.51845046387305138</v>
      </c>
    </row>
    <row r="1020" spans="1:27" x14ac:dyDescent="0.3">
      <c r="A1020" s="3">
        <v>44870</v>
      </c>
      <c r="B1020">
        <v>1018</v>
      </c>
      <c r="C1020">
        <v>638406356</v>
      </c>
      <c r="D1020">
        <v>324624</v>
      </c>
      <c r="F1020" s="4">
        <f t="shared" si="291"/>
        <v>78980174454.351318</v>
      </c>
      <c r="H1020">
        <f t="shared" si="288"/>
        <v>1.3509497935470645E+17</v>
      </c>
      <c r="I1020">
        <f t="shared" si="294"/>
        <v>638456656.96566367</v>
      </c>
      <c r="J1020">
        <f t="shared" si="295"/>
        <v>353448.98775827885</v>
      </c>
      <c r="K1020">
        <f t="shared" si="289"/>
        <v>2530187146.6978588</v>
      </c>
      <c r="L1020">
        <f t="shared" si="290"/>
        <v>830879919.26492536</v>
      </c>
      <c r="O1020" s="1">
        <f t="shared" si="293"/>
        <v>1018</v>
      </c>
      <c r="P1020">
        <f t="shared" si="292"/>
        <v>9.7584841100506817E-3</v>
      </c>
      <c r="Q1020">
        <f t="shared" si="296"/>
        <v>-4.5453072271014063E-5</v>
      </c>
      <c r="R1020">
        <f t="shared" si="297"/>
        <v>-1.1869978465450723E-5</v>
      </c>
      <c r="S1020">
        <f t="shared" si="298"/>
        <v>-2.9629231655617429E-5</v>
      </c>
      <c r="T1020">
        <f t="shared" si="299"/>
        <v>8.6952282392082215E-5</v>
      </c>
      <c r="U1020">
        <f t="shared" si="300"/>
        <v>0.91809196384106317</v>
      </c>
      <c r="V1020">
        <f t="shared" si="301"/>
        <v>1.5676986681305851E-3</v>
      </c>
      <c r="W1020">
        <f t="shared" si="302"/>
        <v>5.0733485250955479E-3</v>
      </c>
      <c r="X1020">
        <f t="shared" si="303"/>
        <v>7.5266988965712808E-2</v>
      </c>
      <c r="Y1020">
        <f t="shared" si="304"/>
        <v>1.000000000000002</v>
      </c>
      <c r="AA1020">
        <f t="shared" si="305"/>
        <v>0.52273581578984496</v>
      </c>
    </row>
    <row r="1021" spans="1:27" x14ac:dyDescent="0.3">
      <c r="A1021" s="3">
        <v>44871</v>
      </c>
      <c r="B1021">
        <v>1019</v>
      </c>
      <c r="C1021">
        <v>638686678</v>
      </c>
      <c r="D1021">
        <v>280322</v>
      </c>
      <c r="F1021" s="4">
        <f t="shared" si="291"/>
        <v>105843588487.93489</v>
      </c>
      <c r="H1021">
        <f t="shared" si="288"/>
        <v>1.3530112414502661E+17</v>
      </c>
      <c r="I1021">
        <f t="shared" si="294"/>
        <v>638810954.51608551</v>
      </c>
      <c r="J1021">
        <f t="shared" si="295"/>
        <v>354297.55042183399</v>
      </c>
      <c r="K1021">
        <f t="shared" si="289"/>
        <v>15444652450.350904</v>
      </c>
      <c r="L1021">
        <f t="shared" si="290"/>
        <v>5472382060.2133036</v>
      </c>
      <c r="O1021" s="1">
        <f t="shared" si="293"/>
        <v>1019</v>
      </c>
      <c r="P1021">
        <f t="shared" si="292"/>
        <v>9.8554546643558807E-3</v>
      </c>
      <c r="Q1021">
        <f t="shared" si="296"/>
        <v>-4.5634390759787684E-5</v>
      </c>
      <c r="R1021">
        <f t="shared" si="297"/>
        <v>-1.1254633086402872E-5</v>
      </c>
      <c r="S1021">
        <f t="shared" si="298"/>
        <v>-2.9555442198318514E-5</v>
      </c>
      <c r="T1021">
        <f t="shared" si="299"/>
        <v>8.644446604450907E-5</v>
      </c>
      <c r="U1021">
        <f t="shared" si="300"/>
        <v>0.91804651076879218</v>
      </c>
      <c r="V1021">
        <f t="shared" si="301"/>
        <v>1.5558286896651344E-3</v>
      </c>
      <c r="W1021">
        <f t="shared" si="302"/>
        <v>5.0437192934399307E-3</v>
      </c>
      <c r="X1021">
        <f t="shared" si="303"/>
        <v>7.5353941248104891E-2</v>
      </c>
      <c r="Y1021">
        <f t="shared" si="304"/>
        <v>1.000000000000002</v>
      </c>
      <c r="AA1021">
        <f t="shared" si="305"/>
        <v>0.52790413137945891</v>
      </c>
    </row>
    <row r="1022" spans="1:27" x14ac:dyDescent="0.3">
      <c r="A1022" s="3">
        <v>44872</v>
      </c>
      <c r="B1022">
        <v>1020</v>
      </c>
      <c r="C1022">
        <v>638953082</v>
      </c>
      <c r="D1022">
        <v>266404</v>
      </c>
      <c r="F1022" s="4">
        <f t="shared" si="291"/>
        <v>115093355341.78654</v>
      </c>
      <c r="H1022">
        <f t="shared" si="288"/>
        <v>1.3549717948716126E+17</v>
      </c>
      <c r="I1022">
        <f t="shared" si="294"/>
        <v>639166665.40763485</v>
      </c>
      <c r="J1022">
        <f t="shared" si="295"/>
        <v>355710.89154934883</v>
      </c>
      <c r="K1022">
        <f t="shared" si="289"/>
        <v>45617872016.916344</v>
      </c>
      <c r="L1022">
        <f t="shared" si="290"/>
        <v>7975720878.2071533</v>
      </c>
      <c r="O1022" s="1">
        <f t="shared" si="293"/>
        <v>1020</v>
      </c>
      <c r="P1022">
        <f t="shared" si="292"/>
        <v>9.9690111439331899E-3</v>
      </c>
      <c r="Q1022">
        <f t="shared" si="296"/>
        <v>-4.5887426181926829E-5</v>
      </c>
      <c r="R1022">
        <f t="shared" si="297"/>
        <v>-1.0590070936234112E-5</v>
      </c>
      <c r="S1022">
        <f t="shared" si="298"/>
        <v>-2.9460417258640128E-5</v>
      </c>
      <c r="T1022">
        <f t="shared" si="299"/>
        <v>8.5937914376801069E-5</v>
      </c>
      <c r="U1022">
        <f t="shared" si="300"/>
        <v>0.9180008763780324</v>
      </c>
      <c r="V1022">
        <f t="shared" si="301"/>
        <v>1.5445740565787317E-3</v>
      </c>
      <c r="W1022">
        <f t="shared" si="302"/>
        <v>5.0141638512416122E-3</v>
      </c>
      <c r="X1022">
        <f t="shared" si="303"/>
        <v>7.5440385714149405E-2</v>
      </c>
      <c r="Y1022">
        <f t="shared" si="304"/>
        <v>1.0000000000000022</v>
      </c>
      <c r="AA1022">
        <f t="shared" si="305"/>
        <v>0.53396020271948952</v>
      </c>
    </row>
    <row r="1023" spans="1:27" x14ac:dyDescent="0.3">
      <c r="A1023" s="3">
        <v>44873</v>
      </c>
      <c r="B1023">
        <v>1021</v>
      </c>
      <c r="C1023">
        <v>639399771</v>
      </c>
      <c r="D1023">
        <v>446689</v>
      </c>
      <c r="F1023" s="4">
        <f t="shared" si="291"/>
        <v>25271179897.510384</v>
      </c>
      <c r="H1023">
        <f t="shared" si="288"/>
        <v>1.3582623093759666E+17</v>
      </c>
      <c r="I1023">
        <f t="shared" si="294"/>
        <v>639524348.65937376</v>
      </c>
      <c r="J1023">
        <f t="shared" si="295"/>
        <v>357683.25173890591</v>
      </c>
      <c r="K1023">
        <f t="shared" si="289"/>
        <v>15519593215.044628</v>
      </c>
      <c r="L1023">
        <f t="shared" si="290"/>
        <v>7922023223.5172539</v>
      </c>
      <c r="O1023" s="1">
        <f t="shared" si="293"/>
        <v>1021</v>
      </c>
      <c r="P1023">
        <f t="shared" si="292"/>
        <v>1.0099122285901849E-2</v>
      </c>
      <c r="Q1023">
        <f t="shared" si="296"/>
        <v>-4.6210891009565926E-5</v>
      </c>
      <c r="R1023">
        <f t="shared" si="297"/>
        <v>-9.8793791587217989E-6</v>
      </c>
      <c r="S1023">
        <f t="shared" si="298"/>
        <v>-2.9342721176281173E-5</v>
      </c>
      <c r="T1023">
        <f t="shared" si="299"/>
        <v>8.5432991344568899E-5</v>
      </c>
      <c r="U1023">
        <f t="shared" si="300"/>
        <v>0.91795498895185046</v>
      </c>
      <c r="V1023">
        <f t="shared" si="301"/>
        <v>1.5339839856424976E-3</v>
      </c>
      <c r="W1023">
        <f t="shared" si="302"/>
        <v>4.984703433982972E-3</v>
      </c>
      <c r="X1023">
        <f t="shared" si="303"/>
        <v>7.552632362852621E-2</v>
      </c>
      <c r="Y1023">
        <f t="shared" si="304"/>
        <v>1.0000000000000022</v>
      </c>
      <c r="AA1023">
        <f t="shared" si="305"/>
        <v>0.5409021770429161</v>
      </c>
    </row>
    <row r="1024" spans="1:27" x14ac:dyDescent="0.3">
      <c r="A1024" s="3">
        <v>44874</v>
      </c>
      <c r="B1024">
        <v>1022</v>
      </c>
      <c r="C1024">
        <v>639825930</v>
      </c>
      <c r="D1024">
        <v>426159</v>
      </c>
      <c r="F1024" s="4">
        <f t="shared" si="291"/>
        <v>32219932707.662308</v>
      </c>
      <c r="H1024">
        <f t="shared" si="288"/>
        <v>1.3614053102754867E+17</v>
      </c>
      <c r="I1024">
        <f t="shared" si="294"/>
        <v>639884553.25434327</v>
      </c>
      <c r="J1024">
        <f t="shared" si="295"/>
        <v>360204.59496951103</v>
      </c>
      <c r="K1024">
        <f t="shared" si="289"/>
        <v>3436685949.7958722</v>
      </c>
      <c r="L1024">
        <f t="shared" si="290"/>
        <v>4349983542.9257889</v>
      </c>
      <c r="O1024" s="1">
        <f t="shared" si="293"/>
        <v>1022</v>
      </c>
      <c r="P1024">
        <f t="shared" si="292"/>
        <v>1.0245634133328289E-2</v>
      </c>
      <c r="Q1024">
        <f t="shared" si="296"/>
        <v>-4.66029747953932E-5</v>
      </c>
      <c r="R1024">
        <f t="shared" si="297"/>
        <v>-9.1260549353839874E-6</v>
      </c>
      <c r="S1024">
        <f t="shared" si="298"/>
        <v>-2.9201055778473793E-5</v>
      </c>
      <c r="T1024">
        <f t="shared" si="299"/>
        <v>8.4930085509250981E-5</v>
      </c>
      <c r="U1024">
        <f t="shared" si="300"/>
        <v>0.91790877806084092</v>
      </c>
      <c r="V1024">
        <f t="shared" si="301"/>
        <v>1.5241046064837758E-3</v>
      </c>
      <c r="W1024">
        <f t="shared" si="302"/>
        <v>4.9553607128066911E-3</v>
      </c>
      <c r="X1024">
        <f t="shared" si="303"/>
        <v>7.5611756619870782E-2</v>
      </c>
      <c r="Y1024">
        <f t="shared" si="304"/>
        <v>1.0000000000000022</v>
      </c>
      <c r="AA1024">
        <f t="shared" si="305"/>
        <v>0.54872162810099834</v>
      </c>
    </row>
    <row r="1025" spans="1:27" x14ac:dyDescent="0.3">
      <c r="A1025" s="3">
        <v>44875</v>
      </c>
      <c r="B1025">
        <v>1023</v>
      </c>
      <c r="C1025">
        <v>640224750</v>
      </c>
      <c r="D1025">
        <v>398820</v>
      </c>
      <c r="F1025" s="4">
        <f t="shared" si="291"/>
        <v>42782006302.887512</v>
      </c>
      <c r="H1025">
        <f t="shared" si="288"/>
        <v>1.3643499712097787E+17</v>
      </c>
      <c r="I1025">
        <f t="shared" si="294"/>
        <v>640247814.06351209</v>
      </c>
      <c r="J1025">
        <f t="shared" si="295"/>
        <v>363260.80916881561</v>
      </c>
      <c r="K1025">
        <f t="shared" si="289"/>
        <v>531951025.68957686</v>
      </c>
      <c r="L1025">
        <f t="shared" si="290"/>
        <v>1264456052.5685878</v>
      </c>
      <c r="O1025" s="1">
        <f t="shared" si="293"/>
        <v>1023</v>
      </c>
      <c r="P1025">
        <f t="shared" si="292"/>
        <v>1.0408272365048949E-2</v>
      </c>
      <c r="Q1025">
        <f t="shared" si="296"/>
        <v>-4.706137421646969E-5</v>
      </c>
      <c r="R1025">
        <f t="shared" si="297"/>
        <v>-8.3339604485914567E-6</v>
      </c>
      <c r="S1025">
        <f t="shared" si="298"/>
        <v>-2.9034273016649104E-5</v>
      </c>
      <c r="T1025">
        <f t="shared" si="299"/>
        <v>8.4429607681710251E-5</v>
      </c>
      <c r="U1025">
        <f t="shared" si="300"/>
        <v>0.91786217508604551</v>
      </c>
      <c r="V1025">
        <f t="shared" si="301"/>
        <v>1.5149785515483918E-3</v>
      </c>
      <c r="W1025">
        <f t="shared" si="302"/>
        <v>4.9261596570282177E-3</v>
      </c>
      <c r="X1025">
        <f t="shared" si="303"/>
        <v>7.5696686705380031E-2</v>
      </c>
      <c r="Y1025">
        <f t="shared" si="304"/>
        <v>1.0000000000000022</v>
      </c>
      <c r="AA1025">
        <f t="shared" si="305"/>
        <v>0.55740368229455195</v>
      </c>
    </row>
    <row r="1026" spans="1:27" x14ac:dyDescent="0.3">
      <c r="A1026" s="3">
        <v>44876</v>
      </c>
      <c r="B1026">
        <v>1024</v>
      </c>
      <c r="C1026">
        <v>640613775</v>
      </c>
      <c r="D1026">
        <v>389025</v>
      </c>
      <c r="F1026" s="4">
        <f t="shared" si="291"/>
        <v>46929907023.758827</v>
      </c>
      <c r="H1026">
        <f t="shared" ref="H1026:H1089" si="306">(C1026-$G$2)^2</f>
        <v>1.3672253763272979E+17</v>
      </c>
      <c r="I1026">
        <f t="shared" si="294"/>
        <v>640614648.00391018</v>
      </c>
      <c r="J1026">
        <f t="shared" si="295"/>
        <v>366833.94039809704</v>
      </c>
      <c r="K1026">
        <f t="shared" ref="K1026:K1089" si="307">(C1026-I1026)^2</f>
        <v>762135.82719639037</v>
      </c>
      <c r="L1026">
        <f t="shared" ref="L1026:L1089" si="308">(D1026-J1026)^2</f>
        <v>492443126.25520962</v>
      </c>
      <c r="O1026" s="1">
        <f t="shared" si="293"/>
        <v>1024</v>
      </c>
      <c r="P1026">
        <f t="shared" si="292"/>
        <v>1.0586645570618503E-2</v>
      </c>
      <c r="Q1026">
        <f t="shared" si="296"/>
        <v>-4.7583326764567107E-5</v>
      </c>
      <c r="R1026">
        <f t="shared" si="297"/>
        <v>-7.5072758449390209E-6</v>
      </c>
      <c r="S1026">
        <f t="shared" si="298"/>
        <v>-2.8841385739744614E-5</v>
      </c>
      <c r="T1026">
        <f t="shared" si="299"/>
        <v>8.3931988349250742E-5</v>
      </c>
      <c r="U1026">
        <f t="shared" si="300"/>
        <v>0.917815113711829</v>
      </c>
      <c r="V1026">
        <f t="shared" si="301"/>
        <v>1.5066445910998003E-3</v>
      </c>
      <c r="W1026">
        <f t="shared" si="302"/>
        <v>4.8971253840115686E-3</v>
      </c>
      <c r="X1026">
        <f t="shared" si="303"/>
        <v>7.5781116313061739E-2</v>
      </c>
      <c r="Y1026">
        <f t="shared" si="304"/>
        <v>1.0000000000000022</v>
      </c>
      <c r="AA1026">
        <f t="shared" si="305"/>
        <v>0.5669271954641103</v>
      </c>
    </row>
    <row r="1027" spans="1:27" x14ac:dyDescent="0.3">
      <c r="A1027" s="3">
        <v>44877</v>
      </c>
      <c r="B1027">
        <v>1025</v>
      </c>
      <c r="C1027">
        <v>640931692</v>
      </c>
      <c r="D1027">
        <v>317917</v>
      </c>
      <c r="F1027" s="4">
        <f t="shared" ref="F1027:F1090" si="309">(D1027-$E$2)^2</f>
        <v>82794949937.724869</v>
      </c>
      <c r="H1027">
        <f t="shared" si="306"/>
        <v>1.3695774475260024E+17</v>
      </c>
      <c r="I1027">
        <f t="shared" si="294"/>
        <v>640985550.45937204</v>
      </c>
      <c r="J1027">
        <f t="shared" si="295"/>
        <v>370902.4554618597</v>
      </c>
      <c r="K1027">
        <f t="shared" si="307"/>
        <v>2900733645.9300723</v>
      </c>
      <c r="L1027">
        <f t="shared" si="308"/>
        <v>2807458490.5007181</v>
      </c>
      <c r="O1027" s="1">
        <f t="shared" si="293"/>
        <v>1025</v>
      </c>
      <c r="P1027">
        <f t="shared" ref="P1027:P1090" si="310">$N$2*EXP(-((O1027-$N$3)^2)/($N$4^2)) + $N$5*EXP(-((O1027-$N$6)^2)/($N$7^2)) + $N$8*EXP(-((O1027-$N$9)^2)/($N$10^2)) + $N$11*EXP(-((O1027-$N$12)^2)/($N$13^2))+ $N$14*EXP(-((O1027-$N$15)^2)/($N$16^2))+ $N$17*EXP(-((O1027-$N$18)^2)/($N$19^2))+$N$20*EXP(-((O1027-$N$21)^2)/($N$22^2))+$N$23*EXP(-((O1027-$N$24)^2)/($N$25^2))+$N$26*EXP(-((O1027-$N$27)^2)/($N$28^2))+$N$29*EXP(-((O1027-$N$30)^2)/($N$31^2))+$N$32*EXP(-((O1027-$N$33)^2)/($N$34^2))+$N$35*EXP(-((O1027-$N$36)^2)/($N$37^2))+$N$38*EXP(-((O1027-$N$39)^2)/($N$40^2))+$N$41*EXP(-((O1027-$N$42)^2)/($N$43^2))+$N$44*EXP(-((O1027-$N$45)^2)/($N$46^2))</f>
        <v>1.0780249387705993E-2</v>
      </c>
      <c r="Q1027">
        <f t="shared" si="296"/>
        <v>-4.8165647401814839E-5</v>
      </c>
      <c r="R1027">
        <f t="shared" si="297"/>
        <v>-6.6504509532064367E-6</v>
      </c>
      <c r="S1027">
        <f t="shared" si="298"/>
        <v>-2.8621576562968798E-5</v>
      </c>
      <c r="T1027">
        <f t="shared" si="299"/>
        <v>8.3437674917990074E-5</v>
      </c>
      <c r="U1027">
        <f t="shared" si="300"/>
        <v>0.91776753038506442</v>
      </c>
      <c r="V1027">
        <f t="shared" si="301"/>
        <v>1.4991373152548613E-3</v>
      </c>
      <c r="W1027">
        <f t="shared" si="302"/>
        <v>4.8682839982718239E-3</v>
      </c>
      <c r="X1027">
        <f t="shared" si="303"/>
        <v>7.5865048301410984E-2</v>
      </c>
      <c r="Y1027">
        <f t="shared" si="304"/>
        <v>1.000000000000002</v>
      </c>
      <c r="AA1027">
        <f t="shared" si="305"/>
        <v>0.57726497591353421</v>
      </c>
    </row>
    <row r="1028" spans="1:27" x14ac:dyDescent="0.3">
      <c r="A1028" s="3">
        <v>44878</v>
      </c>
      <c r="B1028">
        <v>1026</v>
      </c>
      <c r="C1028">
        <v>641228656</v>
      </c>
      <c r="D1028">
        <v>296964</v>
      </c>
      <c r="F1028" s="4">
        <f t="shared" si="309"/>
        <v>95292057361.16098</v>
      </c>
      <c r="H1028">
        <f t="shared" si="306"/>
        <v>1.3717763264158189E+17</v>
      </c>
      <c r="I1028">
        <f t="shared" si="294"/>
        <v>641360991.98700273</v>
      </c>
      <c r="J1028">
        <f t="shared" si="295"/>
        <v>375441.52763068676</v>
      </c>
      <c r="K1028">
        <f t="shared" si="307"/>
        <v>17512813455.98682</v>
      </c>
      <c r="L1028">
        <f t="shared" si="308"/>
        <v>6158722343.0252037</v>
      </c>
      <c r="O1028" s="1">
        <f t="shared" ref="O1028:O1091" si="311">O1027+$N$51</f>
        <v>1026</v>
      </c>
      <c r="P1028">
        <f t="shared" si="310"/>
        <v>1.0988471415224282E-2</v>
      </c>
      <c r="Q1028">
        <f t="shared" si="296"/>
        <v>-4.8804767500125434E-5</v>
      </c>
      <c r="R1028">
        <f t="shared" si="297"/>
        <v>-5.7681564839782442E-6</v>
      </c>
      <c r="S1028">
        <f t="shared" si="298"/>
        <v>-2.8374204819126221E-5</v>
      </c>
      <c r="T1028">
        <f t="shared" si="299"/>
        <v>8.2947128803229899E-5</v>
      </c>
      <c r="U1028">
        <f t="shared" si="300"/>
        <v>0.91771936473766258</v>
      </c>
      <c r="V1028">
        <f t="shared" si="301"/>
        <v>1.4924868643016549E-3</v>
      </c>
      <c r="W1028">
        <f t="shared" si="302"/>
        <v>4.8396624217088551E-3</v>
      </c>
      <c r="X1028">
        <f t="shared" si="303"/>
        <v>7.5948485976328972E-2</v>
      </c>
      <c r="Y1028">
        <f t="shared" si="304"/>
        <v>1.0000000000000022</v>
      </c>
      <c r="AA1028">
        <f t="shared" si="305"/>
        <v>0.58838404902358732</v>
      </c>
    </row>
    <row r="1029" spans="1:27" x14ac:dyDescent="0.3">
      <c r="A1029" s="3">
        <v>44879</v>
      </c>
      <c r="B1029">
        <v>1027</v>
      </c>
      <c r="C1029">
        <v>641493677</v>
      </c>
      <c r="D1029">
        <v>265021</v>
      </c>
      <c r="F1029" s="4">
        <f t="shared" si="309"/>
        <v>116033644916.12703</v>
      </c>
      <c r="H1029">
        <f t="shared" si="306"/>
        <v>1.3737401717774981E+17</v>
      </c>
      <c r="I1029">
        <f t="shared" si="294"/>
        <v>641741415.3271699</v>
      </c>
      <c r="J1029">
        <f t="shared" si="295"/>
        <v>380423.3401671648</v>
      </c>
      <c r="K1029">
        <f t="shared" si="307"/>
        <v>61374278748.938019</v>
      </c>
      <c r="L1029">
        <f t="shared" si="308"/>
        <v>13317700116.05802</v>
      </c>
      <c r="O1029" s="1">
        <f t="shared" si="311"/>
        <v>1027</v>
      </c>
      <c r="P1029">
        <f t="shared" si="310"/>
        <v>1.1210596813186466E-2</v>
      </c>
      <c r="Q1029">
        <f t="shared" si="296"/>
        <v>-4.9496775396021102E-5</v>
      </c>
      <c r="R1029">
        <f t="shared" si="297"/>
        <v>-4.8652353982530226E-6</v>
      </c>
      <c r="S1029">
        <f t="shared" si="298"/>
        <v>-2.8098811606413296E-5</v>
      </c>
      <c r="T1029">
        <f t="shared" si="299"/>
        <v>8.246082240068742E-5</v>
      </c>
      <c r="U1029">
        <f t="shared" si="300"/>
        <v>0.91767055997016245</v>
      </c>
      <c r="V1029">
        <f t="shared" si="301"/>
        <v>1.4867187078176766E-3</v>
      </c>
      <c r="W1029">
        <f t="shared" si="302"/>
        <v>4.8112882168897288E-3</v>
      </c>
      <c r="X1029">
        <f t="shared" si="303"/>
        <v>7.6031433105132204E-2</v>
      </c>
      <c r="Y1029">
        <f t="shared" si="304"/>
        <v>1.000000000000002</v>
      </c>
      <c r="AA1029">
        <f t="shared" si="305"/>
        <v>0.60024595868702468</v>
      </c>
    </row>
    <row r="1030" spans="1:27" x14ac:dyDescent="0.3">
      <c r="A1030" s="3">
        <v>44880</v>
      </c>
      <c r="B1030">
        <v>1028</v>
      </c>
      <c r="C1030">
        <v>641977932</v>
      </c>
      <c r="D1030">
        <v>484255</v>
      </c>
      <c r="F1030" s="4">
        <f t="shared" si="309"/>
        <v>14738716617.03853</v>
      </c>
      <c r="H1030">
        <f t="shared" si="306"/>
        <v>1.3773322023695546E+17</v>
      </c>
      <c r="I1030">
        <f t="shared" si="294"/>
        <v>642127232.7296114</v>
      </c>
      <c r="J1030">
        <f t="shared" si="295"/>
        <v>385817.40244150162</v>
      </c>
      <c r="K1030">
        <f t="shared" si="307"/>
        <v>22290707862.495415</v>
      </c>
      <c r="L1030">
        <f t="shared" si="308"/>
        <v>9689960613.0888863</v>
      </c>
      <c r="O1030" s="1">
        <f t="shared" si="311"/>
        <v>1028</v>
      </c>
      <c r="P1030">
        <f t="shared" si="310"/>
        <v>1.1445814499611441E-2</v>
      </c>
      <c r="Q1030">
        <f t="shared" si="296"/>
        <v>-5.0237457917897747E-5</v>
      </c>
      <c r="R1030">
        <f t="shared" si="297"/>
        <v>-3.9466550818267006E-6</v>
      </c>
      <c r="S1030">
        <f t="shared" si="298"/>
        <v>-2.7795122971488021E-5</v>
      </c>
      <c r="T1030">
        <f t="shared" si="299"/>
        <v>8.1979235971212468E-5</v>
      </c>
      <c r="U1030">
        <f t="shared" si="300"/>
        <v>0.91762106319476644</v>
      </c>
      <c r="V1030">
        <f t="shared" si="301"/>
        <v>1.4818534724194237E-3</v>
      </c>
      <c r="W1030">
        <f t="shared" si="302"/>
        <v>4.7831894052833158E-3</v>
      </c>
      <c r="X1030">
        <f t="shared" si="303"/>
        <v>7.6113893927532886E-2</v>
      </c>
      <c r="Y1030">
        <f t="shared" si="304"/>
        <v>1.0000000000000022</v>
      </c>
      <c r="AA1030">
        <f t="shared" si="305"/>
        <v>0.61280710075828171</v>
      </c>
    </row>
    <row r="1031" spans="1:27" x14ac:dyDescent="0.3">
      <c r="A1031" s="3">
        <v>44881</v>
      </c>
      <c r="B1031">
        <v>1029</v>
      </c>
      <c r="C1031">
        <v>642444489</v>
      </c>
      <c r="D1031">
        <v>466557</v>
      </c>
      <c r="F1031" s="4">
        <f t="shared" si="309"/>
        <v>19349120521.174366</v>
      </c>
      <c r="H1031">
        <f t="shared" si="306"/>
        <v>1.3807973916000854E+17</v>
      </c>
      <c r="I1031">
        <f t="shared" si="294"/>
        <v>642518823.60324037</v>
      </c>
      <c r="J1031">
        <f t="shared" si="295"/>
        <v>391590.87362897396</v>
      </c>
      <c r="K1031">
        <f t="shared" si="307"/>
        <v>5525633238.9033375</v>
      </c>
      <c r="L1031">
        <f t="shared" si="308"/>
        <v>5619920103.0766459</v>
      </c>
      <c r="O1031" s="1">
        <f t="shared" si="311"/>
        <v>1029</v>
      </c>
      <c r="P1031">
        <f t="shared" si="310"/>
        <v>1.1693223855597708E-2</v>
      </c>
      <c r="Q1031">
        <f t="shared" si="296"/>
        <v>-5.1022342278986513E-5</v>
      </c>
      <c r="R1031">
        <f t="shared" si="297"/>
        <v>-3.0174609027263801E-6</v>
      </c>
      <c r="S1031">
        <f t="shared" si="298"/>
        <v>-2.7463051289237097E-5</v>
      </c>
      <c r="T1031">
        <f t="shared" si="299"/>
        <v>8.1502854470949989E-5</v>
      </c>
      <c r="U1031">
        <f t="shared" si="300"/>
        <v>0.91757082573684856</v>
      </c>
      <c r="V1031">
        <f t="shared" si="301"/>
        <v>1.4779068173375969E-3</v>
      </c>
      <c r="W1031">
        <f t="shared" si="302"/>
        <v>4.755394282311828E-3</v>
      </c>
      <c r="X1031">
        <f t="shared" si="303"/>
        <v>7.6195873163504096E-2</v>
      </c>
      <c r="Y1031">
        <f t="shared" si="304"/>
        <v>1.0000000000000022</v>
      </c>
      <c r="AA1031">
        <f t="shared" si="305"/>
        <v>0.62601908375089332</v>
      </c>
    </row>
    <row r="1032" spans="1:27" x14ac:dyDescent="0.3">
      <c r="A1032" s="3">
        <v>44882</v>
      </c>
      <c r="B1032">
        <v>1030</v>
      </c>
      <c r="C1032">
        <v>642891199</v>
      </c>
      <c r="D1032">
        <v>446710</v>
      </c>
      <c r="F1032" s="4">
        <f t="shared" si="309"/>
        <v>25264503635.631027</v>
      </c>
      <c r="H1032">
        <f t="shared" si="306"/>
        <v>1.3841192538222269E+17</v>
      </c>
      <c r="I1032">
        <f t="shared" si="294"/>
        <v>642916532.49249732</v>
      </c>
      <c r="J1032">
        <f t="shared" si="295"/>
        <v>397708.88925695419</v>
      </c>
      <c r="K1032">
        <f t="shared" si="307"/>
        <v>641785842.11201918</v>
      </c>
      <c r="L1032">
        <f t="shared" si="308"/>
        <v>2401108854.0522394</v>
      </c>
      <c r="O1032" s="1">
        <f t="shared" si="311"/>
        <v>1030</v>
      </c>
      <c r="P1032">
        <f t="shared" si="310"/>
        <v>1.1951841851778021E-2</v>
      </c>
      <c r="Q1032">
        <f t="shared" si="296"/>
        <v>-5.1846737774673403E-5</v>
      </c>
      <c r="R1032">
        <f t="shared" si="297"/>
        <v>-2.0827316624630834E-6</v>
      </c>
      <c r="S1032">
        <f t="shared" si="298"/>
        <v>-2.7102694920718035E-5</v>
      </c>
      <c r="T1032">
        <f t="shared" si="299"/>
        <v>8.1032164357854522E-5</v>
      </c>
      <c r="U1032">
        <f t="shared" si="300"/>
        <v>0.91751980339456962</v>
      </c>
      <c r="V1032">
        <f t="shared" si="301"/>
        <v>1.4748893564348704E-3</v>
      </c>
      <c r="W1032">
        <f t="shared" si="302"/>
        <v>4.7279312310225911E-3</v>
      </c>
      <c r="X1032">
        <f t="shared" si="303"/>
        <v>7.6277376017975046E-2</v>
      </c>
      <c r="Y1032">
        <f t="shared" si="304"/>
        <v>1.0000000000000022</v>
      </c>
      <c r="AA1032">
        <f t="shared" si="305"/>
        <v>0.63982911212525018</v>
      </c>
    </row>
    <row r="1033" spans="1:27" x14ac:dyDescent="0.3">
      <c r="A1033" s="3">
        <v>44883</v>
      </c>
      <c r="B1033">
        <v>1031</v>
      </c>
      <c r="C1033">
        <v>643323636</v>
      </c>
      <c r="D1033">
        <v>432437</v>
      </c>
      <c r="F1033" s="4">
        <f t="shared" si="309"/>
        <v>30005555088.967041</v>
      </c>
      <c r="H1033">
        <f t="shared" si="306"/>
        <v>1.3873387797262509E+17</v>
      </c>
      <c r="I1033">
        <f t="shared" si="294"/>
        <v>643320667.37872469</v>
      </c>
      <c r="J1033">
        <f t="shared" si="295"/>
        <v>404134.88622736931</v>
      </c>
      <c r="K1033">
        <f t="shared" si="307"/>
        <v>8812712.2761979252</v>
      </c>
      <c r="L1033">
        <f t="shared" si="308"/>
        <v>801009643.99893188</v>
      </c>
      <c r="O1033" s="1">
        <f t="shared" si="311"/>
        <v>1031</v>
      </c>
      <c r="P1033">
        <f t="shared" si="310"/>
        <v>1.2220610512570781E-2</v>
      </c>
      <c r="Q1033">
        <f t="shared" si="296"/>
        <v>-5.2705776775662819E-5</v>
      </c>
      <c r="R1033">
        <f t="shared" si="297"/>
        <v>-1.1475373803696961E-6</v>
      </c>
      <c r="S1033">
        <f t="shared" si="298"/>
        <v>-2.6714336248034775E-5</v>
      </c>
      <c r="T1033">
        <f t="shared" si="299"/>
        <v>8.056765040406729E-5</v>
      </c>
      <c r="U1033">
        <f t="shared" si="300"/>
        <v>0.91746795665679493</v>
      </c>
      <c r="V1033">
        <f t="shared" si="301"/>
        <v>1.4728066247724073E-3</v>
      </c>
      <c r="W1033">
        <f t="shared" si="302"/>
        <v>4.7008285361018727E-3</v>
      </c>
      <c r="X1033">
        <f t="shared" si="303"/>
        <v>7.6358408182332901E-2</v>
      </c>
      <c r="Y1033">
        <f t="shared" si="304"/>
        <v>1.0000000000000022</v>
      </c>
      <c r="AA1033">
        <f t="shared" si="305"/>
        <v>0.65418038767830422</v>
      </c>
    </row>
    <row r="1034" spans="1:27" x14ac:dyDescent="0.3">
      <c r="A1034" s="3">
        <v>44884</v>
      </c>
      <c r="B1034">
        <v>1032</v>
      </c>
      <c r="C1034">
        <v>643713601</v>
      </c>
      <c r="D1034">
        <v>389965</v>
      </c>
      <c r="F1034" s="4">
        <f t="shared" si="309"/>
        <v>46523520365.349533</v>
      </c>
      <c r="H1034">
        <f t="shared" si="306"/>
        <v>1.3902453054842203E+17</v>
      </c>
      <c r="I1034">
        <f t="shared" ref="I1034:I1097" si="312">(V1034+W1034+X1034)*$N$54</f>
        <v>643731498.30107367</v>
      </c>
      <c r="J1034">
        <f t="shared" ref="J1034:J1097" si="313">I1034-I1033</f>
        <v>410830.92234897614</v>
      </c>
      <c r="K1034">
        <f t="shared" si="307"/>
        <v>320313385.72160321</v>
      </c>
      <c r="L1034">
        <f t="shared" si="308"/>
        <v>435386715.47350174</v>
      </c>
      <c r="O1034" s="1">
        <f t="shared" si="311"/>
        <v>1032</v>
      </c>
      <c r="P1034">
        <f t="shared" si="310"/>
        <v>1.24984046387633E-2</v>
      </c>
      <c r="Q1034">
        <f t="shared" si="296"/>
        <v>-5.3594454566915388E-5</v>
      </c>
      <c r="R1034">
        <f t="shared" si="297"/>
        <v>-2.1689977578426793E-7</v>
      </c>
      <c r="S1034">
        <f t="shared" si="298"/>
        <v>-2.6298438199274004E-5</v>
      </c>
      <c r="T1034">
        <f t="shared" si="299"/>
        <v>8.010979254197366E-5</v>
      </c>
      <c r="U1034">
        <f t="shared" si="300"/>
        <v>0.9174152508800193</v>
      </c>
      <c r="V1034">
        <f t="shared" si="301"/>
        <v>1.4716590873920376E-3</v>
      </c>
      <c r="W1034">
        <f t="shared" si="302"/>
        <v>4.6741141998538384E-3</v>
      </c>
      <c r="X1034">
        <f t="shared" si="303"/>
        <v>7.6438975832736969E-2</v>
      </c>
      <c r="Y1034">
        <f t="shared" si="304"/>
        <v>1.0000000000000022</v>
      </c>
      <c r="AA1034">
        <f t="shared" si="305"/>
        <v>0.66901252476511519</v>
      </c>
    </row>
    <row r="1035" spans="1:27" x14ac:dyDescent="0.3">
      <c r="A1035" s="3">
        <v>44885</v>
      </c>
      <c r="B1035">
        <v>1033</v>
      </c>
      <c r="C1035">
        <v>644015705</v>
      </c>
      <c r="D1035">
        <v>302104</v>
      </c>
      <c r="F1035" s="4">
        <f t="shared" si="309"/>
        <v>92145101446.880371</v>
      </c>
      <c r="H1035">
        <f t="shared" si="306"/>
        <v>1.3924990677038557E+17</v>
      </c>
      <c r="I1035">
        <f t="shared" si="312"/>
        <v>644149256.2879492</v>
      </c>
      <c r="J1035">
        <f t="shared" si="313"/>
        <v>417757.98687553406</v>
      </c>
      <c r="K1035">
        <f t="shared" si="307"/>
        <v>17835946512.891319</v>
      </c>
      <c r="L1035">
        <f t="shared" si="308"/>
        <v>13375844680.206203</v>
      </c>
      <c r="O1035" s="1">
        <f t="shared" si="311"/>
        <v>1033</v>
      </c>
      <c r="P1035">
        <f t="shared" si="310"/>
        <v>1.2784039713800698E-2</v>
      </c>
      <c r="Q1035">
        <f t="shared" si="296"/>
        <v>-5.4507667644547203E-5</v>
      </c>
      <c r="R1035">
        <f t="shared" si="297"/>
        <v>7.042442627552508E-7</v>
      </c>
      <c r="S1035">
        <f t="shared" si="298"/>
        <v>-2.5855639388027735E-5</v>
      </c>
      <c r="T1035">
        <f t="shared" si="299"/>
        <v>7.9659062769819687E-5</v>
      </c>
      <c r="U1035">
        <f t="shared" si="300"/>
        <v>0.91736165642545242</v>
      </c>
      <c r="V1035">
        <f t="shared" si="301"/>
        <v>1.4714421876162534E-3</v>
      </c>
      <c r="W1035">
        <f t="shared" si="302"/>
        <v>4.6478157616545645E-3</v>
      </c>
      <c r="X1035">
        <f t="shared" si="303"/>
        <v>7.651908562527894E-2</v>
      </c>
      <c r="Y1035">
        <f t="shared" si="304"/>
        <v>1.0000000000000022</v>
      </c>
      <c r="AA1035">
        <f t="shared" si="305"/>
        <v>0.6842619753392134</v>
      </c>
    </row>
    <row r="1036" spans="1:27" x14ac:dyDescent="0.3">
      <c r="A1036" s="3">
        <v>44886</v>
      </c>
      <c r="B1036">
        <v>1034</v>
      </c>
      <c r="C1036">
        <v>644301046</v>
      </c>
      <c r="D1036">
        <v>285341</v>
      </c>
      <c r="F1036" s="4">
        <f t="shared" si="309"/>
        <v>102603054914.76866</v>
      </c>
      <c r="H1036">
        <f t="shared" si="306"/>
        <v>1.3946294504816875E+17</v>
      </c>
      <c r="I1036">
        <f t="shared" si="312"/>
        <v>644574132.58697069</v>
      </c>
      <c r="J1036">
        <f t="shared" si="313"/>
        <v>424876.29902148247</v>
      </c>
      <c r="K1036">
        <f t="shared" si="307"/>
        <v>74576283983.298553</v>
      </c>
      <c r="L1036">
        <f t="shared" si="308"/>
        <v>19470099673.014526</v>
      </c>
      <c r="O1036" s="1">
        <f t="shared" si="311"/>
        <v>1034</v>
      </c>
      <c r="P1036">
        <f t="shared" si="310"/>
        <v>1.3076279924519357E-2</v>
      </c>
      <c r="Q1036">
        <f t="shared" si="296"/>
        <v>-5.5440250147198051E-5</v>
      </c>
      <c r="R1036">
        <f t="shared" si="297"/>
        <v>1.6110760070330466E-6</v>
      </c>
      <c r="S1036">
        <f t="shared" si="298"/>
        <v>-2.5386748000467708E-5</v>
      </c>
      <c r="T1036">
        <f t="shared" si="299"/>
        <v>7.9215922140632713E-5</v>
      </c>
      <c r="U1036">
        <f t="shared" si="300"/>
        <v>0.91730714875780783</v>
      </c>
      <c r="V1036">
        <f t="shared" si="301"/>
        <v>1.4721464318790086E-3</v>
      </c>
      <c r="W1036">
        <f t="shared" si="302"/>
        <v>4.6219601222665368E-3</v>
      </c>
      <c r="X1036">
        <f t="shared" si="303"/>
        <v>7.6598744688048753E-2</v>
      </c>
      <c r="Y1036">
        <f t="shared" si="304"/>
        <v>1.0000000000000022</v>
      </c>
      <c r="AA1036">
        <f t="shared" si="305"/>
        <v>0.699862460084407</v>
      </c>
    </row>
    <row r="1037" spans="1:27" x14ac:dyDescent="0.3">
      <c r="A1037" s="3">
        <v>44887</v>
      </c>
      <c r="B1037">
        <v>1035</v>
      </c>
      <c r="C1037">
        <v>644843822</v>
      </c>
      <c r="D1037">
        <v>542776</v>
      </c>
      <c r="F1037" s="4">
        <f t="shared" si="309"/>
        <v>3954160534.6658707</v>
      </c>
      <c r="H1037">
        <f t="shared" si="306"/>
        <v>1.3986863620336469E+17</v>
      </c>
      <c r="I1037">
        <f t="shared" si="312"/>
        <v>645006278.17890799</v>
      </c>
      <c r="J1037">
        <f t="shared" si="313"/>
        <v>432145.59193730354</v>
      </c>
      <c r="K1037">
        <f t="shared" si="307"/>
        <v>26392010065.385002</v>
      </c>
      <c r="L1037">
        <f t="shared" si="308"/>
        <v>12239087188.118732</v>
      </c>
      <c r="O1037" s="1">
        <f t="shared" si="311"/>
        <v>1035</v>
      </c>
      <c r="P1037">
        <f t="shared" si="310"/>
        <v>1.3373846232770671E-2</v>
      </c>
      <c r="Q1037">
        <f t="shared" si="296"/>
        <v>-5.6387008163106835E-5</v>
      </c>
      <c r="R1037">
        <f t="shared" si="297"/>
        <v>2.4989248756874177E-6</v>
      </c>
      <c r="S1037">
        <f t="shared" si="298"/>
        <v>-2.489273456849205E-5</v>
      </c>
      <c r="T1037">
        <f t="shared" si="299"/>
        <v>7.8780817855911468E-5</v>
      </c>
      <c r="U1037">
        <f t="shared" si="300"/>
        <v>0.91725170850766069</v>
      </c>
      <c r="V1037">
        <f t="shared" si="301"/>
        <v>1.4737575078860416E-3</v>
      </c>
      <c r="W1037">
        <f t="shared" si="302"/>
        <v>4.5965733742660692E-3</v>
      </c>
      <c r="X1037">
        <f t="shared" si="303"/>
        <v>7.6677960610189388E-2</v>
      </c>
      <c r="Y1037">
        <f t="shared" si="304"/>
        <v>1.0000000000000022</v>
      </c>
      <c r="AA1037">
        <f t="shared" si="305"/>
        <v>0.71574540221501048</v>
      </c>
    </row>
    <row r="1038" spans="1:27" x14ac:dyDescent="0.3">
      <c r="A1038" s="3">
        <v>44888</v>
      </c>
      <c r="B1038">
        <v>1036</v>
      </c>
      <c r="C1038">
        <v>645377237</v>
      </c>
      <c r="D1038">
        <v>533415</v>
      </c>
      <c r="F1038" s="4">
        <f t="shared" si="309"/>
        <v>5219067834.6971493</v>
      </c>
      <c r="H1038">
        <f t="shared" si="306"/>
        <v>1.4026790465222296E+17</v>
      </c>
      <c r="I1038">
        <f t="shared" si="312"/>
        <v>645445803.55903363</v>
      </c>
      <c r="J1038">
        <f t="shared" si="313"/>
        <v>439525.38012564182</v>
      </c>
      <c r="K1038">
        <f t="shared" si="307"/>
        <v>4701373017.7125807</v>
      </c>
      <c r="L1038">
        <f t="shared" si="308"/>
        <v>8815260720.151474</v>
      </c>
      <c r="O1038" s="1">
        <f t="shared" si="311"/>
        <v>1036</v>
      </c>
      <c r="P1038">
        <f t="shared" si="310"/>
        <v>1.3675424440257466E-2</v>
      </c>
      <c r="Q1038">
        <f t="shared" si="296"/>
        <v>-5.7342751717767224E-5</v>
      </c>
      <c r="R1038">
        <f t="shared" si="297"/>
        <v>3.3632950048626282E-6</v>
      </c>
      <c r="S1038">
        <f t="shared" si="298"/>
        <v>-2.4374723770272868E-5</v>
      </c>
      <c r="T1038">
        <f t="shared" si="299"/>
        <v>7.8354180483177464E-5</v>
      </c>
      <c r="U1038">
        <f t="shared" si="300"/>
        <v>0.91719532149949756</v>
      </c>
      <c r="V1038">
        <f t="shared" si="301"/>
        <v>1.476256432761729E-3</v>
      </c>
      <c r="W1038">
        <f t="shared" si="302"/>
        <v>4.5716806396975769E-3</v>
      </c>
      <c r="X1038">
        <f t="shared" si="303"/>
        <v>7.6756741428045297E-2</v>
      </c>
      <c r="Y1038">
        <f t="shared" si="304"/>
        <v>1.0000000000000022</v>
      </c>
      <c r="AA1038">
        <f t="shared" si="305"/>
        <v>0.7318403608353562</v>
      </c>
    </row>
    <row r="1039" spans="1:27" x14ac:dyDescent="0.3">
      <c r="A1039" s="3">
        <v>44889</v>
      </c>
      <c r="B1039">
        <v>1037</v>
      </c>
      <c r="C1039">
        <v>645814988</v>
      </c>
      <c r="D1039">
        <v>437751</v>
      </c>
      <c r="F1039" s="4">
        <f t="shared" si="309"/>
        <v>28192799662.257481</v>
      </c>
      <c r="H1039">
        <f t="shared" si="306"/>
        <v>1.4059599241293792E+17</v>
      </c>
      <c r="I1039">
        <f t="shared" si="312"/>
        <v>645892778.76781404</v>
      </c>
      <c r="J1039">
        <f t="shared" si="313"/>
        <v>446975.20878040791</v>
      </c>
      <c r="K1039">
        <f t="shared" si="307"/>
        <v>6051403557.0979099</v>
      </c>
      <c r="L1039">
        <f t="shared" si="308"/>
        <v>85086027.624554306</v>
      </c>
      <c r="O1039" s="1">
        <f t="shared" si="311"/>
        <v>1037</v>
      </c>
      <c r="P1039">
        <f t="shared" si="310"/>
        <v>1.3979673194795069E-2</v>
      </c>
      <c r="Q1039">
        <f t="shared" si="296"/>
        <v>-5.8302324308229236E-5</v>
      </c>
      <c r="R1039">
        <f t="shared" si="297"/>
        <v>4.1998883939483025E-6</v>
      </c>
      <c r="S1039">
        <f t="shared" si="298"/>
        <v>-2.3833985399776215E-5</v>
      </c>
      <c r="T1039">
        <f t="shared" si="299"/>
        <v>7.7936421314057149E-5</v>
      </c>
      <c r="U1039">
        <f t="shared" si="300"/>
        <v>0.9171379787477798</v>
      </c>
      <c r="V1039">
        <f t="shared" si="301"/>
        <v>1.4796197277665917E-3</v>
      </c>
      <c r="W1039">
        <f t="shared" si="302"/>
        <v>4.5473059159273042E-3</v>
      </c>
      <c r="X1039">
        <f t="shared" si="303"/>
        <v>7.683509560852847E-2</v>
      </c>
      <c r="Y1039">
        <f t="shared" si="304"/>
        <v>1.0000000000000022</v>
      </c>
      <c r="AA1039">
        <f t="shared" si="305"/>
        <v>0.74807546106448486</v>
      </c>
    </row>
    <row r="1040" spans="1:27" x14ac:dyDescent="0.3">
      <c r="A1040" s="3">
        <v>44890</v>
      </c>
      <c r="B1040">
        <v>1038</v>
      </c>
      <c r="C1040">
        <v>646298054</v>
      </c>
      <c r="D1040">
        <v>483066</v>
      </c>
      <c r="F1040" s="4">
        <f t="shared" si="309"/>
        <v>15028826948.303053</v>
      </c>
      <c r="H1040">
        <f t="shared" si="306"/>
        <v>1.4095848789689362E+17</v>
      </c>
      <c r="I1040">
        <f t="shared" si="312"/>
        <v>646347233.65181267</v>
      </c>
      <c r="J1040">
        <f t="shared" si="313"/>
        <v>454454.88399863243</v>
      </c>
      <c r="K1040">
        <f t="shared" si="307"/>
        <v>2418638152.4157128</v>
      </c>
      <c r="L1040">
        <f t="shared" si="308"/>
        <v>818595958.84371138</v>
      </c>
      <c r="O1040" s="1">
        <f t="shared" si="311"/>
        <v>1038</v>
      </c>
      <c r="P1040">
        <f t="shared" si="310"/>
        <v>1.4285231891974455E-2</v>
      </c>
      <c r="Q1040">
        <f t="shared" si="296"/>
        <v>-5.9260629907713038E-5</v>
      </c>
      <c r="R1040">
        <f t="shared" si="297"/>
        <v>5.0046246753048727E-6</v>
      </c>
      <c r="S1040">
        <f t="shared" si="298"/>
        <v>-2.3271924644729396E-5</v>
      </c>
      <c r="T1040">
        <f t="shared" si="299"/>
        <v>7.7527929877137562E-5</v>
      </c>
      <c r="U1040">
        <f t="shared" si="300"/>
        <v>0.91707967642347155</v>
      </c>
      <c r="V1040">
        <f t="shared" si="301"/>
        <v>1.4838196161605401E-3</v>
      </c>
      <c r="W1040">
        <f t="shared" si="302"/>
        <v>4.5234719305275277E-3</v>
      </c>
      <c r="X1040">
        <f t="shared" si="303"/>
        <v>7.6913032029842524E-2</v>
      </c>
      <c r="Y1040">
        <f t="shared" si="304"/>
        <v>1.000000000000002</v>
      </c>
      <c r="AA1040">
        <f t="shared" si="305"/>
        <v>0.76437781844073949</v>
      </c>
    </row>
    <row r="1041" spans="1:27" x14ac:dyDescent="0.3">
      <c r="A1041" s="3">
        <v>44891</v>
      </c>
      <c r="B1041">
        <v>1039</v>
      </c>
      <c r="C1041">
        <v>646722637</v>
      </c>
      <c r="D1041">
        <v>424583</v>
      </c>
      <c r="F1041" s="4">
        <f t="shared" si="309"/>
        <v>32788197697.846401</v>
      </c>
      <c r="H1041">
        <f t="shared" si="306"/>
        <v>1.4127748277613771E+17</v>
      </c>
      <c r="I1041">
        <f t="shared" si="312"/>
        <v>646809158.33508956</v>
      </c>
      <c r="J1041">
        <f t="shared" si="313"/>
        <v>461924.68327689171</v>
      </c>
      <c r="K1041">
        <f t="shared" si="307"/>
        <v>7485941425.6806746</v>
      </c>
      <c r="L1041">
        <f t="shared" si="308"/>
        <v>1394401309.9516938</v>
      </c>
      <c r="O1041" s="1">
        <f t="shared" si="311"/>
        <v>1039</v>
      </c>
      <c r="P1041">
        <f t="shared" si="310"/>
        <v>1.4590728431728636E-2</v>
      </c>
      <c r="Q1041">
        <f t="shared" si="296"/>
        <v>-6.0212657417258909E-5</v>
      </c>
      <c r="R1041">
        <f t="shared" si="297"/>
        <v>5.7736576081432467E-6</v>
      </c>
      <c r="S1041">
        <f t="shared" si="298"/>
        <v>-2.2690071808332814E-5</v>
      </c>
      <c r="T1041">
        <f t="shared" si="299"/>
        <v>7.7129071617448476E-5</v>
      </c>
      <c r="U1041">
        <f t="shared" si="300"/>
        <v>0.91702041579356386</v>
      </c>
      <c r="V1041">
        <f t="shared" si="301"/>
        <v>1.4888242408358449E-3</v>
      </c>
      <c r="W1041">
        <f t="shared" si="302"/>
        <v>4.5002000058827979E-3</v>
      </c>
      <c r="X1041">
        <f t="shared" si="303"/>
        <v>7.6990559959719665E-2</v>
      </c>
      <c r="Y1041">
        <f t="shared" si="304"/>
        <v>1.0000000000000022</v>
      </c>
      <c r="AA1041">
        <f t="shared" si="305"/>
        <v>0.78067395541731555</v>
      </c>
    </row>
    <row r="1042" spans="1:27" x14ac:dyDescent="0.3">
      <c r="A1042" s="3">
        <v>44892</v>
      </c>
      <c r="B1042">
        <v>1040</v>
      </c>
      <c r="C1042">
        <v>647077111</v>
      </c>
      <c r="D1042">
        <v>354474</v>
      </c>
      <c r="F1042" s="4">
        <f t="shared" si="309"/>
        <v>63093460218.694489</v>
      </c>
      <c r="H1042">
        <f t="shared" si="306"/>
        <v>1.415440799826557E+17</v>
      </c>
      <c r="I1042">
        <f t="shared" si="312"/>
        <v>647278503.88119745</v>
      </c>
      <c r="J1042">
        <f t="shared" si="313"/>
        <v>469345.54610788822</v>
      </c>
      <c r="K1042">
        <f t="shared" si="307"/>
        <v>40559092597.011238</v>
      </c>
      <c r="L1042">
        <f t="shared" si="308"/>
        <v>13195472105.21669</v>
      </c>
      <c r="O1042" s="1">
        <f t="shared" si="311"/>
        <v>1040</v>
      </c>
      <c r="P1042">
        <f t="shared" si="310"/>
        <v>1.4894786794490316E-2</v>
      </c>
      <c r="Q1042">
        <f t="shared" si="296"/>
        <v>-6.1153502588908807E-5</v>
      </c>
      <c r="R1042">
        <f t="shared" si="297"/>
        <v>6.5033884408358816E-6</v>
      </c>
      <c r="S1042">
        <f t="shared" si="298"/>
        <v>-2.2090071604031298E-5</v>
      </c>
      <c r="T1042">
        <f t="shared" si="299"/>
        <v>7.6740185752104223E-5</v>
      </c>
      <c r="U1042">
        <f t="shared" si="300"/>
        <v>0.91696020313614657</v>
      </c>
      <c r="V1042">
        <f t="shared" si="301"/>
        <v>1.4945978984439881E-3</v>
      </c>
      <c r="W1042">
        <f t="shared" si="302"/>
        <v>4.4775099340744655E-3</v>
      </c>
      <c r="X1042">
        <f t="shared" si="303"/>
        <v>7.7067689031337108E-2</v>
      </c>
      <c r="Y1042">
        <f t="shared" si="304"/>
        <v>1.0000000000000022</v>
      </c>
      <c r="AA1042">
        <f t="shared" si="305"/>
        <v>0.7968902080385174</v>
      </c>
    </row>
    <row r="1043" spans="1:27" x14ac:dyDescent="0.3">
      <c r="A1043" s="3">
        <v>44893</v>
      </c>
      <c r="B1043">
        <v>1041</v>
      </c>
      <c r="C1043">
        <v>647383356</v>
      </c>
      <c r="D1043">
        <v>306245</v>
      </c>
      <c r="F1043" s="4">
        <f t="shared" si="309"/>
        <v>89648214137.717728</v>
      </c>
      <c r="H1043">
        <f t="shared" si="306"/>
        <v>1.4177460686600758E+17</v>
      </c>
      <c r="I1043">
        <f t="shared" si="312"/>
        <v>647755183.12606287</v>
      </c>
      <c r="J1043">
        <f t="shared" si="313"/>
        <v>476679.24486541748</v>
      </c>
      <c r="K1043">
        <f t="shared" si="307"/>
        <v>138255411676.17343</v>
      </c>
      <c r="L1043">
        <f t="shared" si="308"/>
        <v>29047831822.845085</v>
      </c>
      <c r="O1043" s="1">
        <f t="shared" si="311"/>
        <v>1041</v>
      </c>
      <c r="P1043">
        <f t="shared" si="310"/>
        <v>1.5196034406405268E-2</v>
      </c>
      <c r="Q1043">
        <f t="shared" si="296"/>
        <v>-6.2078387486860087E-5</v>
      </c>
      <c r="R1043">
        <f t="shared" si="297"/>
        <v>7.1904763226057856E-6</v>
      </c>
      <c r="S1043">
        <f t="shared" si="298"/>
        <v>-2.1473672145168566E-5</v>
      </c>
      <c r="T1043">
        <f t="shared" si="299"/>
        <v>7.6361583309422868E-5</v>
      </c>
      <c r="U1043">
        <f t="shared" si="300"/>
        <v>0.91689904963355762</v>
      </c>
      <c r="V1043">
        <f t="shared" si="301"/>
        <v>1.501101286884824E-3</v>
      </c>
      <c r="W1043">
        <f t="shared" si="302"/>
        <v>4.455419862470434E-3</v>
      </c>
      <c r="X1043">
        <f t="shared" si="303"/>
        <v>7.7144429217089208E-2</v>
      </c>
      <c r="Y1043">
        <f t="shared" si="304"/>
        <v>1.0000000000000022</v>
      </c>
      <c r="AA1043">
        <f t="shared" si="305"/>
        <v>0.81295312114357043</v>
      </c>
    </row>
    <row r="1044" spans="1:27" x14ac:dyDescent="0.3">
      <c r="A1044" s="3">
        <v>44894</v>
      </c>
      <c r="B1044">
        <v>1042</v>
      </c>
      <c r="C1044">
        <v>647999706</v>
      </c>
      <c r="D1044">
        <v>616350</v>
      </c>
      <c r="F1044" s="4">
        <f t="shared" si="309"/>
        <v>114316379.72395144</v>
      </c>
      <c r="H1044">
        <f t="shared" si="306"/>
        <v>1.4223913490123467E+17</v>
      </c>
      <c r="I1044">
        <f t="shared" si="312"/>
        <v>648239071.66256475</v>
      </c>
      <c r="J1044">
        <f t="shared" si="313"/>
        <v>483888.53650188446</v>
      </c>
      <c r="K1044">
        <f t="shared" si="307"/>
        <v>57295920415.063904</v>
      </c>
      <c r="L1044">
        <f t="shared" si="308"/>
        <v>17546039312.062595</v>
      </c>
      <c r="O1044" s="1">
        <f t="shared" si="311"/>
        <v>1042</v>
      </c>
      <c r="P1044">
        <f t="shared" si="310"/>
        <v>1.5493109267380423E-2</v>
      </c>
      <c r="Q1044">
        <f t="shared" si="296"/>
        <v>-6.2982677588808536E-5</v>
      </c>
      <c r="R1044">
        <f t="shared" si="297"/>
        <v>7.8318459747004482E-6</v>
      </c>
      <c r="S1044">
        <f t="shared" si="298"/>
        <v>-2.0842713742643955E-5</v>
      </c>
      <c r="T1044">
        <f t="shared" si="299"/>
        <v>7.5993545356752042E-5</v>
      </c>
      <c r="U1044">
        <f t="shared" si="300"/>
        <v>0.91683697124607078</v>
      </c>
      <c r="V1044">
        <f t="shared" si="301"/>
        <v>1.5082917632074297E-3</v>
      </c>
      <c r="W1044">
        <f t="shared" si="302"/>
        <v>4.4339461903252653E-3</v>
      </c>
      <c r="X1044">
        <f t="shared" si="303"/>
        <v>7.7220790800398634E-2</v>
      </c>
      <c r="Y1044">
        <f t="shared" si="304"/>
        <v>1.000000000000002</v>
      </c>
      <c r="AA1044">
        <f t="shared" si="305"/>
        <v>0.82878983067754075</v>
      </c>
    </row>
    <row r="1045" spans="1:27" x14ac:dyDescent="0.3">
      <c r="A1045" s="3">
        <v>44895</v>
      </c>
      <c r="B1045">
        <v>1043</v>
      </c>
      <c r="C1045">
        <v>648603078</v>
      </c>
      <c r="D1045">
        <v>603372</v>
      </c>
      <c r="F1045" s="4">
        <f t="shared" si="309"/>
        <v>5226327.1663118917</v>
      </c>
      <c r="H1045">
        <f t="shared" si="306"/>
        <v>1.4269461767896061E+17</v>
      </c>
      <c r="I1045">
        <f t="shared" si="312"/>
        <v>648730008.95841277</v>
      </c>
      <c r="J1045">
        <f t="shared" si="313"/>
        <v>490937.29584801197</v>
      </c>
      <c r="K1045">
        <f t="shared" si="307"/>
        <v>16111468203.583448</v>
      </c>
      <c r="L1045">
        <f t="shared" si="308"/>
        <v>12641562697.745073</v>
      </c>
      <c r="O1045" s="1">
        <f t="shared" si="311"/>
        <v>1043</v>
      </c>
      <c r="P1045">
        <f t="shared" si="310"/>
        <v>1.5784666819567788E-2</v>
      </c>
      <c r="Q1045">
        <f t="shared" si="296"/>
        <v>-6.3861896659143491E-5</v>
      </c>
      <c r="R1045">
        <f t="shared" si="297"/>
        <v>8.4246928529206451E-6</v>
      </c>
      <c r="S1045">
        <f t="shared" si="298"/>
        <v>-2.0199117614069289E-5</v>
      </c>
      <c r="T1045">
        <f t="shared" si="299"/>
        <v>7.5636321420292135E-5</v>
      </c>
      <c r="U1045">
        <f t="shared" si="300"/>
        <v>0.91677398856848191</v>
      </c>
      <c r="V1045">
        <f t="shared" si="301"/>
        <v>1.5161236091821302E-3</v>
      </c>
      <c r="W1045">
        <f t="shared" si="302"/>
        <v>4.4131034765826213E-3</v>
      </c>
      <c r="X1045">
        <f t="shared" si="303"/>
        <v>7.729678434575539E-2</v>
      </c>
      <c r="Y1045">
        <f t="shared" si="304"/>
        <v>1.0000000000000022</v>
      </c>
      <c r="AA1045">
        <f t="shared" si="305"/>
        <v>0.84432843189555584</v>
      </c>
    </row>
    <row r="1046" spans="1:27" x14ac:dyDescent="0.3">
      <c r="A1046" s="3">
        <v>44896</v>
      </c>
      <c r="B1046">
        <v>1044</v>
      </c>
      <c r="C1046">
        <v>649156851</v>
      </c>
      <c r="D1046">
        <v>553773</v>
      </c>
      <c r="F1046" s="4">
        <f t="shared" si="309"/>
        <v>2692065280.50948</v>
      </c>
      <c r="H1046">
        <f t="shared" si="306"/>
        <v>1.4311329919289798E+17</v>
      </c>
      <c r="I1046">
        <f t="shared" si="312"/>
        <v>649227799.58996165</v>
      </c>
      <c r="J1046">
        <f t="shared" si="313"/>
        <v>497790.63154888153</v>
      </c>
      <c r="K1046">
        <f t="shared" si="307"/>
        <v>5033702417.5460577</v>
      </c>
      <c r="L1046">
        <f t="shared" si="308"/>
        <v>3134025577.3967843</v>
      </c>
      <c r="O1046" s="1">
        <f t="shared" si="311"/>
        <v>1044</v>
      </c>
      <c r="P1046">
        <f t="shared" si="310"/>
        <v>1.6069386537203672E-2</v>
      </c>
      <c r="Q1046">
        <f t="shared" si="296"/>
        <v>-6.4711739548776234E-5</v>
      </c>
      <c r="R1046">
        <f t="shared" si="297"/>
        <v>8.9664860480142164E-6</v>
      </c>
      <c r="S1046">
        <f t="shared" si="298"/>
        <v>-1.9544874597671488E-5</v>
      </c>
      <c r="T1046">
        <f t="shared" si="299"/>
        <v>7.5290128098433505E-5</v>
      </c>
      <c r="U1046">
        <f t="shared" si="300"/>
        <v>0.91671012667182272</v>
      </c>
      <c r="V1046">
        <f t="shared" si="301"/>
        <v>1.5245483020350508E-3</v>
      </c>
      <c r="W1046">
        <f t="shared" si="302"/>
        <v>4.3929043589685524E-3</v>
      </c>
      <c r="X1046">
        <f t="shared" si="303"/>
        <v>7.7372420667175687E-2</v>
      </c>
      <c r="Y1046">
        <f t="shared" si="304"/>
        <v>1.000000000000002</v>
      </c>
      <c r="AA1046">
        <f t="shared" si="305"/>
        <v>0.85949833242643447</v>
      </c>
    </row>
    <row r="1047" spans="1:27" x14ac:dyDescent="0.3">
      <c r="A1047" s="3">
        <v>44897</v>
      </c>
      <c r="B1047">
        <v>1045</v>
      </c>
      <c r="C1047">
        <v>649692157</v>
      </c>
      <c r="D1047">
        <v>535306</v>
      </c>
      <c r="F1047" s="4">
        <f t="shared" si="309"/>
        <v>4949420250.3227081</v>
      </c>
      <c r="H1047">
        <f t="shared" si="306"/>
        <v>1.4351860167407846E+17</v>
      </c>
      <c r="I1047">
        <f t="shared" si="312"/>
        <v>649732214.57579494</v>
      </c>
      <c r="J1047">
        <f t="shared" si="313"/>
        <v>504414.98583328724</v>
      </c>
      <c r="K1047">
        <f t="shared" si="307"/>
        <v>1604609378.5669806</v>
      </c>
      <c r="L1047">
        <f t="shared" si="308"/>
        <v>954254756.24804854</v>
      </c>
      <c r="O1047" s="1">
        <f t="shared" si="311"/>
        <v>1045</v>
      </c>
      <c r="P1047">
        <f t="shared" si="310"/>
        <v>1.6345978221544381E-2</v>
      </c>
      <c r="Q1047">
        <f t="shared" si="296"/>
        <v>-6.5528083093322465E-5</v>
      </c>
      <c r="R1047">
        <f t="shared" si="297"/>
        <v>9.4549691783706293E-6</v>
      </c>
      <c r="S1047">
        <f t="shared" si="298"/>
        <v>-1.8882033953574713E-5</v>
      </c>
      <c r="T1047">
        <f t="shared" si="299"/>
        <v>7.4955147868526549E-5</v>
      </c>
      <c r="U1047">
        <f t="shared" si="300"/>
        <v>0.91664541493227392</v>
      </c>
      <c r="V1047">
        <f t="shared" si="301"/>
        <v>1.5335147880830649E-3</v>
      </c>
      <c r="W1047">
        <f t="shared" si="302"/>
        <v>4.3733594843708805E-3</v>
      </c>
      <c r="X1047">
        <f t="shared" si="303"/>
        <v>7.7447710795274127E-2</v>
      </c>
      <c r="Y1047">
        <f t="shared" si="304"/>
        <v>1.000000000000002</v>
      </c>
      <c r="AA1047">
        <f t="shared" si="305"/>
        <v>0.87423058931536735</v>
      </c>
    </row>
    <row r="1048" spans="1:27" x14ac:dyDescent="0.3">
      <c r="A1048" s="3">
        <v>44898</v>
      </c>
      <c r="B1048">
        <v>1046</v>
      </c>
      <c r="C1048">
        <v>650147093</v>
      </c>
      <c r="D1048">
        <v>454936</v>
      </c>
      <c r="F1048" s="4">
        <f t="shared" si="309"/>
        <v>22717156304.317352</v>
      </c>
      <c r="H1048">
        <f t="shared" si="306"/>
        <v>1.438635031756183E+17</v>
      </c>
      <c r="I1048">
        <f t="shared" si="312"/>
        <v>650242992.79525983</v>
      </c>
      <c r="J1048">
        <f t="shared" si="313"/>
        <v>510778.21946489811</v>
      </c>
      <c r="K1048">
        <f t="shared" si="307"/>
        <v>9196770730.8779526</v>
      </c>
      <c r="L1048">
        <f t="shared" si="308"/>
        <v>3118353474.7658453</v>
      </c>
      <c r="O1048" s="1">
        <f t="shared" si="311"/>
        <v>1046</v>
      </c>
      <c r="P1048">
        <f t="shared" si="310"/>
        <v>1.661318798698623E-2</v>
      </c>
      <c r="Q1048">
        <f t="shared" si="296"/>
        <v>-6.6306995292393083E-5</v>
      </c>
      <c r="R1048">
        <f t="shared" si="297"/>
        <v>9.888159531182519E-6</v>
      </c>
      <c r="S1048">
        <f t="shared" si="298"/>
        <v>-1.8212692324376438E-5</v>
      </c>
      <c r="T1048">
        <f t="shared" si="299"/>
        <v>7.4631528085587003E-5</v>
      </c>
      <c r="U1048">
        <f t="shared" si="300"/>
        <v>0.91657988684918057</v>
      </c>
      <c r="V1048">
        <f t="shared" si="301"/>
        <v>1.5429697572614356E-3</v>
      </c>
      <c r="W1048">
        <f t="shared" si="302"/>
        <v>4.3544774504173057E-3</v>
      </c>
      <c r="X1048">
        <f t="shared" si="303"/>
        <v>7.7522665943142652E-2</v>
      </c>
      <c r="Y1048">
        <f t="shared" si="304"/>
        <v>1.000000000000002</v>
      </c>
      <c r="AA1048">
        <f t="shared" si="305"/>
        <v>0.888458229293558</v>
      </c>
    </row>
    <row r="1049" spans="1:27" x14ac:dyDescent="0.3">
      <c r="A1049" s="3">
        <v>44899</v>
      </c>
      <c r="B1049">
        <v>1047</v>
      </c>
      <c r="C1049">
        <v>650529590</v>
      </c>
      <c r="D1049">
        <v>382497</v>
      </c>
      <c r="F1049" s="4">
        <f t="shared" si="309"/>
        <v>49800883772.541664</v>
      </c>
      <c r="H1049">
        <f t="shared" si="306"/>
        <v>1.4415380667487299E+17</v>
      </c>
      <c r="I1049">
        <f t="shared" si="312"/>
        <v>650759842.47855186</v>
      </c>
      <c r="J1049">
        <f t="shared" si="313"/>
        <v>516849.68329203129</v>
      </c>
      <c r="K1049">
        <f t="shared" si="307"/>
        <v>53016203879.276878</v>
      </c>
      <c r="L1049">
        <f t="shared" si="308"/>
        <v>18050643507.768864</v>
      </c>
      <c r="O1049" s="1">
        <f t="shared" si="311"/>
        <v>1047</v>
      </c>
      <c r="P1049">
        <f t="shared" si="310"/>
        <v>1.6869803926365452E-2</v>
      </c>
      <c r="Q1049">
        <f t="shared" si="296"/>
        <v>-6.7044742958248705E-5</v>
      </c>
      <c r="R1049">
        <f t="shared" si="297"/>
        <v>1.0264345704374417E-5</v>
      </c>
      <c r="S1049">
        <f t="shared" si="298"/>
        <v>-1.7538982916331809E-5</v>
      </c>
      <c r="T1049">
        <f t="shared" si="299"/>
        <v>7.4319380170206098E-5</v>
      </c>
      <c r="U1049">
        <f t="shared" si="300"/>
        <v>0.91651357985388815</v>
      </c>
      <c r="V1049">
        <f t="shared" si="301"/>
        <v>1.5528579167926181E-3</v>
      </c>
      <c r="W1049">
        <f t="shared" si="302"/>
        <v>4.336264758092929E-3</v>
      </c>
      <c r="X1049">
        <f t="shared" si="303"/>
        <v>7.7597297471228233E-2</v>
      </c>
      <c r="Y1049">
        <f t="shared" si="304"/>
        <v>1.0000000000000018</v>
      </c>
      <c r="AA1049">
        <f t="shared" si="305"/>
        <v>0.9021165516276235</v>
      </c>
    </row>
    <row r="1050" spans="1:27" x14ac:dyDescent="0.3">
      <c r="A1050" s="3">
        <v>44900</v>
      </c>
      <c r="B1050">
        <v>1048</v>
      </c>
      <c r="C1050">
        <v>650874387</v>
      </c>
      <c r="D1050">
        <v>344797</v>
      </c>
      <c r="F1050" s="4">
        <f t="shared" si="309"/>
        <v>68048521932.14846</v>
      </c>
      <c r="H1050">
        <f t="shared" si="306"/>
        <v>1.4441574779844291E+17</v>
      </c>
      <c r="I1050">
        <f t="shared" si="312"/>
        <v>651282442.75641942</v>
      </c>
      <c r="J1050">
        <f t="shared" si="313"/>
        <v>522600.27786755562</v>
      </c>
      <c r="K1050">
        <f t="shared" si="307"/>
        <v>166509500347.02524</v>
      </c>
      <c r="L1050">
        <f t="shared" si="308"/>
        <v>31614005620.447193</v>
      </c>
      <c r="O1050" s="1">
        <f t="shared" si="311"/>
        <v>1048</v>
      </c>
      <c r="P1050">
        <f t="shared" si="310"/>
        <v>1.711466144494744E-2</v>
      </c>
      <c r="Q1050">
        <f t="shared" si="296"/>
        <v>-6.7737798022497061E-5</v>
      </c>
      <c r="R1050">
        <f t="shared" si="297"/>
        <v>1.0582083992797419E-5</v>
      </c>
      <c r="S1050">
        <f t="shared" si="298"/>
        <v>-1.6863064952185372E-5</v>
      </c>
      <c r="T1050">
        <f t="shared" si="299"/>
        <v>7.4018778981885014E-5</v>
      </c>
      <c r="U1050">
        <f t="shared" si="300"/>
        <v>0.91644653511092988</v>
      </c>
      <c r="V1050">
        <f t="shared" si="301"/>
        <v>1.5631222624969926E-3</v>
      </c>
      <c r="W1050">
        <f t="shared" si="302"/>
        <v>4.3187257751765972E-3</v>
      </c>
      <c r="X1050">
        <f t="shared" si="303"/>
        <v>7.7671616851398437E-2</v>
      </c>
      <c r="Y1050">
        <f t="shared" si="304"/>
        <v>1.0000000000000018</v>
      </c>
      <c r="AA1050">
        <f t="shared" si="305"/>
        <v>0.91514341298543811</v>
      </c>
    </row>
    <row r="1051" spans="1:27" x14ac:dyDescent="0.3">
      <c r="A1051" s="3">
        <v>44901</v>
      </c>
      <c r="B1051">
        <v>1049</v>
      </c>
      <c r="C1051">
        <v>651549173</v>
      </c>
      <c r="D1051">
        <v>674786</v>
      </c>
      <c r="F1051" s="4">
        <f t="shared" si="309"/>
        <v>4778664322.1010685</v>
      </c>
      <c r="H1051">
        <f t="shared" si="306"/>
        <v>1.4492906845802086E+17</v>
      </c>
      <c r="I1051">
        <f t="shared" si="312"/>
        <v>651810445.25902784</v>
      </c>
      <c r="J1051">
        <f t="shared" si="313"/>
        <v>528002.50260841846</v>
      </c>
      <c r="K1051">
        <f t="shared" si="307"/>
        <v>68263193337.510048</v>
      </c>
      <c r="L1051">
        <f t="shared" si="308"/>
        <v>21545395106.504425</v>
      </c>
      <c r="O1051" s="1">
        <f t="shared" si="311"/>
        <v>1049</v>
      </c>
      <c r="P1051">
        <f t="shared" si="310"/>
        <v>1.7346648253789943E-2</v>
      </c>
      <c r="Q1051">
        <f t="shared" si="296"/>
        <v>-6.838284268537322E-5</v>
      </c>
      <c r="R1051">
        <f t="shared" si="297"/>
        <v>1.0840193749145909E-5</v>
      </c>
      <c r="S1051">
        <f t="shared" si="298"/>
        <v>-1.618711343690995E-5</v>
      </c>
      <c r="T1051">
        <f t="shared" si="299"/>
        <v>7.3729762373137261E-5</v>
      </c>
      <c r="U1051">
        <f t="shared" si="300"/>
        <v>0.91637879731290739</v>
      </c>
      <c r="V1051">
        <f t="shared" si="301"/>
        <v>1.57370434648979E-3</v>
      </c>
      <c r="W1051">
        <f t="shared" si="302"/>
        <v>4.3018627102244114E-3</v>
      </c>
      <c r="X1051">
        <f t="shared" si="303"/>
        <v>7.7745635630380325E-2</v>
      </c>
      <c r="Y1051">
        <f t="shared" si="304"/>
        <v>1.0000000000000018</v>
      </c>
      <c r="AA1051">
        <f t="shared" si="305"/>
        <v>0.92747949382090866</v>
      </c>
    </row>
    <row r="1052" spans="1:27" x14ac:dyDescent="0.3">
      <c r="A1052" s="3">
        <v>44902</v>
      </c>
      <c r="B1052">
        <v>1050</v>
      </c>
      <c r="C1052">
        <v>652200123</v>
      </c>
      <c r="D1052">
        <v>650950</v>
      </c>
      <c r="F1052" s="4">
        <f t="shared" si="309"/>
        <v>2051354740.403126</v>
      </c>
      <c r="H1052">
        <f t="shared" si="306"/>
        <v>1.4542511967347446E+17</v>
      </c>
      <c r="I1052">
        <f t="shared" si="312"/>
        <v>652343475.75496101</v>
      </c>
      <c r="J1052">
        <f t="shared" si="313"/>
        <v>533030.49593317509</v>
      </c>
      <c r="K1052">
        <f t="shared" si="307"/>
        <v>20550012354.912464</v>
      </c>
      <c r="L1052">
        <f t="shared" si="308"/>
        <v>13905009439.365936</v>
      </c>
      <c r="O1052" s="1">
        <f t="shared" si="311"/>
        <v>1050</v>
      </c>
      <c r="P1052">
        <f t="shared" si="310"/>
        <v>1.7564709014059404E-2</v>
      </c>
      <c r="Q1052">
        <f t="shared" si="296"/>
        <v>-6.8976773583996121E-5</v>
      </c>
      <c r="R1052">
        <f t="shared" si="297"/>
        <v>1.1037751933479026E-5</v>
      </c>
      <c r="S1052">
        <f t="shared" si="298"/>
        <v>-1.551330926847966E-5</v>
      </c>
      <c r="T1052">
        <f t="shared" si="299"/>
        <v>7.3452330918996755E-5</v>
      </c>
      <c r="U1052">
        <f t="shared" si="300"/>
        <v>0.91631041447022199</v>
      </c>
      <c r="V1052">
        <f t="shared" si="301"/>
        <v>1.5845445402389358E-3</v>
      </c>
      <c r="W1052">
        <f t="shared" si="302"/>
        <v>4.2856755967875014E-3</v>
      </c>
      <c r="X1052">
        <f t="shared" si="303"/>
        <v>7.7819365392753456E-2</v>
      </c>
      <c r="Y1052">
        <f t="shared" si="304"/>
        <v>1.0000000000000018</v>
      </c>
      <c r="AA1052">
        <f t="shared" si="305"/>
        <v>0.93906854583095134</v>
      </c>
    </row>
    <row r="1053" spans="1:27" x14ac:dyDescent="0.3">
      <c r="A1053" s="3">
        <v>44903</v>
      </c>
      <c r="B1053">
        <v>1051</v>
      </c>
      <c r="C1053">
        <v>652793182</v>
      </c>
      <c r="D1053">
        <v>593059</v>
      </c>
      <c r="F1053" s="4">
        <f t="shared" si="309"/>
        <v>158737728.39508855</v>
      </c>
      <c r="H1053">
        <f t="shared" si="306"/>
        <v>1.4587779328841366E+17</v>
      </c>
      <c r="I1053">
        <f t="shared" si="312"/>
        <v>652881135.82271385</v>
      </c>
      <c r="J1053">
        <f t="shared" si="313"/>
        <v>537660.06775283813</v>
      </c>
      <c r="K1053">
        <f t="shared" si="307"/>
        <v>7735874929.9796953</v>
      </c>
      <c r="L1053">
        <f t="shared" si="308"/>
        <v>3069041694.1256309</v>
      </c>
      <c r="O1053" s="1">
        <f t="shared" si="311"/>
        <v>1051</v>
      </c>
      <c r="P1053">
        <f t="shared" si="310"/>
        <v>1.7767849624557564E-2</v>
      </c>
      <c r="Q1053">
        <f t="shared" si="296"/>
        <v>-6.9516705144420315E-5</v>
      </c>
      <c r="R1053">
        <f t="shared" si="297"/>
        <v>1.117408704583465E-5</v>
      </c>
      <c r="S1053">
        <f t="shared" si="298"/>
        <v>-1.4843829717431649E-5</v>
      </c>
      <c r="T1053">
        <f t="shared" si="299"/>
        <v>7.3186447816017314E-5</v>
      </c>
      <c r="U1053">
        <f t="shared" si="300"/>
        <v>0.91624143769663802</v>
      </c>
      <c r="V1053">
        <f t="shared" si="301"/>
        <v>1.5955822921724149E-3</v>
      </c>
      <c r="W1053">
        <f t="shared" si="302"/>
        <v>4.2701622875190217E-3</v>
      </c>
      <c r="X1053">
        <f t="shared" si="303"/>
        <v>7.7892817723672458E-2</v>
      </c>
      <c r="Y1053">
        <f t="shared" si="304"/>
        <v>1.0000000000000018</v>
      </c>
      <c r="AA1053">
        <f t="shared" si="305"/>
        <v>0.94985762007711683</v>
      </c>
    </row>
    <row r="1054" spans="1:27" x14ac:dyDescent="0.3">
      <c r="A1054" s="3">
        <v>44904</v>
      </c>
      <c r="B1054">
        <v>1052</v>
      </c>
      <c r="C1054">
        <v>653333290</v>
      </c>
      <c r="D1054">
        <v>540108</v>
      </c>
      <c r="F1054" s="4">
        <f t="shared" si="309"/>
        <v>4296817730.5765057</v>
      </c>
      <c r="H1054">
        <f t="shared" si="306"/>
        <v>1.4629066218044096E+17</v>
      </c>
      <c r="I1054">
        <f t="shared" si="312"/>
        <v>653423004.54831302</v>
      </c>
      <c r="J1054">
        <f t="shared" si="313"/>
        <v>541868.72559916973</v>
      </c>
      <c r="K1054">
        <f t="shared" si="307"/>
        <v>8048700179.0094976</v>
      </c>
      <c r="L1054">
        <f t="shared" si="308"/>
        <v>3100154.6355716088</v>
      </c>
      <c r="O1054" s="1">
        <f t="shared" si="311"/>
        <v>1052</v>
      </c>
      <c r="P1054">
        <f t="shared" si="310"/>
        <v>1.7955141145238523E-2</v>
      </c>
      <c r="Q1054">
        <f t="shared" si="296"/>
        <v>-6.9999972267888112E-5</v>
      </c>
      <c r="R1054">
        <f t="shared" si="297"/>
        <v>1.124877261489834E-5</v>
      </c>
      <c r="S1054">
        <f t="shared" si="298"/>
        <v>-1.4180839291453762E-5</v>
      </c>
      <c r="T1054">
        <f t="shared" si="299"/>
        <v>7.2932038944443535E-5</v>
      </c>
      <c r="U1054">
        <f t="shared" si="300"/>
        <v>0.91617192099149358</v>
      </c>
      <c r="V1054">
        <f t="shared" si="301"/>
        <v>1.6067563792182494E-3</v>
      </c>
      <c r="W1054">
        <f t="shared" si="302"/>
        <v>4.2553184578015902E-3</v>
      </c>
      <c r="X1054">
        <f t="shared" si="303"/>
        <v>7.7966004171488482E-2</v>
      </c>
      <c r="Y1054">
        <f t="shared" si="304"/>
        <v>1.000000000000002</v>
      </c>
      <c r="AA1054">
        <f t="shared" si="305"/>
        <v>0.95979727539512572</v>
      </c>
    </row>
    <row r="1055" spans="1:27" x14ac:dyDescent="0.3">
      <c r="A1055" s="3">
        <v>44905</v>
      </c>
      <c r="B1055">
        <v>1053</v>
      </c>
      <c r="C1055">
        <v>653817196</v>
      </c>
      <c r="D1055">
        <v>483906</v>
      </c>
      <c r="F1055" s="4">
        <f t="shared" si="309"/>
        <v>14823577793.12879</v>
      </c>
      <c r="H1055">
        <f t="shared" si="306"/>
        <v>1.4666106471456803E+17</v>
      </c>
      <c r="I1055">
        <f t="shared" si="312"/>
        <v>653968640.24387681</v>
      </c>
      <c r="J1055">
        <f t="shared" si="313"/>
        <v>545635.69556379318</v>
      </c>
      <c r="K1055">
        <f t="shared" si="307"/>
        <v>22935359003.42017</v>
      </c>
      <c r="L1055">
        <f t="shared" si="308"/>
        <v>3810555314.3985877</v>
      </c>
      <c r="O1055" s="1">
        <f t="shared" si="311"/>
        <v>1053</v>
      </c>
      <c r="P1055">
        <f t="shared" si="310"/>
        <v>1.812572334992742E-2</v>
      </c>
      <c r="Q1055">
        <f t="shared" si="296"/>
        <v>-7.0424132485016829E-5</v>
      </c>
      <c r="R1055">
        <f t="shared" si="297"/>
        <v>1.1261620392694756E-5</v>
      </c>
      <c r="S1055">
        <f t="shared" si="298"/>
        <v>-1.3526480994631507E-5</v>
      </c>
      <c r="T1055">
        <f t="shared" si="299"/>
        <v>7.2688993086953579E-5</v>
      </c>
      <c r="U1055">
        <f t="shared" si="300"/>
        <v>0.91610192101922572</v>
      </c>
      <c r="V1055">
        <f t="shared" si="301"/>
        <v>1.6180051518331479E-3</v>
      </c>
      <c r="W1055">
        <f t="shared" si="302"/>
        <v>4.2411376185101362E-3</v>
      </c>
      <c r="X1055">
        <f t="shared" si="303"/>
        <v>7.8038936210432924E-2</v>
      </c>
      <c r="Y1055">
        <f t="shared" si="304"/>
        <v>1.000000000000002</v>
      </c>
      <c r="AA1055">
        <f t="shared" si="305"/>
        <v>0.96884176674139044</v>
      </c>
    </row>
    <row r="1056" spans="1:27" x14ac:dyDescent="0.3">
      <c r="A1056" s="3">
        <v>44906</v>
      </c>
      <c r="B1056">
        <v>1054</v>
      </c>
      <c r="C1056">
        <v>654264066</v>
      </c>
      <c r="D1056">
        <v>446870</v>
      </c>
      <c r="F1056" s="4">
        <f t="shared" si="309"/>
        <v>25213665838.454975</v>
      </c>
      <c r="H1056">
        <f t="shared" si="306"/>
        <v>1.4700353423197226E+17</v>
      </c>
      <c r="I1056">
        <f t="shared" si="312"/>
        <v>654517582.18296611</v>
      </c>
      <c r="J1056">
        <f t="shared" si="313"/>
        <v>548941.93908929825</v>
      </c>
      <c r="K1056">
        <f t="shared" si="307"/>
        <v>64270455025.707726</v>
      </c>
      <c r="L1056">
        <f t="shared" si="308"/>
        <v>10418680749.449411</v>
      </c>
      <c r="O1056" s="1">
        <f t="shared" si="311"/>
        <v>1054</v>
      </c>
      <c r="P1056">
        <f t="shared" si="310"/>
        <v>1.8278807901848607E-2</v>
      </c>
      <c r="Q1056">
        <f t="shared" si="296"/>
        <v>-7.0786967693301734E-5</v>
      </c>
      <c r="R1056">
        <f t="shared" si="297"/>
        <v>1.121267338143167E-5</v>
      </c>
      <c r="S1056">
        <f t="shared" si="298"/>
        <v>-1.2882867985340141E-5</v>
      </c>
      <c r="T1056">
        <f t="shared" si="299"/>
        <v>7.2457162297210204E-5</v>
      </c>
      <c r="U1056">
        <f t="shared" si="300"/>
        <v>0.91603149688674068</v>
      </c>
      <c r="V1056">
        <f t="shared" si="301"/>
        <v>1.6292667722258426E-3</v>
      </c>
      <c r="W1056">
        <f t="shared" si="302"/>
        <v>4.2276111375155051E-3</v>
      </c>
      <c r="X1056">
        <f t="shared" si="303"/>
        <v>7.8111625203519872E-2</v>
      </c>
      <c r="Y1056">
        <f t="shared" si="304"/>
        <v>1.0000000000000018</v>
      </c>
      <c r="AA1056">
        <f t="shared" si="305"/>
        <v>0.97694921314945327</v>
      </c>
    </row>
    <row r="1057" spans="1:27" x14ac:dyDescent="0.3">
      <c r="A1057" s="3">
        <v>44907</v>
      </c>
      <c r="B1057">
        <v>1055</v>
      </c>
      <c r="C1057">
        <v>654669992</v>
      </c>
      <c r="D1057">
        <v>405926</v>
      </c>
      <c r="F1057" s="4">
        <f t="shared" si="309"/>
        <v>39892918231.80619</v>
      </c>
      <c r="H1057">
        <f t="shared" si="306"/>
        <v>1.4731497150731933E+17</v>
      </c>
      <c r="I1057">
        <f t="shared" si="312"/>
        <v>655069352.34947956</v>
      </c>
      <c r="J1057">
        <f t="shared" si="313"/>
        <v>551770.16651344299</v>
      </c>
      <c r="K1057">
        <f t="shared" si="307"/>
        <v>159488688736.43317</v>
      </c>
      <c r="L1057">
        <f t="shared" si="308"/>
        <v>21270520906.000885</v>
      </c>
      <c r="O1057" s="1">
        <f t="shared" si="311"/>
        <v>1055</v>
      </c>
      <c r="P1057">
        <f t="shared" si="310"/>
        <v>1.8413681145987681E-2</v>
      </c>
      <c r="Q1057">
        <f t="shared" si="296"/>
        <v>-7.108648557382059E-5</v>
      </c>
      <c r="R1057">
        <f t="shared" si="297"/>
        <v>1.1102198794519491E-5</v>
      </c>
      <c r="S1057">
        <f t="shared" si="298"/>
        <v>-1.2252075632086129E-5</v>
      </c>
      <c r="T1057">
        <f t="shared" si="299"/>
        <v>7.2236362411387227E-5</v>
      </c>
      <c r="U1057">
        <f t="shared" si="300"/>
        <v>0.91596070991904743</v>
      </c>
      <c r="V1057">
        <f t="shared" si="301"/>
        <v>1.6404794456072742E-3</v>
      </c>
      <c r="W1057">
        <f t="shared" si="302"/>
        <v>4.2147282695301647E-3</v>
      </c>
      <c r="X1057">
        <f t="shared" si="303"/>
        <v>7.8184082365817087E-2</v>
      </c>
      <c r="Y1057">
        <f t="shared" si="304"/>
        <v>1.000000000000002</v>
      </c>
      <c r="AA1057">
        <f t="shared" si="305"/>
        <v>0.98408174499405054</v>
      </c>
    </row>
    <row r="1058" spans="1:27" x14ac:dyDescent="0.3">
      <c r="A1058" s="3">
        <v>44908</v>
      </c>
      <c r="B1058">
        <v>1056</v>
      </c>
      <c r="C1058">
        <v>655397121</v>
      </c>
      <c r="D1058">
        <v>727129</v>
      </c>
      <c r="F1058" s="4">
        <f t="shared" si="309"/>
        <v>14755175617.188643</v>
      </c>
      <c r="H1058">
        <f t="shared" si="306"/>
        <v>1.4787366818538742E+17</v>
      </c>
      <c r="I1058">
        <f t="shared" si="312"/>
        <v>655623457.19759023</v>
      </c>
      <c r="J1058">
        <f t="shared" si="313"/>
        <v>554104.84811067581</v>
      </c>
      <c r="K1058">
        <f t="shared" si="307"/>
        <v>51228074339.604492</v>
      </c>
      <c r="L1058">
        <f t="shared" si="308"/>
        <v>29937357137.019928</v>
      </c>
      <c r="O1058" s="1">
        <f t="shared" si="311"/>
        <v>1056</v>
      </c>
      <c r="P1058">
        <f t="shared" si="310"/>
        <v>1.8529706512795306E-2</v>
      </c>
      <c r="Q1058">
        <f t="shared" si="296"/>
        <v>-7.1320920762910092E-5</v>
      </c>
      <c r="R1058">
        <f t="shared" si="297"/>
        <v>1.0930681029943822E-5</v>
      </c>
      <c r="S1058">
        <f t="shared" si="298"/>
        <v>-1.1636133962885152E-5</v>
      </c>
      <c r="T1058">
        <f t="shared" si="299"/>
        <v>7.2026373695851422E-5</v>
      </c>
      <c r="U1058">
        <f t="shared" si="300"/>
        <v>0.91588962343347358</v>
      </c>
      <c r="V1058">
        <f t="shared" si="301"/>
        <v>1.6515816444017937E-3</v>
      </c>
      <c r="W1058">
        <f t="shared" si="302"/>
        <v>4.2024761938980783E-3</v>
      </c>
      <c r="X1058">
        <f t="shared" si="303"/>
        <v>7.8256318728228469E-2</v>
      </c>
      <c r="Y1058">
        <f t="shared" si="304"/>
        <v>1.000000000000002</v>
      </c>
      <c r="AA1058">
        <f t="shared" si="305"/>
        <v>0.99020563028870134</v>
      </c>
    </row>
    <row r="1059" spans="1:27" x14ac:dyDescent="0.3">
      <c r="A1059" s="3">
        <v>44909</v>
      </c>
      <c r="B1059">
        <v>1057</v>
      </c>
      <c r="C1059">
        <v>656093848</v>
      </c>
      <c r="D1059">
        <v>696727</v>
      </c>
      <c r="F1059" s="4">
        <f t="shared" si="309"/>
        <v>8293541601.1028538</v>
      </c>
      <c r="H1059">
        <f t="shared" si="306"/>
        <v>1.4840999722836013E+17</v>
      </c>
      <c r="I1059">
        <f t="shared" si="312"/>
        <v>656179389.42081726</v>
      </c>
      <c r="J1059">
        <f t="shared" si="313"/>
        <v>555932.22322702408</v>
      </c>
      <c r="K1059">
        <f t="shared" si="307"/>
        <v>7317334675.4348736</v>
      </c>
      <c r="L1059">
        <f t="shared" si="308"/>
        <v>19823169166.55212</v>
      </c>
      <c r="O1059" s="1">
        <f t="shared" si="311"/>
        <v>1057</v>
      </c>
      <c r="P1059">
        <f t="shared" si="310"/>
        <v>1.8626326528331887E-2</v>
      </c>
      <c r="Q1059">
        <f t="shared" si="296"/>
        <v>-7.1488735834328816E-5</v>
      </c>
      <c r="R1059">
        <f t="shared" si="297"/>
        <v>1.069881471105382E-5</v>
      </c>
      <c r="S1059">
        <f t="shared" si="298"/>
        <v>-1.1037020500979525E-5</v>
      </c>
      <c r="T1059">
        <f t="shared" si="299"/>
        <v>7.1826941624254521E-5</v>
      </c>
      <c r="U1059">
        <f t="shared" si="300"/>
        <v>0.91581830251271068</v>
      </c>
      <c r="V1059">
        <f t="shared" si="301"/>
        <v>1.6625123254317374E-3</v>
      </c>
      <c r="W1059">
        <f t="shared" si="302"/>
        <v>4.1908400599351935E-3</v>
      </c>
      <c r="X1059">
        <f t="shared" si="303"/>
        <v>7.8328345101924324E-2</v>
      </c>
      <c r="Y1059">
        <f t="shared" si="304"/>
        <v>1.0000000000000018</v>
      </c>
      <c r="AA1059">
        <f t="shared" si="305"/>
        <v>0.99529137977647786</v>
      </c>
    </row>
    <row r="1060" spans="1:27" x14ac:dyDescent="0.3">
      <c r="A1060" s="3">
        <v>44910</v>
      </c>
      <c r="B1060">
        <v>1058</v>
      </c>
      <c r="C1060">
        <v>656745463</v>
      </c>
      <c r="D1060">
        <v>651615</v>
      </c>
      <c r="F1060" s="4">
        <f t="shared" si="309"/>
        <v>2112035170.890168</v>
      </c>
      <c r="H1060">
        <f t="shared" si="306"/>
        <v>1.4891247839184298E+17</v>
      </c>
      <c r="I1060">
        <f t="shared" si="312"/>
        <v>656736629.72875142</v>
      </c>
      <c r="J1060">
        <f t="shared" si="313"/>
        <v>557240.307934165</v>
      </c>
      <c r="K1060">
        <f t="shared" si="307"/>
        <v>78026680.950972855</v>
      </c>
      <c r="L1060">
        <f t="shared" si="308"/>
        <v>8906582502.5211792</v>
      </c>
      <c r="O1060" s="1">
        <f t="shared" si="311"/>
        <v>1058</v>
      </c>
      <c r="P1060">
        <f t="shared" si="310"/>
        <v>1.8703064426683708E-2</v>
      </c>
      <c r="Q1060">
        <f t="shared" si="296"/>
        <v>-7.1588622127468987E-5</v>
      </c>
      <c r="R1060">
        <f t="shared" si="297"/>
        <v>1.0407497827863497E-5</v>
      </c>
      <c r="S1060">
        <f t="shared" si="298"/>
        <v>-1.0456653477808781E-5</v>
      </c>
      <c r="T1060">
        <f t="shared" si="299"/>
        <v>7.163777777741427E-5</v>
      </c>
      <c r="U1060">
        <f t="shared" si="300"/>
        <v>0.91574681377687639</v>
      </c>
      <c r="V1060">
        <f t="shared" si="301"/>
        <v>1.6732111401427912E-3</v>
      </c>
      <c r="W1060">
        <f t="shared" si="302"/>
        <v>4.1798030394342139E-3</v>
      </c>
      <c r="X1060">
        <f t="shared" si="303"/>
        <v>7.8400172043548572E-2</v>
      </c>
      <c r="Y1060">
        <f t="shared" si="304"/>
        <v>1.000000000000002</v>
      </c>
      <c r="AA1060">
        <f t="shared" si="305"/>
        <v>0.99931383061465129</v>
      </c>
    </row>
    <row r="1061" spans="1:27" x14ac:dyDescent="0.3">
      <c r="A1061" s="3">
        <v>44911</v>
      </c>
      <c r="B1061">
        <v>1059</v>
      </c>
      <c r="C1061">
        <v>657360520</v>
      </c>
      <c r="D1061">
        <v>615057</v>
      </c>
      <c r="F1061" s="4">
        <f t="shared" si="309"/>
        <v>88339017.152905986</v>
      </c>
      <c r="H1061">
        <f t="shared" si="306"/>
        <v>1.4938754758797472E+17</v>
      </c>
      <c r="I1061">
        <f t="shared" si="312"/>
        <v>657294648.63023734</v>
      </c>
      <c r="J1061">
        <f t="shared" si="313"/>
        <v>558018.90148591995</v>
      </c>
      <c r="K1061">
        <f t="shared" si="307"/>
        <v>4339037354.4089556</v>
      </c>
      <c r="L1061">
        <f t="shared" si="308"/>
        <v>3253344682.1019006</v>
      </c>
      <c r="O1061" s="1">
        <f t="shared" si="311"/>
        <v>1059</v>
      </c>
      <c r="P1061">
        <f t="shared" si="310"/>
        <v>1.8759525361377309E-2</v>
      </c>
      <c r="Q1061">
        <f t="shared" si="296"/>
        <v>-7.1619500437935374E-5</v>
      </c>
      <c r="R1061">
        <f t="shared" si="297"/>
        <v>1.0057824991509259E-5</v>
      </c>
      <c r="S1061">
        <f t="shared" si="298"/>
        <v>-9.8968854130924007E-6</v>
      </c>
      <c r="T1061">
        <f t="shared" si="299"/>
        <v>7.1458560859518516E-5</v>
      </c>
      <c r="U1061">
        <f t="shared" si="300"/>
        <v>0.91567522515474897</v>
      </c>
      <c r="V1061">
        <f t="shared" si="301"/>
        <v>1.6836186379706546E-3</v>
      </c>
      <c r="W1061">
        <f t="shared" si="302"/>
        <v>4.1693463859564048E-3</v>
      </c>
      <c r="X1061">
        <f t="shared" si="303"/>
        <v>7.8471809821325983E-2</v>
      </c>
      <c r="Y1061">
        <f t="shared" si="304"/>
        <v>1.000000000000002</v>
      </c>
      <c r="AA1061">
        <f t="shared" si="305"/>
        <v>1.0022522085035164</v>
      </c>
    </row>
    <row r="1062" spans="1:27" x14ac:dyDescent="0.3">
      <c r="A1062" s="3">
        <v>44912</v>
      </c>
      <c r="B1062">
        <v>1060</v>
      </c>
      <c r="C1062">
        <v>657892369</v>
      </c>
      <c r="D1062">
        <v>531849</v>
      </c>
      <c r="F1062" s="4">
        <f t="shared" si="309"/>
        <v>5447785630.5577393</v>
      </c>
      <c r="H1062">
        <f t="shared" si="306"/>
        <v>1.4979895701809261E+17</v>
      </c>
      <c r="I1062">
        <f t="shared" si="312"/>
        <v>657852908.22193873</v>
      </c>
      <c r="J1062">
        <f t="shared" si="313"/>
        <v>558259.59170138836</v>
      </c>
      <c r="K1062">
        <f t="shared" si="307"/>
        <v>1557153005.2008641</v>
      </c>
      <c r="L1062">
        <f t="shared" si="308"/>
        <v>697519354.01744366</v>
      </c>
      <c r="O1062" s="1">
        <f t="shared" si="311"/>
        <v>1060</v>
      </c>
      <c r="P1062">
        <f t="shared" si="310"/>
        <v>1.8795397213596004E-2</v>
      </c>
      <c r="Q1062">
        <f t="shared" si="296"/>
        <v>-7.1580521568630776E-5</v>
      </c>
      <c r="R1062">
        <f t="shared" si="297"/>
        <v>9.6510807958653252E-6</v>
      </c>
      <c r="S1062">
        <f t="shared" si="298"/>
        <v>-9.3594970515950224E-6</v>
      </c>
      <c r="T1062">
        <f t="shared" si="299"/>
        <v>7.1288937824360473E-5</v>
      </c>
      <c r="U1062">
        <f t="shared" si="300"/>
        <v>0.91560360565431109</v>
      </c>
      <c r="V1062">
        <f t="shared" si="301"/>
        <v>1.6936764629621639E-3</v>
      </c>
      <c r="W1062">
        <f t="shared" si="302"/>
        <v>4.1594495005433125E-3</v>
      </c>
      <c r="X1062">
        <f t="shared" si="303"/>
        <v>7.8543268382185505E-2</v>
      </c>
      <c r="Y1062">
        <f t="shared" si="304"/>
        <v>1.0000000000000022</v>
      </c>
      <c r="AA1062">
        <f t="shared" si="305"/>
        <v>1.0040901681687093</v>
      </c>
    </row>
    <row r="1063" spans="1:27" x14ac:dyDescent="0.3">
      <c r="A1063" s="3">
        <v>44913</v>
      </c>
      <c r="B1063">
        <v>1061</v>
      </c>
      <c r="C1063">
        <v>658380500</v>
      </c>
      <c r="D1063">
        <v>488131</v>
      </c>
      <c r="F1063" s="4">
        <f t="shared" si="309"/>
        <v>13812623036.448717</v>
      </c>
      <c r="H1063">
        <f t="shared" si="306"/>
        <v>1.5017704646747491E+17</v>
      </c>
      <c r="I1063">
        <f t="shared" si="312"/>
        <v>658410863.98119891</v>
      </c>
      <c r="J1063">
        <f t="shared" si="313"/>
        <v>557955.75926017761</v>
      </c>
      <c r="K1063">
        <f t="shared" si="307"/>
        <v>921971354.24757159</v>
      </c>
      <c r="L1063">
        <f t="shared" si="308"/>
        <v>4875497005.7417593</v>
      </c>
      <c r="O1063" s="1">
        <f t="shared" si="311"/>
        <v>1061</v>
      </c>
      <c r="P1063">
        <f t="shared" si="310"/>
        <v>1.8810450996268515E-2</v>
      </c>
      <c r="Q1063">
        <f t="shared" si="296"/>
        <v>-7.1471066722696142E-5</v>
      </c>
      <c r="R1063">
        <f t="shared" si="297"/>
        <v>9.1887332637470651E-6</v>
      </c>
      <c r="S1063">
        <f t="shared" si="298"/>
        <v>-8.8461916465428902E-6</v>
      </c>
      <c r="T1063">
        <f t="shared" si="299"/>
        <v>7.1128525105491967E-5</v>
      </c>
      <c r="U1063">
        <f t="shared" si="300"/>
        <v>0.91553202513274246</v>
      </c>
      <c r="V1063">
        <f t="shared" si="301"/>
        <v>1.7033275437580292E-3</v>
      </c>
      <c r="W1063">
        <f t="shared" si="302"/>
        <v>4.1500900034917177E-3</v>
      </c>
      <c r="X1063">
        <f t="shared" si="303"/>
        <v>7.8614557320009867E-2</v>
      </c>
      <c r="Y1063">
        <f t="shared" si="304"/>
        <v>1.000000000000002</v>
      </c>
      <c r="AA1063">
        <f t="shared" si="305"/>
        <v>1.0048158121751598</v>
      </c>
    </row>
    <row r="1064" spans="1:27" x14ac:dyDescent="0.3">
      <c r="A1064" s="3">
        <v>44914</v>
      </c>
      <c r="B1064">
        <v>1062</v>
      </c>
      <c r="C1064">
        <v>658764410</v>
      </c>
      <c r="D1064">
        <v>383910</v>
      </c>
      <c r="F1064" s="4">
        <f t="shared" si="309"/>
        <v>49172227027.230675</v>
      </c>
      <c r="H1064">
        <f t="shared" si="306"/>
        <v>1.5047474470744794E+17</v>
      </c>
      <c r="I1064">
        <f t="shared" si="312"/>
        <v>658967966.56196404</v>
      </c>
      <c r="J1064">
        <f t="shared" si="313"/>
        <v>557102.58076512814</v>
      </c>
      <c r="K1064">
        <f t="shared" si="307"/>
        <v>41435273918.618034</v>
      </c>
      <c r="L1064">
        <f t="shared" si="308"/>
        <v>29995670032.085434</v>
      </c>
      <c r="O1064" s="1">
        <f t="shared" si="311"/>
        <v>1062</v>
      </c>
      <c r="P1064">
        <f t="shared" si="310"/>
        <v>1.880454085455454E-2</v>
      </c>
      <c r="Q1064">
        <f t="shared" ref="Q1064:Q1120" si="314">$N$52*$N$54 -(P1064*(U1064*W1064)) + $N$47*X1064 - $N$53*U1064</f>
        <v>-7.1290747704518041E-5</v>
      </c>
      <c r="R1064">
        <f t="shared" ref="R1064:R1120" si="315">(P1064*(U1064*W1064)) - $N$50*V1064 - $N$53*V1064</f>
        <v>8.6724273408216929E-6</v>
      </c>
      <c r="S1064">
        <f t="shared" ref="S1064:S1120" si="316">$N$50*V1064 - $N$49*W1064 - $N$53*W1064</f>
        <v>-8.3585895806570043E-6</v>
      </c>
      <c r="T1064">
        <f t="shared" ref="T1064:T1120" si="317">$N$49*W1064- $N$47*X1064 - $N$53*X1064</f>
        <v>7.0976909944353353E-5</v>
      </c>
      <c r="U1064">
        <f t="shared" ref="U1064:U1120" si="318" xml:space="preserve"> U1063+($N$51*Q1063)</f>
        <v>0.91546055406601978</v>
      </c>
      <c r="V1064">
        <f t="shared" ref="V1064:V1120" si="319" xml:space="preserve"> V1063+($N$51*R1063)</f>
        <v>1.7125162770217763E-3</v>
      </c>
      <c r="W1064">
        <f t="shared" ref="W1064:W1120" si="320" xml:space="preserve"> W1063+($N$51*S1063)</f>
        <v>4.1412438118451746E-3</v>
      </c>
      <c r="X1064">
        <f t="shared" ref="X1064:X1120" si="321" xml:space="preserve"> X1063+($N$51*T1063)</f>
        <v>7.8685685845115358E-2</v>
      </c>
      <c r="Y1064">
        <f t="shared" ref="Y1064:Y1120" si="322">U1064+V1064+W1064+X1064</f>
        <v>1.000000000000002</v>
      </c>
      <c r="AA1064">
        <f t="shared" ref="AA1064:AA1120" si="323">(P1064/$N$49)*U1064</f>
        <v>1.0044216881294317</v>
      </c>
    </row>
    <row r="1065" spans="1:27" x14ac:dyDescent="0.3">
      <c r="A1065" s="3">
        <v>44915</v>
      </c>
      <c r="B1065">
        <v>1063</v>
      </c>
      <c r="C1065">
        <v>659451759</v>
      </c>
      <c r="D1065">
        <v>687349</v>
      </c>
      <c r="F1065" s="4">
        <f t="shared" si="309"/>
        <v>6673400500.0840883</v>
      </c>
      <c r="H1065">
        <f t="shared" si="306"/>
        <v>1.5100847727898224E+17</v>
      </c>
      <c r="I1065">
        <f t="shared" si="312"/>
        <v>659523663.59227347</v>
      </c>
      <c r="J1065">
        <f t="shared" si="313"/>
        <v>555697.03030943871</v>
      </c>
      <c r="K1065">
        <f t="shared" si="307"/>
        <v>5170270390.0144997</v>
      </c>
      <c r="L1065">
        <f t="shared" si="308"/>
        <v>17332241123.404469</v>
      </c>
      <c r="O1065" s="1">
        <f t="shared" si="311"/>
        <v>1063</v>
      </c>
      <c r="P1065">
        <f t="shared" si="310"/>
        <v>1.8777603664888714E-2</v>
      </c>
      <c r="Q1065">
        <f t="shared" si="314"/>
        <v>-7.1039406881773034E-5</v>
      </c>
      <c r="R1065">
        <f t="shared" si="315"/>
        <v>8.1039783884518529E-6</v>
      </c>
      <c r="S1065">
        <f t="shared" si="316"/>
        <v>-7.898223317272658E-6</v>
      </c>
      <c r="T1065">
        <f t="shared" si="317"/>
        <v>7.0833651810593839E-5</v>
      </c>
      <c r="U1065">
        <f t="shared" si="318"/>
        <v>0.91538926331831527</v>
      </c>
      <c r="V1065">
        <f t="shared" si="319"/>
        <v>1.721188704362598E-3</v>
      </c>
      <c r="W1065">
        <f t="shared" si="320"/>
        <v>4.1328852222645178E-3</v>
      </c>
      <c r="X1065">
        <f t="shared" si="321"/>
        <v>7.8756662755059714E-2</v>
      </c>
      <c r="Y1065">
        <f t="shared" si="322"/>
        <v>1.000000000000002</v>
      </c>
      <c r="AA1065">
        <f t="shared" si="323"/>
        <v>1.0029047644152158</v>
      </c>
    </row>
    <row r="1066" spans="1:27" x14ac:dyDescent="0.3">
      <c r="A1066" s="3">
        <v>44916</v>
      </c>
      <c r="B1066">
        <v>1064</v>
      </c>
      <c r="C1066">
        <v>660144519</v>
      </c>
      <c r="D1066">
        <v>692760</v>
      </c>
      <c r="F1066" s="4">
        <f t="shared" si="309"/>
        <v>7586738165.836545</v>
      </c>
      <c r="H1066">
        <f t="shared" si="306"/>
        <v>1.51547367624136E+17</v>
      </c>
      <c r="I1066">
        <f t="shared" si="312"/>
        <v>660077401.47145498</v>
      </c>
      <c r="J1066">
        <f t="shared" si="313"/>
        <v>553737.87918150425</v>
      </c>
      <c r="K1066">
        <f t="shared" si="307"/>
        <v>4504762637.9918442</v>
      </c>
      <c r="L1066">
        <f t="shared" si="308"/>
        <v>19327150076.872429</v>
      </c>
      <c r="O1066" s="1">
        <f t="shared" si="311"/>
        <v>1064</v>
      </c>
      <c r="P1066">
        <f t="shared" si="310"/>
        <v>1.8729658236548402E-2</v>
      </c>
      <c r="Q1066">
        <f t="shared" si="314"/>
        <v>-7.0717116850310089E-5</v>
      </c>
      <c r="R1066">
        <f t="shared" si="315"/>
        <v>7.4853656173119119E-6</v>
      </c>
      <c r="S1066">
        <f t="shared" si="316"/>
        <v>-7.4665326759263572E-6</v>
      </c>
      <c r="T1066">
        <f t="shared" si="317"/>
        <v>7.0698283908924534E-5</v>
      </c>
      <c r="U1066">
        <f t="shared" si="318"/>
        <v>0.91531822391143347</v>
      </c>
      <c r="V1066">
        <f t="shared" si="319"/>
        <v>1.7292926827510498E-3</v>
      </c>
      <c r="W1066">
        <f t="shared" si="320"/>
        <v>4.124986998947245E-3</v>
      </c>
      <c r="X1066">
        <f t="shared" si="321"/>
        <v>7.8827496406870312E-2</v>
      </c>
      <c r="Y1066">
        <f t="shared" si="322"/>
        <v>1.000000000000002</v>
      </c>
      <c r="AA1066">
        <f t="shared" si="323"/>
        <v>1.0002663847033375</v>
      </c>
    </row>
    <row r="1067" spans="1:27" x14ac:dyDescent="0.3">
      <c r="A1067" s="3">
        <v>44917</v>
      </c>
      <c r="B1067">
        <v>1065</v>
      </c>
      <c r="C1067">
        <v>660802891</v>
      </c>
      <c r="D1067">
        <v>658372</v>
      </c>
      <c r="F1067" s="4">
        <f t="shared" si="309"/>
        <v>2778753547.8991041</v>
      </c>
      <c r="H1067">
        <f t="shared" si="306"/>
        <v>1.5206039747174528E+17</v>
      </c>
      <c r="I1067">
        <f t="shared" si="312"/>
        <v>660628627.1647054</v>
      </c>
      <c r="J1067">
        <f t="shared" si="313"/>
        <v>551225.69325041771</v>
      </c>
      <c r="K1067">
        <f t="shared" si="307"/>
        <v>30367884291.584976</v>
      </c>
      <c r="L1067">
        <f t="shared" si="308"/>
        <v>11480331050.075584</v>
      </c>
      <c r="O1067" s="1">
        <f t="shared" si="311"/>
        <v>1065</v>
      </c>
      <c r="P1067">
        <f t="shared" si="310"/>
        <v>1.8660804121662392E-2</v>
      </c>
      <c r="Q1067">
        <f t="shared" si="314"/>
        <v>-7.0324179734727968E-5</v>
      </c>
      <c r="R1067">
        <f t="shared" si="315"/>
        <v>6.8187253967996633E-6</v>
      </c>
      <c r="S1067">
        <f t="shared" si="316"/>
        <v>-7.0648604290152672E-6</v>
      </c>
      <c r="T1067">
        <f t="shared" si="317"/>
        <v>7.0570314766943572E-5</v>
      </c>
      <c r="U1067">
        <f t="shared" si="318"/>
        <v>0.91524750679458311</v>
      </c>
      <c r="V1067">
        <f t="shared" si="319"/>
        <v>1.7367780483683616E-3</v>
      </c>
      <c r="W1067">
        <f t="shared" si="320"/>
        <v>4.1175204662713188E-3</v>
      </c>
      <c r="X1067">
        <f t="shared" si="321"/>
        <v>7.889819469077923E-2</v>
      </c>
      <c r="Y1067">
        <f t="shared" si="322"/>
        <v>1.000000000000002</v>
      </c>
      <c r="AA1067">
        <f t="shared" si="323"/>
        <v>0.99651220158180598</v>
      </c>
    </row>
    <row r="1068" spans="1:27" x14ac:dyDescent="0.3">
      <c r="A1068" s="3">
        <v>44918</v>
      </c>
      <c r="B1068">
        <v>1066</v>
      </c>
      <c r="C1068">
        <v>661441756</v>
      </c>
      <c r="D1068">
        <v>638865</v>
      </c>
      <c r="F1068" s="4">
        <f t="shared" si="309"/>
        <v>1102697133.356657</v>
      </c>
      <c r="H1068">
        <f t="shared" si="306"/>
        <v>1.5255905544249933E+17</v>
      </c>
      <c r="I1068">
        <f t="shared" si="312"/>
        <v>661176789.99222291</v>
      </c>
      <c r="J1068">
        <f t="shared" si="313"/>
        <v>548162.82751750946</v>
      </c>
      <c r="K1068">
        <f t="shared" si="307"/>
        <v>70206985277.331482</v>
      </c>
      <c r="L1068">
        <f t="shared" si="308"/>
        <v>8226884093.0434637</v>
      </c>
      <c r="O1068" s="1">
        <f t="shared" si="311"/>
        <v>1066</v>
      </c>
      <c r="P1068">
        <f t="shared" si="310"/>
        <v>1.8571220041651501E-2</v>
      </c>
      <c r="Q1068">
        <f t="shared" si="314"/>
        <v>-6.9861126050884168E-5</v>
      </c>
      <c r="R1068">
        <f t="shared" si="315"/>
        <v>6.1063443710216743E-6</v>
      </c>
      <c r="S1068">
        <f t="shared" si="316"/>
        <v>-6.694448218567568E-6</v>
      </c>
      <c r="T1068">
        <f t="shared" si="317"/>
        <v>7.0449229898430062E-5</v>
      </c>
      <c r="U1068">
        <f t="shared" si="318"/>
        <v>0.91517718261484837</v>
      </c>
      <c r="V1068">
        <f t="shared" si="319"/>
        <v>1.7435967737651614E-3</v>
      </c>
      <c r="W1068">
        <f t="shared" si="320"/>
        <v>4.1104556058423032E-3</v>
      </c>
      <c r="X1068">
        <f t="shared" si="321"/>
        <v>7.8968765005546171E-2</v>
      </c>
      <c r="Y1068">
        <f t="shared" si="322"/>
        <v>1.000000000000002</v>
      </c>
      <c r="AA1068">
        <f t="shared" si="323"/>
        <v>0.99165208976175045</v>
      </c>
    </row>
    <row r="1069" spans="1:27" x14ac:dyDescent="0.3">
      <c r="A1069" s="3">
        <v>44919</v>
      </c>
      <c r="B1069">
        <v>1067</v>
      </c>
      <c r="C1069">
        <v>661949157</v>
      </c>
      <c r="D1069">
        <v>507401</v>
      </c>
      <c r="F1069" s="4">
        <f t="shared" si="309"/>
        <v>9654460879.0581894</v>
      </c>
      <c r="H1069">
        <f t="shared" si="306"/>
        <v>1.5295568247239331E+17</v>
      </c>
      <c r="I1069">
        <f t="shared" si="312"/>
        <v>661721343.40946937</v>
      </c>
      <c r="J1069">
        <f t="shared" si="313"/>
        <v>544553.41724646091</v>
      </c>
      <c r="K1069">
        <f t="shared" si="307"/>
        <v>51899032030.459343</v>
      </c>
      <c r="L1069">
        <f t="shared" si="308"/>
        <v>1380302107.2551265</v>
      </c>
      <c r="O1069" s="1">
        <f t="shared" si="311"/>
        <v>1067</v>
      </c>
      <c r="P1069">
        <f t="shared" si="310"/>
        <v>1.8461161940259298E-2</v>
      </c>
      <c r="Q1069">
        <f t="shared" si="314"/>
        <v>-6.9328713052339461E-5</v>
      </c>
      <c r="R1069">
        <f t="shared" si="315"/>
        <v>5.3506523104287845E-6</v>
      </c>
      <c r="S1069">
        <f t="shared" si="316"/>
        <v>-6.3564327947100821E-6</v>
      </c>
      <c r="T1069">
        <f t="shared" si="317"/>
        <v>7.0334493536620759E-5</v>
      </c>
      <c r="U1069">
        <f t="shared" si="318"/>
        <v>0.91510732148879748</v>
      </c>
      <c r="V1069">
        <f t="shared" si="319"/>
        <v>1.7497031181361829E-3</v>
      </c>
      <c r="W1069">
        <f t="shared" si="320"/>
        <v>4.1037611576237353E-3</v>
      </c>
      <c r="X1069">
        <f t="shared" si="321"/>
        <v>7.9039214235444605E-2</v>
      </c>
      <c r="Y1069">
        <f t="shared" si="322"/>
        <v>1.000000000000002</v>
      </c>
      <c r="AA1069">
        <f t="shared" si="323"/>
        <v>0.98570003943004703</v>
      </c>
    </row>
    <row r="1070" spans="1:27" x14ac:dyDescent="0.3">
      <c r="A1070" s="3">
        <v>44920</v>
      </c>
      <c r="B1070">
        <v>1068</v>
      </c>
      <c r="C1070">
        <v>662367474</v>
      </c>
      <c r="D1070">
        <v>418317</v>
      </c>
      <c r="F1070" s="4">
        <f t="shared" si="309"/>
        <v>35096693809.753464</v>
      </c>
      <c r="H1070">
        <f t="shared" si="306"/>
        <v>1.5328306124587264E+17</v>
      </c>
      <c r="I1070">
        <f t="shared" si="312"/>
        <v>662261746.77454638</v>
      </c>
      <c r="J1070">
        <f t="shared" si="313"/>
        <v>540403.36507701874</v>
      </c>
      <c r="K1070">
        <f t="shared" si="307"/>
        <v>11178246202.119576</v>
      </c>
      <c r="L1070">
        <f t="shared" si="308"/>
        <v>14905080537.719101</v>
      </c>
      <c r="O1070" s="1">
        <f t="shared" si="311"/>
        <v>1068</v>
      </c>
      <c r="P1070">
        <f t="shared" si="310"/>
        <v>1.8330960675558818E-2</v>
      </c>
      <c r="Q1070">
        <f t="shared" si="314"/>
        <v>-6.8727922480917481E-5</v>
      </c>
      <c r="R1070">
        <f t="shared" si="315"/>
        <v>4.5542146289472891E-6</v>
      </c>
      <c r="S1070">
        <f t="shared" si="316"/>
        <v>-6.0518425799854921E-6</v>
      </c>
      <c r="T1070">
        <f t="shared" si="317"/>
        <v>7.0225550431955684E-5</v>
      </c>
      <c r="U1070">
        <f t="shared" si="318"/>
        <v>0.91503799277574516</v>
      </c>
      <c r="V1070">
        <f t="shared" si="319"/>
        <v>1.7550537704466118E-3</v>
      </c>
      <c r="W1070">
        <f t="shared" si="320"/>
        <v>4.0974047248290256E-3</v>
      </c>
      <c r="X1070">
        <f t="shared" si="321"/>
        <v>7.9109548728981224E-2</v>
      </c>
      <c r="Y1070">
        <f t="shared" si="322"/>
        <v>1.000000000000002</v>
      </c>
      <c r="AA1070">
        <f t="shared" si="323"/>
        <v>0.97867403043726509</v>
      </c>
    </row>
    <row r="1071" spans="1:27" x14ac:dyDescent="0.3">
      <c r="A1071" s="3">
        <v>44921</v>
      </c>
      <c r="B1071">
        <v>1069</v>
      </c>
      <c r="C1071">
        <v>662675892</v>
      </c>
      <c r="D1071">
        <v>308418</v>
      </c>
      <c r="F1071" s="4">
        <f t="shared" si="309"/>
        <v>88351686663.820496</v>
      </c>
      <c r="H1071">
        <f t="shared" si="306"/>
        <v>1.5352465617832726E+17</v>
      </c>
      <c r="I1071">
        <f t="shared" si="312"/>
        <v>662797467.09803462</v>
      </c>
      <c r="J1071">
        <f t="shared" si="313"/>
        <v>535720.32348823547</v>
      </c>
      <c r="K1071">
        <f t="shared" si="307"/>
        <v>14780504462.127533</v>
      </c>
      <c r="L1071">
        <f t="shared" si="308"/>
        <v>51666346263.150444</v>
      </c>
      <c r="O1071" s="1">
        <f t="shared" si="311"/>
        <v>1069</v>
      </c>
      <c r="P1071">
        <f t="shared" si="310"/>
        <v>1.8181019365575236E-2</v>
      </c>
      <c r="Q1071">
        <f t="shared" si="314"/>
        <v>-6.805995764212381E-5</v>
      </c>
      <c r="R1071">
        <f t="shared" si="315"/>
        <v>3.71972449958154E-6</v>
      </c>
      <c r="S1071">
        <f t="shared" si="316"/>
        <v>-5.7815945661657557E-6</v>
      </c>
      <c r="T1071">
        <f t="shared" si="317"/>
        <v>7.0121827708708026E-5</v>
      </c>
      <c r="U1071">
        <f t="shared" si="318"/>
        <v>0.91496926485326424</v>
      </c>
      <c r="V1071">
        <f t="shared" si="319"/>
        <v>1.7596079850755592E-3</v>
      </c>
      <c r="W1071">
        <f t="shared" si="320"/>
        <v>4.0913528822490398E-3</v>
      </c>
      <c r="X1071">
        <f t="shared" si="321"/>
        <v>7.9179774279413181E-2</v>
      </c>
      <c r="Y1071">
        <f t="shared" si="322"/>
        <v>1.000000000000002</v>
      </c>
      <c r="AA1071">
        <f t="shared" si="323"/>
        <v>0.97059588812845266</v>
      </c>
    </row>
    <row r="1072" spans="1:27" x14ac:dyDescent="0.3">
      <c r="A1072" s="3">
        <v>44922</v>
      </c>
      <c r="B1072">
        <v>1070</v>
      </c>
      <c r="C1072">
        <v>663282325</v>
      </c>
      <c r="D1072">
        <v>606433</v>
      </c>
      <c r="F1072" s="4">
        <f t="shared" si="309"/>
        <v>600444.94200419134</v>
      </c>
      <c r="H1072">
        <f t="shared" si="306"/>
        <v>1.5400025179432749E+17</v>
      </c>
      <c r="I1072">
        <f t="shared" si="312"/>
        <v>663327980.77003992</v>
      </c>
      <c r="J1072">
        <f t="shared" si="313"/>
        <v>530513.67200529575</v>
      </c>
      <c r="K1072">
        <f t="shared" si="307"/>
        <v>2084449337.937695</v>
      </c>
      <c r="L1072">
        <f t="shared" si="308"/>
        <v>5763744363.1674843</v>
      </c>
      <c r="O1072" s="1">
        <f t="shared" si="311"/>
        <v>1070</v>
      </c>
      <c r="P1072">
        <f t="shared" si="310"/>
        <v>1.8011810404408145E-2</v>
      </c>
      <c r="Q1072">
        <f t="shared" si="314"/>
        <v>-6.7326239729066797E-5</v>
      </c>
      <c r="R1072">
        <f t="shared" si="315"/>
        <v>2.849994506811876E-6</v>
      </c>
      <c r="S1072">
        <f t="shared" si="316"/>
        <v>-5.5464915525448472E-6</v>
      </c>
      <c r="T1072">
        <f t="shared" si="317"/>
        <v>7.0022736774799768E-5</v>
      </c>
      <c r="U1072">
        <f t="shared" si="318"/>
        <v>0.9149012048956221</v>
      </c>
      <c r="V1072">
        <f t="shared" si="319"/>
        <v>1.7633277095751407E-3</v>
      </c>
      <c r="W1072">
        <f t="shared" si="320"/>
        <v>4.0855712876828737E-3</v>
      </c>
      <c r="X1072">
        <f t="shared" si="321"/>
        <v>7.9249896107121895E-2</v>
      </c>
      <c r="Y1072">
        <f t="shared" si="322"/>
        <v>1.000000000000002</v>
      </c>
      <c r="AA1072">
        <f t="shared" si="323"/>
        <v>0.96149112174228235</v>
      </c>
    </row>
    <row r="1073" spans="1:27" x14ac:dyDescent="0.3">
      <c r="A1073" s="3">
        <v>44923</v>
      </c>
      <c r="B1073">
        <v>1071</v>
      </c>
      <c r="C1073">
        <v>663934975</v>
      </c>
      <c r="D1073">
        <v>652650</v>
      </c>
      <c r="F1073" s="4">
        <f t="shared" si="309"/>
        <v>2208237145.4075942</v>
      </c>
      <c r="H1073">
        <f t="shared" si="306"/>
        <v>1.5451291487392787E+17</v>
      </c>
      <c r="I1073">
        <f t="shared" si="312"/>
        <v>663852775.25858164</v>
      </c>
      <c r="J1073">
        <f t="shared" si="313"/>
        <v>524794.4885417223</v>
      </c>
      <c r="K1073">
        <f t="shared" si="307"/>
        <v>6756797489.2455215</v>
      </c>
      <c r="L1073">
        <f t="shared" si="308"/>
        <v>16347031810.25778</v>
      </c>
      <c r="O1073" s="1">
        <f t="shared" si="311"/>
        <v>1071</v>
      </c>
      <c r="P1073">
        <f t="shared" si="310"/>
        <v>1.7823872167934709E-2</v>
      </c>
      <c r="Q1073">
        <f t="shared" si="314"/>
        <v>-6.6528403323656683E-5</v>
      </c>
      <c r="R1073">
        <f t="shared" si="315"/>
        <v>1.9479477815018137E-6</v>
      </c>
      <c r="S1073">
        <f t="shared" si="316"/>
        <v>-5.3472197367952621E-6</v>
      </c>
      <c r="T1073">
        <f t="shared" si="317"/>
        <v>6.9927675278950131E-5</v>
      </c>
      <c r="U1073">
        <f t="shared" si="318"/>
        <v>0.91483387865589305</v>
      </c>
      <c r="V1073">
        <f t="shared" si="319"/>
        <v>1.7661777040819525E-3</v>
      </c>
      <c r="W1073">
        <f t="shared" si="320"/>
        <v>4.080024796130329E-3</v>
      </c>
      <c r="X1073">
        <f t="shared" si="321"/>
        <v>7.9319918843896692E-2</v>
      </c>
      <c r="Y1073">
        <f t="shared" si="322"/>
        <v>1.000000000000002</v>
      </c>
      <c r="AA1073">
        <f t="shared" si="323"/>
        <v>0.95138874641930649</v>
      </c>
    </row>
    <row r="1074" spans="1:27" x14ac:dyDescent="0.3">
      <c r="A1074" s="3">
        <v>44924</v>
      </c>
      <c r="B1074">
        <v>1072</v>
      </c>
      <c r="C1074">
        <v>664555036</v>
      </c>
      <c r="D1074">
        <v>620061</v>
      </c>
      <c r="F1074" s="4">
        <f t="shared" si="309"/>
        <v>207443062.47194037</v>
      </c>
      <c r="H1074">
        <f t="shared" si="306"/>
        <v>1.550007681276871E+17</v>
      </c>
      <c r="I1074">
        <f t="shared" si="312"/>
        <v>664371350.77291656</v>
      </c>
      <c r="J1074">
        <f t="shared" si="313"/>
        <v>518575.51433491707</v>
      </c>
      <c r="K1074">
        <f t="shared" si="307"/>
        <v>33740262648.696609</v>
      </c>
      <c r="L1074">
        <f t="shared" si="308"/>
        <v>10299303800.677753</v>
      </c>
      <c r="O1074" s="1">
        <f t="shared" si="311"/>
        <v>1072</v>
      </c>
      <c r="P1074">
        <f t="shared" si="310"/>
        <v>1.7617805430290449E-2</v>
      </c>
      <c r="Q1074">
        <f t="shared" si="314"/>
        <v>-6.566829101110235E-5</v>
      </c>
      <c r="R1074">
        <f t="shared" si="315"/>
        <v>1.0166085732557457E-6</v>
      </c>
      <c r="S1074">
        <f t="shared" si="316"/>
        <v>-5.1843466712678878E-6</v>
      </c>
      <c r="T1074">
        <f t="shared" si="317"/>
        <v>6.9836029109114492E-5</v>
      </c>
      <c r="U1074">
        <f t="shared" si="318"/>
        <v>0.91476735025256939</v>
      </c>
      <c r="V1074">
        <f t="shared" si="319"/>
        <v>1.7681256518634544E-3</v>
      </c>
      <c r="W1074">
        <f t="shared" si="320"/>
        <v>4.0746775763935341E-3</v>
      </c>
      <c r="X1074">
        <f t="shared" si="321"/>
        <v>7.9389846519175647E-2</v>
      </c>
      <c r="Y1074">
        <f t="shared" si="322"/>
        <v>1.000000000000002</v>
      </c>
      <c r="AA1074">
        <f t="shared" si="323"/>
        <v>0.94032108997061792</v>
      </c>
    </row>
    <row r="1075" spans="1:27" x14ac:dyDescent="0.3">
      <c r="A1075" s="3">
        <v>44925</v>
      </c>
      <c r="B1075">
        <v>1073</v>
      </c>
      <c r="C1075">
        <v>665110915</v>
      </c>
      <c r="D1075">
        <v>555879</v>
      </c>
      <c r="F1075" s="4">
        <f t="shared" si="309"/>
        <v>2477960407.1797209</v>
      </c>
      <c r="H1075">
        <f t="shared" si="306"/>
        <v>1.5543877777599382E+17</v>
      </c>
      <c r="I1075">
        <f t="shared" si="312"/>
        <v>664883221.88488221</v>
      </c>
      <c r="J1075">
        <f t="shared" si="313"/>
        <v>511871.11196565628</v>
      </c>
      <c r="K1075">
        <f t="shared" si="307"/>
        <v>51844154672.042404</v>
      </c>
      <c r="L1075">
        <f t="shared" si="308"/>
        <v>1936694209.2433331</v>
      </c>
      <c r="O1075" s="1">
        <f t="shared" si="311"/>
        <v>1073</v>
      </c>
      <c r="P1075">
        <f t="shared" si="310"/>
        <v>1.7394269514323227E-2</v>
      </c>
      <c r="Q1075">
        <f t="shared" si="314"/>
        <v>-6.4747947052911498E-5</v>
      </c>
      <c r="R1075">
        <f t="shared" si="315"/>
        <v>5.9092226002802365E-8</v>
      </c>
      <c r="S1075">
        <f t="shared" si="316"/>
        <v>-5.0583195990416672E-6</v>
      </c>
      <c r="T1075">
        <f t="shared" si="317"/>
        <v>6.9747174425950363E-5</v>
      </c>
      <c r="U1075">
        <f t="shared" si="318"/>
        <v>0.91470168196155832</v>
      </c>
      <c r="V1075">
        <f t="shared" si="319"/>
        <v>1.7691422604367102E-3</v>
      </c>
      <c r="W1075">
        <f t="shared" si="320"/>
        <v>4.0694932297222659E-3</v>
      </c>
      <c r="X1075">
        <f t="shared" si="321"/>
        <v>7.9459682548284755E-2</v>
      </c>
      <c r="Y1075">
        <f t="shared" si="322"/>
        <v>1.000000000000002</v>
      </c>
      <c r="AA1075">
        <f t="shared" si="323"/>
        <v>0.92832358566229101</v>
      </c>
    </row>
    <row r="1076" spans="1:27" x14ac:dyDescent="0.3">
      <c r="A1076" s="3">
        <v>44926</v>
      </c>
      <c r="B1076">
        <v>1074</v>
      </c>
      <c r="C1076">
        <v>665547973</v>
      </c>
      <c r="D1076">
        <v>437058</v>
      </c>
      <c r="F1076" s="4">
        <f t="shared" si="309"/>
        <v>28425999174.276245</v>
      </c>
      <c r="H1076">
        <f t="shared" si="306"/>
        <v>1.5578359536447648E+17</v>
      </c>
      <c r="I1076">
        <f t="shared" si="312"/>
        <v>665387919.10092306</v>
      </c>
      <c r="J1076">
        <f t="shared" si="313"/>
        <v>504697.21604084969</v>
      </c>
      <c r="K1076">
        <f t="shared" si="307"/>
        <v>25617250609.730858</v>
      </c>
      <c r="L1076">
        <f t="shared" si="308"/>
        <v>4575063546.6207371</v>
      </c>
      <c r="O1076" s="1">
        <f t="shared" si="311"/>
        <v>1074</v>
      </c>
      <c r="P1076">
        <f t="shared" si="310"/>
        <v>1.7153978201065002E-2</v>
      </c>
      <c r="Q1076">
        <f t="shared" si="314"/>
        <v>-6.3769610074531277E-5</v>
      </c>
      <c r="R1076">
        <f t="shared" si="315"/>
        <v>-9.2140546523515837E-7</v>
      </c>
      <c r="S1076">
        <f t="shared" si="316"/>
        <v>-4.9694641850354471E-6</v>
      </c>
      <c r="T1076">
        <f t="shared" si="317"/>
        <v>6.9660479724801882E-5</v>
      </c>
      <c r="U1076">
        <f t="shared" si="318"/>
        <v>0.91463693401450541</v>
      </c>
      <c r="V1076">
        <f t="shared" si="319"/>
        <v>1.769201352662713E-3</v>
      </c>
      <c r="W1076">
        <f t="shared" si="320"/>
        <v>4.0644349101232246E-3</v>
      </c>
      <c r="X1076">
        <f t="shared" si="321"/>
        <v>7.9529429722710709E-2</v>
      </c>
      <c r="Y1076">
        <f t="shared" si="322"/>
        <v>1.000000000000002</v>
      </c>
      <c r="AA1076">
        <f t="shared" si="323"/>
        <v>0.91543455236681037</v>
      </c>
    </row>
    <row r="1077" spans="1:27" x14ac:dyDescent="0.3">
      <c r="A1077" s="3">
        <v>44927</v>
      </c>
      <c r="B1077">
        <v>1075</v>
      </c>
      <c r="C1077">
        <v>665902334</v>
      </c>
      <c r="D1077">
        <v>354361</v>
      </c>
      <c r="F1077" s="4">
        <f t="shared" si="309"/>
        <v>63150240597.950073</v>
      </c>
      <c r="H1077">
        <f t="shared" si="306"/>
        <v>1.5606344947428944E+17</v>
      </c>
      <c r="I1077">
        <f t="shared" si="312"/>
        <v>665884990.37711859</v>
      </c>
      <c r="J1077">
        <f t="shared" si="313"/>
        <v>497071.27619552612</v>
      </c>
      <c r="K1077">
        <f t="shared" si="307"/>
        <v>300801254.65265542</v>
      </c>
      <c r="L1077">
        <f t="shared" si="308"/>
        <v>20366222931.803349</v>
      </c>
      <c r="O1077" s="1">
        <f t="shared" si="311"/>
        <v>1075</v>
      </c>
      <c r="P1077">
        <f t="shared" si="310"/>
        <v>1.689769542493632E-2</v>
      </c>
      <c r="Q1077">
        <f t="shared" si="314"/>
        <v>-6.2735704736224091E-5</v>
      </c>
      <c r="R1077">
        <f t="shared" si="315"/>
        <v>-1.92161952516962E-6</v>
      </c>
      <c r="S1077">
        <f t="shared" si="316"/>
        <v>-4.9179836580379784E-6</v>
      </c>
      <c r="T1077">
        <f t="shared" si="317"/>
        <v>6.9575307919431689E-5</v>
      </c>
      <c r="U1077">
        <f t="shared" si="318"/>
        <v>0.91457316440443093</v>
      </c>
      <c r="V1077">
        <f t="shared" si="319"/>
        <v>1.7682799471974778E-3</v>
      </c>
      <c r="W1077">
        <f t="shared" si="320"/>
        <v>4.0594654459381891E-3</v>
      </c>
      <c r="X1077">
        <f t="shared" si="321"/>
        <v>7.959909020243551E-2</v>
      </c>
      <c r="Y1077">
        <f t="shared" si="322"/>
        <v>1.0000000000000022</v>
      </c>
      <c r="AA1077">
        <f t="shared" si="323"/>
        <v>0.90169496351884104</v>
      </c>
    </row>
    <row r="1078" spans="1:27" x14ac:dyDescent="0.3">
      <c r="A1078" s="3">
        <v>44928</v>
      </c>
      <c r="B1078">
        <v>1076</v>
      </c>
      <c r="C1078">
        <v>666246206</v>
      </c>
      <c r="D1078">
        <v>343872</v>
      </c>
      <c r="F1078" s="4">
        <f t="shared" si="309"/>
        <v>68531970622.072502</v>
      </c>
      <c r="H1078">
        <f t="shared" si="306"/>
        <v>1.563352600728321E+17</v>
      </c>
      <c r="I1078">
        <f t="shared" si="312"/>
        <v>666374002.5692867</v>
      </c>
      <c r="J1078">
        <f t="shared" si="313"/>
        <v>489012.19216811657</v>
      </c>
      <c r="K1078">
        <f t="shared" si="307"/>
        <v>16331963121.451353</v>
      </c>
      <c r="L1078">
        <f t="shared" si="308"/>
        <v>21065675382.597805</v>
      </c>
      <c r="O1078" s="1">
        <f t="shared" si="311"/>
        <v>1076</v>
      </c>
      <c r="P1078">
        <f t="shared" si="310"/>
        <v>1.6626230782861823E-2</v>
      </c>
      <c r="Q1078">
        <f t="shared" si="314"/>
        <v>-6.1648832369502252E-5</v>
      </c>
      <c r="R1078">
        <f t="shared" si="315"/>
        <v>-2.9382276913937795E-6</v>
      </c>
      <c r="S1078">
        <f t="shared" si="316"/>
        <v>-4.9039583795617496E-6</v>
      </c>
      <c r="T1078">
        <f t="shared" si="317"/>
        <v>6.9491018440457782E-5</v>
      </c>
      <c r="U1078">
        <f t="shared" si="318"/>
        <v>0.91451042869969468</v>
      </c>
      <c r="V1078">
        <f t="shared" si="319"/>
        <v>1.7663583276723081E-3</v>
      </c>
      <c r="W1078">
        <f t="shared" si="320"/>
        <v>4.0545474622801512E-3</v>
      </c>
      <c r="X1078">
        <f t="shared" si="321"/>
        <v>7.9668665510354938E-2</v>
      </c>
      <c r="Y1078">
        <f t="shared" si="322"/>
        <v>1.0000000000000022</v>
      </c>
      <c r="AA1078">
        <f t="shared" si="323"/>
        <v>0.88714820638763581</v>
      </c>
    </row>
    <row r="1079" spans="1:27" x14ac:dyDescent="0.3">
      <c r="A1079" s="3">
        <v>44929</v>
      </c>
      <c r="B1079">
        <v>1077</v>
      </c>
      <c r="C1079">
        <v>666698411</v>
      </c>
      <c r="D1079">
        <v>452205</v>
      </c>
      <c r="F1079" s="4">
        <f t="shared" si="309"/>
        <v>23547858863.866058</v>
      </c>
      <c r="H1079">
        <f t="shared" si="306"/>
        <v>1.5669306152859238E+17</v>
      </c>
      <c r="I1079">
        <f t="shared" si="312"/>
        <v>666854542.81010139</v>
      </c>
      <c r="J1079">
        <f t="shared" si="313"/>
        <v>480540.24081468582</v>
      </c>
      <c r="K1079">
        <f t="shared" si="307"/>
        <v>24377142125.536472</v>
      </c>
      <c r="L1079">
        <f t="shared" si="308"/>
        <v>802885872.02623725</v>
      </c>
      <c r="O1079" s="1">
        <f t="shared" si="311"/>
        <v>1077</v>
      </c>
      <c r="P1079">
        <f t="shared" si="310"/>
        <v>1.6340434886709304E-2</v>
      </c>
      <c r="Q1079">
        <f t="shared" si="314"/>
        <v>-6.0511760576177875E-5</v>
      </c>
      <c r="R1079">
        <f t="shared" si="315"/>
        <v>-3.9678629100415284E-6</v>
      </c>
      <c r="S1079">
        <f t="shared" si="316"/>
        <v>-4.9273458549601787E-6</v>
      </c>
      <c r="T1079">
        <f t="shared" si="317"/>
        <v>6.9406969341179582E-5</v>
      </c>
      <c r="U1079">
        <f t="shared" si="318"/>
        <v>0.9144487798673252</v>
      </c>
      <c r="V1079">
        <f t="shared" si="319"/>
        <v>1.7634200999809143E-3</v>
      </c>
      <c r="W1079">
        <f t="shared" si="320"/>
        <v>4.0496435039005891E-3</v>
      </c>
      <c r="X1079">
        <f t="shared" si="321"/>
        <v>7.9738156528795401E-2</v>
      </c>
      <c r="Y1079">
        <f t="shared" si="322"/>
        <v>1.000000000000002</v>
      </c>
      <c r="AA1079">
        <f t="shared" si="323"/>
        <v>0.87183983324100978</v>
      </c>
    </row>
    <row r="1080" spans="1:27" x14ac:dyDescent="0.3">
      <c r="A1080" s="3">
        <v>44930</v>
      </c>
      <c r="B1080">
        <v>1078</v>
      </c>
      <c r="C1080">
        <v>667180158</v>
      </c>
      <c r="D1080">
        <v>481747</v>
      </c>
      <c r="F1080" s="4">
        <f t="shared" si="309"/>
        <v>15353964711.773115</v>
      </c>
      <c r="H1080">
        <f t="shared" si="306"/>
        <v>1.570746876447543E+17</v>
      </c>
      <c r="I1080">
        <f t="shared" si="312"/>
        <v>667326219.80513525</v>
      </c>
      <c r="J1080">
        <f t="shared" si="313"/>
        <v>471676.99503386021</v>
      </c>
      <c r="K1080">
        <f t="shared" si="307"/>
        <v>21334050919.367771</v>
      </c>
      <c r="L1080">
        <f t="shared" si="308"/>
        <v>101405000.0180801</v>
      </c>
      <c r="O1080" s="1">
        <f t="shared" si="311"/>
        <v>1078</v>
      </c>
      <c r="P1080">
        <f t="shared" si="310"/>
        <v>1.6041194589449571E-2</v>
      </c>
      <c r="Q1080">
        <f t="shared" si="314"/>
        <v>-5.9327411802530901E-5</v>
      </c>
      <c r="R1080">
        <f t="shared" si="315"/>
        <v>-5.0071263994234678E-6</v>
      </c>
      <c r="S1080">
        <f t="shared" si="316"/>
        <v>-4.9879812012592652E-6</v>
      </c>
      <c r="T1080">
        <f t="shared" si="317"/>
        <v>6.9322519403213634E-5</v>
      </c>
      <c r="U1080">
        <f t="shared" si="318"/>
        <v>0.914388268106749</v>
      </c>
      <c r="V1080">
        <f t="shared" si="319"/>
        <v>1.7594522370708728E-3</v>
      </c>
      <c r="W1080">
        <f t="shared" si="320"/>
        <v>4.044716158045629E-3</v>
      </c>
      <c r="X1080">
        <f t="shared" si="321"/>
        <v>7.9807563498136586E-2</v>
      </c>
      <c r="Y1080">
        <f t="shared" si="322"/>
        <v>1.000000000000002</v>
      </c>
      <c r="AA1080">
        <f t="shared" si="323"/>
        <v>0.85581730602509842</v>
      </c>
    </row>
    <row r="1081" spans="1:27" x14ac:dyDescent="0.3">
      <c r="A1081" s="3">
        <v>44931</v>
      </c>
      <c r="B1081">
        <v>1079</v>
      </c>
      <c r="C1081">
        <v>667757039</v>
      </c>
      <c r="D1081">
        <v>576881</v>
      </c>
      <c r="F1081" s="4">
        <f t="shared" si="309"/>
        <v>828122415.35845017</v>
      </c>
      <c r="H1081">
        <f t="shared" si="306"/>
        <v>1.5753228688160835E+17</v>
      </c>
      <c r="I1081">
        <f t="shared" si="312"/>
        <v>667788665.03984177</v>
      </c>
      <c r="J1081">
        <f t="shared" si="313"/>
        <v>462445.23470652103</v>
      </c>
      <c r="K1081">
        <f t="shared" si="307"/>
        <v>1000206396.0732946</v>
      </c>
      <c r="L1081">
        <f t="shared" si="308"/>
        <v>13095544378.304205</v>
      </c>
      <c r="O1081" s="1">
        <f t="shared" si="311"/>
        <v>1079</v>
      </c>
      <c r="P1081">
        <f t="shared" si="310"/>
        <v>1.5729428116154846E-2</v>
      </c>
      <c r="Q1081">
        <f t="shared" si="314"/>
        <v>-5.8098850916958468E-5</v>
      </c>
      <c r="R1081">
        <f t="shared" si="315"/>
        <v>-6.0526012325083279E-6</v>
      </c>
      <c r="S1081">
        <f t="shared" si="316"/>
        <v>-5.0855780846442505E-6</v>
      </c>
      <c r="T1081">
        <f t="shared" si="317"/>
        <v>6.9237030234111047E-5</v>
      </c>
      <c r="U1081">
        <f t="shared" si="318"/>
        <v>0.91432894069494652</v>
      </c>
      <c r="V1081">
        <f t="shared" si="319"/>
        <v>1.7544451106714493E-3</v>
      </c>
      <c r="W1081">
        <f t="shared" si="320"/>
        <v>4.0397281768443701E-3</v>
      </c>
      <c r="X1081">
        <f t="shared" si="321"/>
        <v>7.9876886017539797E-2</v>
      </c>
      <c r="Y1081">
        <f t="shared" si="322"/>
        <v>1.0000000000000022</v>
      </c>
      <c r="AA1081">
        <f t="shared" si="323"/>
        <v>0.83912973621931697</v>
      </c>
    </row>
    <row r="1082" spans="1:27" x14ac:dyDescent="0.3">
      <c r="A1082" s="3">
        <v>44932</v>
      </c>
      <c r="B1082">
        <v>1080</v>
      </c>
      <c r="C1082">
        <v>668352251</v>
      </c>
      <c r="D1082">
        <v>595212</v>
      </c>
      <c r="F1082" s="4">
        <f t="shared" si="309"/>
        <v>109121343.14486493</v>
      </c>
      <c r="H1082">
        <f t="shared" si="306"/>
        <v>1.580051244589079E+17</v>
      </c>
      <c r="I1082">
        <f t="shared" si="312"/>
        <v>668241533.88970649</v>
      </c>
      <c r="J1082">
        <f t="shared" si="313"/>
        <v>452868.8498647213</v>
      </c>
      <c r="K1082">
        <f t="shared" si="307"/>
        <v>12258278511.74472</v>
      </c>
      <c r="L1082">
        <f t="shared" si="308"/>
        <v>20261572390.434494</v>
      </c>
      <c r="O1082" s="1">
        <f t="shared" si="311"/>
        <v>1080</v>
      </c>
      <c r="P1082">
        <f t="shared" si="310"/>
        <v>1.5406080131398251E-2</v>
      </c>
      <c r="Q1082">
        <f t="shared" si="314"/>
        <v>-5.6829271835435462E-5</v>
      </c>
      <c r="R1082">
        <f t="shared" si="315"/>
        <v>-7.1008663749486535E-6</v>
      </c>
      <c r="S1082">
        <f t="shared" si="316"/>
        <v>-5.2197301385231742E-6</v>
      </c>
      <c r="T1082">
        <f t="shared" si="317"/>
        <v>6.914986834890729E-5</v>
      </c>
      <c r="U1082">
        <f t="shared" si="318"/>
        <v>0.91427084184402951</v>
      </c>
      <c r="V1082">
        <f t="shared" si="319"/>
        <v>1.748392509438941E-3</v>
      </c>
      <c r="W1082">
        <f t="shared" si="320"/>
        <v>4.0346425987597256E-3</v>
      </c>
      <c r="X1082">
        <f t="shared" si="321"/>
        <v>7.9946123047773904E-2</v>
      </c>
      <c r="Y1082">
        <f t="shared" si="322"/>
        <v>1.000000000000002</v>
      </c>
      <c r="AA1082">
        <f t="shared" si="323"/>
        <v>0.82182762154649114</v>
      </c>
    </row>
    <row r="1083" spans="1:27" x14ac:dyDescent="0.3">
      <c r="A1083" s="3">
        <v>44933</v>
      </c>
      <c r="B1083">
        <v>1081</v>
      </c>
      <c r="C1083">
        <v>668840307</v>
      </c>
      <c r="D1083">
        <v>488056</v>
      </c>
      <c r="F1083" s="4">
        <f t="shared" si="309"/>
        <v>13830257728.87499</v>
      </c>
      <c r="H1083">
        <f t="shared" si="306"/>
        <v>1.5839336579560966E+17</v>
      </c>
      <c r="I1083">
        <f t="shared" si="312"/>
        <v>668684506.62614775</v>
      </c>
      <c r="J1083">
        <f t="shared" si="313"/>
        <v>442972.73644125462</v>
      </c>
      <c r="K1083">
        <f t="shared" si="307"/>
        <v>24273756492.501789</v>
      </c>
      <c r="L1083">
        <f t="shared" si="308"/>
        <v>2032500653.1072996</v>
      </c>
      <c r="O1083" s="1">
        <f t="shared" si="311"/>
        <v>1081</v>
      </c>
      <c r="P1083">
        <f t="shared" si="310"/>
        <v>1.5072116774779307E-2</v>
      </c>
      <c r="Q1083">
        <f t="shared" si="314"/>
        <v>-5.5521983254877975E-5</v>
      </c>
      <c r="R1083">
        <f t="shared" si="315"/>
        <v>-8.14851110190165E-6</v>
      </c>
      <c r="S1083">
        <f t="shared" si="316"/>
        <v>-5.3899128705882561E-6</v>
      </c>
      <c r="T1083">
        <f t="shared" si="317"/>
        <v>6.9060407227367881E-5</v>
      </c>
      <c r="U1083">
        <f t="shared" si="318"/>
        <v>0.91421401257219403</v>
      </c>
      <c r="V1083">
        <f t="shared" si="319"/>
        <v>1.7412916430639923E-3</v>
      </c>
      <c r="W1083">
        <f t="shared" si="320"/>
        <v>4.0294228686212023E-3</v>
      </c>
      <c r="X1083">
        <f t="shared" si="321"/>
        <v>8.0015272916122815E-2</v>
      </c>
      <c r="Y1083">
        <f t="shared" si="322"/>
        <v>1.000000000000002</v>
      </c>
      <c r="AA1083">
        <f t="shared" si="323"/>
        <v>0.80396258122374964</v>
      </c>
    </row>
    <row r="1084" spans="1:27" x14ac:dyDescent="0.3">
      <c r="A1084" s="3">
        <v>44934</v>
      </c>
      <c r="B1084">
        <v>1082</v>
      </c>
      <c r="C1084">
        <v>669257612</v>
      </c>
      <c r="D1084">
        <v>417305</v>
      </c>
      <c r="F1084" s="4">
        <f t="shared" si="309"/>
        <v>35476896372.891975</v>
      </c>
      <c r="H1084">
        <f t="shared" si="306"/>
        <v>1.587257035688688E+17</v>
      </c>
      <c r="I1084">
        <f t="shared" si="312"/>
        <v>669117289.31120968</v>
      </c>
      <c r="J1084">
        <f t="shared" si="313"/>
        <v>432782.68506193161</v>
      </c>
      <c r="K1084">
        <f t="shared" si="307"/>
        <v>19690456989.345379</v>
      </c>
      <c r="L1084">
        <f t="shared" si="308"/>
        <v>239558734.8763409</v>
      </c>
      <c r="O1084" s="1">
        <f t="shared" si="311"/>
        <v>1082</v>
      </c>
      <c r="P1084">
        <f t="shared" si="310"/>
        <v>1.4728520696178008E-2</v>
      </c>
      <c r="Q1084">
        <f t="shared" si="314"/>
        <v>-5.4180393569753095E-5</v>
      </c>
      <c r="R1084">
        <f t="shared" si="315"/>
        <v>-9.192149704451502E-6</v>
      </c>
      <c r="S1084">
        <f t="shared" si="316"/>
        <v>-5.595486064344132E-6</v>
      </c>
      <c r="T1084">
        <f t="shared" si="317"/>
        <v>6.8968029338548729E-5</v>
      </c>
      <c r="U1084">
        <f t="shared" si="318"/>
        <v>0.91415849058893917</v>
      </c>
      <c r="V1084">
        <f t="shared" si="319"/>
        <v>1.7331431319620907E-3</v>
      </c>
      <c r="W1084">
        <f t="shared" si="320"/>
        <v>4.0240329557506144E-3</v>
      </c>
      <c r="X1084">
        <f t="shared" si="321"/>
        <v>8.0084333323350188E-2</v>
      </c>
      <c r="Y1084">
        <f t="shared" si="322"/>
        <v>1.000000000000002</v>
      </c>
      <c r="AA1084">
        <f t="shared" si="323"/>
        <v>0.78558709143034344</v>
      </c>
    </row>
    <row r="1085" spans="1:27" x14ac:dyDescent="0.3">
      <c r="A1085" s="3">
        <v>44935</v>
      </c>
      <c r="B1085">
        <v>1083</v>
      </c>
      <c r="C1085">
        <v>669579118</v>
      </c>
      <c r="D1085">
        <v>321506</v>
      </c>
      <c r="F1085" s="4">
        <f t="shared" si="309"/>
        <v>80742425126.819595</v>
      </c>
      <c r="H1085">
        <f t="shared" si="306"/>
        <v>1.5898198545260227E+17</v>
      </c>
      <c r="I1085">
        <f t="shared" si="312"/>
        <v>669539614.57468569</v>
      </c>
      <c r="J1085">
        <f t="shared" si="313"/>
        <v>422325.26347601414</v>
      </c>
      <c r="K1085">
        <f t="shared" si="307"/>
        <v>1560520611.5630479</v>
      </c>
      <c r="L1085">
        <f t="shared" si="308"/>
        <v>10164523887.845959</v>
      </c>
      <c r="O1085" s="1">
        <f t="shared" si="311"/>
        <v>1083</v>
      </c>
      <c r="P1085">
        <f t="shared" si="310"/>
        <v>1.4376286121934638E-2</v>
      </c>
      <c r="Q1085">
        <f t="shared" si="314"/>
        <v>-5.2807995061724652E-5</v>
      </c>
      <c r="R1085">
        <f t="shared" si="315"/>
        <v>-1.0228436385253736E-5</v>
      </c>
      <c r="S1085">
        <f t="shared" si="316"/>
        <v>-5.8356966772183028E-6</v>
      </c>
      <c r="T1085">
        <f t="shared" si="317"/>
        <v>6.8872128124196691E-5</v>
      </c>
      <c r="U1085">
        <f t="shared" si="318"/>
        <v>0.91410431019536942</v>
      </c>
      <c r="V1085">
        <f t="shared" si="319"/>
        <v>1.7239509822576393E-3</v>
      </c>
      <c r="W1085">
        <f t="shared" si="320"/>
        <v>4.0184374696862705E-3</v>
      </c>
      <c r="X1085">
        <f t="shared" si="321"/>
        <v>8.0153301352688736E-2</v>
      </c>
      <c r="Y1085">
        <f t="shared" si="322"/>
        <v>1.000000000000002</v>
      </c>
      <c r="AA1085">
        <f t="shared" si="323"/>
        <v>0.76675422264426496</v>
      </c>
    </row>
    <row r="1086" spans="1:27" x14ac:dyDescent="0.3">
      <c r="A1086" s="3">
        <v>44936</v>
      </c>
      <c r="B1086">
        <v>1084</v>
      </c>
      <c r="C1086">
        <v>669966746</v>
      </c>
      <c r="D1086">
        <v>387628</v>
      </c>
      <c r="F1086" s="4">
        <f t="shared" si="309"/>
        <v>47537131559.352211</v>
      </c>
      <c r="H1086">
        <f t="shared" si="306"/>
        <v>1.592912500064816E+17</v>
      </c>
      <c r="I1086">
        <f t="shared" si="312"/>
        <v>669951242.26800203</v>
      </c>
      <c r="J1086">
        <f t="shared" si="313"/>
        <v>411627.69331634045</v>
      </c>
      <c r="K1086">
        <f t="shared" si="307"/>
        <v>240365705.86477858</v>
      </c>
      <c r="L1086">
        <f t="shared" si="308"/>
        <v>575985279.27839625</v>
      </c>
      <c r="O1086" s="1">
        <f t="shared" si="311"/>
        <v>1084</v>
      </c>
      <c r="P1086">
        <f t="shared" si="310"/>
        <v>1.4016413982469661E-2</v>
      </c>
      <c r="Q1086">
        <f t="shared" si="314"/>
        <v>-5.1408347465481578E-5</v>
      </c>
      <c r="R1086">
        <f t="shared" si="315"/>
        <v>-1.1254080233336601E-5</v>
      </c>
      <c r="S1086">
        <f t="shared" si="316"/>
        <v>-6.1096822336611443E-6</v>
      </c>
      <c r="T1086">
        <f t="shared" si="317"/>
        <v>6.8772109932479323E-5</v>
      </c>
      <c r="U1086">
        <f t="shared" si="318"/>
        <v>0.91405150220030773</v>
      </c>
      <c r="V1086">
        <f t="shared" si="319"/>
        <v>1.7137225458723855E-3</v>
      </c>
      <c r="W1086">
        <f t="shared" si="320"/>
        <v>4.0126017730090519E-3</v>
      </c>
      <c r="X1086">
        <f t="shared" si="321"/>
        <v>8.0222173480812939E-2</v>
      </c>
      <c r="Y1086">
        <f t="shared" si="322"/>
        <v>1.0000000000000022</v>
      </c>
      <c r="AA1086">
        <f t="shared" si="323"/>
        <v>0.74751738046069049</v>
      </c>
    </row>
    <row r="1087" spans="1:27" x14ac:dyDescent="0.3">
      <c r="A1087" s="3">
        <v>44937</v>
      </c>
      <c r="B1087">
        <v>1085</v>
      </c>
      <c r="C1087">
        <v>670432758</v>
      </c>
      <c r="D1087">
        <v>466012</v>
      </c>
      <c r="F1087" s="4">
        <f t="shared" si="309"/>
        <v>19501037762.805286</v>
      </c>
      <c r="H1087">
        <f t="shared" si="306"/>
        <v>1.5966345014221504E+17</v>
      </c>
      <c r="I1087">
        <f t="shared" si="312"/>
        <v>670351959.99000001</v>
      </c>
      <c r="J1087">
        <f t="shared" si="313"/>
        <v>400717.7219979763</v>
      </c>
      <c r="K1087">
        <f t="shared" si="307"/>
        <v>6528318419.958559</v>
      </c>
      <c r="L1087">
        <f t="shared" si="308"/>
        <v>4263342739.8055558</v>
      </c>
      <c r="O1087" s="1">
        <f t="shared" si="311"/>
        <v>1085</v>
      </c>
      <c r="P1087">
        <f t="shared" si="310"/>
        <v>1.3649907130907612E-2</v>
      </c>
      <c r="Q1087">
        <f t="shared" si="314"/>
        <v>-4.9985061025904385E-5</v>
      </c>
      <c r="R1087">
        <f t="shared" si="315"/>
        <v>-1.2265860160009075E-5</v>
      </c>
      <c r="S1087">
        <f t="shared" si="316"/>
        <v>-6.4164747076467411E-6</v>
      </c>
      <c r="T1087">
        <f t="shared" si="317"/>
        <v>6.8667395893560202E-5</v>
      </c>
      <c r="U1087">
        <f t="shared" si="318"/>
        <v>0.9140000938528422</v>
      </c>
      <c r="V1087">
        <f t="shared" si="319"/>
        <v>1.702468465639049E-3</v>
      </c>
      <c r="W1087">
        <f t="shared" si="320"/>
        <v>4.0064920907753911E-3</v>
      </c>
      <c r="X1087">
        <f t="shared" si="321"/>
        <v>8.0290945590745413E-2</v>
      </c>
      <c r="Y1087">
        <f t="shared" si="322"/>
        <v>1.000000000000002</v>
      </c>
      <c r="AA1087">
        <f t="shared" si="323"/>
        <v>0.72793005145244061</v>
      </c>
    </row>
    <row r="1088" spans="1:27" x14ac:dyDescent="0.3">
      <c r="A1088" s="3">
        <v>44938</v>
      </c>
      <c r="B1088">
        <v>1086</v>
      </c>
      <c r="C1088">
        <v>670869843</v>
      </c>
      <c r="D1088">
        <v>437085</v>
      </c>
      <c r="F1088" s="4">
        <f t="shared" si="309"/>
        <v>28416895497.002789</v>
      </c>
      <c r="H1088">
        <f t="shared" si="306"/>
        <v>1.6001294123968627E+17</v>
      </c>
      <c r="I1088">
        <f t="shared" si="312"/>
        <v>670741583.48065352</v>
      </c>
      <c r="J1088">
        <f t="shared" si="313"/>
        <v>389623.49065351486</v>
      </c>
      <c r="K1088">
        <f t="shared" si="307"/>
        <v>16450504302.988949</v>
      </c>
      <c r="L1088">
        <f t="shared" si="308"/>
        <v>2252594869.446496</v>
      </c>
      <c r="O1088" s="1">
        <f t="shared" si="311"/>
        <v>1086</v>
      </c>
      <c r="P1088">
        <f t="shared" si="310"/>
        <v>1.3277765681063862E-2</v>
      </c>
      <c r="Q1088">
        <f t="shared" si="314"/>
        <v>-4.8541779172151172E-5</v>
      </c>
      <c r="R1088">
        <f t="shared" si="315"/>
        <v>-1.3260639671716541E-5</v>
      </c>
      <c r="S1088">
        <f t="shared" si="316"/>
        <v>-6.7550048847641009E-6</v>
      </c>
      <c r="T1088">
        <f t="shared" si="317"/>
        <v>6.8557423728631814E-5</v>
      </c>
      <c r="U1088">
        <f t="shared" si="318"/>
        <v>0.91395010879181626</v>
      </c>
      <c r="V1088">
        <f t="shared" si="319"/>
        <v>1.69020260547904E-3</v>
      </c>
      <c r="W1088">
        <f t="shared" si="320"/>
        <v>4.0000756160677442E-3</v>
      </c>
      <c r="X1088">
        <f t="shared" si="321"/>
        <v>8.0359612986638976E-2</v>
      </c>
      <c r="Y1088">
        <f t="shared" si="322"/>
        <v>1.000000000000002</v>
      </c>
      <c r="AA1088">
        <f t="shared" si="323"/>
        <v>0.70804555556655979</v>
      </c>
    </row>
    <row r="1089" spans="1:27" x14ac:dyDescent="0.3">
      <c r="A1089" s="3">
        <v>44939</v>
      </c>
      <c r="B1089">
        <v>1087</v>
      </c>
      <c r="C1089">
        <v>671250848</v>
      </c>
      <c r="D1089">
        <v>381005</v>
      </c>
      <c r="F1089" s="4">
        <f t="shared" si="309"/>
        <v>50469022607.208336</v>
      </c>
      <c r="H1089">
        <f t="shared" si="306"/>
        <v>1.6031790273093962E+17</v>
      </c>
      <c r="I1089">
        <f t="shared" si="312"/>
        <v>671119956.87973344</v>
      </c>
      <c r="J1089">
        <f t="shared" si="313"/>
        <v>378373.39907991886</v>
      </c>
      <c r="K1089">
        <f t="shared" si="307"/>
        <v>17132485364.63422</v>
      </c>
      <c r="L1089">
        <f t="shared" si="308"/>
        <v>6925323.4025718952</v>
      </c>
      <c r="O1089" s="1">
        <f t="shared" si="311"/>
        <v>1087</v>
      </c>
      <c r="P1089">
        <f t="shared" si="310"/>
        <v>1.2900982491709914E-2</v>
      </c>
      <c r="Q1089">
        <f t="shared" si="314"/>
        <v>-4.7082160942882882E-5</v>
      </c>
      <c r="R1089">
        <f t="shared" si="315"/>
        <v>-1.4235381351586318E-5</v>
      </c>
      <c r="S1089">
        <f t="shared" si="316"/>
        <v>-7.1241071897174511E-6</v>
      </c>
      <c r="T1089">
        <f t="shared" si="317"/>
        <v>6.8441649484186651E-5</v>
      </c>
      <c r="U1089">
        <f t="shared" si="318"/>
        <v>0.91390156701264413</v>
      </c>
      <c r="V1089">
        <f t="shared" si="319"/>
        <v>1.6769419658073234E-3</v>
      </c>
      <c r="W1089">
        <f t="shared" si="320"/>
        <v>3.9933206111829799E-3</v>
      </c>
      <c r="X1089">
        <f t="shared" si="321"/>
        <v>8.0428170410367608E-2</v>
      </c>
      <c r="Y1089">
        <f t="shared" si="322"/>
        <v>1.000000000000002</v>
      </c>
      <c r="AA1089">
        <f t="shared" si="323"/>
        <v>0.68791680647266029</v>
      </c>
    </row>
    <row r="1090" spans="1:27" x14ac:dyDescent="0.3">
      <c r="A1090" s="3">
        <v>44940</v>
      </c>
      <c r="B1090">
        <v>1088</v>
      </c>
      <c r="C1090">
        <v>671562820</v>
      </c>
      <c r="D1090">
        <v>311972</v>
      </c>
      <c r="F1090" s="4">
        <f t="shared" si="309"/>
        <v>86251534834.047485</v>
      </c>
      <c r="H1090">
        <f t="shared" ref="H1090:H1120" si="324">(C1090-$G$2)^2</f>
        <v>1.6056782547630909E+17</v>
      </c>
      <c r="I1090">
        <f t="shared" si="312"/>
        <v>671486952.84848046</v>
      </c>
      <c r="J1090">
        <f t="shared" si="313"/>
        <v>366995.96874701977</v>
      </c>
      <c r="K1090">
        <f t="shared" ref="K1090:K1120" si="325">(C1090-I1090)^2</f>
        <v>5755824679.6883812</v>
      </c>
      <c r="L1090">
        <f t="shared" ref="L1090:L1120" si="326">(D1090-J1090)^2</f>
        <v>3027637136.673008</v>
      </c>
      <c r="O1090" s="1">
        <f t="shared" si="311"/>
        <v>1088</v>
      </c>
      <c r="P1090">
        <f t="shared" si="310"/>
        <v>1.252053882237057E-2</v>
      </c>
      <c r="Q1090">
        <f t="shared" si="314"/>
        <v>-4.5609863303529463E-5</v>
      </c>
      <c r="R1090">
        <f t="shared" si="315"/>
        <v>-1.5187160919413295E-5</v>
      </c>
      <c r="S1090">
        <f t="shared" si="316"/>
        <v>-7.5225249606066351E-6</v>
      </c>
      <c r="T1090">
        <f t="shared" si="317"/>
        <v>6.8319549183549393E-5</v>
      </c>
      <c r="U1090">
        <f t="shared" si="318"/>
        <v>0.91385448485170129</v>
      </c>
      <c r="V1090">
        <f t="shared" si="319"/>
        <v>1.662706584455737E-3</v>
      </c>
      <c r="W1090">
        <f t="shared" si="320"/>
        <v>3.9861965039932629E-3</v>
      </c>
      <c r="X1090">
        <f t="shared" si="321"/>
        <v>8.0496612059851799E-2</v>
      </c>
      <c r="Y1090">
        <f t="shared" si="322"/>
        <v>1.000000000000002</v>
      </c>
      <c r="AA1090">
        <f t="shared" si="323"/>
        <v>0.66759608118889369</v>
      </c>
    </row>
    <row r="1091" spans="1:27" x14ac:dyDescent="0.3">
      <c r="A1091" s="3">
        <v>44941</v>
      </c>
      <c r="B1091">
        <v>1089</v>
      </c>
      <c r="C1091">
        <v>671818579</v>
      </c>
      <c r="D1091">
        <v>255759</v>
      </c>
      <c r="F1091" s="4">
        <f t="shared" ref="F1091:F1120" si="327">(D1091-$E$2)^2</f>
        <v>122429391500.15562</v>
      </c>
      <c r="H1091">
        <f t="shared" si="324"/>
        <v>1.6077286083361325E+17</v>
      </c>
      <c r="I1091">
        <f t="shared" si="312"/>
        <v>671842472.55344474</v>
      </c>
      <c r="J1091">
        <f t="shared" si="313"/>
        <v>355519.70496428013</v>
      </c>
      <c r="K1091">
        <f t="shared" si="325"/>
        <v>570901896.21679759</v>
      </c>
      <c r="L1091">
        <f t="shared" si="326"/>
        <v>9952198254.9701462</v>
      </c>
      <c r="O1091" s="1">
        <f t="shared" si="311"/>
        <v>1089</v>
      </c>
      <c r="P1091">
        <f t="shared" ref="P1091:P1120" si="328">$N$2*EXP(-((O1091-$N$3)^2)/($N$4^2)) + $N$5*EXP(-((O1091-$N$6)^2)/($N$7^2)) + $N$8*EXP(-((O1091-$N$9)^2)/($N$10^2)) + $N$11*EXP(-((O1091-$N$12)^2)/($N$13^2))+ $N$14*EXP(-((O1091-$N$15)^2)/($N$16^2))+ $N$17*EXP(-((O1091-$N$18)^2)/($N$19^2))+$N$20*EXP(-((O1091-$N$21)^2)/($N$22^2))+$N$23*EXP(-((O1091-$N$24)^2)/($N$25^2))+$N$26*EXP(-((O1091-$N$27)^2)/($N$28^2))+$N$29*EXP(-((O1091-$N$30)^2)/($N$31^2))+$N$32*EXP(-((O1091-$N$33)^2)/($N$34^2))+$N$35*EXP(-((O1091-$N$36)^2)/($N$37^2))+$N$38*EXP(-((O1091-$N$39)^2)/($N$40^2))+$N$41*EXP(-((O1091-$N$42)^2)/($N$43^2))+$N$44*EXP(-((O1091-$N$45)^2)/($N$46^2))</f>
        <v>1.213740018404676E-2</v>
      </c>
      <c r="Q1091">
        <f t="shared" si="314"/>
        <v>-4.4128523501093374E-5</v>
      </c>
      <c r="R1091">
        <f t="shared" si="315"/>
        <v>-1.6113180740003313E-5</v>
      </c>
      <c r="S1091">
        <f t="shared" si="316"/>
        <v>-7.9489161469164737E-6</v>
      </c>
      <c r="T1091">
        <f t="shared" si="317"/>
        <v>6.8190620388013161E-5</v>
      </c>
      <c r="U1091">
        <f t="shared" si="318"/>
        <v>0.9138088749883978</v>
      </c>
      <c r="V1091">
        <f t="shared" si="319"/>
        <v>1.6475194235363237E-3</v>
      </c>
      <c r="W1091">
        <f t="shared" si="320"/>
        <v>3.9786739790326564E-3</v>
      </c>
      <c r="X1091">
        <f t="shared" si="321"/>
        <v>8.0564931609035342E-2</v>
      </c>
      <c r="Y1091">
        <f t="shared" si="322"/>
        <v>1.0000000000000022</v>
      </c>
      <c r="AA1091">
        <f t="shared" si="323"/>
        <v>0.64713480021147418</v>
      </c>
    </row>
    <row r="1092" spans="1:27" x14ac:dyDescent="0.3">
      <c r="A1092" s="3">
        <v>44942</v>
      </c>
      <c r="B1092">
        <v>1090</v>
      </c>
      <c r="C1092">
        <v>672040730</v>
      </c>
      <c r="D1092">
        <v>222151</v>
      </c>
      <c r="F1092" s="4">
        <f t="shared" si="327"/>
        <v>147077708156.98492</v>
      </c>
      <c r="H1092">
        <f t="shared" si="324"/>
        <v>1.6095105969711034E+17</v>
      </c>
      <c r="I1092">
        <f t="shared" si="312"/>
        <v>672186445.51278496</v>
      </c>
      <c r="J1092">
        <f t="shared" si="313"/>
        <v>343972.95934021473</v>
      </c>
      <c r="K1092">
        <f t="shared" si="325"/>
        <v>21233010666.183224</v>
      </c>
      <c r="L1092">
        <f t="shared" si="326"/>
        <v>14840589777.488932</v>
      </c>
      <c r="O1092" s="1">
        <f t="shared" ref="O1092:O1120" si="329">O1091+$N$51</f>
        <v>1090</v>
      </c>
      <c r="P1092">
        <f t="shared" si="328"/>
        <v>1.1752512406224564E-2</v>
      </c>
      <c r="Q1092">
        <f t="shared" si="314"/>
        <v>-4.2641741604404745E-5</v>
      </c>
      <c r="R1092">
        <f t="shared" si="315"/>
        <v>-1.7010782652131222E-5</v>
      </c>
      <c r="S1092">
        <f t="shared" si="316"/>
        <v>-8.40185940378171E-6</v>
      </c>
      <c r="T1092">
        <f t="shared" si="317"/>
        <v>6.8054383660317677E-5</v>
      </c>
      <c r="U1092">
        <f t="shared" si="318"/>
        <v>0.91376474646489669</v>
      </c>
      <c r="V1092">
        <f t="shared" si="319"/>
        <v>1.6314062427963203E-3</v>
      </c>
      <c r="W1092">
        <f t="shared" si="320"/>
        <v>3.9707250628857396E-3</v>
      </c>
      <c r="X1092">
        <f t="shared" si="321"/>
        <v>8.0633122229423357E-2</v>
      </c>
      <c r="Y1092">
        <f t="shared" si="322"/>
        <v>1.0000000000000022</v>
      </c>
      <c r="AA1092">
        <f t="shared" si="323"/>
        <v>0.62658331926484012</v>
      </c>
    </row>
    <row r="1093" spans="1:27" x14ac:dyDescent="0.3">
      <c r="A1093" s="3">
        <v>44943</v>
      </c>
      <c r="B1093">
        <v>1091</v>
      </c>
      <c r="C1093">
        <v>672376622</v>
      </c>
      <c r="D1093">
        <v>335892</v>
      </c>
      <c r="F1093" s="4">
        <f t="shared" si="327"/>
        <v>72773757436.227997</v>
      </c>
      <c r="H1093">
        <f t="shared" si="324"/>
        <v>1.6122068357062589E+17</v>
      </c>
      <c r="I1093">
        <f t="shared" si="312"/>
        <v>672518829.30647182</v>
      </c>
      <c r="J1093">
        <f t="shared" si="313"/>
        <v>332383.79368686676</v>
      </c>
      <c r="K1093">
        <f t="shared" si="325"/>
        <v>20222918013.971458</v>
      </c>
      <c r="L1093">
        <f t="shared" si="326"/>
        <v>12307511.535507919</v>
      </c>
      <c r="O1093" s="1">
        <f t="shared" si="329"/>
        <v>1091</v>
      </c>
      <c r="P1093">
        <f t="shared" si="328"/>
        <v>1.1366797939349473E-2</v>
      </c>
      <c r="Q1093">
        <f t="shared" si="314"/>
        <v>-4.1153063377935411E-5</v>
      </c>
      <c r="R1093">
        <f t="shared" si="315"/>
        <v>-1.7877459994847895E-5</v>
      </c>
      <c r="S1093">
        <f t="shared" si="316"/>
        <v>-8.8798605508944741E-6</v>
      </c>
      <c r="T1093">
        <f t="shared" si="317"/>
        <v>6.791038392367778E-5</v>
      </c>
      <c r="U1093">
        <f t="shared" si="318"/>
        <v>0.91372210472329229</v>
      </c>
      <c r="V1093">
        <f t="shared" si="319"/>
        <v>1.6143954601441891E-3</v>
      </c>
      <c r="W1093">
        <f t="shared" si="320"/>
        <v>3.9623232034819581E-3</v>
      </c>
      <c r="X1093">
        <f t="shared" si="321"/>
        <v>8.0701176613083681E-2</v>
      </c>
      <c r="Y1093">
        <f t="shared" si="322"/>
        <v>1.0000000000000022</v>
      </c>
      <c r="AA1093">
        <f t="shared" si="323"/>
        <v>0.60599073367315914</v>
      </c>
    </row>
    <row r="1094" spans="1:27" x14ac:dyDescent="0.3">
      <c r="A1094" s="3">
        <v>44944</v>
      </c>
      <c r="B1094">
        <v>1092</v>
      </c>
      <c r="C1094">
        <v>672698859</v>
      </c>
      <c r="D1094">
        <v>322237</v>
      </c>
      <c r="F1094" s="4">
        <f t="shared" si="327"/>
        <v>80327529093.971527</v>
      </c>
      <c r="H1094">
        <f t="shared" si="324"/>
        <v>1.6147955851235414E+17</v>
      </c>
      <c r="I1094">
        <f t="shared" si="312"/>
        <v>672839609.15299606</v>
      </c>
      <c r="J1094">
        <f t="shared" si="313"/>
        <v>320779.84652423859</v>
      </c>
      <c r="K1094">
        <f t="shared" si="325"/>
        <v>19810605568.415207</v>
      </c>
      <c r="L1094">
        <f t="shared" si="326"/>
        <v>2123296.2519235685</v>
      </c>
      <c r="O1094" s="1">
        <f t="shared" si="329"/>
        <v>1092</v>
      </c>
      <c r="P1094">
        <f t="shared" si="328"/>
        <v>1.0981152409641856E-2</v>
      </c>
      <c r="Q1094">
        <f t="shared" si="314"/>
        <v>-3.9665963635244395E-5</v>
      </c>
      <c r="R1094">
        <f t="shared" si="315"/>
        <v>-1.8710868714412758E-5</v>
      </c>
      <c r="S1094">
        <f t="shared" si="316"/>
        <v>-9.381359360455107E-6</v>
      </c>
      <c r="T1094">
        <f t="shared" si="317"/>
        <v>6.775819171011226E-5</v>
      </c>
      <c r="U1094">
        <f t="shared" si="318"/>
        <v>0.91368095165991436</v>
      </c>
      <c r="V1094">
        <f t="shared" si="319"/>
        <v>1.5965180001493412E-3</v>
      </c>
      <c r="W1094">
        <f t="shared" si="320"/>
        <v>3.9534433429310638E-3</v>
      </c>
      <c r="X1094">
        <f t="shared" si="321"/>
        <v>8.0769086997007355E-2</v>
      </c>
      <c r="Y1094">
        <f t="shared" si="322"/>
        <v>1.0000000000000022</v>
      </c>
      <c r="AA1094">
        <f t="shared" si="323"/>
        <v>0.58540469623135805</v>
      </c>
    </row>
    <row r="1095" spans="1:27" x14ac:dyDescent="0.3">
      <c r="A1095" s="3">
        <v>44945</v>
      </c>
      <c r="B1095">
        <v>1093</v>
      </c>
      <c r="C1095">
        <v>672976374</v>
      </c>
      <c r="D1095">
        <v>277515</v>
      </c>
      <c r="F1095" s="4">
        <f t="shared" si="327"/>
        <v>107677904693.14221</v>
      </c>
      <c r="H1095">
        <f t="shared" si="324"/>
        <v>1.6170267166396864E+17</v>
      </c>
      <c r="I1095">
        <f t="shared" si="312"/>
        <v>673148797.35632122</v>
      </c>
      <c r="J1095">
        <f t="shared" si="313"/>
        <v>309188.2033251524</v>
      </c>
      <c r="K1095">
        <f t="shared" si="325"/>
        <v>29729813805.072891</v>
      </c>
      <c r="L1095">
        <f t="shared" si="326"/>
        <v>1003191808.8764448</v>
      </c>
      <c r="O1095" s="1">
        <f t="shared" si="329"/>
        <v>1093</v>
      </c>
      <c r="P1095">
        <f t="shared" si="328"/>
        <v>1.0596441440732286E-2</v>
      </c>
      <c r="Q1095">
        <f t="shared" si="314"/>
        <v>-3.8183830213904856E-5</v>
      </c>
      <c r="R1095">
        <f t="shared" si="315"/>
        <v>-1.9508837443618829E-5</v>
      </c>
      <c r="S1095">
        <f t="shared" si="316"/>
        <v>-9.9047366349103291E-6</v>
      </c>
      <c r="T1095">
        <f t="shared" si="317"/>
        <v>6.7597404292434014E-5</v>
      </c>
      <c r="U1095">
        <f t="shared" si="318"/>
        <v>0.91364128569627912</v>
      </c>
      <c r="V1095">
        <f t="shared" si="319"/>
        <v>1.5778071314349283E-3</v>
      </c>
      <c r="W1095">
        <f t="shared" si="320"/>
        <v>3.9440619835706091E-3</v>
      </c>
      <c r="X1095">
        <f t="shared" si="321"/>
        <v>8.0836845188717463E-2</v>
      </c>
      <c r="Y1095">
        <f t="shared" si="322"/>
        <v>1.000000000000002</v>
      </c>
      <c r="AA1095">
        <f t="shared" si="323"/>
        <v>0.56487124932663524</v>
      </c>
    </row>
    <row r="1096" spans="1:27" x14ac:dyDescent="0.3">
      <c r="A1096" s="3">
        <v>44946</v>
      </c>
      <c r="B1096">
        <v>1094</v>
      </c>
      <c r="C1096">
        <v>673255969</v>
      </c>
      <c r="D1096">
        <v>279595</v>
      </c>
      <c r="F1096" s="4">
        <f t="shared" si="327"/>
        <v>106317155729.85356</v>
      </c>
      <c r="H1096">
        <f t="shared" si="324"/>
        <v>1.6192761283398442E+17</v>
      </c>
      <c r="I1096">
        <f t="shared" si="312"/>
        <v>673446432.62792277</v>
      </c>
      <c r="J1096">
        <f t="shared" si="313"/>
        <v>297635.27160155773</v>
      </c>
      <c r="K1096">
        <f t="shared" si="325"/>
        <v>36276393561.504654</v>
      </c>
      <c r="L1096">
        <f t="shared" si="326"/>
        <v>325451399.45797038</v>
      </c>
      <c r="O1096" s="1">
        <f t="shared" si="329"/>
        <v>1094</v>
      </c>
      <c r="P1096">
        <f t="shared" si="328"/>
        <v>1.0213497754131426E-2</v>
      </c>
      <c r="Q1096">
        <f t="shared" si="314"/>
        <v>-3.6709948707431716E-5</v>
      </c>
      <c r="R1096">
        <f t="shared" si="315"/>
        <v>-2.0269376455565551E-5</v>
      </c>
      <c r="S1096">
        <f t="shared" si="316"/>
        <v>-1.0448321531937237E-5</v>
      </c>
      <c r="T1096">
        <f t="shared" si="317"/>
        <v>6.7427646694934504E-5</v>
      </c>
      <c r="U1096">
        <f t="shared" si="318"/>
        <v>0.91360310186606519</v>
      </c>
      <c r="V1096">
        <f t="shared" si="319"/>
        <v>1.5582982939913094E-3</v>
      </c>
      <c r="W1096">
        <f t="shared" si="320"/>
        <v>3.9341572469356991E-3</v>
      </c>
      <c r="X1096">
        <f t="shared" si="321"/>
        <v>8.0904442593009898E-2</v>
      </c>
      <c r="Y1096">
        <f t="shared" si="322"/>
        <v>1.0000000000000022</v>
      </c>
      <c r="AA1096">
        <f t="shared" si="323"/>
        <v>0.54443467193093587</v>
      </c>
    </row>
    <row r="1097" spans="1:27" x14ac:dyDescent="0.3">
      <c r="A1097" s="3">
        <v>44947</v>
      </c>
      <c r="B1097">
        <v>1095</v>
      </c>
      <c r="C1097">
        <v>673485593</v>
      </c>
      <c r="D1097">
        <v>229624</v>
      </c>
      <c r="F1097" s="4">
        <f t="shared" si="327"/>
        <v>141401656527.63104</v>
      </c>
      <c r="H1097">
        <f t="shared" si="324"/>
        <v>1.6211246801365686E+17</v>
      </c>
      <c r="I1097">
        <f t="shared" si="312"/>
        <v>673732579.28981626</v>
      </c>
      <c r="J1097">
        <f t="shared" si="313"/>
        <v>286146.66189348698</v>
      </c>
      <c r="K1097">
        <f t="shared" si="325"/>
        <v>61002227357.201744</v>
      </c>
      <c r="L1097">
        <f t="shared" si="326"/>
        <v>3194811307.525445</v>
      </c>
      <c r="O1097" s="1">
        <f t="shared" si="329"/>
        <v>1095</v>
      </c>
      <c r="P1097">
        <f t="shared" si="328"/>
        <v>9.8331185580468623E-3</v>
      </c>
      <c r="Q1097">
        <f t="shared" si="314"/>
        <v>-3.5247488081415429E-5</v>
      </c>
      <c r="R1097">
        <f t="shared" si="315"/>
        <v>-2.0990685405830013E-5</v>
      </c>
      <c r="S1097">
        <f t="shared" si="316"/>
        <v>-1.1010399091279682E-5</v>
      </c>
      <c r="T1097">
        <f t="shared" si="317"/>
        <v>6.7248572578525124E-5</v>
      </c>
      <c r="U1097">
        <f t="shared" si="318"/>
        <v>0.91356639191735778</v>
      </c>
      <c r="V1097">
        <f t="shared" si="319"/>
        <v>1.5380289175357439E-3</v>
      </c>
      <c r="W1097">
        <f t="shared" si="320"/>
        <v>3.923708925403762E-3</v>
      </c>
      <c r="X1097">
        <f t="shared" si="321"/>
        <v>8.0971870239704827E-2</v>
      </c>
      <c r="Y1097">
        <f t="shared" si="322"/>
        <v>1.000000000000002</v>
      </c>
      <c r="AA1097">
        <f t="shared" si="323"/>
        <v>0.52413734195261141</v>
      </c>
    </row>
    <row r="1098" spans="1:27" x14ac:dyDescent="0.3">
      <c r="A1098" s="3">
        <v>44948</v>
      </c>
      <c r="B1098">
        <v>1096</v>
      </c>
      <c r="C1098">
        <v>673670745</v>
      </c>
      <c r="D1098">
        <v>185152</v>
      </c>
      <c r="F1098" s="4">
        <f t="shared" si="327"/>
        <v>176825393740.71417</v>
      </c>
      <c r="H1098">
        <f t="shared" si="324"/>
        <v>1.6226159850772787E+17</v>
      </c>
      <c r="I1098">
        <f t="shared" ref="I1098:I1120" si="330">(V1098+W1098+X1098)*$N$54</f>
        <v>674007326.36546612</v>
      </c>
      <c r="J1098">
        <f t="shared" ref="J1098:J1120" si="331">I1098-I1097</f>
        <v>274747.07564985752</v>
      </c>
      <c r="K1098">
        <f t="shared" si="325"/>
        <v>113287015579.03639</v>
      </c>
      <c r="L1098">
        <f t="shared" si="326"/>
        <v>8027277580.7036924</v>
      </c>
      <c r="O1098" s="1">
        <f t="shared" si="329"/>
        <v>1096</v>
      </c>
      <c r="P1098">
        <f t="shared" si="328"/>
        <v>9.456063231545209E-3</v>
      </c>
      <c r="Q1098">
        <f t="shared" si="314"/>
        <v>-3.3799487290925546E-5</v>
      </c>
      <c r="R1098">
        <f t="shared" si="315"/>
        <v>-2.1671159790275043E-5</v>
      </c>
      <c r="S1098">
        <f t="shared" si="316"/>
        <v>-1.1589217915675305E-5</v>
      </c>
      <c r="T1098">
        <f t="shared" si="317"/>
        <v>6.7059864996875894E-5</v>
      </c>
      <c r="U1098">
        <f t="shared" si="318"/>
        <v>0.91353114442927641</v>
      </c>
      <c r="V1098">
        <f t="shared" si="319"/>
        <v>1.5170382321299139E-3</v>
      </c>
      <c r="W1098">
        <f t="shared" si="320"/>
        <v>3.9126985263124824E-3</v>
      </c>
      <c r="X1098">
        <f t="shared" si="321"/>
        <v>8.1039118812283345E-2</v>
      </c>
      <c r="Y1098">
        <f t="shared" si="322"/>
        <v>1.0000000000000022</v>
      </c>
      <c r="AA1098">
        <f t="shared" si="323"/>
        <v>0.5040196143028346</v>
      </c>
    </row>
    <row r="1099" spans="1:27" x14ac:dyDescent="0.3">
      <c r="A1099" s="3">
        <v>44949</v>
      </c>
      <c r="B1099">
        <v>1097</v>
      </c>
      <c r="C1099">
        <v>673849136</v>
      </c>
      <c r="D1099">
        <v>178391</v>
      </c>
      <c r="F1099" s="4">
        <f t="shared" si="327"/>
        <v>182557188564.63461</v>
      </c>
      <c r="H1099">
        <f t="shared" si="324"/>
        <v>1.6240534821387917E+17</v>
      </c>
      <c r="I1099">
        <f t="shared" si="330"/>
        <v>674270786.56638026</v>
      </c>
      <c r="J1099">
        <f t="shared" si="331"/>
        <v>263460.20091414452</v>
      </c>
      <c r="K1099">
        <f t="shared" si="325"/>
        <v>177789200128.79605</v>
      </c>
      <c r="L1099">
        <f t="shared" si="326"/>
        <v>7236768944.1710863</v>
      </c>
      <c r="O1099" s="1">
        <f t="shared" si="329"/>
        <v>1097</v>
      </c>
      <c r="P1099">
        <f t="shared" si="328"/>
        <v>9.0830513085593968E-3</v>
      </c>
      <c r="Q1099">
        <f t="shared" si="314"/>
        <v>-3.2368843004472495E-5</v>
      </c>
      <c r="R1099">
        <f t="shared" si="315"/>
        <v>-2.2309396060168825E-5</v>
      </c>
      <c r="S1099">
        <f t="shared" si="316"/>
        <v>-1.2182997956269101E-5</v>
      </c>
      <c r="T1099">
        <f t="shared" si="317"/>
        <v>6.6861237020910422E-5</v>
      </c>
      <c r="U1099">
        <f t="shared" si="318"/>
        <v>0.91349734494198553</v>
      </c>
      <c r="V1099">
        <f t="shared" si="319"/>
        <v>1.4953670723396389E-3</v>
      </c>
      <c r="W1099">
        <f t="shared" si="320"/>
        <v>3.9011093083968071E-3</v>
      </c>
      <c r="X1099">
        <f t="shared" si="321"/>
        <v>8.1106178677280219E-2</v>
      </c>
      <c r="Y1099">
        <f t="shared" si="322"/>
        <v>1.0000000000000022</v>
      </c>
      <c r="AA1099">
        <f t="shared" si="323"/>
        <v>0.48411971490071815</v>
      </c>
    </row>
    <row r="1100" spans="1:27" x14ac:dyDescent="0.3">
      <c r="A1100" s="3">
        <v>44950</v>
      </c>
      <c r="B1100">
        <v>1098</v>
      </c>
      <c r="C1100">
        <v>674089381</v>
      </c>
      <c r="D1100">
        <v>240245</v>
      </c>
      <c r="F1100" s="4">
        <f t="shared" si="327"/>
        <v>133526745472.83838</v>
      </c>
      <c r="H1100">
        <f t="shared" si="324"/>
        <v>1.6259904122454592E+17</v>
      </c>
      <c r="I1100">
        <f t="shared" si="330"/>
        <v>674523095.18301439</v>
      </c>
      <c r="J1100">
        <f t="shared" si="331"/>
        <v>252308.61663413048</v>
      </c>
      <c r="K1100">
        <f t="shared" si="325"/>
        <v>188107992547.84225</v>
      </c>
      <c r="L1100">
        <f t="shared" si="326"/>
        <v>145530846.29526955</v>
      </c>
      <c r="O1100" s="1">
        <f t="shared" si="329"/>
        <v>1098</v>
      </c>
      <c r="P1100">
        <f t="shared" si="328"/>
        <v>8.7147607637832018E-3</v>
      </c>
      <c r="Q1100">
        <f t="shared" si="314"/>
        <v>-3.0958298526625346E-5</v>
      </c>
      <c r="R1100">
        <f t="shared" si="315"/>
        <v>-2.2904195351613591E-5</v>
      </c>
      <c r="S1100">
        <f t="shared" si="316"/>
        <v>-1.2789938351627542E-5</v>
      </c>
      <c r="T1100">
        <f t="shared" si="317"/>
        <v>6.665243222986648E-5</v>
      </c>
      <c r="U1100">
        <f t="shared" si="318"/>
        <v>0.91346497609898103</v>
      </c>
      <c r="V1100">
        <f t="shared" si="319"/>
        <v>1.47305767627947E-3</v>
      </c>
      <c r="W1100">
        <f t="shared" si="320"/>
        <v>3.8889263104405379E-3</v>
      </c>
      <c r="X1100">
        <f t="shared" si="321"/>
        <v>8.1173039914301123E-2</v>
      </c>
      <c r="Y1100">
        <f t="shared" si="322"/>
        <v>1.0000000000000022</v>
      </c>
      <c r="AA1100">
        <f t="shared" si="323"/>
        <v>0.46447365071177638</v>
      </c>
    </row>
    <row r="1101" spans="1:27" x14ac:dyDescent="0.3">
      <c r="A1101" s="3">
        <v>44951</v>
      </c>
      <c r="B1101">
        <v>1099</v>
      </c>
      <c r="C1101">
        <v>674333299</v>
      </c>
      <c r="D1101">
        <v>243918</v>
      </c>
      <c r="F1101" s="4">
        <f t="shared" si="327"/>
        <v>130855911650.41568</v>
      </c>
      <c r="H1101">
        <f t="shared" si="324"/>
        <v>1.627958136184201E+17</v>
      </c>
      <c r="I1101">
        <f t="shared" si="330"/>
        <v>674764408.88933122</v>
      </c>
      <c r="J1101">
        <f t="shared" si="331"/>
        <v>241313.70631682873</v>
      </c>
      <c r="K1101">
        <f t="shared" si="325"/>
        <v>185855736679.17813</v>
      </c>
      <c r="L1101">
        <f t="shared" si="326"/>
        <v>6782345.5882057911</v>
      </c>
      <c r="O1101" s="1">
        <f t="shared" si="329"/>
        <v>1099</v>
      </c>
      <c r="P1101">
        <f t="shared" si="328"/>
        <v>8.3518266001023061E-3</v>
      </c>
      <c r="Q1101">
        <f t="shared" si="314"/>
        <v>-2.9570433997022334E-5</v>
      </c>
      <c r="R1101">
        <f t="shared" si="315"/>
        <v>-2.3454565802214759E-5</v>
      </c>
      <c r="S1101">
        <f t="shared" si="316"/>
        <v>-1.3408225268766386E-5</v>
      </c>
      <c r="T1101">
        <f t="shared" si="317"/>
        <v>6.6433225068003479E-5</v>
      </c>
      <c r="U1101">
        <f t="shared" si="318"/>
        <v>0.91343401780045441</v>
      </c>
      <c r="V1101">
        <f t="shared" si="319"/>
        <v>1.4501534809278564E-3</v>
      </c>
      <c r="W1101">
        <f t="shared" si="320"/>
        <v>3.8761363720889105E-3</v>
      </c>
      <c r="X1101">
        <f t="shared" si="321"/>
        <v>8.1239692346530987E-2</v>
      </c>
      <c r="Y1101">
        <f t="shared" si="322"/>
        <v>1.0000000000000022</v>
      </c>
      <c r="AA1101">
        <f t="shared" si="323"/>
        <v>0.44511513578865031</v>
      </c>
    </row>
    <row r="1102" spans="1:27" x14ac:dyDescent="0.3">
      <c r="A1102" s="3">
        <v>44952</v>
      </c>
      <c r="B1102">
        <v>1100</v>
      </c>
      <c r="C1102">
        <v>674571626</v>
      </c>
      <c r="D1102">
        <v>238327</v>
      </c>
      <c r="F1102" s="4">
        <f t="shared" si="327"/>
        <v>134932148910.48627</v>
      </c>
      <c r="H1102">
        <f t="shared" si="324"/>
        <v>1.6298819059879642E+17</v>
      </c>
      <c r="I1102">
        <f t="shared" si="330"/>
        <v>674994904.47096288</v>
      </c>
      <c r="J1102">
        <f t="shared" si="331"/>
        <v>230495.58163166046</v>
      </c>
      <c r="K1102">
        <f t="shared" si="325"/>
        <v>179164663980.67538</v>
      </c>
      <c r="L1102">
        <f t="shared" si="326"/>
        <v>61331113.659965917</v>
      </c>
      <c r="O1102" s="1">
        <f t="shared" si="329"/>
        <v>1100</v>
      </c>
      <c r="P1102">
        <f t="shared" si="328"/>
        <v>7.9948397349058533E-3</v>
      </c>
      <c r="Q1102">
        <f t="shared" si="314"/>
        <v>-2.820765792823869E-5</v>
      </c>
      <c r="R1102">
        <f t="shared" si="315"/>
        <v>-2.3959723444183407E-5</v>
      </c>
      <c r="S1102">
        <f t="shared" si="316"/>
        <v>-1.4036039694500175E-5</v>
      </c>
      <c r="T1102">
        <f t="shared" si="317"/>
        <v>6.6203421066922272E-5</v>
      </c>
      <c r="U1102">
        <f t="shared" si="318"/>
        <v>0.91340444736645743</v>
      </c>
      <c r="V1102">
        <f t="shared" si="319"/>
        <v>1.4266989151256416E-3</v>
      </c>
      <c r="W1102">
        <f t="shared" si="320"/>
        <v>3.8627281468201443E-3</v>
      </c>
      <c r="X1102">
        <f t="shared" si="321"/>
        <v>8.1306125571598983E-2</v>
      </c>
      <c r="Y1102">
        <f t="shared" si="322"/>
        <v>1.000000000000002</v>
      </c>
      <c r="AA1102">
        <f t="shared" si="323"/>
        <v>0.42607553316202118</v>
      </c>
    </row>
    <row r="1103" spans="1:27" x14ac:dyDescent="0.3">
      <c r="A1103" s="3">
        <v>44953</v>
      </c>
      <c r="B1103">
        <v>1101</v>
      </c>
      <c r="C1103">
        <v>674799383</v>
      </c>
      <c r="D1103">
        <v>227757</v>
      </c>
      <c r="F1103" s="4">
        <f t="shared" si="327"/>
        <v>142809253606.42908</v>
      </c>
      <c r="H1103">
        <f t="shared" si="324"/>
        <v>1.6317214165452474E+17</v>
      </c>
      <c r="I1103">
        <f t="shared" si="330"/>
        <v>675214777.4874121</v>
      </c>
      <c r="J1103">
        <f t="shared" si="331"/>
        <v>219873.01644921303</v>
      </c>
      <c r="K1103">
        <f t="shared" si="325"/>
        <v>172552580172.35721</v>
      </c>
      <c r="L1103">
        <f t="shared" si="326"/>
        <v>62157196.629079551</v>
      </c>
      <c r="O1103" s="1">
        <f t="shared" si="329"/>
        <v>1101</v>
      </c>
      <c r="P1103">
        <f t="shared" si="328"/>
        <v>7.644346180425165E-3</v>
      </c>
      <c r="Q1103">
        <f t="shared" si="314"/>
        <v>-2.6872200129067313E-5</v>
      </c>
      <c r="R1103">
        <f t="shared" si="315"/>
        <v>-2.4419091679369653E-5</v>
      </c>
      <c r="S1103">
        <f t="shared" si="316"/>
        <v>-1.4671565125911808E-5</v>
      </c>
      <c r="T1103">
        <f t="shared" si="317"/>
        <v>6.5962856934348774E-5</v>
      </c>
      <c r="U1103">
        <f t="shared" si="318"/>
        <v>0.91337623970852921</v>
      </c>
      <c r="V1103">
        <f t="shared" si="319"/>
        <v>1.4027391916814581E-3</v>
      </c>
      <c r="W1103">
        <f t="shared" si="320"/>
        <v>3.8486921071256442E-3</v>
      </c>
      <c r="X1103">
        <f t="shared" si="321"/>
        <v>8.1372328992665902E-2</v>
      </c>
      <c r="Y1103">
        <f t="shared" si="322"/>
        <v>1.0000000000000022</v>
      </c>
      <c r="AA1103">
        <f t="shared" si="323"/>
        <v>0.40738381231444482</v>
      </c>
    </row>
    <row r="1104" spans="1:27" x14ac:dyDescent="0.3">
      <c r="A1104" s="3">
        <v>44954</v>
      </c>
      <c r="B1104">
        <v>1102</v>
      </c>
      <c r="C1104">
        <v>674995519</v>
      </c>
      <c r="D1104">
        <v>196136</v>
      </c>
      <c r="F1104" s="4">
        <f t="shared" si="327"/>
        <v>167708363636.57834</v>
      </c>
      <c r="H1104">
        <f t="shared" si="324"/>
        <v>1.6333063671784928E+17</v>
      </c>
      <c r="I1104">
        <f t="shared" si="330"/>
        <v>675424240.87909222</v>
      </c>
      <c r="J1104">
        <f t="shared" si="331"/>
        <v>209463.39168012142</v>
      </c>
      <c r="K1104">
        <f t="shared" si="325"/>
        <v>183802449612.36108</v>
      </c>
      <c r="L1104">
        <f t="shared" si="326"/>
        <v>177619368.9953697</v>
      </c>
      <c r="O1104" s="1">
        <f t="shared" si="329"/>
        <v>1102</v>
      </c>
      <c r="P1104">
        <f t="shared" si="328"/>
        <v>7.3008465111757933E-3</v>
      </c>
      <c r="Q1104">
        <f t="shared" si="314"/>
        <v>-2.5566106043498644E-5</v>
      </c>
      <c r="R1104">
        <f t="shared" si="315"/>
        <v>-2.4832299357792189E-5</v>
      </c>
      <c r="S1104">
        <f t="shared" si="316"/>
        <v>-1.5312995109819577E-5</v>
      </c>
      <c r="T1104">
        <f t="shared" si="317"/>
        <v>6.571140051111041E-5</v>
      </c>
      <c r="U1104">
        <f t="shared" si="318"/>
        <v>0.91334936750840012</v>
      </c>
      <c r="V1104">
        <f t="shared" si="319"/>
        <v>1.3783201000020884E-3</v>
      </c>
      <c r="W1104">
        <f t="shared" si="320"/>
        <v>3.8340205419997325E-3</v>
      </c>
      <c r="X1104">
        <f t="shared" si="321"/>
        <v>8.1438291849600247E-2</v>
      </c>
      <c r="Y1104">
        <f t="shared" si="322"/>
        <v>1.0000000000000022</v>
      </c>
      <c r="AA1104">
        <f t="shared" si="323"/>
        <v>0.38906652186139223</v>
      </c>
    </row>
    <row r="1105" spans="1:27" x14ac:dyDescent="0.3">
      <c r="A1105" s="3">
        <v>44955</v>
      </c>
      <c r="B1105">
        <v>1103</v>
      </c>
      <c r="C1105">
        <v>675167186</v>
      </c>
      <c r="D1105">
        <v>171667</v>
      </c>
      <c r="F1105" s="4">
        <f t="shared" si="327"/>
        <v>188348288918.95813</v>
      </c>
      <c r="H1105">
        <f t="shared" si="324"/>
        <v>1.6346942182609914E+17</v>
      </c>
      <c r="I1105">
        <f t="shared" si="330"/>
        <v>675623523.53024125</v>
      </c>
      <c r="J1105">
        <f t="shared" si="331"/>
        <v>199282.6511490345</v>
      </c>
      <c r="K1105">
        <f t="shared" si="325"/>
        <v>208243941506.68466</v>
      </c>
      <c r="L1105">
        <f t="shared" si="326"/>
        <v>762624188.38517046</v>
      </c>
      <c r="O1105" s="1">
        <f t="shared" si="329"/>
        <v>1103</v>
      </c>
      <c r="P1105">
        <f t="shared" si="328"/>
        <v>6.964795609651425E-3</v>
      </c>
      <c r="Q1105">
        <f t="shared" si="314"/>
        <v>-2.4291232519334843E-5</v>
      </c>
      <c r="R1105">
        <f t="shared" si="315"/>
        <v>-2.5199177496792316E-5</v>
      </c>
      <c r="S1105">
        <f t="shared" si="316"/>
        <v>-1.5958540582766253E-5</v>
      </c>
      <c r="T1105">
        <f t="shared" si="317"/>
        <v>6.5448950598893412E-5</v>
      </c>
      <c r="U1105">
        <f t="shared" si="318"/>
        <v>0.91332380140235658</v>
      </c>
      <c r="V1105">
        <f t="shared" si="319"/>
        <v>1.3534878006442961E-3</v>
      </c>
      <c r="W1105">
        <f t="shared" si="320"/>
        <v>3.8187075468899129E-3</v>
      </c>
      <c r="X1105">
        <f t="shared" si="321"/>
        <v>8.1504003250111354E-2</v>
      </c>
      <c r="Y1105">
        <f t="shared" si="322"/>
        <v>1.0000000000000022</v>
      </c>
      <c r="AA1105">
        <f t="shared" si="323"/>
        <v>0.37114777696291368</v>
      </c>
    </row>
    <row r="1106" spans="1:27" x14ac:dyDescent="0.3">
      <c r="A1106" s="3">
        <v>44956</v>
      </c>
      <c r="B1106">
        <v>1104</v>
      </c>
      <c r="C1106">
        <v>675296041</v>
      </c>
      <c r="D1106">
        <v>128855</v>
      </c>
      <c r="F1106" s="4">
        <f t="shared" si="327"/>
        <v>227341211594.33972</v>
      </c>
      <c r="H1106">
        <f t="shared" si="324"/>
        <v>1.6357363406674899E+17</v>
      </c>
      <c r="I1106">
        <f t="shared" si="330"/>
        <v>675812868.79885161</v>
      </c>
      <c r="J1106">
        <f t="shared" si="331"/>
        <v>189345.26861035824</v>
      </c>
      <c r="K1106">
        <f t="shared" si="325"/>
        <v>267110973665.79944</v>
      </c>
      <c r="L1106">
        <f t="shared" si="326"/>
        <v>3659072596.5532913</v>
      </c>
      <c r="O1106" s="1">
        <f t="shared" si="329"/>
        <v>1104</v>
      </c>
      <c r="P1106">
        <f t="shared" si="328"/>
        <v>6.636602679647682E-3</v>
      </c>
      <c r="Q1106">
        <f t="shared" si="314"/>
        <v>-2.3049245004211766E-5</v>
      </c>
      <c r="R1106">
        <f t="shared" si="315"/>
        <v>-2.5519754692744615E-5</v>
      </c>
      <c r="S1106">
        <f t="shared" si="316"/>
        <v>-1.6606436965243303E-5</v>
      </c>
      <c r="T1106">
        <f t="shared" si="317"/>
        <v>6.5175436662199683E-5</v>
      </c>
      <c r="U1106">
        <f t="shared" si="318"/>
        <v>0.91329951016983724</v>
      </c>
      <c r="V1106">
        <f t="shared" si="319"/>
        <v>1.3282886231475038E-3</v>
      </c>
      <c r="W1106">
        <f t="shared" si="320"/>
        <v>3.8027490063071464E-3</v>
      </c>
      <c r="X1106">
        <f t="shared" si="321"/>
        <v>8.1569452200710241E-2</v>
      </c>
      <c r="Y1106">
        <f t="shared" si="322"/>
        <v>1.0000000000000022</v>
      </c>
      <c r="AA1106">
        <f t="shared" si="323"/>
        <v>0.35364926089677928</v>
      </c>
    </row>
    <row r="1107" spans="1:27" x14ac:dyDescent="0.3">
      <c r="A1107" s="3">
        <v>44957</v>
      </c>
      <c r="B1107">
        <v>1105</v>
      </c>
      <c r="C1107">
        <v>675532120</v>
      </c>
      <c r="D1107">
        <v>236079</v>
      </c>
      <c r="F1107" s="4">
        <f t="shared" si="327"/>
        <v>136588723112.80978</v>
      </c>
      <c r="H1107">
        <f t="shared" si="324"/>
        <v>1.6376465050257139E+17</v>
      </c>
      <c r="I1107">
        <f t="shared" si="330"/>
        <v>675992533.02474535</v>
      </c>
      <c r="J1107">
        <f t="shared" si="331"/>
        <v>179664.22589373589</v>
      </c>
      <c r="K1107">
        <f t="shared" si="325"/>
        <v>211980153355.15778</v>
      </c>
      <c r="L1107">
        <f t="shared" si="326"/>
        <v>3182626737.4608078</v>
      </c>
      <c r="O1107" s="1">
        <f t="shared" si="329"/>
        <v>1105</v>
      </c>
      <c r="P1107">
        <f t="shared" si="328"/>
        <v>6.3166315149919055E-3</v>
      </c>
      <c r="Q1107">
        <f t="shared" si="314"/>
        <v>-2.1841616151088385E-5</v>
      </c>
      <c r="R1107">
        <f t="shared" si="315"/>
        <v>-2.5794251291071391E-5</v>
      </c>
      <c r="S1107">
        <f t="shared" si="316"/>
        <v>-1.7254950966555937E-5</v>
      </c>
      <c r="T1107">
        <f t="shared" si="317"/>
        <v>6.4890818408715713E-5</v>
      </c>
      <c r="U1107">
        <f t="shared" si="318"/>
        <v>0.91327646092483306</v>
      </c>
      <c r="V1107">
        <f t="shared" si="319"/>
        <v>1.3027688684547592E-3</v>
      </c>
      <c r="W1107">
        <f t="shared" si="320"/>
        <v>3.7861425693419032E-3</v>
      </c>
      <c r="X1107">
        <f t="shared" si="321"/>
        <v>8.1634627637372434E-2</v>
      </c>
      <c r="Y1107">
        <f t="shared" si="322"/>
        <v>1.0000000000000022</v>
      </c>
      <c r="AA1107">
        <f t="shared" si="323"/>
        <v>0.33659024014027172</v>
      </c>
    </row>
    <row r="1108" spans="1:27" x14ac:dyDescent="0.3">
      <c r="A1108" s="3">
        <v>44958</v>
      </c>
      <c r="B1108">
        <v>1106</v>
      </c>
      <c r="C1108">
        <v>675762692</v>
      </c>
      <c r="D1108">
        <v>230572</v>
      </c>
      <c r="F1108" s="4">
        <f t="shared" si="327"/>
        <v>140689594547.36295</v>
      </c>
      <c r="H1108">
        <f t="shared" si="324"/>
        <v>1.6395131870665142E+17</v>
      </c>
      <c r="I1108">
        <f t="shared" si="330"/>
        <v>676162784.02677751</v>
      </c>
      <c r="J1108">
        <f t="shared" si="331"/>
        <v>170251.00203216076</v>
      </c>
      <c r="K1108">
        <f t="shared" si="325"/>
        <v>160073629890.93246</v>
      </c>
      <c r="L1108">
        <f t="shared" si="326"/>
        <v>3638622795.8360658</v>
      </c>
      <c r="O1108" s="1">
        <f t="shared" si="329"/>
        <v>1106</v>
      </c>
      <c r="P1108">
        <f t="shared" si="328"/>
        <v>6.0052010100309448E-3</v>
      </c>
      <c r="Q1108">
        <f t="shared" si="314"/>
        <v>-2.0669625800240687E-5</v>
      </c>
      <c r="R1108">
        <f t="shared" si="315"/>
        <v>-2.6023072392926622E-5</v>
      </c>
      <c r="S1108">
        <f t="shared" si="316"/>
        <v>-1.7902387059885247E-5</v>
      </c>
      <c r="T1108">
        <f t="shared" si="317"/>
        <v>6.4595085253052557E-5</v>
      </c>
      <c r="U1108">
        <f t="shared" si="318"/>
        <v>0.91325461930868201</v>
      </c>
      <c r="V1108">
        <f t="shared" si="319"/>
        <v>1.2769746171636877E-3</v>
      </c>
      <c r="W1108">
        <f t="shared" si="320"/>
        <v>3.7688876183753473E-3</v>
      </c>
      <c r="X1108">
        <f t="shared" si="321"/>
        <v>8.1699518455781148E-2</v>
      </c>
      <c r="Y1108">
        <f t="shared" si="322"/>
        <v>1.0000000000000022</v>
      </c>
      <c r="AA1108">
        <f t="shared" si="323"/>
        <v>0.31998759223348039</v>
      </c>
    </row>
    <row r="1109" spans="1:27" x14ac:dyDescent="0.3">
      <c r="A1109" s="3">
        <v>44959</v>
      </c>
      <c r="B1109">
        <v>1107</v>
      </c>
      <c r="C1109">
        <v>675979078</v>
      </c>
      <c r="D1109">
        <v>216386</v>
      </c>
      <c r="F1109" s="4">
        <f t="shared" si="327"/>
        <v>151532780431.4845</v>
      </c>
      <c r="H1109">
        <f t="shared" si="324"/>
        <v>1.6412659881821603E+17</v>
      </c>
      <c r="I1109">
        <f t="shared" si="330"/>
        <v>676323899.59990084</v>
      </c>
      <c r="J1109">
        <f t="shared" si="331"/>
        <v>161115.57312333584</v>
      </c>
      <c r="K1109">
        <f t="shared" si="325"/>
        <v>118901935758.17616</v>
      </c>
      <c r="L1109">
        <f t="shared" si="326"/>
        <v>3054820087.1286802</v>
      </c>
      <c r="O1109" s="1">
        <f t="shared" si="329"/>
        <v>1107</v>
      </c>
      <c r="P1109">
        <f t="shared" si="328"/>
        <v>5.7025858969893505E-3</v>
      </c>
      <c r="Q1109">
        <f t="shared" si="314"/>
        <v>-1.953436229068556E-5</v>
      </c>
      <c r="R1109">
        <f t="shared" si="315"/>
        <v>-2.6206799788161232E-5</v>
      </c>
      <c r="S1109">
        <f t="shared" si="316"/>
        <v>-1.8547093590662784E-5</v>
      </c>
      <c r="T1109">
        <f t="shared" si="317"/>
        <v>6.4288255669509576E-5</v>
      </c>
      <c r="U1109">
        <f t="shared" si="318"/>
        <v>0.91323394968288174</v>
      </c>
      <c r="V1109">
        <f t="shared" si="319"/>
        <v>1.2509515447707612E-3</v>
      </c>
      <c r="W1109">
        <f t="shared" si="320"/>
        <v>3.7509852313154621E-3</v>
      </c>
      <c r="X1109">
        <f t="shared" si="321"/>
        <v>8.1764113541034203E-2</v>
      </c>
      <c r="Y1109">
        <f t="shared" si="322"/>
        <v>1.0000000000000022</v>
      </c>
      <c r="AA1109">
        <f t="shared" si="323"/>
        <v>0.30385584563231904</v>
      </c>
    </row>
    <row r="1110" spans="1:27" x14ac:dyDescent="0.3">
      <c r="A1110" s="3">
        <v>44960</v>
      </c>
      <c r="B1110">
        <v>1108</v>
      </c>
      <c r="C1110">
        <v>676183572</v>
      </c>
      <c r="D1110">
        <v>204494</v>
      </c>
      <c r="F1110" s="4">
        <f t="shared" si="327"/>
        <v>160932648106.59442</v>
      </c>
      <c r="H1110">
        <f t="shared" si="324"/>
        <v>1.6429233206769715E+17</v>
      </c>
      <c r="I1110">
        <f t="shared" si="330"/>
        <v>676476166.0224514</v>
      </c>
      <c r="J1110">
        <f t="shared" si="331"/>
        <v>152266.42255055904</v>
      </c>
      <c r="K1110">
        <f t="shared" si="325"/>
        <v>85611261974.290817</v>
      </c>
      <c r="L1110">
        <f t="shared" si="326"/>
        <v>2727719846.2373533</v>
      </c>
      <c r="O1110" s="1">
        <f t="shared" si="329"/>
        <v>1108</v>
      </c>
      <c r="P1110">
        <f t="shared" si="328"/>
        <v>5.4090176942595963E-3</v>
      </c>
      <c r="Q1110">
        <f t="shared" si="314"/>
        <v>-1.8436725040955613E-5</v>
      </c>
      <c r="R1110">
        <f t="shared" si="315"/>
        <v>-2.634618291390923E-5</v>
      </c>
      <c r="S1110">
        <f t="shared" si="316"/>
        <v>-1.9187468485281653E-5</v>
      </c>
      <c r="T1110">
        <f t="shared" si="317"/>
        <v>6.3970376440146496E-5</v>
      </c>
      <c r="U1110">
        <f t="shared" si="318"/>
        <v>0.913214415320591</v>
      </c>
      <c r="V1110">
        <f t="shared" si="319"/>
        <v>1.2247447449826E-3</v>
      </c>
      <c r="W1110">
        <f t="shared" si="320"/>
        <v>3.7324381377247993E-3</v>
      </c>
      <c r="X1110">
        <f t="shared" si="321"/>
        <v>8.1828401796703712E-2</v>
      </c>
      <c r="Y1110">
        <f t="shared" si="322"/>
        <v>1.0000000000000022</v>
      </c>
      <c r="AA1110">
        <f t="shared" si="323"/>
        <v>0.28820723070475951</v>
      </c>
    </row>
    <row r="1111" spans="1:27" x14ac:dyDescent="0.3">
      <c r="A1111" s="3">
        <v>44961</v>
      </c>
      <c r="B1111">
        <v>1109</v>
      </c>
      <c r="C1111">
        <v>676350333</v>
      </c>
      <c r="D1111">
        <v>166761</v>
      </c>
      <c r="F1111" s="4">
        <f t="shared" si="327"/>
        <v>192630678586.86877</v>
      </c>
      <c r="H1111">
        <f t="shared" si="324"/>
        <v>1.6442754631757789E+17</v>
      </c>
      <c r="I1111">
        <f t="shared" si="330"/>
        <v>676619876.58355212</v>
      </c>
      <c r="J1111">
        <f t="shared" si="331"/>
        <v>143710.56110072136</v>
      </c>
      <c r="K1111">
        <f t="shared" si="325"/>
        <v>72653743434.119843</v>
      </c>
      <c r="L1111">
        <f t="shared" si="326"/>
        <v>531322733.44937789</v>
      </c>
      <c r="O1111" s="1">
        <f t="shared" si="329"/>
        <v>1109</v>
      </c>
      <c r="P1111">
        <f t="shared" si="328"/>
        <v>5.1246858488258997E-3</v>
      </c>
      <c r="Q1111">
        <f t="shared" si="314"/>
        <v>-1.7377428327415331E-5</v>
      </c>
      <c r="R1111">
        <f t="shared" si="315"/>
        <v>-2.6442128946232756E-5</v>
      </c>
      <c r="S1111">
        <f t="shared" si="316"/>
        <v>-1.9821964531365685E-5</v>
      </c>
      <c r="T1111">
        <f t="shared" si="317"/>
        <v>6.3641521805013772E-5</v>
      </c>
      <c r="U1111">
        <f t="shared" si="318"/>
        <v>0.91319597859555002</v>
      </c>
      <c r="V1111">
        <f t="shared" si="319"/>
        <v>1.1983985620686907E-3</v>
      </c>
      <c r="W1111">
        <f t="shared" si="320"/>
        <v>3.7132506692395175E-3</v>
      </c>
      <c r="X1111">
        <f t="shared" si="321"/>
        <v>8.1892372173143865E-2</v>
      </c>
      <c r="Y1111">
        <f t="shared" si="322"/>
        <v>1.0000000000000022</v>
      </c>
      <c r="AA1111">
        <f t="shared" si="323"/>
        <v>0.27305174097905233</v>
      </c>
    </row>
    <row r="1112" spans="1:27" x14ac:dyDescent="0.3">
      <c r="A1112" s="3">
        <v>44962</v>
      </c>
      <c r="B1112">
        <v>1110</v>
      </c>
      <c r="C1112">
        <v>676499406</v>
      </c>
      <c r="D1112">
        <v>149073</v>
      </c>
      <c r="F1112" s="4">
        <f t="shared" si="327"/>
        <v>208469968312.68109</v>
      </c>
      <c r="H1112">
        <f t="shared" si="324"/>
        <v>1.645484657493848E+17</v>
      </c>
      <c r="I1112">
        <f t="shared" si="330"/>
        <v>676755330.13996565</v>
      </c>
      <c r="J1112">
        <f t="shared" si="331"/>
        <v>135453.5564135313</v>
      </c>
      <c r="K1112">
        <f t="shared" si="325"/>
        <v>65497165417.159363</v>
      </c>
      <c r="L1112">
        <f t="shared" si="326"/>
        <v>185489243.60500333</v>
      </c>
      <c r="O1112" s="1">
        <f t="shared" si="329"/>
        <v>1110</v>
      </c>
      <c r="P1112">
        <f t="shared" si="328"/>
        <v>4.849739055353566E-3</v>
      </c>
      <c r="Q1112">
        <f t="shared" si="314"/>
        <v>-1.6357006177988987E-5</v>
      </c>
      <c r="R1112">
        <f t="shared" si="315"/>
        <v>-2.6495692138655257E-5</v>
      </c>
      <c r="S1112">
        <f t="shared" si="316"/>
        <v>-2.044909420523997E-5</v>
      </c>
      <c r="T1112">
        <f t="shared" si="317"/>
        <v>6.3301792521884215E-5</v>
      </c>
      <c r="U1112">
        <f t="shared" si="318"/>
        <v>0.9131786011672226</v>
      </c>
      <c r="V1112">
        <f t="shared" si="319"/>
        <v>1.1719564331224579E-3</v>
      </c>
      <c r="W1112">
        <f t="shared" si="320"/>
        <v>3.693428704708152E-3</v>
      </c>
      <c r="X1112">
        <f t="shared" si="321"/>
        <v>8.1956013694948884E-2</v>
      </c>
      <c r="Y1112">
        <f t="shared" si="322"/>
        <v>1.0000000000000022</v>
      </c>
      <c r="AA1112">
        <f t="shared" si="323"/>
        <v>0.25839720371795422</v>
      </c>
    </row>
    <row r="1113" spans="1:27" x14ac:dyDescent="0.3">
      <c r="A1113" s="3">
        <v>44963</v>
      </c>
      <c r="B1113">
        <v>1111</v>
      </c>
      <c r="C1113">
        <v>676656244</v>
      </c>
      <c r="D1113">
        <v>156838</v>
      </c>
      <c r="F1113" s="4">
        <f t="shared" si="327"/>
        <v>201439496683.48093</v>
      </c>
      <c r="H1113">
        <f t="shared" si="324"/>
        <v>1.6467573168043939E+17</v>
      </c>
      <c r="I1113">
        <f t="shared" si="330"/>
        <v>676882829.71109557</v>
      </c>
      <c r="J1113">
        <f t="shared" si="331"/>
        <v>127499.5711299181</v>
      </c>
      <c r="K1113">
        <f t="shared" si="325"/>
        <v>51341084472.685799</v>
      </c>
      <c r="L1113">
        <f t="shared" si="326"/>
        <v>860743408.56485522</v>
      </c>
      <c r="O1113" s="1">
        <f t="shared" si="329"/>
        <v>1111</v>
      </c>
      <c r="P1113">
        <f t="shared" si="328"/>
        <v>4.5842867339940755E-3</v>
      </c>
      <c r="Q1113">
        <f t="shared" si="314"/>
        <v>-1.5375818290365349E-5</v>
      </c>
      <c r="R1113">
        <f t="shared" si="315"/>
        <v>-2.650806252605546E-5</v>
      </c>
      <c r="S1113">
        <f t="shared" si="316"/>
        <v>-2.1067434026825541E-5</v>
      </c>
      <c r="T1113">
        <f t="shared" si="317"/>
        <v>6.2951314843246351E-5</v>
      </c>
      <c r="U1113">
        <f t="shared" si="318"/>
        <v>0.91316224416104463</v>
      </c>
      <c r="V1113">
        <f t="shared" si="319"/>
        <v>1.1454607409838026E-3</v>
      </c>
      <c r="W1113">
        <f t="shared" si="320"/>
        <v>3.6729796105029119E-3</v>
      </c>
      <c r="X1113">
        <f t="shared" si="321"/>
        <v>8.2019315487470768E-2</v>
      </c>
      <c r="Y1113">
        <f t="shared" si="322"/>
        <v>1.0000000000000022</v>
      </c>
      <c r="AA1113">
        <f t="shared" si="323"/>
        <v>0.2442493588680765</v>
      </c>
    </row>
    <row r="1114" spans="1:27" x14ac:dyDescent="0.3">
      <c r="A1114" s="3">
        <v>44964</v>
      </c>
      <c r="B1114">
        <v>1112</v>
      </c>
      <c r="C1114">
        <v>676892584</v>
      </c>
      <c r="D1114">
        <v>236340</v>
      </c>
      <c r="F1114" s="4">
        <f t="shared" si="327"/>
        <v>136395870935.16635</v>
      </c>
      <c r="H1114">
        <f t="shared" si="324"/>
        <v>1.6486760229923654E+17</v>
      </c>
      <c r="I1114">
        <f t="shared" si="330"/>
        <v>677002681.12011647</v>
      </c>
      <c r="J1114">
        <f t="shared" si="331"/>
        <v>119851.40902090073</v>
      </c>
      <c r="K1114">
        <f t="shared" si="325"/>
        <v>12121375857.940918</v>
      </c>
      <c r="L1114">
        <f t="shared" si="326"/>
        <v>13569591828.295889</v>
      </c>
      <c r="O1114" s="1">
        <f t="shared" si="329"/>
        <v>1112</v>
      </c>
      <c r="P1114">
        <f t="shared" si="328"/>
        <v>4.3284006486578909E-3</v>
      </c>
      <c r="Q1114">
        <f t="shared" si="314"/>
        <v>-1.4434056876526048E-5</v>
      </c>
      <c r="R1114">
        <f t="shared" si="315"/>
        <v>-2.6480554115280804E-5</v>
      </c>
      <c r="S1114">
        <f t="shared" si="316"/>
        <v>-2.1675628426852424E-5</v>
      </c>
      <c r="T1114">
        <f t="shared" si="317"/>
        <v>6.2590239418659278E-5</v>
      </c>
      <c r="U1114">
        <f t="shared" si="318"/>
        <v>0.91314686834275427</v>
      </c>
      <c r="V1114">
        <f t="shared" si="319"/>
        <v>1.1189526784577471E-3</v>
      </c>
      <c r="W1114">
        <f t="shared" si="320"/>
        <v>3.6519121764760866E-3</v>
      </c>
      <c r="X1114">
        <f t="shared" si="321"/>
        <v>8.2082266802314008E-2</v>
      </c>
      <c r="Y1114">
        <f t="shared" si="322"/>
        <v>1.0000000000000022</v>
      </c>
      <c r="AA1114">
        <f t="shared" si="323"/>
        <v>0.23061194541817004</v>
      </c>
    </row>
    <row r="1115" spans="1:27" x14ac:dyDescent="0.3">
      <c r="A1115" s="3">
        <v>44965</v>
      </c>
      <c r="B1115">
        <v>1113</v>
      </c>
      <c r="C1115">
        <v>677115395</v>
      </c>
      <c r="D1115">
        <v>222811</v>
      </c>
      <c r="F1115" s="4">
        <f t="shared" si="327"/>
        <v>146571914363.63373</v>
      </c>
      <c r="H1115">
        <f t="shared" si="324"/>
        <v>1.650485918183488E+17</v>
      </c>
      <c r="I1115">
        <f t="shared" si="330"/>
        <v>677115191.68845618</v>
      </c>
      <c r="J1115">
        <f t="shared" si="331"/>
        <v>112510.56833970547</v>
      </c>
      <c r="K1115">
        <f t="shared" si="325"/>
        <v>41335.583851402342</v>
      </c>
      <c r="L1115">
        <f t="shared" si="326"/>
        <v>12166185224.447304</v>
      </c>
      <c r="O1115" s="1">
        <f t="shared" si="329"/>
        <v>1113</v>
      </c>
      <c r="P1115">
        <f t="shared" si="328"/>
        <v>4.0821166473857876E-3</v>
      </c>
      <c r="Q1115">
        <f t="shared" si="314"/>
        <v>-1.3531754329851598E-5</v>
      </c>
      <c r="R1115">
        <f t="shared" si="315"/>
        <v>-2.6414592684994671E-5</v>
      </c>
      <c r="S1115">
        <f t="shared" si="316"/>
        <v>-2.2272393115980821E-5</v>
      </c>
      <c r="T1115">
        <f t="shared" si="317"/>
        <v>6.2218740130827089E-5</v>
      </c>
      <c r="U1115">
        <f t="shared" si="318"/>
        <v>0.91313243428587776</v>
      </c>
      <c r="V1115">
        <f t="shared" si="319"/>
        <v>1.0924721243424664E-3</v>
      </c>
      <c r="W1115">
        <f t="shared" si="320"/>
        <v>3.6302365480492343E-3</v>
      </c>
      <c r="X1115">
        <f t="shared" si="321"/>
        <v>8.2144857041732661E-2</v>
      </c>
      <c r="Y1115">
        <f t="shared" si="322"/>
        <v>1.0000000000000022</v>
      </c>
      <c r="AA1115">
        <f t="shared" si="323"/>
        <v>0.21748679419413566</v>
      </c>
    </row>
    <row r="1116" spans="1:27" x14ac:dyDescent="0.3">
      <c r="A1116" s="3">
        <v>44966</v>
      </c>
      <c r="B1116">
        <v>1114</v>
      </c>
      <c r="C1116">
        <v>677291767</v>
      </c>
      <c r="D1116">
        <v>176372</v>
      </c>
      <c r="F1116" s="4">
        <f t="shared" si="327"/>
        <v>184286569540.74991</v>
      </c>
      <c r="H1116">
        <f t="shared" si="324"/>
        <v>1.651919293124913E+17</v>
      </c>
      <c r="I1116">
        <f t="shared" si="330"/>
        <v>677220668.99004292</v>
      </c>
      <c r="J1116">
        <f t="shared" si="331"/>
        <v>105477.30158674717</v>
      </c>
      <c r="K1116">
        <f t="shared" si="325"/>
        <v>5054927019.8563528</v>
      </c>
      <c r="L1116">
        <f t="shared" si="326"/>
        <v>5026058263.1060734</v>
      </c>
      <c r="O1116" s="1">
        <f t="shared" si="329"/>
        <v>1114</v>
      </c>
      <c r="P1116">
        <f t="shared" si="328"/>
        <v>3.8454365064975252E-3</v>
      </c>
      <c r="Q1116">
        <f t="shared" si="314"/>
        <v>-1.2668791607100508E-5</v>
      </c>
      <c r="R1116">
        <f t="shared" si="315"/>
        <v>-2.6311703316750121E-5</v>
      </c>
      <c r="S1116">
        <f t="shared" si="316"/>
        <v>-2.2856517950079235E-5</v>
      </c>
      <c r="T1116">
        <f t="shared" si="317"/>
        <v>6.1837012873929866E-5</v>
      </c>
      <c r="U1116">
        <f t="shared" si="318"/>
        <v>0.91311890253154793</v>
      </c>
      <c r="V1116">
        <f t="shared" si="319"/>
        <v>1.0660575316574718E-3</v>
      </c>
      <c r="W1116">
        <f t="shared" si="320"/>
        <v>3.6079641549332533E-3</v>
      </c>
      <c r="X1116">
        <f t="shared" si="321"/>
        <v>8.2207075781863481E-2</v>
      </c>
      <c r="Y1116">
        <f t="shared" si="322"/>
        <v>1.0000000000000022</v>
      </c>
      <c r="AA1116">
        <f t="shared" si="323"/>
        <v>0.20487392612138286</v>
      </c>
    </row>
    <row r="1117" spans="1:27" x14ac:dyDescent="0.3">
      <c r="A1117" s="3">
        <v>44967</v>
      </c>
      <c r="B1117">
        <v>1115</v>
      </c>
      <c r="C1117">
        <v>677451019</v>
      </c>
      <c r="D1117">
        <v>159252</v>
      </c>
      <c r="F1117" s="4">
        <f t="shared" si="327"/>
        <v>199278420558.58725</v>
      </c>
      <c r="H1117">
        <f t="shared" si="324"/>
        <v>1.653214068343641E+17</v>
      </c>
      <c r="I1117">
        <f t="shared" si="330"/>
        <v>677319419.67088675</v>
      </c>
      <c r="J1117">
        <f t="shared" si="331"/>
        <v>98750.680843830109</v>
      </c>
      <c r="K1117">
        <f t="shared" si="325"/>
        <v>17318383423.056175</v>
      </c>
      <c r="L1117">
        <f t="shared" si="326"/>
        <v>3660409619.6367297</v>
      </c>
      <c r="O1117" s="1">
        <f t="shared" si="329"/>
        <v>1115</v>
      </c>
      <c r="P1117">
        <f t="shared" si="328"/>
        <v>3.6183298604042912E-3</v>
      </c>
      <c r="Q1117">
        <f t="shared" si="314"/>
        <v>-1.184490721520931E-5</v>
      </c>
      <c r="R1117">
        <f t="shared" si="315"/>
        <v>-2.6173497777170355E-5</v>
      </c>
      <c r="S1117">
        <f t="shared" si="316"/>
        <v>-2.3426869290466991E-5</v>
      </c>
      <c r="T1117">
        <f t="shared" si="317"/>
        <v>6.1445274282846658E-5</v>
      </c>
      <c r="U1117">
        <f t="shared" si="318"/>
        <v>0.91310623373994082</v>
      </c>
      <c r="V1117">
        <f t="shared" si="319"/>
        <v>1.0397458283407217E-3</v>
      </c>
      <c r="W1117">
        <f t="shared" si="320"/>
        <v>3.5851076369831738E-3</v>
      </c>
      <c r="X1117">
        <f t="shared" si="321"/>
        <v>8.2268912794737414E-2</v>
      </c>
      <c r="Y1117">
        <f t="shared" si="322"/>
        <v>1.0000000000000022</v>
      </c>
      <c r="AA1117">
        <f t="shared" si="323"/>
        <v>0.19277165499635485</v>
      </c>
    </row>
    <row r="1118" spans="1:27" x14ac:dyDescent="0.3">
      <c r="A1118" s="3">
        <v>44968</v>
      </c>
      <c r="B1118">
        <v>1116</v>
      </c>
      <c r="C1118">
        <v>677551348</v>
      </c>
      <c r="D1118">
        <v>100329</v>
      </c>
      <c r="F1118" s="4">
        <f t="shared" si="327"/>
        <v>255357515654.36475</v>
      </c>
      <c r="H1118">
        <f t="shared" si="324"/>
        <v>1.6540300391177459E+17</v>
      </c>
      <c r="I1118">
        <f t="shared" si="330"/>
        <v>677411748.33871138</v>
      </c>
      <c r="J1118">
        <f t="shared" si="331"/>
        <v>92328.667824625969</v>
      </c>
      <c r="K1118">
        <f t="shared" si="325"/>
        <v>19488065431.897163</v>
      </c>
      <c r="L1118">
        <f t="shared" si="326"/>
        <v>64005314.916324973</v>
      </c>
      <c r="O1118" s="1">
        <f t="shared" si="329"/>
        <v>1116</v>
      </c>
      <c r="P1118">
        <f t="shared" si="328"/>
        <v>3.4007361993278109E-3</v>
      </c>
      <c r="Q1118">
        <f t="shared" si="314"/>
        <v>-1.1059706692075191E-5</v>
      </c>
      <c r="R1118">
        <f t="shared" si="315"/>
        <v>-2.6001661867518207E-5</v>
      </c>
      <c r="S1118">
        <f t="shared" si="316"/>
        <v>-2.3982391862332637E-5</v>
      </c>
      <c r="T1118">
        <f t="shared" si="317"/>
        <v>6.1043760421926034E-5</v>
      </c>
      <c r="U1118">
        <f t="shared" si="318"/>
        <v>0.91309438883272565</v>
      </c>
      <c r="V1118">
        <f t="shared" si="319"/>
        <v>1.0135723305635513E-3</v>
      </c>
      <c r="W1118">
        <f t="shared" si="320"/>
        <v>3.5616807676927069E-3</v>
      </c>
      <c r="X1118">
        <f t="shared" si="321"/>
        <v>8.2330358069020254E-2</v>
      </c>
      <c r="Y1118">
        <f t="shared" si="322"/>
        <v>1.0000000000000022</v>
      </c>
      <c r="AA1118">
        <f t="shared" si="323"/>
        <v>0.18117669382803461</v>
      </c>
    </row>
    <row r="1119" spans="1:27" x14ac:dyDescent="0.3">
      <c r="A1119" s="3">
        <v>44969</v>
      </c>
      <c r="B1119">
        <v>1117</v>
      </c>
      <c r="C1119">
        <v>677629170</v>
      </c>
      <c r="D1119">
        <v>77822</v>
      </c>
      <c r="F1119" s="4">
        <f t="shared" si="327"/>
        <v>278610965538.87323</v>
      </c>
      <c r="H1119">
        <f t="shared" si="324"/>
        <v>1.6546631002193446E+17</v>
      </c>
      <c r="I1119">
        <f t="shared" si="330"/>
        <v>677497956.52648842</v>
      </c>
      <c r="J1119">
        <f t="shared" si="331"/>
        <v>86208.187777042389</v>
      </c>
      <c r="K1119">
        <f t="shared" si="325"/>
        <v>17216975630.973228</v>
      </c>
      <c r="L1119">
        <f t="shared" si="326"/>
        <v>70328145.431815162</v>
      </c>
      <c r="O1119" s="1">
        <f t="shared" si="329"/>
        <v>1117</v>
      </c>
      <c r="P1119">
        <f t="shared" si="328"/>
        <v>3.1925669176626195E-3</v>
      </c>
      <c r="Q1119">
        <f t="shared" si="314"/>
        <v>-1.0312672471183109E-5</v>
      </c>
      <c r="R1119">
        <f t="shared" si="315"/>
        <v>-2.5797942851985394E-5</v>
      </c>
      <c r="S1119">
        <f t="shared" si="316"/>
        <v>-2.4522110118736754E-5</v>
      </c>
      <c r="T1119">
        <f t="shared" si="317"/>
        <v>6.0632725441905255E-5</v>
      </c>
      <c r="U1119">
        <f t="shared" si="318"/>
        <v>0.91308332912603352</v>
      </c>
      <c r="V1119">
        <f t="shared" si="319"/>
        <v>9.8757066869603312E-4</v>
      </c>
      <c r="W1119">
        <f t="shared" si="320"/>
        <v>3.5376983758303743E-3</v>
      </c>
      <c r="X1119">
        <f t="shared" si="321"/>
        <v>8.2391401829442185E-2</v>
      </c>
      <c r="Y1119">
        <f t="shared" si="322"/>
        <v>1.0000000000000022</v>
      </c>
      <c r="AA1119">
        <f t="shared" si="323"/>
        <v>0.17008426383643452</v>
      </c>
    </row>
    <row r="1120" spans="1:27" x14ac:dyDescent="0.3">
      <c r="A1120" s="3">
        <v>44970</v>
      </c>
      <c r="B1120">
        <v>1118</v>
      </c>
      <c r="C1120">
        <v>677732420</v>
      </c>
      <c r="D1120">
        <v>103250</v>
      </c>
      <c r="F1120" s="4">
        <f t="shared" si="327"/>
        <v>252413915198.66949</v>
      </c>
      <c r="H1120">
        <f t="shared" si="324"/>
        <v>1.6555031982391242E+17</v>
      </c>
      <c r="I1120">
        <f t="shared" si="330"/>
        <v>677578341.73286259</v>
      </c>
      <c r="J1120">
        <f t="shared" si="331"/>
        <v>80385.206374168396</v>
      </c>
      <c r="K1120">
        <f t="shared" si="325"/>
        <v>23740112404.06654</v>
      </c>
      <c r="L1120">
        <f t="shared" si="326"/>
        <v>522798787.55186957</v>
      </c>
      <c r="O1120" s="1">
        <f t="shared" si="329"/>
        <v>1118</v>
      </c>
      <c r="P1120">
        <f t="shared" si="328"/>
        <v>2.9937073963358391E-3</v>
      </c>
      <c r="Q1120">
        <f t="shared" si="314"/>
        <v>-9.6031740220283678E-6</v>
      </c>
      <c r="R1120">
        <f t="shared" si="315"/>
        <v>-2.556413706987214E-5</v>
      </c>
      <c r="S1120">
        <f t="shared" si="316"/>
        <v>-2.5045129121551215E-5</v>
      </c>
      <c r="T1120">
        <f t="shared" si="317"/>
        <v>6.0212440213451722E-5</v>
      </c>
      <c r="U1120">
        <f t="shared" si="318"/>
        <v>0.91307301645356231</v>
      </c>
      <c r="V1120">
        <f t="shared" si="319"/>
        <v>9.6177272584404769E-4</v>
      </c>
      <c r="W1120">
        <f t="shared" si="320"/>
        <v>3.5131762657116374E-3</v>
      </c>
      <c r="X1120">
        <f t="shared" si="321"/>
        <v>8.2452034554884091E-2</v>
      </c>
      <c r="Y1120">
        <f t="shared" si="322"/>
        <v>1.0000000000000022</v>
      </c>
      <c r="AA1120">
        <f t="shared" si="323"/>
        <v>0.1594882052277791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7" zoomScale="70" zoomScaleNormal="70" workbookViewId="0">
      <selection activeCell="R29" sqref="R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Solver_Covid19_world2023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Setianto</dc:creator>
  <cp:lastModifiedBy>user</cp:lastModifiedBy>
  <dcterms:created xsi:type="dcterms:W3CDTF">2021-05-16T22:21:23Z</dcterms:created>
  <dcterms:modified xsi:type="dcterms:W3CDTF">2023-02-23T06:59:46Z</dcterms:modified>
</cp:coreProperties>
</file>