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lash\Desktop\ChatGPT Demo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D6" i="1"/>
  <c r="D7" i="1" s="1"/>
  <c r="E6" i="1"/>
  <c r="E7" i="1" s="1"/>
  <c r="F6" i="1"/>
  <c r="C6" i="1"/>
  <c r="C7" i="1" s="1"/>
  <c r="B6" i="1"/>
  <c r="B7" i="1" s="1"/>
</calcChain>
</file>

<file path=xl/sharedStrings.xml><?xml version="1.0" encoding="utf-8"?>
<sst xmlns="http://schemas.openxmlformats.org/spreadsheetml/2006/main" count="57" uniqueCount="43">
  <si>
    <t>Total Revenue</t>
  </si>
  <si>
    <t>Total Costs</t>
  </si>
  <si>
    <t>Profit/(Loss)</t>
  </si>
  <si>
    <t>Margin (%)</t>
  </si>
  <si>
    <t>Net Earnings</t>
  </si>
  <si>
    <t>Headcount</t>
  </si>
  <si>
    <t>Assets</t>
  </si>
  <si>
    <t xml:space="preserve">New Flows </t>
  </si>
  <si>
    <t>Redemptions</t>
  </si>
  <si>
    <t>Net Flows</t>
  </si>
  <si>
    <t>ANNR ($m)</t>
  </si>
  <si>
    <t>Asset Persistency (Yrs)</t>
  </si>
  <si>
    <t>Profitability Report ($m)</t>
  </si>
  <si>
    <t xml:space="preserve">Flows &amp; Assets Report ($bn) </t>
  </si>
  <si>
    <t>P&amp;L Report ($m)</t>
  </si>
  <si>
    <t>Total Asset Based Revenue</t>
  </si>
  <si>
    <t>Staff Costs</t>
  </si>
  <si>
    <t>Other</t>
  </si>
  <si>
    <t>Advisory Fees</t>
  </si>
  <si>
    <t>FX Impact</t>
  </si>
  <si>
    <t>Other Direct Costs</t>
  </si>
  <si>
    <t>Marketing Costs</t>
  </si>
  <si>
    <t>Total Costs 
@ Const. FX</t>
  </si>
  <si>
    <t>Total Costs @ Const. FX</t>
  </si>
  <si>
    <t>Mgmt Fees</t>
  </si>
  <si>
    <t>Adm Fees</t>
  </si>
  <si>
    <t>3rd Party Rev</t>
  </si>
  <si>
    <t>Asset Based Dist Fees</t>
  </si>
  <si>
    <t>Perf Fees</t>
  </si>
  <si>
    <t>Other Dist Fees</t>
  </si>
  <si>
    <t>Other Rev</t>
  </si>
  <si>
    <t xml:space="preserve">Bonus </t>
  </si>
  <si>
    <t>Prof Fees</t>
  </si>
  <si>
    <t>T&amp;E Costs</t>
  </si>
  <si>
    <t>Adj</t>
  </si>
  <si>
    <t>Act Jan 2023</t>
  </si>
  <si>
    <t>Act Feb 2023</t>
  </si>
  <si>
    <t>Act Feb 2023 YTD</t>
  </si>
  <si>
    <t>AP Feb 2023 YTD</t>
  </si>
  <si>
    <t>Act Feb 2022 YTD</t>
  </si>
  <si>
    <t>AP Feb 2022 YTD</t>
  </si>
  <si>
    <t>Below are Financial Reports for Prudent Asset Management</t>
  </si>
  <si>
    <t>Fund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</si>
</sst>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NumberFormat="1" applyFont="1" applyBorder="1"/>
    <xf numFmtId="10" fontId="1" fillId="0" borderId="1" xfId="0" applyNumberFormat="1" applyFont="1" applyBorder="1"/>
    <xf numFmtId="49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2" fontId="1" fillId="0" borderId="0" xfId="0" applyNumberFormat="1" applyFont="1" applyBorder="1"/>
    <xf numFmtId="0" fontId="2" fillId="0" borderId="0" xfId="0" applyFont="1" applyBorder="1"/>
    <xf numFmtId="1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3" sqref="B3"/>
    </sheetView>
  </sheetViews>
  <sheetFormatPr defaultRowHeight="12" x14ac:dyDescent="0.2"/>
  <cols>
    <col min="1" max="1" width="21.42578125" style="1" bestFit="1" customWidth="1"/>
    <col min="2" max="2" width="9.7109375" style="1" customWidth="1"/>
    <col min="3" max="3" width="9.85546875" style="1" customWidth="1"/>
    <col min="4" max="4" width="13.140625" style="1" customWidth="1"/>
    <col min="5" max="5" width="12.7109375" style="1" customWidth="1"/>
    <col min="6" max="6" width="13.140625" style="1" customWidth="1"/>
    <col min="7" max="7" width="8.7109375" style="1" bestFit="1" customWidth="1"/>
    <col min="8" max="8" width="8.5703125" style="1" customWidth="1"/>
    <col min="9" max="16384" width="9.140625" style="1"/>
  </cols>
  <sheetData>
    <row r="1" spans="1:9" x14ac:dyDescent="0.2">
      <c r="A1" s="1" t="s">
        <v>41</v>
      </c>
    </row>
    <row r="3" spans="1:9" ht="24" x14ac:dyDescent="0.2">
      <c r="A3" s="8" t="s">
        <v>12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11"/>
      <c r="I3" s="2"/>
    </row>
    <row r="4" spans="1:9" x14ac:dyDescent="0.2">
      <c r="A4" s="5" t="s">
        <v>0</v>
      </c>
      <c r="B4" s="5">
        <v>139</v>
      </c>
      <c r="C4" s="5">
        <v>128</v>
      </c>
      <c r="D4" s="5">
        <v>267</v>
      </c>
      <c r="E4" s="5">
        <v>242</v>
      </c>
      <c r="F4" s="5">
        <v>296</v>
      </c>
      <c r="G4" s="12"/>
    </row>
    <row r="5" spans="1:9" x14ac:dyDescent="0.2">
      <c r="A5" s="5" t="s">
        <v>1</v>
      </c>
      <c r="B5" s="5">
        <v>115</v>
      </c>
      <c r="C5" s="5">
        <v>111</v>
      </c>
      <c r="D5" s="5">
        <v>227</v>
      </c>
      <c r="E5" s="5">
        <v>213</v>
      </c>
      <c r="F5" s="5">
        <v>232</v>
      </c>
      <c r="G5" s="12"/>
    </row>
    <row r="6" spans="1:9" x14ac:dyDescent="0.2">
      <c r="A6" s="3" t="s">
        <v>2</v>
      </c>
      <c r="B6" s="5">
        <f>B4-B5</f>
        <v>24</v>
      </c>
      <c r="C6" s="5">
        <f>C4-C5</f>
        <v>17</v>
      </c>
      <c r="D6" s="5">
        <f t="shared" ref="D6:F6" si="0">D4-D5</f>
        <v>40</v>
      </c>
      <c r="E6" s="5">
        <f t="shared" si="0"/>
        <v>29</v>
      </c>
      <c r="F6" s="5">
        <f t="shared" si="0"/>
        <v>64</v>
      </c>
      <c r="G6" s="12"/>
    </row>
    <row r="7" spans="1:9" x14ac:dyDescent="0.2">
      <c r="A7" s="3" t="s">
        <v>3</v>
      </c>
      <c r="B7" s="6">
        <f>B6/B4*100</f>
        <v>17.266187050359711</v>
      </c>
      <c r="C7" s="6">
        <f>C6/C4*100</f>
        <v>13.28125</v>
      </c>
      <c r="D7" s="6">
        <f t="shared" ref="D7:F7" si="1">D6/D4*100</f>
        <v>14.981273408239701</v>
      </c>
      <c r="E7" s="6">
        <f t="shared" si="1"/>
        <v>11.983471074380166</v>
      </c>
      <c r="F7" s="6">
        <f t="shared" si="1"/>
        <v>21.621621621621621</v>
      </c>
      <c r="G7" s="13"/>
    </row>
    <row r="8" spans="1:9" x14ac:dyDescent="0.2">
      <c r="A8" s="3" t="s">
        <v>4</v>
      </c>
      <c r="B8" s="5">
        <v>22</v>
      </c>
      <c r="C8" s="5">
        <v>16</v>
      </c>
      <c r="D8" s="5">
        <v>38</v>
      </c>
      <c r="E8" s="5">
        <v>25</v>
      </c>
      <c r="F8" s="5">
        <v>55</v>
      </c>
      <c r="G8" s="12"/>
    </row>
    <row r="9" spans="1:9" ht="24" x14ac:dyDescent="0.2">
      <c r="A9" s="7" t="s">
        <v>22</v>
      </c>
      <c r="B9" s="5">
        <v>110</v>
      </c>
      <c r="C9" s="5">
        <v>109</v>
      </c>
      <c r="D9" s="5">
        <v>219</v>
      </c>
      <c r="E9" s="5">
        <v>213</v>
      </c>
      <c r="F9" s="5">
        <v>307</v>
      </c>
      <c r="G9" s="12"/>
    </row>
    <row r="10" spans="1:9" x14ac:dyDescent="0.2">
      <c r="A10" s="5" t="s">
        <v>5</v>
      </c>
      <c r="B10" s="5">
        <v>6538</v>
      </c>
      <c r="C10" s="5">
        <v>6563</v>
      </c>
      <c r="D10" s="5">
        <v>6563</v>
      </c>
      <c r="E10" s="5">
        <v>6547</v>
      </c>
      <c r="F10" s="5">
        <v>5900</v>
      </c>
      <c r="G10" s="12"/>
    </row>
    <row r="12" spans="1:9" ht="24" x14ac:dyDescent="0.2">
      <c r="A12" s="8" t="s">
        <v>13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  <c r="G12" s="11"/>
      <c r="H12" s="11"/>
    </row>
    <row r="13" spans="1:9" x14ac:dyDescent="0.2">
      <c r="A13" s="5" t="s">
        <v>6</v>
      </c>
      <c r="B13" s="5">
        <v>326</v>
      </c>
      <c r="C13" s="5">
        <v>318</v>
      </c>
      <c r="D13" s="5">
        <v>318</v>
      </c>
      <c r="E13" s="5">
        <v>308</v>
      </c>
      <c r="F13" s="5">
        <v>352</v>
      </c>
      <c r="G13" s="12"/>
      <c r="H13" s="12"/>
    </row>
    <row r="14" spans="1:9" x14ac:dyDescent="0.2">
      <c r="A14" s="5" t="s">
        <v>7</v>
      </c>
      <c r="B14" s="5">
        <v>5</v>
      </c>
      <c r="C14" s="5">
        <v>6</v>
      </c>
      <c r="D14" s="5">
        <v>11</v>
      </c>
      <c r="E14" s="5">
        <v>12</v>
      </c>
      <c r="F14" s="5">
        <v>14</v>
      </c>
      <c r="G14" s="12"/>
      <c r="H14" s="12"/>
    </row>
    <row r="15" spans="1:9" x14ac:dyDescent="0.2">
      <c r="A15" s="5" t="s">
        <v>8</v>
      </c>
      <c r="B15" s="5">
        <v>-4</v>
      </c>
      <c r="C15" s="5">
        <v>-5</v>
      </c>
      <c r="D15" s="5">
        <v>-9</v>
      </c>
      <c r="E15" s="5">
        <v>-10</v>
      </c>
      <c r="F15" s="5">
        <v>-15</v>
      </c>
      <c r="G15" s="12"/>
      <c r="H15" s="12"/>
    </row>
    <row r="16" spans="1:9" x14ac:dyDescent="0.2">
      <c r="A16" s="5" t="s">
        <v>9</v>
      </c>
      <c r="B16" s="5">
        <v>1</v>
      </c>
      <c r="C16" s="5">
        <v>1</v>
      </c>
      <c r="D16" s="5">
        <v>3</v>
      </c>
      <c r="E16" s="5">
        <v>2</v>
      </c>
      <c r="F16" s="5">
        <v>-1</v>
      </c>
      <c r="G16" s="12"/>
      <c r="H16" s="12"/>
    </row>
    <row r="17" spans="1:8" x14ac:dyDescent="0.2">
      <c r="A17" s="5" t="s">
        <v>10</v>
      </c>
      <c r="B17" s="5">
        <v>7</v>
      </c>
      <c r="C17" s="5">
        <v>5</v>
      </c>
      <c r="D17" s="5">
        <v>11</v>
      </c>
      <c r="E17" s="5">
        <v>15</v>
      </c>
      <c r="F17" s="5">
        <v>-2</v>
      </c>
      <c r="G17" s="12"/>
      <c r="H17" s="12"/>
    </row>
    <row r="18" spans="1:8" x14ac:dyDescent="0.2">
      <c r="A18" s="5" t="s">
        <v>11</v>
      </c>
      <c r="B18" s="5">
        <v>3.2</v>
      </c>
      <c r="C18" s="5">
        <v>3.4</v>
      </c>
      <c r="D18" s="5">
        <v>3</v>
      </c>
      <c r="E18" s="5">
        <v>3</v>
      </c>
      <c r="F18" s="5">
        <v>3</v>
      </c>
      <c r="G18" s="12"/>
      <c r="H18" s="12"/>
    </row>
    <row r="19" spans="1:8" x14ac:dyDescent="0.2">
      <c r="G19" s="12"/>
      <c r="H19" s="12"/>
    </row>
    <row r="20" spans="1:8" ht="24" x14ac:dyDescent="0.2">
      <c r="A20" s="8" t="s">
        <v>14</v>
      </c>
      <c r="B20" s="4" t="s">
        <v>35</v>
      </c>
      <c r="C20" s="4" t="s">
        <v>36</v>
      </c>
      <c r="D20" s="4" t="s">
        <v>37</v>
      </c>
      <c r="E20" s="4" t="s">
        <v>38</v>
      </c>
      <c r="F20" s="4" t="s">
        <v>40</v>
      </c>
      <c r="G20" s="12"/>
      <c r="H20" s="11"/>
    </row>
    <row r="21" spans="1:8" x14ac:dyDescent="0.2">
      <c r="A21" s="5" t="s">
        <v>24</v>
      </c>
      <c r="B21" s="5">
        <v>97.7</v>
      </c>
      <c r="C21" s="5">
        <v>87.6</v>
      </c>
      <c r="D21" s="5">
        <v>185.2</v>
      </c>
      <c r="E21" s="5">
        <v>169.3</v>
      </c>
      <c r="F21" s="5">
        <v>209.9</v>
      </c>
      <c r="G21" s="12"/>
      <c r="H21" s="12"/>
    </row>
    <row r="22" spans="1:8" x14ac:dyDescent="0.2">
      <c r="A22" s="5" t="s">
        <v>25</v>
      </c>
      <c r="B22" s="5">
        <v>20.6</v>
      </c>
      <c r="C22" s="5">
        <v>18.8</v>
      </c>
      <c r="D22" s="5">
        <v>39.4</v>
      </c>
      <c r="E22" s="5">
        <v>35.299999999999997</v>
      </c>
      <c r="F22" s="5">
        <v>46</v>
      </c>
      <c r="G22" s="12"/>
      <c r="H22" s="12"/>
    </row>
    <row r="23" spans="1:8" x14ac:dyDescent="0.2">
      <c r="A23" s="5" t="s">
        <v>26</v>
      </c>
      <c r="B23" s="5">
        <v>3.7</v>
      </c>
      <c r="C23" s="5">
        <v>4.3</v>
      </c>
      <c r="D23" s="5">
        <v>8.1</v>
      </c>
      <c r="E23" s="5">
        <v>7.8</v>
      </c>
      <c r="F23" s="5">
        <v>9.4</v>
      </c>
      <c r="G23" s="12"/>
      <c r="H23" s="12"/>
    </row>
    <row r="24" spans="1:8" x14ac:dyDescent="0.2">
      <c r="A24" s="5" t="s">
        <v>27</v>
      </c>
      <c r="B24" s="5">
        <v>10.3</v>
      </c>
      <c r="C24" s="5">
        <v>11.1</v>
      </c>
      <c r="D24" s="5">
        <v>21.4</v>
      </c>
      <c r="E24" s="5">
        <v>19.899999999999999</v>
      </c>
      <c r="F24" s="5">
        <v>23.8</v>
      </c>
      <c r="G24" s="12"/>
      <c r="H24" s="12"/>
    </row>
    <row r="25" spans="1:8" x14ac:dyDescent="0.2">
      <c r="A25" s="5" t="s">
        <v>42</v>
      </c>
      <c r="B25" s="5">
        <v>-1</v>
      </c>
      <c r="C25" s="5">
        <v>-1.2</v>
      </c>
      <c r="D25" s="5">
        <v>-2.2000000000000002</v>
      </c>
      <c r="E25" s="5">
        <v>-2.5</v>
      </c>
      <c r="F25" s="5">
        <v>-2.9</v>
      </c>
      <c r="G25" s="12"/>
      <c r="H25" s="12"/>
    </row>
    <row r="26" spans="1:8" x14ac:dyDescent="0.2">
      <c r="A26" s="3" t="s">
        <v>15</v>
      </c>
      <c r="B26" s="5">
        <v>131.4</v>
      </c>
      <c r="C26" s="5">
        <v>120.5</v>
      </c>
      <c r="D26" s="5">
        <v>251.9</v>
      </c>
      <c r="E26" s="5">
        <v>229.8</v>
      </c>
      <c r="F26" s="5">
        <v>286.10000000000002</v>
      </c>
      <c r="G26" s="12"/>
      <c r="H26" s="12"/>
    </row>
    <row r="27" spans="1:8" x14ac:dyDescent="0.2">
      <c r="A27" s="5" t="s">
        <v>28</v>
      </c>
      <c r="B27" s="5">
        <v>0.2</v>
      </c>
      <c r="C27" s="5">
        <v>0.2</v>
      </c>
      <c r="D27" s="5">
        <v>0.4</v>
      </c>
      <c r="E27" s="5">
        <v>0</v>
      </c>
      <c r="F27" s="5">
        <v>0.4</v>
      </c>
      <c r="G27" s="12"/>
      <c r="H27" s="12"/>
    </row>
    <row r="28" spans="1:8" x14ac:dyDescent="0.2">
      <c r="A28" s="5" t="s">
        <v>29</v>
      </c>
      <c r="B28" s="5">
        <v>2</v>
      </c>
      <c r="C28" s="5">
        <v>2.1</v>
      </c>
      <c r="D28" s="5">
        <v>4.0999999999999996</v>
      </c>
      <c r="E28" s="5">
        <v>4</v>
      </c>
      <c r="F28" s="5">
        <v>4</v>
      </c>
      <c r="G28" s="12"/>
      <c r="H28" s="12"/>
    </row>
    <row r="29" spans="1:8" x14ac:dyDescent="0.2">
      <c r="A29" s="5" t="s">
        <v>30</v>
      </c>
      <c r="B29" s="5">
        <v>5.3</v>
      </c>
      <c r="C29" s="5">
        <v>5.5</v>
      </c>
      <c r="D29" s="5">
        <v>10.8</v>
      </c>
      <c r="E29" s="5">
        <v>7.8</v>
      </c>
      <c r="F29" s="5">
        <v>5.0999999999999996</v>
      </c>
      <c r="G29" s="12"/>
      <c r="H29" s="12"/>
    </row>
    <row r="30" spans="1:8" x14ac:dyDescent="0.2">
      <c r="A30" s="3" t="s">
        <v>0</v>
      </c>
      <c r="B30" s="3">
        <v>138.9</v>
      </c>
      <c r="C30" s="3">
        <v>128.30000000000001</v>
      </c>
      <c r="D30" s="3">
        <v>267.2</v>
      </c>
      <c r="E30" s="3">
        <v>241.6</v>
      </c>
      <c r="F30" s="3">
        <v>295.7</v>
      </c>
      <c r="G30" s="12"/>
      <c r="H30" s="14"/>
    </row>
    <row r="31" spans="1:8" x14ac:dyDescent="0.2">
      <c r="A31" s="5" t="s">
        <v>16</v>
      </c>
      <c r="B31" s="5">
        <v>49.5</v>
      </c>
      <c r="C31" s="5">
        <v>50.9</v>
      </c>
      <c r="D31" s="5">
        <v>100.4</v>
      </c>
      <c r="E31" s="5">
        <v>100.1</v>
      </c>
      <c r="F31" s="5">
        <v>85.1</v>
      </c>
      <c r="G31" s="12"/>
      <c r="H31" s="12"/>
    </row>
    <row r="32" spans="1:8" x14ac:dyDescent="0.2">
      <c r="A32" s="5" t="s">
        <v>31</v>
      </c>
      <c r="B32" s="5">
        <v>15.6</v>
      </c>
      <c r="C32" s="5">
        <v>15.1</v>
      </c>
      <c r="D32" s="5">
        <v>30.7</v>
      </c>
      <c r="E32" s="5">
        <v>30.1</v>
      </c>
      <c r="F32" s="5">
        <v>44.7</v>
      </c>
      <c r="G32" s="12"/>
      <c r="H32" s="12"/>
    </row>
    <row r="33" spans="1:8" x14ac:dyDescent="0.2">
      <c r="A33" s="5" t="s">
        <v>32</v>
      </c>
      <c r="B33" s="5">
        <v>13.9</v>
      </c>
      <c r="C33" s="5">
        <v>14.8</v>
      </c>
      <c r="D33" s="5">
        <v>28.7</v>
      </c>
      <c r="E33" s="5">
        <v>25.9</v>
      </c>
      <c r="F33" s="5">
        <v>24.6</v>
      </c>
      <c r="G33" s="12"/>
      <c r="H33" s="12"/>
    </row>
    <row r="34" spans="1:8" x14ac:dyDescent="0.2">
      <c r="A34" s="5" t="s">
        <v>33</v>
      </c>
      <c r="B34" s="5">
        <v>0.8</v>
      </c>
      <c r="C34" s="5">
        <v>1.1000000000000001</v>
      </c>
      <c r="D34" s="5">
        <v>1.9</v>
      </c>
      <c r="E34" s="5">
        <v>2.2999999999999998</v>
      </c>
      <c r="F34" s="5">
        <v>0.4</v>
      </c>
      <c r="G34" s="12"/>
      <c r="H34" s="12"/>
    </row>
    <row r="35" spans="1:8" x14ac:dyDescent="0.2">
      <c r="A35" s="5" t="s">
        <v>20</v>
      </c>
      <c r="B35" s="5">
        <v>23.5</v>
      </c>
      <c r="C35" s="5">
        <v>17.899999999999999</v>
      </c>
      <c r="D35" s="5">
        <v>41.5</v>
      </c>
      <c r="E35" s="5">
        <v>39.799999999999997</v>
      </c>
      <c r="F35" s="5">
        <v>36.5</v>
      </c>
      <c r="G35" s="12"/>
      <c r="H35" s="12"/>
    </row>
    <row r="36" spans="1:8" x14ac:dyDescent="0.2">
      <c r="A36" s="5" t="s">
        <v>21</v>
      </c>
      <c r="B36" s="5">
        <v>1.8</v>
      </c>
      <c r="C36" s="5">
        <v>3.1</v>
      </c>
      <c r="D36" s="5">
        <v>4.9000000000000004</v>
      </c>
      <c r="E36" s="5">
        <v>4.5999999999999996</v>
      </c>
      <c r="F36" s="5">
        <v>5.2</v>
      </c>
      <c r="G36" s="12"/>
      <c r="H36" s="12"/>
    </row>
    <row r="37" spans="1:8" x14ac:dyDescent="0.2">
      <c r="A37" s="5" t="s">
        <v>17</v>
      </c>
      <c r="B37" s="5">
        <v>40</v>
      </c>
      <c r="C37" s="5">
        <v>37</v>
      </c>
      <c r="D37" s="5">
        <v>77</v>
      </c>
      <c r="E37" s="5">
        <v>72.5</v>
      </c>
      <c r="F37" s="5">
        <v>66.7</v>
      </c>
      <c r="G37" s="12"/>
      <c r="H37" s="12"/>
    </row>
    <row r="38" spans="1:8" x14ac:dyDescent="0.2">
      <c r="A38" s="5" t="s">
        <v>18</v>
      </c>
      <c r="B38" s="5">
        <v>5.4</v>
      </c>
      <c r="C38" s="5">
        <v>5.6</v>
      </c>
      <c r="D38" s="5">
        <v>11</v>
      </c>
      <c r="E38" s="5">
        <v>10.3</v>
      </c>
      <c r="F38" s="5">
        <v>10.9</v>
      </c>
      <c r="G38" s="12"/>
      <c r="H38" s="12"/>
    </row>
    <row r="39" spans="1:8" x14ac:dyDescent="0.2">
      <c r="A39" s="5" t="s">
        <v>34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12"/>
      <c r="H39" s="12"/>
    </row>
    <row r="40" spans="1:8" x14ac:dyDescent="0.2">
      <c r="A40" s="3" t="s">
        <v>23</v>
      </c>
      <c r="B40" s="9">
        <v>110.5</v>
      </c>
      <c r="C40" s="3">
        <v>108.6</v>
      </c>
      <c r="D40" s="3">
        <v>219.1</v>
      </c>
      <c r="E40" s="3">
        <v>213</v>
      </c>
      <c r="F40" s="3">
        <v>207.4</v>
      </c>
      <c r="G40" s="12"/>
      <c r="H40" s="14"/>
    </row>
    <row r="41" spans="1:8" x14ac:dyDescent="0.2">
      <c r="A41" s="5" t="s">
        <v>19</v>
      </c>
      <c r="B41" s="5">
        <v>5</v>
      </c>
      <c r="C41" s="5">
        <v>2.6</v>
      </c>
      <c r="D41" s="5">
        <v>7.7</v>
      </c>
      <c r="E41" s="5">
        <v>0</v>
      </c>
      <c r="F41" s="5">
        <v>25</v>
      </c>
      <c r="G41" s="12"/>
      <c r="H41" s="12"/>
    </row>
    <row r="42" spans="1:8" x14ac:dyDescent="0.2">
      <c r="A42" s="3" t="s">
        <v>1</v>
      </c>
      <c r="B42" s="3">
        <v>115.5</v>
      </c>
      <c r="C42" s="3">
        <v>111.2</v>
      </c>
      <c r="D42" s="3">
        <v>226.7</v>
      </c>
      <c r="E42" s="3">
        <v>213</v>
      </c>
      <c r="F42" s="3">
        <v>232.3</v>
      </c>
      <c r="G42" s="12"/>
      <c r="H42" s="14"/>
    </row>
    <row r="43" spans="1:8" x14ac:dyDescent="0.2">
      <c r="A43" s="3" t="s">
        <v>2</v>
      </c>
      <c r="B43" s="5">
        <v>23.4</v>
      </c>
      <c r="C43" s="5">
        <v>17.100000000000001</v>
      </c>
      <c r="D43" s="5">
        <v>40.5</v>
      </c>
      <c r="E43" s="5">
        <v>28.6</v>
      </c>
      <c r="F43" s="5">
        <v>63.4</v>
      </c>
      <c r="G43" s="12"/>
      <c r="H43" s="12"/>
    </row>
    <row r="44" spans="1:8" x14ac:dyDescent="0.2">
      <c r="A44" s="3" t="s">
        <v>3</v>
      </c>
      <c r="B44" s="10">
        <v>0.16800000000000001</v>
      </c>
      <c r="C44" s="10">
        <v>0.13320000000000001</v>
      </c>
      <c r="D44" s="10">
        <v>0.151</v>
      </c>
      <c r="E44" s="10">
        <v>0.1182</v>
      </c>
      <c r="F44" s="10">
        <v>0.214</v>
      </c>
      <c r="G44" s="12"/>
      <c r="H44" s="15"/>
    </row>
    <row r="45" spans="1:8" x14ac:dyDescent="0.2">
      <c r="A45" s="3" t="s">
        <v>4</v>
      </c>
      <c r="B45" s="5">
        <v>21.8</v>
      </c>
      <c r="C45" s="5">
        <v>16.3</v>
      </c>
      <c r="D45" s="5">
        <v>38.1</v>
      </c>
      <c r="E45" s="5">
        <v>25</v>
      </c>
      <c r="F45" s="5">
        <v>54.8</v>
      </c>
      <c r="G45" s="12"/>
      <c r="H45" s="12"/>
    </row>
    <row r="46" spans="1:8" x14ac:dyDescent="0.2">
      <c r="G46" s="12"/>
      <c r="H46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cp:lastPrinted>2023-09-04T04:10:32Z</cp:lastPrinted>
  <dcterms:created xsi:type="dcterms:W3CDTF">2023-09-01T15:27:56Z</dcterms:created>
  <dcterms:modified xsi:type="dcterms:W3CDTF">2023-09-04T04:36:33Z</dcterms:modified>
</cp:coreProperties>
</file>