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5945066B-04E8-4ACE-9D08-6E6EDCE9B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sor Data" sheetId="1" r:id="rId1"/>
    <sheet name="Produksi Telur Data" sheetId="2" r:id="rId2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Data'!$P$18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M24" i="1"/>
  <c r="M25" i="1"/>
  <c r="L25" i="1"/>
  <c r="L24" i="1"/>
  <c r="N23" i="1"/>
  <c r="M23" i="1"/>
  <c r="L23" i="1"/>
  <c r="K25" i="1"/>
  <c r="K24" i="1"/>
  <c r="J25" i="1"/>
  <c r="J24" i="1"/>
  <c r="I25" i="1"/>
  <c r="I24" i="1"/>
  <c r="K23" i="1"/>
  <c r="I23" i="1"/>
  <c r="J23" i="1"/>
  <c r="P12" i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J2" i="1"/>
  <c r="T2" i="1"/>
  <c r="I18" i="1"/>
  <c r="I19" i="1"/>
  <c r="I20" i="1"/>
  <c r="I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L2" i="1"/>
  <c r="K2" i="1"/>
  <c r="N2" i="1"/>
  <c r="M2" i="1"/>
  <c r="V18" i="1" l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<sst xmlns="http://schemas.openxmlformats.org/spreadsheetml/2006/main" count="60" uniqueCount="54">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</sst>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-3.5288000624746152E-3</c:v>
                </c:pt>
                <c:pt idx="1">
                  <c:v>-4.871060171919759E-2</c:v>
                </c:pt>
                <c:pt idx="2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-5.2595144374515526E-2</c:v>
                </c:pt>
                <c:pt idx="1">
                  <c:v>-0.17808219178082191</c:v>
                </c:pt>
                <c:pt idx="2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-0.60928632929819393</c:v>
                </c:pt>
                <c:pt idx="1">
                  <c:v>-0.64441883437602898</c:v>
                </c:pt>
                <c:pt idx="2">
                  <c:v>-0.43783583472299425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Data'!$P$18</c:f>
              <c:numCache>
                <c:formatCode>0%</c:formatCode>
                <c:ptCount val="1"/>
                <c:pt idx="0">
                  <c:v>-3.5288000624746152E-3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-4.871060171919759E-2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-3.5288000624746152E-3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-4.871060171919759E-2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7.2847682119205281E-2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6E114D9-FB3E-B12D-1258-609461D73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27144"/>
              <a:ext cx="4572000" cy="27758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E8502-D0C7-CF8B-F47B-73922575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15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C7AB4-E2F1-FA78-A44D-DB61E23F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15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D8039-919F-CB67-C2EF-57F837D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317699</xdr:colOff>
      <xdr:row>26</xdr:row>
      <xdr:rowOff>31195</xdr:rowOff>
    </xdr:from>
    <xdr:to>
      <xdr:col>23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E1B6-5953-A656-9124-CE56302C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329754</xdr:colOff>
      <xdr:row>42</xdr:row>
      <xdr:rowOff>35388</xdr:rowOff>
    </xdr:from>
    <xdr:to>
      <xdr:col>23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A5E7D-629F-8C0A-1303-3FBC5EC6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0D43C-953E-0CA5-961F-7BDF4715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15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6FCB48-807E-FDF3-C752-C006C7F5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304588</xdr:colOff>
      <xdr:row>57</xdr:row>
      <xdr:rowOff>135097</xdr:rowOff>
    </xdr:from>
    <xdr:to>
      <xdr:col>22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C79D2-8420-E51B-244D-49A7498D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343547</xdr:colOff>
      <xdr:row>73</xdr:row>
      <xdr:rowOff>102991</xdr:rowOff>
    </xdr:from>
    <xdr:to>
      <xdr:col>23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1BDF64-28AF-37C0-D60E-67988EB8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EAF89-AD46-C353-A714-0C03AE0F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862CB7-2D40-07DB-AA64-6CBA5491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FFF6D4-E4CC-CA5E-486D-2D6E3B69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DFC78A-DD88-895D-020C-1BB1F6E6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EC103C-397C-9BCF-9E61-A0E901BF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E5CDB1-836B-6D80-844F-82165098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30F1F-3E92-CDD8-E0F7-563E890D6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8E6B5-230D-9D6D-C59B-58763470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A4" zoomScale="70" zoomScaleNormal="70" workbookViewId="0">
      <selection activeCell="N25" sqref="N25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(C2-D2)</f>
        <v>2.1999999999999993</v>
      </c>
      <c r="J2">
        <f>E2-F2</f>
        <v>-13</v>
      </c>
      <c r="K2">
        <f>G2-H2</f>
        <v>-8712</v>
      </c>
      <c r="L2" s="5">
        <f>((C2-D2)/D2)*100%</f>
        <v>7.2847682119205281E-2</v>
      </c>
      <c r="M2" s="5">
        <f>((E2-F2)/F2)*100%</f>
        <v>-0.17808219178082191</v>
      </c>
      <c r="N2" s="5">
        <f>((G2-H2)/H2)*100%</f>
        <v>-0.62993492407809115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(C3-D3)</f>
        <v>-1.0999999999999979</v>
      </c>
      <c r="J3">
        <f t="shared" ref="J3:J21" si="1">E3-F3</f>
        <v>-4</v>
      </c>
      <c r="K3">
        <f t="shared" ref="K3:K21" si="2">G3-H3</f>
        <v>-2363</v>
      </c>
      <c r="L3" s="5">
        <f t="shared" ref="L3:L21" si="3">((C3-D3)/D3)*100%</f>
        <v>-3.6423841059602578E-2</v>
      </c>
      <c r="M3" s="5">
        <f t="shared" ref="M3:M21" si="4">((E3-F3)/F3)*100%</f>
        <v>-5.3333333333333337E-2</v>
      </c>
      <c r="N3" s="5">
        <f t="shared" ref="N3:N21" si="5">((G3-H3)/H3)*100%</f>
        <v>-0.43783583472299425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-5</v>
      </c>
      <c r="K4">
        <f t="shared" si="2"/>
        <v>-5819</v>
      </c>
      <c r="L4" s="5">
        <f t="shared" si="3"/>
        <v>3.4161490683229635E-2</v>
      </c>
      <c r="M4" s="5">
        <f t="shared" si="4"/>
        <v>-8.1967213114754092E-2</v>
      </c>
      <c r="N4" s="5">
        <f t="shared" si="5"/>
        <v>-0.59535502353181913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-1.1000000000000014</v>
      </c>
      <c r="J5">
        <f t="shared" si="1"/>
        <v>-4</v>
      </c>
      <c r="K5">
        <f t="shared" si="2"/>
        <v>-2805</v>
      </c>
      <c r="L5" s="5">
        <f t="shared" si="3"/>
        <v>-3.7162162162162206E-2</v>
      </c>
      <c r="M5" s="5">
        <f t="shared" si="4"/>
        <v>-5.2631578947368418E-2</v>
      </c>
      <c r="N5" s="5">
        <f t="shared" si="5"/>
        <v>-0.5718654434250765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-0.5</v>
      </c>
      <c r="J6">
        <f t="shared" si="1"/>
        <v>1</v>
      </c>
      <c r="K6">
        <f t="shared" si="2"/>
        <v>-13470</v>
      </c>
      <c r="L6" s="5">
        <f t="shared" si="3"/>
        <v>-1.54320987654321E-2</v>
      </c>
      <c r="M6" s="5">
        <f t="shared" si="4"/>
        <v>1.6393442622950821E-2</v>
      </c>
      <c r="N6" s="5">
        <f t="shared" si="5"/>
        <v>-0.63627775153519128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-1</v>
      </c>
      <c r="J7">
        <f t="shared" si="1"/>
        <v>0</v>
      </c>
      <c r="K7">
        <f t="shared" si="2"/>
        <v>-4277</v>
      </c>
      <c r="L7" s="5">
        <f t="shared" si="3"/>
        <v>-2.976190476190476E-2</v>
      </c>
      <c r="M7" s="5">
        <f t="shared" si="4"/>
        <v>0</v>
      </c>
      <c r="N7" s="5">
        <f t="shared" si="5"/>
        <v>-0.60529295216529866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-0.19999999999999929</v>
      </c>
      <c r="J8">
        <f t="shared" si="1"/>
        <v>-4</v>
      </c>
      <c r="K8">
        <f t="shared" si="2"/>
        <v>-8158</v>
      </c>
      <c r="L8" s="5">
        <f t="shared" si="3"/>
        <v>-6.3091482649842053E-3</v>
      </c>
      <c r="M8" s="5">
        <f t="shared" si="4"/>
        <v>-5.8823529411764705E-2</v>
      </c>
      <c r="N8" s="5">
        <f t="shared" si="5"/>
        <v>-0.63240310077519379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-1.6999999999999957</v>
      </c>
      <c r="J9">
        <f t="shared" si="1"/>
        <v>0</v>
      </c>
      <c r="K9">
        <f t="shared" si="2"/>
        <v>-9850</v>
      </c>
      <c r="L9" s="5">
        <f t="shared" si="3"/>
        <v>-4.871060171919759E-2</v>
      </c>
      <c r="M9" s="5">
        <f t="shared" si="4"/>
        <v>0</v>
      </c>
      <c r="N9" s="5">
        <f t="shared" si="5"/>
        <v>-0.63060179257362359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-0.30000000000000071</v>
      </c>
      <c r="J10">
        <f t="shared" si="1"/>
        <v>-3</v>
      </c>
      <c r="K10">
        <f t="shared" si="2"/>
        <v>-5616</v>
      </c>
      <c r="L10" s="5">
        <f t="shared" si="3"/>
        <v>-1.0169491525423752E-2</v>
      </c>
      <c r="M10" s="5">
        <f t="shared" si="4"/>
        <v>-4.5454545454545456E-2</v>
      </c>
      <c r="N10" s="5">
        <f t="shared" si="5"/>
        <v>-0.63214768122467357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-1.6000000000000014</v>
      </c>
      <c r="J11">
        <f t="shared" si="1"/>
        <v>2</v>
      </c>
      <c r="K11">
        <f t="shared" si="2"/>
        <v>-10286</v>
      </c>
      <c r="L11" s="5">
        <f t="shared" si="3"/>
        <v>-4.5454545454545491E-2</v>
      </c>
      <c r="M11" s="5">
        <f t="shared" si="4"/>
        <v>4.1666666666666664E-2</v>
      </c>
      <c r="N11" s="5">
        <f t="shared" si="5"/>
        <v>-0.6126265634306135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-0.19999999999999929</v>
      </c>
      <c r="J12">
        <f t="shared" si="1"/>
        <v>-4</v>
      </c>
      <c r="K12">
        <f t="shared" si="2"/>
        <v>-8158</v>
      </c>
      <c r="L12" s="5">
        <f t="shared" si="3"/>
        <v>-6.3091482649842053E-3</v>
      </c>
      <c r="M12" s="5">
        <f t="shared" si="4"/>
        <v>-5.8823529411764705E-2</v>
      </c>
      <c r="N12" s="5">
        <f t="shared" si="5"/>
        <v>-0.63240310077519379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-4</v>
      </c>
      <c r="K13">
        <f t="shared" si="2"/>
        <v>-19571</v>
      </c>
      <c r="L13" s="5">
        <f t="shared" si="3"/>
        <v>2.6865671641791003E-2</v>
      </c>
      <c r="M13" s="5">
        <f t="shared" si="4"/>
        <v>-7.5471698113207544E-2</v>
      </c>
      <c r="N13" s="5">
        <f t="shared" si="5"/>
        <v>-0.64441883437602898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-0.29999999999999716</v>
      </c>
      <c r="J14">
        <f t="shared" si="1"/>
        <v>3</v>
      </c>
      <c r="K14">
        <f t="shared" si="2"/>
        <v>-5495</v>
      </c>
      <c r="L14" s="5">
        <f t="shared" si="3"/>
        <v>-9.4043887147334543E-3</v>
      </c>
      <c r="M14" s="5">
        <f t="shared" si="4"/>
        <v>3.7974683544303799E-2</v>
      </c>
      <c r="N14" s="5">
        <f t="shared" si="5"/>
        <v>-0.63895348837209298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-12</v>
      </c>
      <c r="K15">
        <f t="shared" si="2"/>
        <v>-5307</v>
      </c>
      <c r="L15" s="5">
        <f t="shared" si="3"/>
        <v>4.024767801857599E-2</v>
      </c>
      <c r="M15" s="5">
        <f t="shared" si="4"/>
        <v>-0.16901408450704225</v>
      </c>
      <c r="N15" s="5">
        <f t="shared" si="5"/>
        <v>-0.62128307188012177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-1.6000000000000014</v>
      </c>
      <c r="J16">
        <f t="shared" si="1"/>
        <v>0</v>
      </c>
      <c r="K16">
        <f t="shared" si="2"/>
        <v>-9335</v>
      </c>
      <c r="L16" s="5">
        <f t="shared" si="3"/>
        <v>-4.8192771084337387E-2</v>
      </c>
      <c r="M16" s="5">
        <f t="shared" si="4"/>
        <v>0</v>
      </c>
      <c r="N16" s="5">
        <f t="shared" si="5"/>
        <v>-0.62274849899933293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-6</v>
      </c>
      <c r="K17">
        <f t="shared" si="2"/>
        <v>-8276</v>
      </c>
      <c r="L17" s="5">
        <f t="shared" si="3"/>
        <v>7.121661721068244E-2</v>
      </c>
      <c r="M17" s="5">
        <f t="shared" si="4"/>
        <v>-0.11538461538461539</v>
      </c>
      <c r="N17" s="5">
        <f t="shared" si="5"/>
        <v>-0.54771674387822633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-1.3999999999999986</v>
      </c>
      <c r="J18">
        <f t="shared" si="1"/>
        <v>-3</v>
      </c>
      <c r="K18">
        <f t="shared" si="2"/>
        <v>-5616</v>
      </c>
      <c r="L18" s="5">
        <f t="shared" si="3"/>
        <v>-4.745762711864402E-2</v>
      </c>
      <c r="M18" s="5">
        <f t="shared" si="4"/>
        <v>-4.4776119402985072E-2</v>
      </c>
      <c r="N18" s="5">
        <f t="shared" si="5"/>
        <v>-0.60911062906724511</v>
      </c>
      <c r="O18">
        <v>3</v>
      </c>
      <c r="P18" s="5">
        <f>AVERAGE(L2:L21)</f>
        <v>-3.5288000624746152E-3</v>
      </c>
      <c r="Q18" s="5">
        <f>MIN(L2:L21)</f>
        <v>-4.871060171919759E-2</v>
      </c>
      <c r="R18" s="5">
        <f>MAX(L2:L21)</f>
        <v>7.2847682119205281E-2</v>
      </c>
      <c r="T18" s="5">
        <f>AVERAGE(N2:N21)</f>
        <v>-0.60928632929819393</v>
      </c>
      <c r="U18" s="5">
        <f>MIN(N2:N21)</f>
        <v>-0.64441883437602898</v>
      </c>
      <c r="V18" s="5">
        <f>MAX(N2:N21)</f>
        <v>-0.43783583472299425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-7</v>
      </c>
      <c r="K19">
        <f t="shared" si="2"/>
        <v>-14365</v>
      </c>
      <c r="L19" s="5">
        <f t="shared" si="3"/>
        <v>3.2640949554895972E-2</v>
      </c>
      <c r="M19" s="5">
        <f t="shared" si="4"/>
        <v>-0.11290322580645161</v>
      </c>
      <c r="N19" s="5">
        <f t="shared" si="5"/>
        <v>-0.62866520787746172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-10</v>
      </c>
      <c r="K20">
        <f t="shared" si="2"/>
        <v>-6820</v>
      </c>
      <c r="L20" s="5">
        <f t="shared" si="3"/>
        <v>3.3898305084745763E-2</v>
      </c>
      <c r="M20" s="5">
        <f t="shared" si="4"/>
        <v>-0.13698630136986301</v>
      </c>
      <c r="N20" s="5">
        <f t="shared" si="5"/>
        <v>-0.62915129151291516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-1.3999999999999986</v>
      </c>
      <c r="J21">
        <f t="shared" si="1"/>
        <v>2</v>
      </c>
      <c r="K21">
        <f t="shared" si="2"/>
        <v>-29165</v>
      </c>
      <c r="L21" s="5">
        <f t="shared" si="3"/>
        <v>-4.1666666666666623E-2</v>
      </c>
      <c r="M21" s="5">
        <f t="shared" si="4"/>
        <v>3.5714285714285712E-2</v>
      </c>
      <c r="N21" s="5">
        <f t="shared" si="5"/>
        <v>-0.6269346517626827</v>
      </c>
      <c r="O21">
        <v>3</v>
      </c>
      <c r="P21" s="5">
        <f>AVERAGE(M2:M21)</f>
        <v>-5.2595144374515526E-2</v>
      </c>
      <c r="Q21" s="5">
        <f>MIN(M2:M21)</f>
        <v>-0.17808219178082191</v>
      </c>
      <c r="R21" s="5">
        <f>MAX(M2:M21)</f>
        <v>4.1666666666666664E-2</v>
      </c>
    </row>
    <row r="22" spans="1:22">
      <c r="E22" s="3"/>
      <c r="F22" s="3"/>
      <c r="G22" s="3"/>
      <c r="H22" s="3"/>
    </row>
    <row r="23" spans="1:22">
      <c r="E23" s="3"/>
      <c r="H23" t="s">
        <v>51</v>
      </c>
      <c r="I23" s="9">
        <f>AVERAGE(I2:I21)</f>
        <v>-0.12000000000000011</v>
      </c>
      <c r="J23">
        <f>AVERAGE(J2:J21)</f>
        <v>-3.55</v>
      </c>
      <c r="K23">
        <f>AVERAGE(K2:K21)</f>
        <v>-9173.2000000000007</v>
      </c>
      <c r="L23" s="5">
        <f>AVERAGE(L2:L21)</f>
        <v>-3.5288000624746152E-3</v>
      </c>
      <c r="M23" s="10">
        <f>AVERAGE(M2:M21)</f>
        <v>-5.2595144374515526E-2</v>
      </c>
      <c r="N23" s="10">
        <f>AVERAGE(N2:N21)</f>
        <v>-0.60928632929819393</v>
      </c>
    </row>
    <row r="24" spans="1:22">
      <c r="H24" t="s">
        <v>52</v>
      </c>
      <c r="I24" s="9">
        <f>MAX(I2:I21)</f>
        <v>2.3999999999999986</v>
      </c>
      <c r="J24">
        <f>MAX(J2:J21)</f>
        <v>3</v>
      </c>
      <c r="K24">
        <f>MAX(K2:K21)</f>
        <v>-2363</v>
      </c>
      <c r="L24" s="10">
        <f>MAX(L2:L21)</f>
        <v>7.2847682119205281E-2</v>
      </c>
      <c r="M24" s="10">
        <f>MAX(M2:M21)</f>
        <v>4.1666666666666664E-2</v>
      </c>
      <c r="N24" s="10">
        <f>MAX(N2:N21)</f>
        <v>-0.43783583472299425</v>
      </c>
    </row>
    <row r="25" spans="1:22">
      <c r="H25" t="s">
        <v>53</v>
      </c>
      <c r="I25" s="9">
        <f>MIN(I2:I21)</f>
        <v>-1.6999999999999957</v>
      </c>
      <c r="J25">
        <f>MIN(J2:J21)</f>
        <v>-13</v>
      </c>
      <c r="K25">
        <f>MIN(K2:K21)</f>
        <v>-29165</v>
      </c>
      <c r="L25" s="10">
        <f>MIN(L2:L21)</f>
        <v>-4.871060171919759E-2</v>
      </c>
      <c r="M25" s="10">
        <f>MIN(M2:M21)</f>
        <v>-0.17808219178082191</v>
      </c>
      <c r="N25" s="10">
        <f>MIN(N2:N21)</f>
        <v>-0.64441883437602898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2023-07-18T06:29:12Z</dcterms:modified>
</cp:coreProperties>
</file>