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viden.sharepoint.com/sites/100004511/Shared Documents/RCSA/"/>
    </mc:Choice>
  </mc:AlternateContent>
  <xr:revisionPtr revIDLastSave="673" documentId="8_{E7FA7048-A307-43EB-A0F3-138CFB50115D}" xr6:coauthVersionLast="47" xr6:coauthVersionMax="47" xr10:uidLastSave="{97A48BF7-DB2B-4C27-A2D4-0E5860F9ED52}"/>
  <bookViews>
    <workbookView xWindow="-120" yWindow="-120" windowWidth="20730" windowHeight="11160" tabRatio="808" activeTab="3" xr2:uid="{9153D7D4-0206-41B0-BB51-0187C7EEA479}"/>
  </bookViews>
  <sheets>
    <sheet name="Transaction Risk Register" sheetId="1" r:id="rId1"/>
    <sheet name="Non Transactional RR" sheetId="13" r:id="rId2"/>
    <sheet name="Infosec &amp; BCP RR" sheetId="14" r:id="rId3"/>
    <sheet name="KRI" sheetId="9" r:id="rId4"/>
    <sheet name="RCSA Summary" sheetId="10" r:id="rId5"/>
    <sheet name="KRI Summary" sheetId="11" r:id="rId6"/>
    <sheet name="Risk Rating Scale" sheetId="8" r:id="rId7"/>
  </sheets>
  <definedNames>
    <definedName name="_xlnm._FilterDatabase" localSheetId="2" hidden="1">'Infosec &amp; BCP RR'!$A$1:$AP$24</definedName>
    <definedName name="_xlnm._FilterDatabase" localSheetId="3" hidden="1">KRI!$A$1:$T$7</definedName>
    <definedName name="_xlnm._FilterDatabase" localSheetId="1" hidden="1">'Non Transactional RR'!$A$1:$AI$10</definedName>
    <definedName name="_xlnm._FilterDatabase" localSheetId="0" hidden="1">'Transaction Risk Register'!$A$2:$AP$10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 i="14" l="1"/>
  <c r="AK3" i="14" s="1"/>
  <c r="AC4" i="14"/>
  <c r="AJ4" i="14" s="1"/>
  <c r="AC5" i="14"/>
  <c r="AJ5" i="14" s="1"/>
  <c r="AC6" i="14"/>
  <c r="AJ6" i="14" s="1"/>
  <c r="AC7" i="14"/>
  <c r="AJ7" i="14" s="1"/>
  <c r="AC8" i="14"/>
  <c r="AJ8" i="14" s="1"/>
  <c r="AC9" i="14"/>
  <c r="AJ9" i="14" s="1"/>
  <c r="AC10" i="14"/>
  <c r="AJ10" i="14" s="1"/>
  <c r="AC11" i="14"/>
  <c r="AK11" i="14" s="1"/>
  <c r="AC12" i="14"/>
  <c r="AJ12" i="14" s="1"/>
  <c r="AC13" i="14"/>
  <c r="AJ13" i="14" s="1"/>
  <c r="AC14" i="14"/>
  <c r="AJ14" i="14" s="1"/>
  <c r="AC15" i="14"/>
  <c r="AJ15" i="14" s="1"/>
  <c r="AC16" i="14"/>
  <c r="AJ16" i="14" s="1"/>
  <c r="AC17" i="14"/>
  <c r="AJ17" i="14" s="1"/>
  <c r="AC18" i="14"/>
  <c r="AJ18" i="14" s="1"/>
  <c r="AC19" i="14"/>
  <c r="AK19" i="14" s="1"/>
  <c r="AC20" i="14"/>
  <c r="AJ20" i="14" s="1"/>
  <c r="AC21" i="14"/>
  <c r="AJ21" i="14" s="1"/>
  <c r="AC22" i="14"/>
  <c r="AJ22" i="14" s="1"/>
  <c r="AC23" i="14"/>
  <c r="AJ23" i="14" s="1"/>
  <c r="AC24" i="14"/>
  <c r="AJ24" i="14" s="1"/>
  <c r="AC2" i="14"/>
  <c r="AJ2" i="14" s="1"/>
  <c r="H10" i="10"/>
  <c r="D10" i="10"/>
  <c r="F10" i="10"/>
  <c r="V8" i="13"/>
  <c r="AC8" i="13" s="1"/>
  <c r="V9" i="13"/>
  <c r="AC9" i="13" s="1"/>
  <c r="V10" i="13"/>
  <c r="AD10" i="13" s="1"/>
  <c r="AJ3" i="14" l="1"/>
  <c r="AJ19" i="14"/>
  <c r="AJ11" i="14"/>
  <c r="AK18" i="14"/>
  <c r="AK10" i="14"/>
  <c r="AK2" i="14"/>
  <c r="AK17" i="14"/>
  <c r="AK9" i="14"/>
  <c r="AK24" i="14"/>
  <c r="AK16" i="14"/>
  <c r="AK8" i="14"/>
  <c r="AK23" i="14"/>
  <c r="AK15" i="14"/>
  <c r="AK7" i="14"/>
  <c r="AK22" i="14"/>
  <c r="AK14" i="14"/>
  <c r="AK6" i="14"/>
  <c r="AK21" i="14"/>
  <c r="AK13" i="14"/>
  <c r="AK5" i="14"/>
  <c r="AK20" i="14"/>
  <c r="AK12" i="14"/>
  <c r="AK4" i="14"/>
  <c r="AC10" i="13"/>
  <c r="AD9" i="13"/>
  <c r="AD8" i="13"/>
  <c r="V5" i="13"/>
  <c r="AD5" i="13" s="1"/>
  <c r="V6" i="13"/>
  <c r="AC6" i="13" s="1"/>
  <c r="V7" i="13"/>
  <c r="AD7" i="13" s="1"/>
  <c r="V3" i="13"/>
  <c r="AD3" i="13" s="1"/>
  <c r="V4" i="13"/>
  <c r="AD4" i="13" s="1"/>
  <c r="AC3" i="1"/>
  <c r="AC5" i="1"/>
  <c r="AC6" i="1"/>
  <c r="AC7" i="1"/>
  <c r="AC8" i="1"/>
  <c r="AC9" i="1"/>
  <c r="AC10" i="1"/>
  <c r="AC4" i="1"/>
  <c r="AC7" i="13" l="1"/>
  <c r="AD6" i="13"/>
  <c r="AC5" i="13"/>
  <c r="AC4" i="13"/>
  <c r="AC3" i="13"/>
  <c r="AJ4" i="1"/>
  <c r="AK4" i="1"/>
  <c r="AK10" i="1"/>
  <c r="AJ10" i="1"/>
  <c r="AK9" i="1"/>
  <c r="AJ9" i="1"/>
  <c r="AK8" i="1"/>
  <c r="AJ8" i="1"/>
  <c r="AK7" i="1"/>
  <c r="AJ7" i="1"/>
  <c r="AK6" i="1"/>
  <c r="AJ6" i="1"/>
  <c r="AK5" i="1"/>
  <c r="AJ5" i="1"/>
  <c r="AK3" i="1"/>
  <c r="AJ3" i="1"/>
  <c r="J3" i="9"/>
  <c r="P3" i="9" s="1"/>
  <c r="J4" i="9"/>
  <c r="P4" i="9" s="1"/>
  <c r="J5" i="9"/>
  <c r="P5" i="9" s="1"/>
  <c r="J6" i="9"/>
  <c r="P6" i="9" s="1"/>
  <c r="J7" i="9"/>
  <c r="P7" i="9" s="1"/>
  <c r="J2" i="9"/>
  <c r="P2" i="9" s="1"/>
  <c r="O5" i="9" l="1"/>
  <c r="O4" i="9"/>
  <c r="O6" i="9"/>
  <c r="O7" i="9"/>
  <c r="O3" i="9"/>
  <c r="O2" i="9"/>
  <c r="V2" i="13"/>
  <c r="AC2" i="13" s="1"/>
  <c r="AD2"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tc={F5CA588B-8637-471B-94A8-5649B8090692}</author>
    <author>tc={D82C31C4-CF5E-43AB-B369-204D8227D5C7}</author>
    <author>tc={7D0C0CCA-9246-4BB0-B104-9B109A5B4666}</author>
    <author>tc={CDD8E500-193F-4B5B-A20E-5B65F06FBE17}</author>
    <author>tc={A91FC558-A692-4D26-93E6-001AD11555F5}</author>
    <author>tc={46A21683-B6A1-458C-ADA1-3396198FF3C1}</author>
    <author>tc={1CEED268-A760-466B-BAA0-1C715E29FE67}</author>
    <author>tc={BC627F91-FC52-4461-AFF7-47508FF08607}</author>
    <author>tc={64F059AB-F29E-4F96-AB48-1293D709F4A4}</author>
  </authors>
  <commentList>
    <comment ref="AA10" authorId="0" shapeId="0" xr:uid="{F5CA588B-8637-471B-94A8-5649B8090692}">
      <text>
        <t>[Threaded comment]
Your version of Excel allows you to read this threaded comment; however, any edits to it will get removed if the file is opened in a newer version of Excel. Learn more: https://go.microsoft.com/fwlink/?linkid=870924
Comment:
    Check?? Have we found any instance?</t>
      </text>
    </comment>
    <comment ref="AO10" authorId="1" shapeId="0" xr:uid="{D82C31C4-CF5E-43AB-B369-204D8227D5C7}">
      <text>
        <t>[Threaded comment]
Your version of Excel allows you to read this threaded comment; however, any edits to it will get removed if the file is opened in a newer version of Excel. Learn more: https://go.microsoft.com/fwlink/?linkid=870924
Comment:
    Not clear</t>
      </text>
    </comment>
    <comment ref="F16" authorId="2" shapeId="0" xr:uid="{7D0C0CCA-9246-4BB0-B104-9B109A5B4666}">
      <text>
        <t>[Threaded comment]
Your version of Excel allows you to read this threaded comment; however, any edits to it will get removed if the file is opened in a newer version of Excel. Learn more: https://go.microsoft.com/fwlink/?linkid=870924
Comment:
    Combine</t>
      </text>
    </comment>
    <comment ref="X17" authorId="3" shapeId="0" xr:uid="{CDD8E500-193F-4B5B-A20E-5B65F06FBE17}">
      <text>
        <t>[Threaded comment]
Your version of Excel allows you to read this threaded comment; however, any edits to it will get removed if the file is opened in a newer version of Excel. Learn more: https://go.microsoft.com/fwlink/?linkid=870924
Comment:
    Re-write the risk</t>
      </text>
    </comment>
    <comment ref="N18" authorId="4" shapeId="0" xr:uid="{A91FC558-A692-4D26-93E6-001AD11555F5}">
      <text>
        <t>[Threaded comment]
Your version of Excel allows you to read this threaded comment; however, any edits to it will get removed if the file is opened in a newer version of Excel. Learn more: https://go.microsoft.com/fwlink/?linkid=870924
Comment:
    Not clear what is the risk? Is it generic email ID or processing ID?</t>
      </text>
    </comment>
    <comment ref="F21" authorId="5" shapeId="0" xr:uid="{46A21683-B6A1-458C-ADA1-3396198FF3C1}">
      <text>
        <t>[Threaded comment]
Your version of Excel allows you to read this threaded comment; however, any edits to it will get removed if the file is opened in a newer version of Excel. Learn more: https://go.microsoft.com/fwlink/?linkid=870924
Comment:
    Is this now required if everything is on the system/Mobiles?</t>
      </text>
    </comment>
    <comment ref="F22" authorId="6" shapeId="0" xr:uid="{1CEED268-A760-466B-BAA0-1C715E29FE67}">
      <text>
        <t>[Threaded comment]
Your version of Excel allows you to read this threaded comment; however, any edits to it will get removed if the file is opened in a newer version of Excel. Learn more: https://go.microsoft.com/fwlink/?linkid=870924
Comment:
    What is the risk here?</t>
      </text>
    </comment>
    <comment ref="F24" authorId="7" shapeId="0" xr:uid="{BC627F91-FC52-4461-AFF7-47508FF08607}">
      <text>
        <t>[Threaded comment]
Your version of Excel allows you to read this threaded comment; however, any edits to it will get removed if the file is opened in a newer version of Excel. Learn more: https://go.microsoft.com/fwlink/?linkid=870924
Comment:
    Combine 39 and 40</t>
      </text>
    </comment>
    <comment ref="X24" authorId="8" shapeId="0" xr:uid="{64F059AB-F29E-4F96-AB48-1293D709F4A4}">
      <text>
        <t>[Threaded comment]
Your version of Excel allows you to read this threaded comment; however, any edits to it will get removed if the file is opened in a newer version of Excel. Learn more: https://go.microsoft.com/fwlink/?linkid=870924
Comment:
    Combine these points</t>
      </text>
    </comment>
  </commentList>
</comments>
</file>

<file path=xl/sharedStrings.xml><?xml version="1.0" encoding="utf-8"?>
<sst xmlns="http://schemas.openxmlformats.org/spreadsheetml/2006/main" count="1795" uniqueCount="747">
  <si>
    <t>SIPOC</t>
  </si>
  <si>
    <t>Inherent</t>
  </si>
  <si>
    <t>Sr. No</t>
  </si>
  <si>
    <t>Vertical</t>
  </si>
  <si>
    <t>Account</t>
  </si>
  <si>
    <t>Process</t>
  </si>
  <si>
    <t>Sub Process</t>
  </si>
  <si>
    <t>Activity</t>
  </si>
  <si>
    <t>Head Count</t>
  </si>
  <si>
    <t>Applications (software)</t>
  </si>
  <si>
    <t xml:space="preserve">Volume </t>
  </si>
  <si>
    <t>Frequency (daily/weekly/monthly)</t>
  </si>
  <si>
    <t>Any Volume trends</t>
  </si>
  <si>
    <t>SOP Available</t>
  </si>
  <si>
    <t>No. of SOP</t>
  </si>
  <si>
    <t>Supplier (who is sending)</t>
  </si>
  <si>
    <t>Input (info needs to be processed)</t>
  </si>
  <si>
    <t>Process (how it is actually done)</t>
  </si>
  <si>
    <t>Output (what is the output/storage)</t>
  </si>
  <si>
    <t>Customer (end client? Onshore? Or biz?)</t>
  </si>
  <si>
    <t>SLA (Accuracy, Timelines)</t>
  </si>
  <si>
    <t>SLA Target</t>
  </si>
  <si>
    <t>No. Of errors</t>
  </si>
  <si>
    <t>Risk Description</t>
  </si>
  <si>
    <t>Type of Risk (Financial/Non-Financial/Regulatory)</t>
  </si>
  <si>
    <t>Likelyhood</t>
  </si>
  <si>
    <t>Impact</t>
  </si>
  <si>
    <t>Risk Score</t>
  </si>
  <si>
    <t>Control Name</t>
  </si>
  <si>
    <t>Control Description</t>
  </si>
  <si>
    <t>Control Effectiveness</t>
  </si>
  <si>
    <t>Design 
Effectiveness</t>
  </si>
  <si>
    <t>Control Owner</t>
  </si>
  <si>
    <t>Type of control (Preventive-Manual, Detective-Automated, Process, People)</t>
  </si>
  <si>
    <t>Residual Risk Considering Conrol Effectiveness</t>
  </si>
  <si>
    <t>Residual Risk Considering Design Effectiveness</t>
  </si>
  <si>
    <t>Test steps &amp; Methodology</t>
  </si>
  <si>
    <t>Testing Objective</t>
  </si>
  <si>
    <t>What to Look at</t>
  </si>
  <si>
    <t>What to Look for</t>
  </si>
  <si>
    <t>What to report</t>
  </si>
  <si>
    <t>2 - Unlikely</t>
  </si>
  <si>
    <t>2 - Low</t>
  </si>
  <si>
    <t>1 - Effective</t>
  </si>
  <si>
    <t>3 - Manual process</t>
  </si>
  <si>
    <t>NA</t>
  </si>
  <si>
    <t>4 - Likely</t>
  </si>
  <si>
    <t>4 - High</t>
  </si>
  <si>
    <t>2 -Partially Effective</t>
  </si>
  <si>
    <t>3 - Moderate</t>
  </si>
  <si>
    <t>2 -Partially automated</t>
  </si>
  <si>
    <t>5 - Very Likely</t>
  </si>
  <si>
    <t>1 - Automated</t>
  </si>
  <si>
    <t>Activity Description</t>
  </si>
  <si>
    <t>3 - Somewhat Likely</t>
  </si>
  <si>
    <t>Very Low
4</t>
  </si>
  <si>
    <t>Moderate
6</t>
  </si>
  <si>
    <t>Very Low
3</t>
  </si>
  <si>
    <t>Low
5</t>
  </si>
  <si>
    <t>High
7</t>
  </si>
  <si>
    <t>KRI</t>
  </si>
  <si>
    <t>Green</t>
  </si>
  <si>
    <t>Amber</t>
  </si>
  <si>
    <t>Red</t>
  </si>
  <si>
    <t>Inherent Risk</t>
  </si>
  <si>
    <t>Residual Risk</t>
  </si>
  <si>
    <t>Score %</t>
  </si>
  <si>
    <t>Very High Risks</t>
  </si>
  <si>
    <t>High Risks</t>
  </si>
  <si>
    <t>Medium Risks</t>
  </si>
  <si>
    <t>Low Risk</t>
  </si>
  <si>
    <t>Total Risk</t>
  </si>
  <si>
    <t xml:space="preserve">Total </t>
  </si>
  <si>
    <t xml:space="preserve">Inherent Risk Score </t>
  </si>
  <si>
    <t>Residual Risk Score (colour code)</t>
  </si>
  <si>
    <t>Previous Inherent Risk Score</t>
  </si>
  <si>
    <t>Previous Residual Risk Score</t>
  </si>
  <si>
    <t>Audit Score</t>
  </si>
  <si>
    <t xml:space="preserve">M &amp; T Score </t>
  </si>
  <si>
    <t>Near Miss Incidents reported</t>
  </si>
  <si>
    <t>Actual loss for last one year (Count/Amount)</t>
  </si>
  <si>
    <t>KRI Thresholds</t>
  </si>
  <si>
    <t>Data and Levels reported</t>
  </si>
  <si>
    <t>Client Name</t>
  </si>
  <si>
    <t>KRI Parameter</t>
  </si>
  <si>
    <t xml:space="preserve">Red </t>
  </si>
  <si>
    <t>Reported Value</t>
  </si>
  <si>
    <t xml:space="preserve">KRI Level </t>
  </si>
  <si>
    <t>Existing Controls</t>
  </si>
  <si>
    <t>Inherent Risk Score Matrix</t>
  </si>
  <si>
    <t>1 - Very Low</t>
  </si>
  <si>
    <t>5 - Critical</t>
  </si>
  <si>
    <t>Likelihood</t>
  </si>
  <si>
    <t>Design effectiveness</t>
  </si>
  <si>
    <t>Moderate
7</t>
  </si>
  <si>
    <t>High
8</t>
  </si>
  <si>
    <t>Critical
9</t>
  </si>
  <si>
    <t>Critical
10</t>
  </si>
  <si>
    <t>1 - Very Unlikely</t>
  </si>
  <si>
    <t>Low
4</t>
  </si>
  <si>
    <t>3 - Needs Improvement</t>
  </si>
  <si>
    <t>Very Low
2</t>
  </si>
  <si>
    <t>Inherent Primary</t>
  </si>
  <si>
    <t>Inherent Secondary</t>
  </si>
  <si>
    <t>Residual Score  Considering Design Effectiveness</t>
  </si>
  <si>
    <t>1 -Very Low</t>
  </si>
  <si>
    <t xml:space="preserve">5 - Critical
</t>
  </si>
  <si>
    <t>Critical
8</t>
  </si>
  <si>
    <t xml:space="preserve"> 3 - Moderate</t>
  </si>
  <si>
    <t>Residual Score  Considering Control Effectiveness</t>
  </si>
  <si>
    <t xml:space="preserve">Risk Statement </t>
  </si>
  <si>
    <t>Lifesciences</t>
  </si>
  <si>
    <t>Novartis</t>
  </si>
  <si>
    <t>CDGM</t>
  </si>
  <si>
    <t>Subway</t>
  </si>
  <si>
    <t>Importing documents in documentum</t>
  </si>
  <si>
    <t>eTMF4, Subway D2,adobe acrobat dc</t>
  </si>
  <si>
    <t>Daily</t>
  </si>
  <si>
    <t>Surge volume in Aug'2023</t>
  </si>
  <si>
    <t>Yes</t>
  </si>
  <si>
    <t>Onshore Client</t>
  </si>
  <si>
    <t>All required TMF documents present in documentum</t>
  </si>
  <si>
    <t>Client</t>
  </si>
  <si>
    <t>Internal &amp; External</t>
  </si>
  <si>
    <t>Non-Financial</t>
  </si>
  <si>
    <t>TrDM</t>
  </si>
  <si>
    <t>Subway and CREDI, Impact, Intralinks, secureVault</t>
  </si>
  <si>
    <t>Client communication and remediation of queries</t>
  </si>
  <si>
    <t>etMF3, eTMF4, Subway D2, CREDI, Intralinks, adobe acrobat dc, IMPACT, SecureVault</t>
  </si>
  <si>
    <t xml:space="preserve">Communication with client- Volume of study, transfer timelines, Queries and metrics update.
1- Documents will be receiving through batches on SecureVault.
2- TrDM will check the batches and documents as per NVS standards.
3- If the batch passes as per NVS standards given in CRO package, it will be downloaded on I Drive and will be allocated to CREDI/Subway Team.
4- If batch do not pass the requirements, it will be conveyed to CRO through email and batch will be rejected.
5- Remediation queries from CREDI/Subway team to Study Lead or CRO.
</t>
  </si>
  <si>
    <t>Documents made available to CREDI and Subway team.</t>
  </si>
  <si>
    <t>Internal</t>
  </si>
  <si>
    <t xml:space="preserve">
1. Receipt of batches should be as per NVS std and communicated CRO before allocating to CREDI and/or Subway team , not following this steps may lead delay in study allocation.
</t>
  </si>
  <si>
    <t>CREDI</t>
  </si>
  <si>
    <t>eTMF3, CREDI, Intralink, adobe acrobat dc</t>
  </si>
  <si>
    <t>Surge volume in first Week of Apr2023</t>
  </si>
  <si>
    <t>1. Allocation of same documents to more than one resource in MIS may lead to duplication of work
2. Incorrect selection and entry of the attributes in e-TMF3 tool may lead to incorrect filing of document in CREDI.
3. Receipt of documents in non-English foreign language which processor is not familiar may  lead to incorrect technical QC , naming and classification resulting in performance impact
4. Non maintenance of documents as per required quality standards may lead to client dissatisfaction.
5. Lack of understanding in terms of  project and application within resources may result in inferior performance and reduced quality of work
6. Reporting of incorrect project status may lead to client dissatisfaction.</t>
  </si>
  <si>
    <t>Medical Affairs</t>
  </si>
  <si>
    <t>eTMF4, Subway D2, Securevault, adobe acrobat dc, IMPACT</t>
  </si>
  <si>
    <t>Documents received by sharing platform managed by client or email</t>
  </si>
  <si>
    <t>1. Allocation of same documents to more than one resource in MIS may lead to duplication of work
2. Incorrect selection and entry of the attributes in e-TMF3/eTMF4 tool may lead to incorrect filing of document in CREDI/Subway.
3. Receipt of documents in non-English foreign language which processor is not familiar may  lead to incorrect technical QC , naming and classification resulting in performance impact
4. Non maintenance of documents as per required quality standards may lead to client dissatisfaction.
5. Lack of understanding in terms of  project and application within resources may result in inferior performance and reduced quality of work 6. Reporting of incorrect project status may lead to client dissatisfaction.</t>
  </si>
  <si>
    <t>eTMF3, CREDI, Securevault, adobe acrobat dc, IMPACT</t>
  </si>
  <si>
    <t>CRF</t>
  </si>
  <si>
    <t>Technical QC of CRFs</t>
  </si>
  <si>
    <t>Performing technical QC review of CRFs for regulatory submission and performing required fixes as and when required with prior approval from client</t>
  </si>
  <si>
    <t>CRFs made available in regulatory submission relevant format</t>
  </si>
  <si>
    <t>1. Incorrect Technical QC may lead to incorrect document submission to Regulatory body and not meeting of SLA.
2. Non maintenance of documents as per required quality standards may lead to SLA failure and client dissatisfaction.
3. Reporting of incorrect project status may lead to client dissatisfaction.
4. Lack of understanding in terms of  project and application within resources may result in inferior performance and reduced quality of work</t>
  </si>
  <si>
    <t>NIBR</t>
  </si>
  <si>
    <t>eTMF4, eTMF3, Subway, CREDI</t>
  </si>
  <si>
    <t>Yes (On client location)</t>
  </si>
  <si>
    <t xml:space="preserve">1. Received documents on NIBR-mail box   2. TMF supporter check QC points of the documents, if any issue will send back to requestor for correction  3.Import the documents into respective DMS (Document management system) 4. Sent reply to requestor once documents upload  </t>
  </si>
  <si>
    <t>M&amp;A Support</t>
  </si>
  <si>
    <t>Monthly</t>
  </si>
  <si>
    <t>Surge in Volume in July and from 15Nov to 15Dec.</t>
  </si>
  <si>
    <t>Yes ( Work instruction approved by Client)</t>
  </si>
  <si>
    <t>1. TMF_Document Allocation - Allocation log/MIS
2. TMF_Attribute Selection as per SOP and Work instructions 
3. TMF_Non-English foreign language documents processing by using NVS Translate AI link
4. Quality and Error Classification/Updates
5. Calibration Exercise (Performance review mechanism)
6. SLA's Compliance and Reporting</t>
  </si>
  <si>
    <t>TrDM-Study batch check</t>
  </si>
  <si>
    <t>To check batch is received as per Novartis std or not from ESP</t>
  </si>
  <si>
    <t xml:space="preserve">1. TMF_Document Allocation - Allocation log/MIS
2. TMF_Attribute Selection as per SOP and Work instructions 
3. TMF_Non-English foreign language documents processing by using NVS Translate AI link
4. Quality and Error Classification/Updates
5. Calibration Exercise (Performance review mechanism)
</t>
  </si>
  <si>
    <t>1. eCRF
2. Quality and Error Classification/Updates
3. SLA's Compliance and Reporting
4. Calibration Exercise (Performance review mechanism)</t>
  </si>
  <si>
    <t>.
1. Receives PDR from data manager Offshore team processor ensures correct document reconciliation with CRF list. Reviewer performs 20% review of documents. QC tracker is maintained as an evidence of review..
2. Error Report is shared with processors as and when internal and external errors are marked for awareness and discussions. Internal QC check is done and shared within the team. Discussion is done on the RCA of errors.
3. Team ensures accurate reporting on monthly basis to all stakeholders about the project status. SLA is calculated correctly and reported on time to onshore team.
4. Calibration exercise provides the resources knowledge on the systems, applications and variance of knowledge gap within the resources. PKT assessments are conducted on monthly basis and is one of the parameter in MIP</t>
  </si>
  <si>
    <t>1) NIBR- process training 2) Quality and Errors 3) Work Instruction 4) Updates 5)Calibration Exercise (Performance review mechanism)</t>
  </si>
  <si>
    <t>1. Trained on process and ask mentor to help 2.  Error Report is shared with processors as and when internal and external errors are marked for awareness and discussions. Internal QC check is done and shared within the team 3) Discuss on Work instruction 4) Weekly updates session 5)Calibration exercise provides the resources knowledge on the systems, applications and variance of knowledge gap within the resources. PKT assessments are conducted on monthly basis and is one of the parameter in MIP</t>
  </si>
  <si>
    <t>1. M&amp;A support-Trainings ( Mandatory/ Functional / Refresher)
2. M&amp;A-Attribute Selection as per Work instructions
3. Calibration Exercise (Performance review mechanism)
4. Client email tracking</t>
  </si>
  <si>
    <t xml:space="preserve">1-To ensure proper allocation of documents is done without duplication.
2-Team ensures all attributes for documents are filled and entered correctly in accordance to best practice sheet and updates.
3-Team ensures, non-English foreign language documents are carefully managed with confirmations from the client, if translation certificate is not available, team send it back to CRO for confirmation.
4-To ensure documents are filed are as per quality standards and achieve improvements.
5-To validate whether the resources are updated with process and application updates/ changes.
6-To ensure accurate reporting to all stakeholders about the project status.
</t>
  </si>
  <si>
    <t>1-Allocation of Documents
2-eTMF4
3-Foreign Language processed documents
4-Quality procedures, completeness of the documents and Accuracy
5-1. List of employee's for the process 2. PKT tests
6-1) Status reports 2) Production Summary 3) SLA reporting and communication Mails</t>
  </si>
  <si>
    <t>1-1. MIS Allocation Logs 2. Check in subway
2-1.Correct doc type selection 2. Attributes selection 3. Naming convention 4. Novartis Best Practices Sheet for importing
3-1.Correct placement of documents in the folder 2. Attributes selection 3. Naming convention and classification in accordance to the defined naming document by the client.
4-1. QC Check Logs for each process 2. Quality Accuracy and communication 3. RCA analysis and Communication 4. Internal and External updates
5-1. PKT evaluations 2. Variance of knowledge within the resources 3. Training/refresher training
6-1) Tallying inventory and closing status 2) Daily count - accurately and completely filled. 3) Associate detail- Work status of the allocation done to each responsible processor. 4) Status of work allocated and completion 5) Communication to client on SLA's 6) RCA for Missed SLA's</t>
  </si>
  <si>
    <t>1-Duplicity of documents in the assignment and Subway
2-1. Incorrect naming convention 2. Incomplete documents 3. Incorrect categorization of documents
3-1. Incorrect document classification, naming convention and categorization
4-Quality Issues (SLA miss)
5-Any discrepancy
6-Any discrepancy</t>
  </si>
  <si>
    <t>For Sample- Check any rejected batch and communication email to ESP/CRO</t>
  </si>
  <si>
    <t>Email communication shared with CRO with proper justification.</t>
  </si>
  <si>
    <t>Any discrepancy</t>
  </si>
  <si>
    <t>1-Allocation of Documents
2-etmf3
3-Foreign Language processed documents
4-Quality procedures, completeness of the documents and Accuracy
5-1. List of employee's for the process 2. PKT tests
6-1) Status reports 2) Production Summary 3) SLA reporting and communication Mails</t>
  </si>
  <si>
    <t>1-1. MIS Allocation Logs 2. Check in CREDI
2-1.Correct doc type selection 2. Attributes selection 3. Naming convention 4. Novartis Best Practices Sheet for importing
3-1.Correct placement of documents in the folder 2. Attributes selection 3. Naming convention and classification in accordance to the defined naming document by the client.
4-1. QC Check Logs for each process 2. Quality Accuracy and communication 3. RCA analysis and Communication 4. Internal and External updates
5-1. PKT evaluations 2. Variance of knowledge within the resources 3. Training/refresher training
6-1) Tallying inventory and closing status 2) Daily count - accurately and completely filled. 3) Associate detail- Work status of the allocation done to each responsible processor. 4) Status of work allocated and completion 5) Communication to client on SLA's 6) RCA for Missed SLA's</t>
  </si>
  <si>
    <t>1-Duplicity of documents in the assignment and CREDI
2-1. Incorrect naming convention 2. Incomplete documents 3. Incorrect categorization of documents
3-1. Incorrect document classification, naming convention and categorization
4-Quality Issues (SLA miss)
5-Any discrepancy
6-Any discrepancy</t>
  </si>
  <si>
    <t>1- To ensure proper allocation of documents is done without duplication. 2- Team ensures all attributes for documents are filled and entered correctly in accordance to best practice sheet and updates. 3- Team ensures, non-English foreign language documents are carefully managed with confirmations from the client, if translation certificate is not available, team send it back to CRO for confirmation. 4- To ensure documents are filed are as per quality standards and achieve improvements. 5- To validate whether the resources are updated with process and application updates/ changes.</t>
  </si>
  <si>
    <t>1-Allocation of Documents 2- CREDI/Subway 3.-Foreign Language processed documents 4-Quality procedures, completeness of the documents and Accuracy 5- 1. List of employee's for the process 2. PKT tests</t>
  </si>
  <si>
    <t>1- 1. MIS Allocation Logs 2. Check in CREDI/Subway 2- 1.Correct doc type selection 2. Attributes selection 3. Naming convention 4. Novartis Best Practices Sheet for importing 3- 1.Correct placement of documents in the folder 2. Attributes selection 3. Naming convention and classification in accordance to the defined naming document by the client. 4-1. QC Check Logs for each process 2. Quality Accuracy and communication 3. RCA analysis and Communication 4. Internal and External updates 5-1. PKT evaluations 2. Variance of knowledge within the resources 3. Training/refresher training</t>
  </si>
  <si>
    <t>1- Duplicity of documents in the assignment and CREDI/Subway 2- 1. Incorrect naming convention 2. Incomplete documents 3. Incorrect categorization of documents 3-1. Incorrect document classification, naming convention and categorization 4-Quality Issues 5-Any discrepancy</t>
  </si>
  <si>
    <t>1. For Sample: 1)Check whether the Checklist is followed for  Technical QC of the document. 2) Findings, if any, identified during the QC and modification of the document are communicated 3) Bookmarking of the document if required is followed correctly.
2. For Sample: 1)Check last 3 month error logs and QC audit trail 2)RCA on errors with remediation plan, if any 3) Check if action items on RCA are closed
3. For Sample: 1)Check last 3 month SLA reported 2)Check the volumes and errors for calculating SLA 3)Check communication mails to client on SLA.
4. For Sample: 1)Check PKT test results 2)Refresher training / feedback session 3)Check whether Re-tests are conducted for failed users.</t>
  </si>
  <si>
    <t>1. To ensure Technical QC is performed correctly as per defined checklist.
2. To ensure documents are filed are as per quality standards and achieve improvements.
3. To ensure accurate reporting to all stakeholders about the project status.
4. To validate whether the resources are updated with process and application updates/ changes.</t>
  </si>
  <si>
    <t>1. Technical QC of the document. 2. Bookmarking of the document.
2. Quality procedures, completeness of the documents and Accuracy.
3. 1) Status reports 2) Production Summary 3) SLA reporting and communication Mails
4. 1. List of employee's for the process 2. PKT tests</t>
  </si>
  <si>
    <t>1. List of employee's for the process 2. PKT tests
2 1. QC Check Logs for each process 2. Quality Accuracy and communication 3. RCA analysis and Communication 4. Internal and External updates
3. 1) Tallying inventory and closing status 2) Daily count - accurately and completely filled. 3) Associate detail- Work status of the allocation done to each responsible processor. 4) Status of work allocated and completion 5) Communication to client on SLA's 6) RCA for Missed SLA's
4. 1. PKT evaluations 2. Variance of knowledge within the resources 3. Training/refresher training</t>
  </si>
  <si>
    <t>1. Any discrepancy
2. Quality Issues (SLA miss)
3. Any discrepancy.
4. Any discrepancy</t>
  </si>
  <si>
    <t>Email communication in Inbox, 2- CREDI/Subway 3.-Foreign Language processed documents 4-Quality procedures, completeness of the documents and Accuracy 5- 1. List of employee's for the process 2. PKT tests</t>
  </si>
  <si>
    <t>1. To ensure duplicate document should not get archived in documentum.
2. To ensure correct date and correct format is captured in metadata sheet which will used for folder creation in client documentum.
3. To validate whether the resources are updated with process and application updates/ changes.
4. To ensure correct status of the project is provided to client.</t>
  </si>
  <si>
    <t>1. Received inventory after running file stats application
2. 1. List of employee's working on projects. 2. List of all mandatory/refresher trainings 3. List of all process trainings or client specific trainings. 4. Attendance of employees for each of the trainings conducted.
3. 1. List of employee's for the process 2. PKT tests
4. Client email</t>
  </si>
  <si>
    <t>1. Latest inventory
2. Date format in the documents
3. 1. PKT evaluations 2. Variance of knowledge within the resources 3. Training/refresher training
4. Project related client email tracking</t>
  </si>
  <si>
    <t>1. Duplicity of the document in inventory and Metadata sheet
2. Incorrect date / format captured in metadata sheet.
3. Any discrepancy
4. Any project status related discrepancy</t>
  </si>
  <si>
    <t>Operations Team</t>
  </si>
  <si>
    <t>Preventive-Manual</t>
  </si>
  <si>
    <t>Clinical Document Governance and Management</t>
  </si>
  <si>
    <t>CRO</t>
  </si>
  <si>
    <t>Contract Research Organization</t>
  </si>
  <si>
    <t>CTH</t>
  </si>
  <si>
    <t>Clinical Trial Head</t>
  </si>
  <si>
    <t>Case report form</t>
  </si>
  <si>
    <t>Novartis institute of biomedical research</t>
  </si>
  <si>
    <t>eTMF</t>
  </si>
  <si>
    <t>electronic  Trial master file</t>
  </si>
  <si>
    <t>Clinical Research Documentation and Information</t>
  </si>
  <si>
    <t>Trial Data Manager</t>
  </si>
  <si>
    <t>QC</t>
  </si>
  <si>
    <t>Quality Check</t>
  </si>
  <si>
    <t>PDR</t>
  </si>
  <si>
    <t>Patient Data Report</t>
  </si>
  <si>
    <t>DRAWA</t>
  </si>
  <si>
    <t>Drug Regulatory Authority working Area</t>
  </si>
  <si>
    <t>1. Receive email request for processing of CRFs of a study either for regulatory submission or for archival.
2. Attend submission meetings with study teams for different studies.
3. Search &amp; collect CRFs, Clinical Study Report relevant CRF list &amp; regulatory submission details.
4. Perform technical QC on CRFs &amp; report QC observations if any.
5. Provide support for correcting observed issues in CRFs if requested by study team &amp; approved by client.
6. Submit final CRFs to DRA Ops team of client for submission to regulatory bodies like FDA (US), EMA (European), PMDA (Japan) etc.
7. Archival of regulatory submission relevant CRFs, non regulatory submission relevant CRFs &amp; CRFs from outsourced studies into client documentum.
8. Retrieval of CRFs if requested for any past studies for the preparation of any inspection at client side.</t>
  </si>
  <si>
    <t>REDI</t>
  </si>
  <si>
    <t>Regulatory</t>
  </si>
  <si>
    <t>Clinical</t>
  </si>
  <si>
    <t>Merger, acquisition, Divestment, CoDevelopment</t>
  </si>
  <si>
    <t>MACoD</t>
  </si>
  <si>
    <t>IND</t>
  </si>
  <si>
    <t xml:space="preserve">Preparing Metadata sheet, creating submission folders in client documentum and importing submission sequence/ HA correspondence in client documentum. Raising requests for report and export requests to DACHS (IT Team) team from REDI RR/ARONDA. Working on sign off sheets </t>
  </si>
  <si>
    <t xml:space="preserve">Importing Submission related Correspondences, sequence, CTA's (Clinical trial agreement)  Correspondence and packages into REDI RR and ARONDA. For Divestment related projects working on report and export requests from ARONDA and REDI RR.
</t>
  </si>
  <si>
    <t>To check batch is received as per Novartis std or not</t>
  </si>
  <si>
    <t>Non financial risk on account of not scrutinizing document batches may result in delay in study allocation or completion</t>
  </si>
  <si>
    <t>Non financial risk on account of non maintenance of documents as per required quality standards may lead to client dissatisfaction or incorrect attribute/language selection may lead incorrect document filing in database</t>
  </si>
  <si>
    <t>Non financial risk on account of incorrect quality check may lead incorrect document submission to regulatory body, non maintenance of document may lead SLA failure &amp; incorrect report status may lead client dissatisfaction</t>
  </si>
  <si>
    <t>Non financial risk on account of incorrect metadata preparation may lead SLA breach</t>
  </si>
  <si>
    <t xml:space="preserve">Accuracy </t>
  </si>
  <si>
    <t>Acronyms</t>
  </si>
  <si>
    <t>Residual Risk Considering Control Effectiveness</t>
  </si>
  <si>
    <t>Check/download batches and do quality checks for batches, communicate with stakeholders about document exchange and Queries. Importing documents in client documentum after performing required quality checks</t>
  </si>
  <si>
    <t>Importing documents in client documentum after performing required quality checks</t>
  </si>
  <si>
    <t>Processor Role:
1- Receive documents on I drive.
2- Once documents are received, Master Inventory Sheet (MIS) is prepared.
3- Documents are allocated to importers in MIS.
4- As per QC checklist, importers will check the QC checkpoints in the documents before importing in the tool.
5- Processor perform duplicity check of the documents within the documentum and within allocation as well. In case of duplicate documents found then processor need to update MIS according with all required details of the documents and comment.
6. If the documents pass QC checks, Processors review the content of document and identify correct metadata which are imported into Subway (documentum) via e TMF4 tool
7-If the documents does not pass QC checks, then importer will raise the query to SME/CRO/CTH.
Qcier Role:
1. Qcier perform 10% sample check includes all type of documents. 
2.Qcier update the QC log, MIS with QC and errors details.
4.Qcier are conducting regular update/error sessions upon errors identified to mitigate those errors.</t>
  </si>
  <si>
    <t>1. Allocation of same documents to more than one resource in MIS may lead to duplication of work
2. Incorrect selection and entry of the attributes in eTMF4 tool may lead to incorrect filing of document in Subway.
3. Receipt of documents in non-English foreign language which processor is not familiar may  lead to incorrect technical QC , naming and classification resulting in performance impact
4. Non maintenance of documents as per required quality standards may lead to client dissatisfaction.
5. Lack of understanding in terms of  project and application within resources may result in inferior performance and reduced quality of work
6. Reporting of incorrect project status may lead to client dissatisfaction.</t>
  </si>
  <si>
    <t>1. Documents are received in Intralinks and TrDM/Team Lead allocates task. While doing allocation, the processor checks the duplicity to ensure no duplicate documents are allocated to Importer. Importer then pre-checks the existence of document in CREDI/Subway.
2. Post duplication check, the Importer defines document type and ensure all attributes are filled and entered correctly in accordance to best practice sheet and updates in eTMF3/eTMF4 tool. QC log is maintained as an evidence of review on daily basis.
3. For Non-English language documents, Importer identifies such documents. Importer needs to make sure translation certificate is available for such documents. Importer needs to import the document combined with translation certificate using eTMF3/eTMF4 tool. Referred to NVS Translate AI link for non-English language documents
4. Error Report is shared with processors as and when internal and external errors are marked for awareness and discussions. Internal QC check is done and shared within the team. Discussion is done on the RCA of errors. ERG sessions are conducted on regular basis.
5. Calibration exercise provides the resources knowledge on the systems, applications and variance of knowledge gap within the resources. PKT assessments are conducted on monthly basis and is one of the parameter in MIP. Notification received from client with respect to updates, cascaded down to team through update sessions.
6. Team ensures accurate reporting on monthly basis to all stakeholders about the project status. SLA is calculated correctly and reported on time to onshore team.</t>
  </si>
  <si>
    <t>1- For sample check 1) Received documents in MIS Allocation Logs and Subway. 2) check if there was any Duplicity of documents in the assignment and Subway.
2-For sample check 1) Received documents in eTMF4 tool 2) check if Correct doc type selection, Attributes selection, Naming convention is as per Novartis Best Practices Sheet for importing 3) check and note if  there is any Incorrect naming convention, Incomplete documents, Incorrect categorization of documents as compared to required attributes/template.
3-For sample check 1) Received documents in eTMF4 tool 2) Check if the same document is allotted to SYSTRAN user 3) check if translation of the foreign language document to English document and updating of the naming and classification of document is correctly done in Allocation / MIS log. 4) check if Correct doc type selection, Attributes selection, Naming convention is as per Novartis Best Practices Sheet for importing 5) check and note if  there is any Incorrect naming convention, Incomplete documents, Incorrect categorization of documents as compared to required attributes/template.
4-For Sample: 1)Check last 3 month error logs and QC audit trail 2)RCA on errors with remediation plan, if any 3) Check if action items on RCA are closed.
5-For Sample: 1)Check PKT test results 2)Refresher training / feedback session 3)Check whether Re-tests are conducted for failed users.
6-For Sample: 1)Check last 3 month SLA reported 2)Check the volumes and errors for calculating SLA 3)Check communication mails to client on SLA.</t>
  </si>
  <si>
    <t>Processor Role:
1- Receive documents on I drive from TRDM spoc.
2- Once documents are received, Master Inventory Sheet (MIS) is prepared.
3- Documents are allocated to importers in MIS.
4- As per QC checklist, importers will check the QC checkpoints in the documents before importing in the tool.
5- Processor perform duplicity check of the documents within the documentum and within allocation as well. In case of duplicate documents found then processor need to update MIS according with all required details of the documents and comment.
6. If the documents pass QC checks, Processors review the content of document and identify correct metadata which are imported into CREDI (documentum) via e TMF3 tool
7-If the documents does not pass QC checks, then importer will raise the query to SME/CRO/CTH.
Qcier Role:
1. Qcier perform 10% sample check includes all type of documents. 
2.Qcier update the QC log, MIS with QC and errors details.
4.Qcier are conducting regular update/error sessions upon errors identified to mitigate those errors.</t>
  </si>
  <si>
    <t>1. Documents are received in Intralink and TrDM/Team Lead allocates task. While doing allocation, the processor checks the duplicity to ensure no duplicate documents are allocated to Importer. Importer then pre-checks the existence of document in CREDI/Subway.
2. Post duplication check, the Importer defines document type and ensure all attributes are filled and entered correctly in accordance to best practice sheet and updates in eTMF3/eTMF4 tool. QC log is maintained as an evidence of review on daily basis.
3. For Non-English language documents, Importer identifies such documents. Importer needs to make sure translation certificate is available for such documents. Importer needs to import the document combined with translation certificate using eTMF3/eTMF4 tool. Referred to NVS Translate AI link for non-English language documents
4. Error Report is shared with processors as and when internal and external errors are marked for awareness and discussions. Internal QC check is done and shared within the team. Discussion is done on the RCA of errors. ERG sessions are conducted on regular basis.
5. Calibration exercise provides the resources knowledge on the systems, applications and variance of knowledge gap within the resources. PKT assessments are conducted on monthly basis and is one of the parameter in MIP. Notification received from client with respect to updates, cascaded down to team through update sessions.
6. Team ensures accurate reporting on monthly basis to all stakeholders about the project status. SLA is calculated correctly and reported on time to onshore team.</t>
  </si>
  <si>
    <t>1- For sample check 1) Received documents in MIS Allocation Logs and CREDI. 2) check if there was any Duplicity of documents in the assignment and CREDI.
2-For sample check 1) Received documents in eTMF3 tool 2) check if Correct doc type selection, Attributes selection, Naming convention is as per Novartis Best Practices Sheet for importing 3) check and note if  there is any Incorrect naming convention, Incomplete documents, Incorrect categorization of documents as compared to required attributes/template.
3-For sample check 1) Received documents in eTMF3 tool 2) Check if the same document is allotted to SYSTRAN user 3) check if translation of the foreign language document to English document and updating of the naming and classification of document is correctly done in Allocation / MIS log. 4) check if Correct doc type selection, Attributes selection, Naming convention is as per Novartis Best Practices Sheet for importing 5) check and note if  there is any Incorrect naming convention, Incomplete documents, Incorrect categorization of documents as compared to required attributes/template.
4-For Sample: 1)Check last 3 month error logs and QC audit trail 2)RCA on errors with remediation plan, if any 3) Check if action items on RCA are closed.
5-For Sample: 1)Check PKT test results 2)Refresher training / feedback session 3)Check whether Re-tests are conducted for failed users.
6-For Sample: 1)Check last 3 month SLA reported 2)Check the volumes and errors for calculating SLA 3)Check communication mails to client on SLA.</t>
  </si>
  <si>
    <t>Importing documents in client documentum after preforming required quality checks 
1- Documents are received through batches on SecureVault.
2- TrDM will check the batches and documents as per NVS standards.
3- If the batch passes as per NVS standards given in CRO package, it will be downloaded on I Drive and will be allocated to importers.
4- If batch do not pass the requirements, it will be conveyed to CRO through email and batch will be rejected.
5- Importers to check allocated documents are as per Novartis TMF document standards and documents passing the checks will be imported in documentum
6-Documents that do not meet Novartis standards for TMF document will be mentioned in Query tracker
7-TrDM will manage remediation of queries from by sharing them with Study Lead or CRO and sharing resolutions with importers</t>
  </si>
  <si>
    <t xml:space="preserve">1. Documents are received in Intralink and TrDM/Team Lead allocates task. While doing allocation, the processor checks the duplicity to ensure no duplicate documents are allocated to Importer. Importer then pre-checks the existence of document in CREDI/Subway.
2. Post duplication check, the Importer defines document type and ensure all attributes are filled and entered correctly in accordance to best practice sheet and updates in eTMF3/eTMF4 tool. QC log is maintained as an evidence of review on daily basis.
3. For Non-English language documents, Importer identifies such documents. Importer needs to make sure translation certificate is available for such documents. Importer needs to import the document combined with translation certificate using eTMF3/eTMF4 tool. Referred to NVS Translate AI link for non-English language documents
4. Error Report is shared with processors as and when internal and external errors are marked for awareness and discussions. Internal QC check is done and shared within the team. Discussion is done on the RCA of errors. ERG sessions are conducted on regular basis.
5. Calibration exercise provides the resources knowledge on the systems, applications and variance of knowledge gap within the resources. PKT assessments are conducted on monthly basis and is one of the parameter in MIP. Notification received from client with respect to updates, cascaded down to team through update sessions.
</t>
  </si>
  <si>
    <t>1- For sample check 1) Received documents in MIS Allocation Logs and CREDI/Subway. 2) check if there was any Duplicity of documents in the assignment and CREDI/Subway. 2-For sample check 1) Received documents imported in eTMF3/eTMF4 tool 2) check if Correct doc type selection, Attributes selection, Naming convention is as per Novartis Best Practices Sheet/TMF master sheet for importing 3) check and note if  there is any Incorrect naming convention, Incomplete documents, Incorrect categorization of documents as compared to required attributes/template 3- For sample check 1) Received foreign language documents for processing in eTMF3/eTMF4 tool 2) Check if translation certificate is available 3) Importer to raise query if translation certificate not available 4) check if Correct doc type selection, Attributes selection, Naming convention is as per Novartis Best Practices Sheet for importing 5) check and note if  there is any Incorrect naming convention, Incomplete documents, Incorrect categorization of documents as compared to required attributes/template 4- For Sample: 1)Check last 3 month error logs and QC audit trail 2)RCA on errors with remediation plan, if any 3) Check if action items on RCA are closed 5- For Sample: 1)Check PKT test results 2)Refresher training / feedback session 3)Check whether Re-tests are conducted for failed users</t>
  </si>
  <si>
    <t>Adobe CSC Toolbox, eTMF4, eTMF3, Subway, CREDI, Intralinks</t>
  </si>
  <si>
    <t>Documents received in shared drive, by sharing platform managed by client or email</t>
  </si>
  <si>
    <t>1. Incorrect selection and entry of the attributes in e-TMF3/eTMF4 tool may lead to incorrect filing of document in CREDI/Subway.     2. Receipt of documents in non-English foreign language which processor is not familiar may  lead to incorrect technical QC , naming and classification resulting in performance impact and SLA breach.   3.  Non maintenance of documents as per required quality standards may lead to SLA failure and client dissatisfaction.  4. Lack of understanding in terms of  project and application within resources may result in inferior performance and reduced quality of work  5. Unauthorized user access to systems and data may result into data leakage and MSA breach 6. Employee's lack of knowledge in regards to process, policies and contractual/mandatory/functional trainings may lead to operational errors.</t>
  </si>
  <si>
    <t>For Sample : After training assign mentor ..For Sample: 1)Check last 3 month SLA reported  2. For Sample: 1)Check PKT test results 2)Refresher training / feedback session 3)Check whether Re-tests are conducted for failed users.</t>
  </si>
  <si>
    <t>To ensure to select respective study documents/email is done without duplication. 2.Team ensures all attributes for documents are filled and entered correctly in accordance to best practice sheet/master sheet and updates. 3.Team ensures, non-English foreign language documents are carefully managed with confirmations from the client, if translation certificate is not available, team send it back to requestor for confirmation. 4.To ensure documents are filed are as per quality standards and achieve improvements.</t>
  </si>
  <si>
    <t xml:space="preserve">REDI-RR, ARONDA, Intralinks, Secure Vault, Adobe acrobat dc, eCTD (document) Output, </t>
  </si>
  <si>
    <t>Data received by shared platform (SharePoint/Share Drive/Intralinks/SecureVault) managed by client or email</t>
  </si>
  <si>
    <t>Importer Role:
1. Receive data in Shared Platform. 
2. Post confirmation from M&amp;A IT Team and Business to go ahead, Metadata sheet is prepared.
3. Metadata sheet shared with business for QC.
4. Once Business QC is done will start preparation of submission folders in client documentum.
5. After creating all submission folders processor will import relevant documents/ Folders.
7. Post importing, Importer will finalize all Submission sequence/HA Correspondence and inform business for final QC.
SME Role:
1. SME conduct's regular update/error sessions. 
2. SQC/ Spot QC check is mandatory before sending metadata sheet for business QC.</t>
  </si>
  <si>
    <t>All required Submission relevant data is present in client documentum, sign off sheets are prepared and signed by respective stakeholders, migration report are attached to the signoff sheet, if required WI are updated as per new updates.</t>
  </si>
  <si>
    <t>1. Employee's lack of knowledge in Duplicity check while preparing metadata sheet for HA Correspondence.
2. Employee's lack of understanding in capturing correct date format (yyyy-mm-dd) while preparing metadata sheet.
3. Lack of understanding in terms of  project and application within resources may result in inferior performance and reduced quality of work
4. Reporting of incorrect project status may lead to client dissatisfaction.</t>
  </si>
  <si>
    <t>1. While preparing Metadata sheet use of "Count if" formula to check duplicity is mandatory. And before sending Metadata sheet to business, SQC/ Spot QC is mandatory.
2. While preparing Metadata sheet understanding and capturing correct date format (yyyy-mm-dd) is important. Post date capture, SQC/ Spot QC of Metadata sheet is mandatory.
3. Calibration exercise provides the resources knowledge on the systems, applications and variance of knowledge gap within the resources. PKT assessments are conducted on monthly basis and is one of the parameter in MIP. Notification received from client with respect to updates, cascaded down to team through update sessions.
4. Client email tracking and response to client email should be done on priority. Project related update should be provided to client in weekly connect as well.</t>
  </si>
  <si>
    <t>1. For Sample: Step 1- Run a files stats application to get latest inventory of the transfer received.
Step 2- Check Duplicity by using Count If formula.
2. For Sample: Step 1- Add same date as per format (yyyy-mm-dd) In metadata sheet.
3.For Sample: 1)Check PKT test results 2)Refresher training / feedback session 3)Check whether Re-tests are conducted for failed users.
4. For Sample 1- Email tracking in outlook</t>
  </si>
  <si>
    <t>SLA Monitoring</t>
  </si>
  <si>
    <t>SME Certification</t>
  </si>
  <si>
    <t>Yearly</t>
  </si>
  <si>
    <t xml:space="preserve"> 1)Check process specific SOP for the version control. 2) Check sign off emails from Client.</t>
  </si>
  <si>
    <t>To ensure SOP is updated and shared with the client on a yearly  basis and sign off is received.</t>
  </si>
  <si>
    <t>1) Version Control of the SOP 2) Emails showing sign off from Client</t>
  </si>
  <si>
    <t>1) SOP not revised 2) Mail Sign received from Client</t>
  </si>
  <si>
    <t>To ensure governance deck is prepared, shared &amp; discussed with the client on monthly basis.</t>
  </si>
  <si>
    <t>1) Governance Deck PPT 2) Call Invite 3) MOM of the Governance Meeting</t>
  </si>
  <si>
    <t>1) Missing Monthly Governance Deck 2) Meeting Invite not shared 3) MOM not documented &amp; shared with participants</t>
  </si>
  <si>
    <t xml:space="preserve"> 1)Check skill matrix file for last 3 months. 2) Check email of SME certification from Training team</t>
  </si>
  <si>
    <t>1) Skill matrix 2) Email of SME certification from Training Team</t>
  </si>
  <si>
    <t>Skill Matrix</t>
  </si>
  <si>
    <t>Error Report</t>
  </si>
  <si>
    <t>Financial</t>
  </si>
  <si>
    <t>Governance Deck</t>
  </si>
  <si>
    <t xml:space="preserve"> 1)Check PKT test results 2)Refresher training / feedback session 3)Check whether Re-tests are conducted for failed users</t>
  </si>
  <si>
    <t>To validate whether the resources are updated with process and application updates/ changes</t>
  </si>
  <si>
    <t>1) List of employee's for the process 2) PKT tests</t>
  </si>
  <si>
    <t>1) PKT evaluations 2) Variance of knowledge within the resources 3) Training/refresher training</t>
  </si>
  <si>
    <t xml:space="preserve"> 1)Check error report for last 3 months. 2) Check sign off emails from Client.</t>
  </si>
  <si>
    <t>To ensure error report is prepared and shared with the client on a monthly basis and sign off is received.</t>
  </si>
  <si>
    <t>1) Error Report 2) Emails showing sign off from Client</t>
  </si>
  <si>
    <t>1) Missing monthly error report 2) Mail Sign received from Client</t>
  </si>
  <si>
    <t>initial investigation</t>
  </si>
  <si>
    <t xml:space="preserve"> new drug application</t>
  </si>
  <si>
    <t>NDA</t>
  </si>
  <si>
    <t>ERG Tool, Excel</t>
  </si>
  <si>
    <t>A consolidated data of all the internal &amp; external errors. Data collated on a monthly basis</t>
  </si>
  <si>
    <t>Operational Risk on account of non submission resulting in SLA breach</t>
  </si>
  <si>
    <t>Error report is getting shared with BE team, now internal ERG tool is in place to store error data</t>
  </si>
  <si>
    <t>Manual</t>
  </si>
  <si>
    <t>Excel</t>
  </si>
  <si>
    <t>Monthly/Quarterly</t>
  </si>
  <si>
    <t>PKT - Process Knowledge Test is monthly test conducted to ascertain a competency level of an individual with regards to the process he is working on. A skip-level meeting is a meeting where a manager's manager meets directly with employees, without that manager in attendance. The benefits of such meetings are obvious: Unfiltered access to information about what's really going on in the organization</t>
  </si>
  <si>
    <t>Non Financial</t>
  </si>
  <si>
    <t>People Risk on account of not conducting monthly PKT for evaluation of knowledge of team members</t>
  </si>
  <si>
    <t>PKT to be done on monthly basis, as per discussion with training team. SKIP meeting held by HR on quarterly basis. Also one to one meetings held by HR on half yearly basis.</t>
  </si>
  <si>
    <t>Operations Team / Training Team</t>
  </si>
  <si>
    <t>Span of Control</t>
  </si>
  <si>
    <t>On Going Activity</t>
  </si>
  <si>
    <t>Financial Risk on account of process not being reviewed resulting in error causing financial impact</t>
  </si>
  <si>
    <t>Operations Team / Onshore Team</t>
  </si>
  <si>
    <t>SOP  Management</t>
  </si>
  <si>
    <t>SOP - Standard Operating Procedures are guidelines to follow a particular activity. There are SOPs or Process note made available by the client to follow a certain process in a certain way. They are reviewed &amp; updated by client as and when there is any process change</t>
  </si>
  <si>
    <t>Operational Risk on account of not reviewing the SOPs resulting in not ensuring if the same is being followed diligently.</t>
  </si>
  <si>
    <t xml:space="preserve">Most of the SOPs / process notes are updated only if there is any change in the process or activity. </t>
  </si>
  <si>
    <t>Onshore Team</t>
  </si>
  <si>
    <t>Excel, Gov Dec &amp; ERG Data</t>
  </si>
  <si>
    <t>Weekly/Monthly</t>
  </si>
  <si>
    <t>Monthly Governance Deck is a collection of data giving, at a glance picture to the client if all mentioned SLAs are being followed. If the work is done with accuracy and productively</t>
  </si>
  <si>
    <t>Financial Risk on account of no audit being conducted as mentioned in the MSA resulting in SLA breach</t>
  </si>
  <si>
    <t>Monthly Governance Deck containing Volume, accuracy &amp; SLA for each process is being shared with the Client. Internal Audit to be conducted on yearly basis is not being adhered to.</t>
  </si>
  <si>
    <t>Training Team</t>
  </si>
  <si>
    <t>SME - Subject Matter Expert. A person is having a specialized knowledge in a specific area. This certification is required to handle the job competencies &amp; to enhance his knowledge &amp; expertise in his field.</t>
  </si>
  <si>
    <t>BGV</t>
  </si>
  <si>
    <t>Background verification (BGV) checks are conducted prior to onboarding to verify qualifications, assess risks, and promote a safe work environment.</t>
  </si>
  <si>
    <t>Operations Team / HR</t>
  </si>
  <si>
    <t xml:space="preserve">Mandatory Training </t>
  </si>
  <si>
    <t>SKIP meetings / Attrition</t>
  </si>
  <si>
    <t>Attrition rate is a metric that quantifies the rate at which employees depart an organisation, whether voluntarily or involuntarily. </t>
  </si>
  <si>
    <t xml:space="preserve">A high attrition rate gives you a perspective on the areas the organisation needs to improve its corporate culture. 
It also signifies more employees are leaving the organisation which can lead to cost of hiring people </t>
  </si>
  <si>
    <t>People Risk on account of higher attrition rate resulting in showcasing poor corporate culture of the organisation</t>
  </si>
  <si>
    <t>Span of control refers to the number of subordinates that a manager or supervisor can effectively manage. It is also known as span of management or span of supervision. The optimal span of control depends on various factors such as the complexity of the work, the level of experience of the manager, and the degree of interaction required between the manager and subordinates.</t>
  </si>
  <si>
    <t>A narrow span of control, where a manager has fewer subordinates, can lead to micromanagement and bottlenecks in decision-making, which can reduce productivity.</t>
  </si>
  <si>
    <t>ERG Tool</t>
  </si>
  <si>
    <t>If BGV is not done there is a risk of possible frauds or IDD breaches if the employee has a criminal background.
Unauthorized/ inappropriate personnel having access to systems and data (Background verification checks are not carried out and management is not aware of academic, professional, credit or criminal backgrounds of employees.)</t>
  </si>
  <si>
    <t xml:space="preserve">There are  mandatory trainings that require close supervision. 
This gets activated as soon as new hire joins. These courses have to be completed within 2 weeks.  
Currently, all employees receive information security awareness mailers on regular basis.
 </t>
  </si>
  <si>
    <t>Employee's lack of knowledge on domain, data security, password management, customer policies and contractual obligations resulting into SLA breach and MSA non-compliance</t>
  </si>
  <si>
    <t xml:space="preserve">Mandatory trainings are completed as per schedule.
All employees undergo required trainings as specified by Customer. Currently, all employees receive information security awareness mailers on regular basis. </t>
  </si>
  <si>
    <t>Attrition Management</t>
  </si>
  <si>
    <t>Back up plans for employees are created. Various HR initiatives are undertaken to control attrition. For ex- R&amp;R. weekly and monthly dashboard including attrition numbers is published to clients.
A skip-level meeting is a meeting where a manager's manager or the HR meets directly with employees, without that manager in attendance. The benefits of such meetings are obvious: Unfiltered access to information about what's really going on in the organization</t>
  </si>
  <si>
    <t>1) Span of supervision</t>
  </si>
  <si>
    <t>Right size the spans of control, increases the effectiveness, efficiency, speed, and productivity of the entire organization.</t>
  </si>
  <si>
    <t>1) Team size, 
2)complexity of work,
3) Experience/ Knowledge  Level</t>
  </si>
  <si>
    <t>1. To check BGV completion report.
2. Check the BGV done as per standard and all documents are in place.</t>
  </si>
  <si>
    <t>1) List of employee's working on Allstate project. 
2) Employee's personnel files maintained with HR. 
3) Tracker Maintenance by Delivery</t>
  </si>
  <si>
    <t>1) Background verification confirmation including criminal records checking, education, employment for all the employee's 
2) OFAC checks (OFAC lists of Specially Designated Nationals and Blocked Persons ) 
3) Medical reports/medical contingencies 
4) Completeness of tracker for ensuring compliance</t>
  </si>
  <si>
    <t>1) Back ground verification confirmation not available. 2) BV report not clear for an employee on rolls.</t>
  </si>
  <si>
    <t>Ensure that all personnel with access to Customer Personal Data are appropriately and reasonably trained in data security matters and records of such training shall be retained by the Supplier</t>
  </si>
  <si>
    <t>a) List of employee's working on projects 
b) List of all mandatory trainings 
c) Attendance of employees for each of these trainings conducted and training records 
d) Training records on data protection, legal and contractual expectations.</t>
  </si>
  <si>
    <t>Ensure that: a) All the employee's have undergone awareness trainings at the time of induction and a refresher annually. 
b) Training Content validation 
c) Training records and evaluation</t>
  </si>
  <si>
    <t>Back up plans for employees are created. Various HR initiatives are undertaken to control attrition. For ex- R&amp;R. weekly and monthly dashboard including attrition numbers is published to clients.</t>
  </si>
  <si>
    <t>a) Projects wise backup plans 
b) Copy of Dashboards - Attrition SLA Reports</t>
  </si>
  <si>
    <t>a) Adequate back up plans are maintained to ensure delivery. 
b) Initiatives undertaken if attrition numbers exceeded 10%.</t>
  </si>
  <si>
    <t>As on date (30.08.2023) 13 certified SME in the team.</t>
  </si>
  <si>
    <t xml:space="preserve">Novartis -  RCSA Summary </t>
  </si>
  <si>
    <t>LifeScience</t>
  </si>
  <si>
    <t>Residual Risk - Control Effectiveness</t>
  </si>
  <si>
    <t>Residual Risk - Design Effectiveness</t>
  </si>
  <si>
    <t>Percentage of internal accuracy</t>
  </si>
  <si>
    <t>98.50% to 99.49%</t>
  </si>
  <si>
    <t>&lt;98.49%</t>
  </si>
  <si>
    <t>CDGM CREDI</t>
  </si>
  <si>
    <t>CDGM Subway</t>
  </si>
  <si>
    <t>project specific work is not carried out as per MSA guidelines.
Security Guard not deployed  even there is specific Project requirement.
Security guarded awareness issue.
Not performing necessary task as required.
Faulty Cameras.
Non availability of Security guard to check live  CCTV survivivalnce.
Operations area is not properly covered.
Backup of CCTV recording is not available as per MSA requirement.
Any unauthorized access</t>
  </si>
  <si>
    <t>Check if staff is working from office or Home.
Is there any approval from Client
Check if necessary controls are followed by Security personal as per MSA guidelines
Check if all Cameras are up and running.
CCTV Surveillance of 24 x 7.
all issues with CCTV are reported and close in timely manner
Check if backup of CCTV recording is available for the specific period (i.e. 30/60/90) days as mentioned in the MSA. 
Operational floor access list</t>
  </si>
  <si>
    <t>Check the MSA for Secured working area description</t>
  </si>
  <si>
    <t>To Comply with Regulatory and Compliance requirement</t>
  </si>
  <si>
    <t>Check MSA requirement for Working Environment to perform specific Project related activities.</t>
  </si>
  <si>
    <t>Preventive Manual</t>
  </si>
  <si>
    <t>Onshore / Offshore</t>
  </si>
  <si>
    <t>CCTV footage backup file is checked periodically.
Monthly reconciliation of Operational floor access with BMS team
Taring tracker is maintained to track the trainings
Regular broadcasts and awareness through team huddles.
CBT (Computer Based Training)
Regular checks by Delivery and ORM team.</t>
  </si>
  <si>
    <t>Working Area</t>
  </si>
  <si>
    <t>Financial / Regulatory  risk on account of performing Client related work in insecure environment.</t>
  </si>
  <si>
    <t>Financial/Regulatory</t>
  </si>
  <si>
    <t xml:space="preserve">There is risk of Data breach &amp; Non compliance to the security requirements described by Client in MSA.
</t>
  </si>
  <si>
    <t>Staff is working in the Environment as mentioned in the MSA.
Clean security register data with actual presence of security guard
Saved file with CCTV footage for specific period for the account.</t>
  </si>
  <si>
    <t>Check MSA requirement for Working Environment to perform specific Project related activities.
Security guard attendance register should be checked for any irregularities/incompleteness.  Security points should be inspected for presence of security personal with matching details from the register.
CCTV footage file available with BMS team should be checked for the period mentioned in MSA. Also ensure that all the cameras for the account is working.</t>
  </si>
  <si>
    <t>MSA requirement for working environment  to perform Project related activity.
Security guard attendance register
CCTV Footage available with BMS</t>
  </si>
  <si>
    <t>Onshore &amp; Offshore</t>
  </si>
  <si>
    <t>Staff should carry out project related work  in the working environment  as described by Client.
Security guard should be deputed as per Client requirement.
CCTV backup data should be maintain for the period as described by Client (30 days / 90 days)</t>
  </si>
  <si>
    <t>Adhoc</t>
  </si>
  <si>
    <t>To maintain working area as per client requirement.
To maintain security guards as per client requirement.
To maintain CCTV footage backup as per client requirement.</t>
  </si>
  <si>
    <t>Operational Floor</t>
  </si>
  <si>
    <t>Physical Security</t>
  </si>
  <si>
    <t>1. Non closure of audit observation/ findings
2. Ineffectiveness of the correction &amp; corrective action of the audit observation/ findings</t>
  </si>
  <si>
    <t>1. Previous Audit reports 
2. Evidence for completeness (intent, implementation &amp; effectiveness) of the of correction &amp; corrective action of the audit observation/ findings</t>
  </si>
  <si>
    <t>Closure of all audit observation/ findings as per the agreed timelines</t>
  </si>
  <si>
    <t>To ensure Process is comply with all Security and Compliance related requirements</t>
  </si>
  <si>
    <t>Check previous Audit reports with Observations / Recommendations pertaining to InfoSec &amp; BCP with Management comments &amp; closure date.
Check if given Observations / Recommendations are Closed as per Closure date or Escalated if required</t>
  </si>
  <si>
    <t>Action tracker ensuring closer Date
Regular checks by Delivery and ORM team.</t>
  </si>
  <si>
    <t xml:space="preserve">Audit observation closure </t>
  </si>
  <si>
    <t xml:space="preserve"> Compliance risk on account  audit Observations not tracked and closed on time</t>
  </si>
  <si>
    <t>Compliance</t>
  </si>
  <si>
    <t>If  Observations / Recommendations / NC's are not closed on time it may lead to Security Incidents and can caused Threat to Business .</t>
  </si>
  <si>
    <t>All Audit Observations / Recommendations are tracked and Closed  on Time.</t>
  </si>
  <si>
    <t>Details of Audit Observations / Recommendations pertaining to InfoSec &amp; BCP with Management comments &amp; closure date</t>
  </si>
  <si>
    <t>Process owner to ensure that correction and corrective action are taken to close all observations and finding of various InfoSec and M&amp;T audit conducted by the ISMS and the ORM team respectively</t>
  </si>
  <si>
    <t>To ensure timely closure of audit observations.</t>
  </si>
  <si>
    <t>Information Security</t>
  </si>
  <si>
    <t>Missing Incident Log or Communication of Incident report to stake holders</t>
  </si>
  <si>
    <t>Incident Log, Communication of Incident report to stake holders</t>
  </si>
  <si>
    <t>Implementation of Incident Management System</t>
  </si>
  <si>
    <t>for BAU</t>
  </si>
  <si>
    <t>Check if Security related Incident Tracker is Maintained.
Check if all Security related incidents are logged, communicated, closed &amp; escalated on time.
Cross check with delivery about any missing incident.</t>
  </si>
  <si>
    <t>Incident Tracker.
Regular broadcasts and awareness through team huddles.
Awareness Posters on Operational Floors.
Regular checks by Delivery and ORM team.</t>
  </si>
  <si>
    <t>Incident management</t>
  </si>
  <si>
    <t>Financial &amp; Regulatory  risk on account of  Business disruption or Data breach if Security incident not treated in timely manner.</t>
  </si>
  <si>
    <t>If Security incidents are not reported on time it may lead to Potential or Actual loss to Business</t>
  </si>
  <si>
    <t>All security incidents are tracked with resolved on time</t>
  </si>
  <si>
    <t>Information Security related Incident Tracker</t>
  </si>
  <si>
    <t>Process owner to ensure that InfoSec incident are captured and reported on time.</t>
  </si>
  <si>
    <t>Timely reporting of ORM, BCP and Infosec incidents</t>
  </si>
  <si>
    <t>Sign in / Sign out records - especially for users who are on leave</t>
  </si>
  <si>
    <t>Look for daily Fob Key tracking sheet</t>
  </si>
  <si>
    <t>Secured Login</t>
  </si>
  <si>
    <t xml:space="preserve">In person cross check if FOB key used by staff is matching with Inventory.
At the EOD all Fob keys are submitted with concerned spoc and kept under lock and key. </t>
  </si>
  <si>
    <t>Offshore</t>
  </si>
  <si>
    <t>Maintain Fob key tracker.
Awareness through team huddles.
Regular checks by Delivery and ORM team.</t>
  </si>
  <si>
    <t>Fob Key Storage</t>
  </si>
  <si>
    <t>Financial and regulatory risk on account of Mishandling of Fob key</t>
  </si>
  <si>
    <t>Mishandling of Fob key may lead to data leakage or may create protentional risk to business.</t>
  </si>
  <si>
    <t>Fob key management process is followed</t>
  </si>
  <si>
    <t>Inventory of Fob Key / RSA token with Purpose</t>
  </si>
  <si>
    <t>Are all the FOB keys / RSA tokens  stored in house with Proper Inventory.</t>
  </si>
  <si>
    <t>To maintain details of Fob key / RSA tokens used  within project.</t>
  </si>
  <si>
    <t>Report missing client approval for screen shot &amp; Snipping tool access and unauthorized user having screen shot &amp; Snipping tool access. If Data Portability observed</t>
  </si>
  <si>
    <t>Client approval for screen shot &amp; Snipping tool access.
Check for unauthorized users having screen shot &amp; Snipping tool access.  Check if Data can be copy &amp; Paste from Client Domain to Local Machine and vise versa.</t>
  </si>
  <si>
    <t>Unauthorized screen shot  access  &amp; Data Portability</t>
  </si>
  <si>
    <t>Data Protection</t>
  </si>
  <si>
    <t>Check if staff can take snip of data from Client domain and paste it on to Local machine and vice versa.</t>
  </si>
  <si>
    <t>Awareness through team huddles.
Regular checks by Delivery and ORM team.</t>
  </si>
  <si>
    <t>Screen Shot &amp; Snipping tool access (Data Portability)</t>
  </si>
  <si>
    <t>Financial risk on account of sending sensitive data out of Client domain due to Data Portability issue leading to penalties.</t>
  </si>
  <si>
    <t>Sensitive data may get compromised if Data portability is not restricted.</t>
  </si>
  <si>
    <t>There is no Data Portability</t>
  </si>
  <si>
    <t xml:space="preserve">Staff Members with their Systems </t>
  </si>
  <si>
    <t xml:space="preserve">Check if user are authorized to have screen shot &amp; Snipping tool access to copy &amp; save information in form of image, as approved by the client.  Also check if staff can copy &amp; paste data from Client’s domain to Local domain and vice versa. </t>
  </si>
  <si>
    <t>To maintain portability of data between Client &amp; organization  network</t>
  </si>
  <si>
    <t>Report missing client approval on Mobile phone usage, unauthorized user using mobile phone &amp; authorized users without mobile stickers</t>
  </si>
  <si>
    <t>Client approval to phone usage on the floor as applicable 
Check for unauthorized users carry phones.
Mobile phone stickers pasted on he phone for authorized users</t>
  </si>
  <si>
    <t>Unauthorized mobile phone usage</t>
  </si>
  <si>
    <t>To control misuse of Mobile phone by unauthorized staff.</t>
  </si>
  <si>
    <t>Check if user are authorized to use mobile phones on the production floor as approved by the client. Also check if Mobile phone usage policy for BizOps is followed as applicable</t>
  </si>
  <si>
    <t>Awareness through team huddles.
Awareness Posters on Operational Floors.
Regular checks by Delivery and ORM team.</t>
  </si>
  <si>
    <t>Mobile Phone Usage</t>
  </si>
  <si>
    <t xml:space="preserve">Compliance risk on account of keeping mobile phones leading to breach in SLA/MSA guidelines </t>
  </si>
  <si>
    <t>Keeping mobile phones by non approved team members may lead to data leakage and intimately result in client's dissatisfaction</t>
  </si>
  <si>
    <t>All staff sticking to mobile phone policy</t>
  </si>
  <si>
    <t>Randomly check staff members for keeping mobile phone in the work area with respect to client approved personal.  Any staff who is not supposed to carry mobile phone on floor as per client's direction may lead to data leakage/compromised and ultimately lead to client's dissatisfaction</t>
  </si>
  <si>
    <t>List of employees</t>
  </si>
  <si>
    <t>To maintain use of mobile phones as per policy.</t>
  </si>
  <si>
    <t>If the process has not initiated the request for approvals for usage of generic IDs And/or pending approvals are not escalated within 7 days
Report missing emails for password request for password reset in case of attrition. In case of no attrition, password should be reset within 90 days. If generic id is assigned to individual, then report if new request is not made for fresh generic id OR reassignment request is not made to third party. If generic id is assigned to a group, then report if the password is not reset. In all above cases, report if inventory is not updated. Report if operations has escalated for pending generic id requests.</t>
  </si>
  <si>
    <t>If approvals are not received, look for escalations made by the team leader
Emails sent to concerned teams for password change or request made for new generic id and re-assignments. Also look for updated inventory.</t>
  </si>
  <si>
    <t>Generic ID approvals 
Mail request for password reset in case of attrition. In case of no attrition, password should be reset within 90 days. If generic id is assigned to individual, then check if new request is made for fresh generic id OR reassignment request is made to third party. If generic id is assigned to a group, then check if the password is reset. In all above cases, check if inventory is updated.</t>
  </si>
  <si>
    <t>To control the misuse of generic ids.
Generic ID access is restricted to authorized users only</t>
  </si>
  <si>
    <t>Check if inventory in place for use of Generic Ids.
 If any generic ID  used for processing. 
then check  necessary approvals from client in place. (Sr. Management &amp; InfoSec).
Check Leavers &amp; Transfer cases with dates.
Check evidence for Password has been reset for relevant Generic  ids.</t>
  </si>
  <si>
    <t xml:space="preserve">Inventory is Maintained with Restricted access. 
SOP for use of Generic ID
Approval from Client to use Generic ID.
Password is change on regular basic as and when there is revocation case. </t>
  </si>
  <si>
    <t>Generic ID Usage and required Approvals</t>
  </si>
  <si>
    <t>Financial and regulatory risk on account using generic id without proper approval from Client or by unauthorized staff member.</t>
  </si>
  <si>
    <t>use of generic id without proper approval from client may lead to Legal / regulatory implications.
Unauthorized person can login with the help of Generic Id and sensitive data may get compromised.</t>
  </si>
  <si>
    <t>Onshore /Offshore</t>
  </si>
  <si>
    <t>Streamline process for use of Generic ids.
Generic Ids Password Management is secured</t>
  </si>
  <si>
    <t>Check if approval in place from Client to use generic Ids.
Check if password  is changed immediately after every  resigned or transfer is happened.
Check if Escalations are done as and when required</t>
  </si>
  <si>
    <t>Inventory list of Generic ids with purpose and criticality.
Staff details who all are using particular Unique Id.
New Joiners, Resigned  &amp; Transfer  employee details. Client approval to use Generic  ID's.</t>
  </si>
  <si>
    <t>Are any generic IDs used for processing. If yes, necessary approvals from client side should be in place (Sr. Management &amp; InfoSec)
Password should be reset for Generic ID used by the team as soon as the employee within the team has resigned/absconded/terminated. In case of no attrition, password must be changed within 90 days. If generic id is assigned to individual, then old generic id should be deleted and new ID request should be made OR it should be reassigned to another individual and inventory should be updated. If generic id is assigned to a group, then inventory should be updated and password should be reset.</t>
  </si>
  <si>
    <t>To maintain use of generic ids in project &amp; password related issues.</t>
  </si>
  <si>
    <t>Non classified emails. Sensitive attachments w/o protection</t>
  </si>
  <si>
    <t>Mails &amp; attachments</t>
  </si>
  <si>
    <t>Classification on the outgoing emails and attachments</t>
  </si>
  <si>
    <t>To ensure there is no mishandling of emails.</t>
  </si>
  <si>
    <t>In person cross check if all emails are sent with appropriate disclaimer as described by organization or client. Sensitive information should be password protected while sending through emails.</t>
  </si>
  <si>
    <t>Regular checks by Delivery and ORM team.
awareness through team huddles.</t>
  </si>
  <si>
    <t>E-Mail Classification</t>
  </si>
  <si>
    <t>Compliance risk on account of erroneous classification of email due to lack of criticality resulting breach on guidelines on data /email classification</t>
  </si>
  <si>
    <t>If required disclaimer has not been used then due to lack of clarity about sensitivity of email there is Risk of mishandling of sensitive data.</t>
  </si>
  <si>
    <t xml:space="preserve">Onshore &amp; Offshore </t>
  </si>
  <si>
    <t>Email with proper disclaimer</t>
  </si>
  <si>
    <t xml:space="preserve">Check sent items to verify if all emails have proper disclaimer's as required by organization or Client </t>
  </si>
  <si>
    <t>Outlook</t>
  </si>
  <si>
    <t>All Emails should be classified as per Organization / Client mandate, if any.</t>
  </si>
  <si>
    <t>To maintain Email classification as described.</t>
  </si>
  <si>
    <t>Transferred/Resigned users appearing in DL</t>
  </si>
  <si>
    <t>Transferred/Resigned users.
Any instructions from Client</t>
  </si>
  <si>
    <t>All recipients of DL</t>
  </si>
  <si>
    <t>To ensure that email communication is restricted within authorized staff members only in timely manner</t>
  </si>
  <si>
    <t>In person cross check if  authorized Team members are part of DL.</t>
  </si>
  <si>
    <t>Distribution List is maintained and updated by concerned spoc.
Regular checks by Delivery and ORM team.
awareness through team huddles.</t>
  </si>
  <si>
    <t>Email Distribution List Internal / Client</t>
  </si>
  <si>
    <t>Compliance risk on account of data being shared with unauthorize persons</t>
  </si>
  <si>
    <t>Sensitive data  may get shared with unauthorized staff in case employee is active but moved to different Team / process. 
Other way work may get impacted if concerned staff is not included in respective  DL.</t>
  </si>
  <si>
    <t>DL is updated as on date</t>
  </si>
  <si>
    <t>Cross check with Team Leader if DL is properly updated. New joiners names are added and Resigned and transfer staff members are removed from DL</t>
  </si>
  <si>
    <t>Teamwise updated details of New joiners, resigned &amp; transfer  staff members any changes requested by Client</t>
  </si>
  <si>
    <t>all  DL's should be updated</t>
  </si>
  <si>
    <t>To maintain Email distribution list managed by organization &amp; client</t>
  </si>
  <si>
    <t>Email Distribution List Internal / External</t>
  </si>
  <si>
    <t>Non-existent or incomplete escalation matrix</t>
  </si>
  <si>
    <t>Offshore &amp; Onshore contacts softcopy and hardcopy of application support staff</t>
  </si>
  <si>
    <t>Check document and awareness. Document should have detailed contact details of application support staff</t>
  </si>
  <si>
    <t>To ensure that escalation persons contact information is handy in case of any emergency use</t>
  </si>
  <si>
    <t>Team management maintain escalation matrix.  They also keep on updating with any change in contact staff</t>
  </si>
  <si>
    <t>Escalation matrix is maintained and updated on quarterly basis or as and when required. Regular checks by Delivery and ORM team.</t>
  </si>
  <si>
    <t>Escalation Matrix</t>
  </si>
  <si>
    <t>Financial risk on account of non maintenance of escalation matrix resulting non resolution of critical/aged issues on time resulting in delay in production.</t>
  </si>
  <si>
    <t>Non maintenance or non updatation of escalation matrix may result in delay in issue resolution which may ultimately lead to Client's dis-satisfaction</t>
  </si>
  <si>
    <t>Upton date escalation matrix</t>
  </si>
  <si>
    <t>Both the matrix (Support team and Onshore team) should be verified with latest contact person's name and contact information</t>
  </si>
  <si>
    <t>Escalation matrix of internal support team and onshore team</t>
  </si>
  <si>
    <t>Support contacts in the event of technical incidents</t>
  </si>
  <si>
    <t xml:space="preserve">To maintain Escalation Matrix for Client and inhouse support. </t>
  </si>
  <si>
    <t>Any nominated member missing scheduled training</t>
  </si>
  <si>
    <t>Training records of nominated users</t>
  </si>
  <si>
    <t>Training nominations</t>
  </si>
  <si>
    <t>To ensure that all the staff are aware of InfoSec policies</t>
  </si>
  <si>
    <t>Process owners must ensure that all mandatory training relating to InfoSec, ERT, BCP, etc. been attended by the respective personnel</t>
  </si>
  <si>
    <t>Taring tracker is maintained to track the trainings
Regular broadcasts and awareness through team huddles.
CBT (Computer Based Training)
Regular checks by Delivery and ORM team.</t>
  </si>
  <si>
    <t>Training &amp; Awareness</t>
  </si>
  <si>
    <t>Compliance risk on account of non training staff on InfoSec and other related topics resulting breach on internal controls</t>
  </si>
  <si>
    <t>Unaware employee (from Company's InfoSec and other related policies and manuals) may lead to serious personal security issue</t>
  </si>
  <si>
    <t>Upton date training tracker</t>
  </si>
  <si>
    <t>Ensure that training tracker for Infosec, ERT, BCP is up to date with employees training needs.  Also employees are being questioned for participation and completion of InfoSec related training</t>
  </si>
  <si>
    <t>Training Tracker maintained with team</t>
  </si>
  <si>
    <t xml:space="preserve">To maintain and fulfill  Training  &amp; Awareness related requirements </t>
  </si>
  <si>
    <t>Report the day when this control failed</t>
  </si>
  <si>
    <t>Look for documents lying around</t>
  </si>
  <si>
    <t>Loose papers</t>
  </si>
  <si>
    <t xml:space="preserve">To ensure data confidentiality and availability is maintained. </t>
  </si>
  <si>
    <t>1. Ensure that no client's data/file is saved on desktop
2. Workstation should be checked for sticky notes/other notes with client's data.</t>
  </si>
  <si>
    <t>Regular broadcasts and awareness through team huddles.
Awareness Posters on Operational Floors.
CBT (Computer Based Training)
Regular checks by Delivery and ORM team.</t>
  </si>
  <si>
    <t>Clean Desk policy</t>
  </si>
  <si>
    <t>Compliance risk on non clear desk   or data lying unattended leading to data leakage with unauthorized recipient resulting breach of MSA/SLA</t>
  </si>
  <si>
    <t>Sensitive data not kept in lock &amp; key may lead to data being compromised by unauthorized person.</t>
  </si>
  <si>
    <t>Clear Desk</t>
  </si>
  <si>
    <t>Ensure individuals desktop screen should not contain any Client data / files. Also there should not be any sticky notes on workstation (drawers, work station surrounding). Sensitive data should always be kept in lock and key.</t>
  </si>
  <si>
    <t xml:space="preserve">Desktop screen and employee workstation </t>
  </si>
  <si>
    <t>Desk should be clean</t>
  </si>
  <si>
    <t>To maintain Clean desk as per Information Security guidelines.</t>
  </si>
  <si>
    <t>Unofficial chain mails &amp; chats</t>
  </si>
  <si>
    <t>Chain emails and emails to other domains. 
Suspicious chats</t>
  </si>
  <si>
    <t>Check mail box &amp; Chat history</t>
  </si>
  <si>
    <t>To ensure data confidentiality is maintained.</t>
  </si>
  <si>
    <t>1. Check outlook mail boxes for recipient.
2. Sent items should not contain any  unauthorized recipient.
3. Chat history</t>
  </si>
  <si>
    <t>Official Email Usage</t>
  </si>
  <si>
    <t>Regulatory risk on account sharing Client data with unauthorized recipient resulting in fines /penalties</t>
  </si>
  <si>
    <t>Client data shared with any unauthorized recipient will lead to regulatory breach.</t>
  </si>
  <si>
    <t>Client &amp; Delivery team</t>
  </si>
  <si>
    <t>Clean outlook &amp; chat</t>
  </si>
  <si>
    <t>Individuals outlook &amp; chats  is being checked for ensuring that Data has not been shared with unauthorized recipient. In outlook search option, other domain (gmail, yahoo etc.) typed to check other domain recipient.</t>
  </si>
  <si>
    <t>Official Data provider</t>
  </si>
  <si>
    <t>No chain mailing, usage of email &amp; communicator should be only  for official purpose.</t>
  </si>
  <si>
    <t>To maintain Email &amp; Chat communication for official purpose only.</t>
  </si>
  <si>
    <t>Official Email &amp; Communicator  Usage</t>
  </si>
  <si>
    <t>Whether client related data as mentioned has been stored locally.</t>
  </si>
  <si>
    <t>Local C drive (Hard Disk) drive and desktops to be checked. No electronic data related to BU operations should be stored locally in India.</t>
  </si>
  <si>
    <t>To ensure that data is not available to unauthorized user. Also data is available to other team member</t>
  </si>
  <si>
    <t>1. Check local drive for any client data
2. Check desktop for any client's data</t>
  </si>
  <si>
    <t>Local Storage of Data</t>
  </si>
  <si>
    <t>Compliance risk on account of data stored on local drive</t>
  </si>
  <si>
    <t>Client data saved on local drive may lead to unauthorized access.  Also it may lead to delay in processing as desktop data can not be accessed by other team members</t>
  </si>
  <si>
    <t>Onshore</t>
  </si>
  <si>
    <t>Clean desktop and local drive</t>
  </si>
  <si>
    <t>Client data should not be saved on local drive (Desktop or C drive).  This is in order to ensure that data should be accessible to all the team members and also to avoid any unauthorized access.</t>
  </si>
  <si>
    <t>Client data</t>
  </si>
  <si>
    <t>Any client operations data should not be stored locally</t>
  </si>
  <si>
    <t>To maintain data protection norms as per Information Security.</t>
  </si>
  <si>
    <t>No mail communication with client for removal  or granting of accesses as applicable</t>
  </si>
  <si>
    <t>Missing mails or tickets  for access revocation or addition from managers to onshore/appropriate authorities related</t>
  </si>
  <si>
    <t>Mails or tickets from managers to BU for removing or granting  accesses</t>
  </si>
  <si>
    <t>To ensure Proper Access Management</t>
  </si>
  <si>
    <t>Responsible spoc raised ticket or sends mail to  concerned team for new joiners, transfer and resigned employees after confirming if BGVA checks done, necessary trainings completed, project specific NDS singed if required</t>
  </si>
  <si>
    <t xml:space="preserve">
SOP along with the time lines
CBT (Computer Based Training)
Regular checks by Delivery and ORM team.</t>
  </si>
  <si>
    <t>User Access Activation &amp; Revocation</t>
  </si>
  <si>
    <t>Financial &amp; Compliance risk  if transaction/activity is performed by unauthorized /untrained /resigned employees resulting erroneous transaction or data leakage</t>
  </si>
  <si>
    <t>Financial/Compliance</t>
  </si>
  <si>
    <t>If user access revocation is not done in timely manner  then  there are chances of Confidential data may get compromised on the other hand there are chances of work may get impacted if there is delay in granting access to authorized users.</t>
  </si>
  <si>
    <t>Offshore / Onshore</t>
  </si>
  <si>
    <t>Client Data can be accessible to authorized users only.</t>
  </si>
  <si>
    <t xml:space="preserve">Responsible spoc 1st confirmed  if BGV checks, Project Specific Non- Disclosure Agreement &amp; required trainings are completed by respective staff members and then accordingly raised ticket or sends mail to  concerned team for new joiners, transfer staff members. For  resigned employees access revocation process followed by responsible spoc.
</t>
  </si>
  <si>
    <t>Account level Head count with New Joiners, Resigned and Transfer details.
Team wise staff details.
Request raised or mail communication  for  Access revocation and addition. BGV checks, Necessary training, Project Specific Non- Disclosure Agreement</t>
  </si>
  <si>
    <t>All access are raised on the defined timelines for new staff members.
All accesses related to systems, applications, third party accesses etc. should be removed and access revocation mails should be sent to concerned teams within 24 hours from the last working day of the employee</t>
  </si>
  <si>
    <t xml:space="preserve">To maintain user access management. </t>
  </si>
  <si>
    <t xml:space="preserve">any discrepancy </t>
  </si>
  <si>
    <t>Access level should be on need to know basis.</t>
  </si>
  <si>
    <t>Check Access level at individuals desk</t>
  </si>
  <si>
    <t>To ensure Data Privacy</t>
  </si>
  <si>
    <t>1. Ensure Data classification is applied to all documents.
2. Access Level is in sync with hierarchy of staff.</t>
  </si>
  <si>
    <t xml:space="preserve">Access Control of Documents </t>
  </si>
  <si>
    <t>Compliance risk  if Sensitive Information of Project is Leaked or Tempered resulting in breach of SLA / privacy</t>
  </si>
  <si>
    <t>sensitive information may get compromised and Business can be impacted</t>
  </si>
  <si>
    <t>Access to the document is provided to Authorized users only.</t>
  </si>
  <si>
    <t>Segregation of Duties &amp; Classification of all Documents.</t>
  </si>
  <si>
    <t>Onshore  &amp; Offshore (if required)</t>
  </si>
  <si>
    <t>All classified documents should have appropriate access control.  Documentation control should be in place and data can be accessible to authorized users only.</t>
  </si>
  <si>
    <t>To maintain documentation control  on need to know basis.</t>
  </si>
  <si>
    <t>Access Control of Documents</t>
  </si>
  <si>
    <t>Document classification and their protection level</t>
  </si>
  <si>
    <t>Look for actual classification of documents (as listed in inventory) and also check the level of protection.</t>
  </si>
  <si>
    <t>To control the misuse of Sensitive Information</t>
  </si>
  <si>
    <t>1. Check Information Asset Inventory.
2. Cross check if actual documents are classified as per mentioned in Information Asset Inventory.</t>
  </si>
  <si>
    <t>Regular broadcasts and awareness through team huddles.
Awareness Posters on Operational Floors.
CBT (Computer Based Training)</t>
  </si>
  <si>
    <t>Document Classification</t>
  </si>
  <si>
    <t>Compliance Risk if Sensitive Information of Project is Leaked leading client escalation</t>
  </si>
  <si>
    <t>If Classification is not done as per the Criticality of Document then there are chances of Confidential data may get compromised.</t>
  </si>
  <si>
    <t>Document is Classified as per Document Classification Guidelines.</t>
  </si>
  <si>
    <t xml:space="preserve">Respective staff member will classify all newly created or processed documents. </t>
  </si>
  <si>
    <t>Criticality of Document Prepared or used in Process</t>
  </si>
  <si>
    <t>All modes of information used, processed &amp; produced must have information classification as per organization documentation classification policy.</t>
  </si>
  <si>
    <t>To classify each and every document as per organization guidelines.</t>
  </si>
  <si>
    <t>Information Classification</t>
  </si>
  <si>
    <t>Macros without criticality assigned</t>
  </si>
  <si>
    <t>Inventory of Macros Look for criticality assessment and control implementation</t>
  </si>
  <si>
    <t>Mail confirmation from BU for all in-house developed macros</t>
  </si>
  <si>
    <t>To track the Macros or Offline tools used for Automation are Valid.</t>
  </si>
  <si>
    <t>1. Check version history of Macro Inventory.
2. Cross check inventory with actual Macros or Offline tools used for Automation.
3. Approval from Sr. Management or Client.</t>
  </si>
  <si>
    <t xml:space="preserve">awareness through team huddles.
Macro inventory should be reviewed and approved by Sr. Manager at least annually or as and when there is change in inventory.
Macro output is as expected purpose of the Macro.
All macros should be approved by Client. </t>
  </si>
  <si>
    <t>Macro Inventory</t>
  </si>
  <si>
    <t>Financial Risk on account of use of Non approved  Macros or Formulae resulting in  wrong data processing</t>
  </si>
  <si>
    <t xml:space="preserve">Risk of erroneous or wrong macro or tool  being used for processing </t>
  </si>
  <si>
    <t>Adhoc.</t>
  </si>
  <si>
    <t>Offshore/Onshore</t>
  </si>
  <si>
    <t>Complete inventory with criticality, version control and approval from Sr. Management or Client.</t>
  </si>
  <si>
    <t>Project PMO or Manger will list down the details of all macros and offline tools used in the Project with their criticality, purpose and ownership in prescribed format.</t>
  </si>
  <si>
    <t>Details of Macro and Offline tools used in process.</t>
  </si>
  <si>
    <t>Macro Inventory  which includes macro, spread sheet, small offline application with Criticality.</t>
  </si>
  <si>
    <t>To maintain details of macros and offline tools used in Project with criticality also to  ensure that latest Macros are used by staff members</t>
  </si>
  <si>
    <t>Macro Inventory (to keep track on Macro addition &amp; deletion)</t>
  </si>
  <si>
    <t>Non completeness or inaccurate inventory</t>
  </si>
  <si>
    <t xml:space="preserve">Inventory of Information assets 
 </t>
  </si>
  <si>
    <t>Review by senior manager, correctness of data (at least once a year) or as and when changes are done</t>
  </si>
  <si>
    <t>All process related documents are listed down in the inventory.</t>
  </si>
  <si>
    <t>1. Check version history of Information Asset Inventory.
2. Cross check inventory with actual process documents.
3. Approval from Sr. Management or Client.</t>
  </si>
  <si>
    <t>awareness through team huddles.
Information asset inventory should be reviewed and approved by Sr. Manager at least annually or as and when there is change in inventory.
Regular checks done by ORM team</t>
  </si>
  <si>
    <t>Information Asset Inventory</t>
  </si>
  <si>
    <t>Financial Risk on account of lack of appropriate details required to run the business.</t>
  </si>
  <si>
    <t>If Asset inventory in place is not maintained then there is dependency in case concerned staff members Resigned, Absconded or there is actual disaster situation.</t>
  </si>
  <si>
    <t>Offshore
Is the Business responsible for this? Re-evaluate if this needs to be part of RCSA.</t>
  </si>
  <si>
    <t>Complete inventory with document classification, version control and approval from Sr. Management.</t>
  </si>
  <si>
    <t>Project PMO or Manger will list down the details of all important document required in project with proper version control and classification in prescribe format and get it approved by Sr. Management at least once in a year or as and when changes are made.</t>
  </si>
  <si>
    <t>List  of all important document required in project.</t>
  </si>
  <si>
    <t>Inventory of all IMP information assets (as applicable) like 1) Daily Check List, 2) SOP, 3) Call tree, 4) Monthly KPI  -  Key Performance Index, 5) Monthly Baseline Data , 6) FOB key checklist, 7) Escalation Matrix, 8) MIP – Monthly Incentive Plan</t>
  </si>
  <si>
    <t>To maintain details of important  documents required for Project.</t>
  </si>
  <si>
    <t>any discrepancy</t>
  </si>
  <si>
    <t>Non presence of protocol
Non presence of drill report
Markups not present</t>
  </si>
  <si>
    <t>ERT Protocol
Mock drill report
Markups near ERT members</t>
  </si>
  <si>
    <t>To ensure ERT protocol in case of actual emergency situation</t>
  </si>
  <si>
    <t>1. Check Emergency Response Protocol and Team setup
2. Check Training details of ERT members
3. Check markups near ERT members are visible</t>
  </si>
  <si>
    <t xml:space="preserve">Awareness through team huddles.
</t>
  </si>
  <si>
    <t>ERT Protocol</t>
  </si>
  <si>
    <t>People risk  on account of Less effective/Non present ERT protocol resulting in employees casualty</t>
  </si>
  <si>
    <t>People Risk</t>
  </si>
  <si>
    <t>In case of non presence or presence of inefficient trained ERT, employees safety will be at toss in case of an emergency situation on work floor.</t>
  </si>
  <si>
    <t>Updated ERT Member List</t>
  </si>
  <si>
    <t xml:space="preserve">To ensure ERT list is updated.
Updated ERT member list is displayed at Floor.
ERT Training records.
</t>
  </si>
  <si>
    <t xml:space="preserve">1. Team member details.
2. Roles and responsibilities.
3. Identification 
4. Training
</t>
  </si>
  <si>
    <t>Identification of Emergency Response Team (ERT) Member's roles and responsibilities</t>
  </si>
  <si>
    <t>To have trained Emergency Response Team setup</t>
  </si>
  <si>
    <t xml:space="preserve">Emergency Response Team </t>
  </si>
  <si>
    <t>Business Continuity</t>
  </si>
  <si>
    <t>Missing employee details</t>
  </si>
  <si>
    <t>Call tree file and headcount file</t>
  </si>
  <si>
    <t>For smooth running of business call tree data should be updated at regular interval</t>
  </si>
  <si>
    <t>1. To check latest Call Tree file
2. Reconcile it with actual headcount file.</t>
  </si>
  <si>
    <t xml:space="preserve">Regular broadcasts and awareness through team huddles.
</t>
  </si>
  <si>
    <t>Call Tree</t>
  </si>
  <si>
    <t>Compliance risk on account Non-maintenance of  contact details or inaccurate contact details will result in lack of communication in case of emergency, resulting in probable loss of business or breach of SLA</t>
  </si>
  <si>
    <t>Compliance Risk on account Non-maintenance of  contact details or inaccurate contact details with management will result in lack of communication in case of emergency, resulting in loss of business or breach of SLA</t>
  </si>
  <si>
    <t>Monthly
Biannual</t>
  </si>
  <si>
    <t>Onshore/Offshore</t>
  </si>
  <si>
    <t>Up to date employee information list
Call tree testing Report</t>
  </si>
  <si>
    <t xml:space="preserve">Employee detail information is maintained &amp; updated if there are any resignations or new joiner. Capture employee details and update for resign and new joiner staff.
ORM team passes call tree test message to Account Head / Account Manager then he pass on the message to his direct reportees and subsequently they passion the message to their reportees </t>
  </si>
  <si>
    <t>Staff details (name, contact number, address, email id)
Call tree test message to conduct call tree testing</t>
  </si>
  <si>
    <t>Master contact details of all the staff member at account level is to be maintained by the biz-ops operations team.
Conduct call tree testing  : Employee are contacted and a message is passed while doing call tree testing</t>
  </si>
  <si>
    <t>Bi-annual</t>
  </si>
  <si>
    <t>To maintain contact details of all the team members and  perform Call tree testing twice  in a year.</t>
  </si>
  <si>
    <t xml:space="preserve">Call Tree </t>
  </si>
  <si>
    <t>Non Adherence or inability to perform the test as per the Plan</t>
  </si>
  <si>
    <t>any deviation in BCP report and BCP plan.</t>
  </si>
  <si>
    <t>Details of BCP report are in line with BCP plan.</t>
  </si>
  <si>
    <t>To check the effectiveness of BCP plan.</t>
  </si>
  <si>
    <t>1. To check BCP completion report.
2. Check the details of BCP report like (date of test, application/tools tested, number of staff participated, RTO effectiveness, signing authority, success rate, client communication if applicable) are in line with BCP plan.</t>
  </si>
  <si>
    <t>1. Final BCP Testing Report.
2. Resolutions Issues Faced.
3. Implementations on Suggestions and Recommendations
4. Client interaction</t>
  </si>
  <si>
    <t>BCP Testing</t>
  </si>
  <si>
    <t>Compliance Risk on  account of failed to perform test as per MSA requirement</t>
  </si>
  <si>
    <t>If BCP test not performed we will not be able to test the readiness of our business resilience capacities</t>
  </si>
  <si>
    <t>Annual</t>
  </si>
  <si>
    <t>Final copy of BCP test Report.</t>
  </si>
  <si>
    <t>1. Recovery strategy  to meet the RTO .
2. Physical movement of  staff to BCP site location.
3. Initial setup with the help of TSG team (i..e. user profile etc.) 
4. Deputed staff complete the give testing task from BCP site.
5. Staff will take the screen shots of necessary  evidences.
6. staff will  update about testing feedback to their Sr. Management. 
7. Delivery will to prepare and submit BCP test report with feedback and evidences to ORM team and to Client (if required)</t>
  </si>
  <si>
    <t xml:space="preserve">1. Approved BCP plan with recovery strategy.
2. Well equipped alternate site with agreed BCP seats
3. Details of  staff.
4. Transport arrangement for staff.
5. Basic amenities. 
6. Secured working area as per the  MSA requirements.
7. Secured n/w connectivity.
8. Systems fulfilling project requirements.
9. Technical Support at BCP site.
</t>
  </si>
  <si>
    <t>As described in Client MSA.</t>
  </si>
  <si>
    <t>To perform alternate site testing  as defined frequency and with agreed number of staff as mentioned in BCP plan.</t>
  </si>
  <si>
    <t xml:space="preserve">Annually  </t>
  </si>
  <si>
    <t>Word</t>
  </si>
  <si>
    <t>Conducting actual BCP testing as per frequency mentioned in BCP plan / MSA.</t>
  </si>
  <si>
    <t xml:space="preserve">Completeness and Accuracy </t>
  </si>
  <si>
    <t xml:space="preserve">Approved BCP Plan </t>
  </si>
  <si>
    <t>For business Continuity purpose &amp; to ensure smooth running of business.</t>
  </si>
  <si>
    <t>1. Check BCP clause in MSA.
2. Check BCP plan are in line with MSA requirements.
3. Check amendments in MSA (if any) are updated in BCP plan.
4. Check for Version control.
5. Annual review / sign off
6. Completeness of BCP plan</t>
  </si>
  <si>
    <t>1. Updated BCP Plan
2. Version control.
3. Annual review / sign off
4. Reviewed and Approved by Client.</t>
  </si>
  <si>
    <t>BCP Plan</t>
  </si>
  <si>
    <t>Compliance  risk on account of Non existence of BCP plan resulting in loss of business/ non recovery of business in stipulated time. Non adherence to MSA requirements. It may result into Financial loss.</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</si>
  <si>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</si>
  <si>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At least annual or as and when there are changes</t>
  </si>
  <si>
    <t>1. Updated BCP Plan as per BCP strategy and with necessary required  details.
2. BCP Plan is reviewed and signed by Sr. Manager or above (Delivery).
3. BCP Plan should be reviewed and Approved by Client. (if required)</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</si>
  <si>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</si>
  <si>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</si>
  <si>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</si>
  <si>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BCP plan should be reviewed at least Annually  or  as and when there is change in BCP strategy or  with relevant details</t>
  </si>
  <si>
    <t>To maintain Business continuity plan which helps to continue operating during an unplanned event.</t>
  </si>
  <si>
    <t>Type of Errors</t>
  </si>
  <si>
    <t>Training tracker</t>
  </si>
  <si>
    <t>Percentage of internal &amp; external accuracy</t>
  </si>
  <si>
    <t>Maker checker mechanaism is in place, 3 eye check happens on the transactions</t>
  </si>
  <si>
    <t>Count</t>
  </si>
  <si>
    <t>Risk Statement</t>
  </si>
  <si>
    <t>Frequency (daily/weekly/ monthly)</t>
  </si>
  <si>
    <t>Customer (End Client? Client? Or biz?)</t>
  </si>
  <si>
    <t>Quality</t>
  </si>
  <si>
    <t>Training</t>
  </si>
  <si>
    <t>People Management</t>
  </si>
  <si>
    <t>All</t>
  </si>
  <si>
    <t>LMS</t>
  </si>
  <si>
    <t>HR Portal</t>
  </si>
  <si>
    <t>Update repository</t>
  </si>
  <si>
    <t>Error data</t>
  </si>
  <si>
    <t xml:space="preserve">Update all error details on the ERG tool </t>
  </si>
  <si>
    <t>Error analysis</t>
  </si>
  <si>
    <t>BE Team</t>
  </si>
  <si>
    <t>PKT Questionnaire</t>
  </si>
  <si>
    <t xml:space="preserve">Not checking competency levels after a certain duration may result in attrition. Not conducting SKIP meeting may reduce the performance of the staff or fail to retain best talent in the organisation. </t>
  </si>
  <si>
    <t xml:space="preserve">There is an internal maker-checker available for most of the processes. EBT process does not have a reviewer (only one member ). Cash Ops does not have a reviewer for one of their sub processes </t>
  </si>
  <si>
    <t>a) Organization Structure
b) Availability of other resources and SMEs</t>
  </si>
  <si>
    <t>If SOP is/are not reviewed, even though there is no change in the procedure, the processor may tend to make mistake due to over confidence of following the SOP</t>
  </si>
  <si>
    <t>Monitoring SLA will result into SLA breach which may further result in claim/penalty</t>
  </si>
  <si>
    <t xml:space="preserve"> 1)Check Governance Deck for last 3 months. 2) Check for the Governance meeting invite. 3) Check for the Governance meeting MOM</t>
  </si>
  <si>
    <t>Not having a certified SME may risk in incompetency</t>
  </si>
  <si>
    <t>People Risk on account of not having certified SMEs resulting in incompetency</t>
  </si>
  <si>
    <t>To ensure adequate SME strength is  maintained within each team.</t>
  </si>
  <si>
    <t>1) Missing monthly skill matrix file 2) SME certification not received from Training Team</t>
  </si>
  <si>
    <t>BGV - It is mandatory to complete the BGV process before Onboarding of any employee.
BGV is done before granting access to systems. BGV is done by third party and documents are held with HR. As per HR: following checks are done: Employment(last 5 yrs.),Education(Highest), Address(current address),Criminal &amp; Database Drug screening for onsite resources. Few samples are sent to client review. Tracker is maintained for all the compliances and shared with client. Medical reports/medical contingencies need to confirmed by the team.</t>
  </si>
  <si>
    <t>People Risk on account of not conducting BGV process resulting in frauds &amp; IDD breach</t>
  </si>
  <si>
    <t>Ensures Background Verification Checks are performed on all employees before granting access to systems. 
BGV reports are shared with the client after which access are provided</t>
  </si>
  <si>
    <t>Yearly / Half yearly / Quarterly</t>
  </si>
  <si>
    <t>People Risk on account of partial or incomplete training resulting in ??? Losing the job ? Incompetency ?</t>
  </si>
  <si>
    <t>Not concentrating on errors or not reporting them. Repeat ion of errors. Errors causing financial impact like claim or penalty</t>
  </si>
  <si>
    <t xml:space="preserve"> Skill Matrix / Training</t>
  </si>
  <si>
    <t>PKT Qestions get loaded in Mettl application by training team and then assigned to Ops team</t>
  </si>
  <si>
    <t>Process knowledge test</t>
  </si>
  <si>
    <t>Training team</t>
  </si>
  <si>
    <t>One per month</t>
  </si>
  <si>
    <t>-</t>
  </si>
  <si>
    <t>Process updates</t>
  </si>
  <si>
    <t>Process update gets cascaded with team following detailed explaination of the update and uploaded in update log/repository</t>
  </si>
  <si>
    <t>Process updates made available to all processors</t>
  </si>
  <si>
    <t>Operation</t>
  </si>
  <si>
    <t>As &amp; when required</t>
  </si>
  <si>
    <t>Operations Team &amp; HR</t>
  </si>
  <si>
    <t>All required data to maintain agreed SLAs</t>
  </si>
  <si>
    <t>Team lead, managers monitors all SLA's and reports to the appropriate stakeholders</t>
  </si>
  <si>
    <t>No SLA breach</t>
  </si>
  <si>
    <t>AS per agreed SLA</t>
  </si>
  <si>
    <t>Vary as per SLA</t>
  </si>
  <si>
    <t>Operations team nominates associates for the SME training &amp; certification based on the experience &amp; process requirement</t>
  </si>
  <si>
    <t>Associates get trained by training team to assist the operations</t>
  </si>
  <si>
    <t>All required mandatory training</t>
  </si>
  <si>
    <t xml:space="preserve">All mandatory training gets auto assigned to the team on mylearning portal from where associate accesses the same and completes in given timeline </t>
  </si>
  <si>
    <t>Keeps associate updated with rules and regulations</t>
  </si>
  <si>
    <t>Vary as per training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</si>
</sst>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quot;$&quot;* #,##0.00_);_(&quot;$&quot;* \(#,##0.00\);_(&quot;$&quot;* &quot;-&quot;??_);_(@_)"/>
    <numFmt numFmtId="165" formatCode="_-* #,##0.00_-;\-* #,##0.00_-;_-* &quot;-&quot;??_-;_-@_-"/>
    <numFmt numFmtId="166" formatCode="[$-409]d\-mmm\-yy;@"/>
    <numFmt numFmtId="167" formatCode="[$$-409]#,##0.00_);\([$$-409]#,##0.00\)"/>
    <numFmt numFmtId="168" formatCode="[$$-409]#,##0.0_);\([$$-409]#,##0.0\)"/>
  </numFmts>
  <fonts count="56">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font>
    <font>
      <sz val="8"/>
      <color theme="1"/>
      <name val="Arial"/>
      <family val="2"/>
    </font>
    <font>
      <sz val="10"/>
      <name val="Arial"/>
      <family val="2"/>
    </font>
    <font>
      <sz val="10"/>
      <color indexed="13"/>
      <name val="Arial"/>
      <family val="2"/>
    </font>
    <font>
      <sz val="11"/>
      <color indexed="8"/>
      <name val="Calibri"/>
      <family val="2"/>
    </font>
    <font>
      <sz val="10"/>
      <name val="Verdana"/>
      <family val="2"/>
    </font>
    <font>
      <u/>
      <sz val="10"/>
      <color theme="10"/>
      <name val="Arial"/>
      <family val="2"/>
    </font>
    <font>
      <u/>
      <sz val="11"/>
      <color theme="10"/>
      <name val="Calibri"/>
      <family val="2"/>
      <scheme val="minor"/>
    </font>
    <font>
      <sz val="10"/>
      <color indexed="14"/>
      <name val="Arial"/>
      <family val="2"/>
    </font>
    <font>
      <sz val="10"/>
      <color indexed="0"/>
      <name val="Arial"/>
      <family val="2"/>
    </font>
    <font>
      <sz val="12"/>
      <color theme="1"/>
      <name val="Calibri"/>
      <family val="2"/>
      <scheme val="minor"/>
    </font>
    <font>
      <sz val="11"/>
      <color theme="1"/>
      <name val="Calibri"/>
      <family val="3"/>
      <charset val="128"/>
      <scheme val="minor"/>
    </font>
    <font>
      <sz val="10"/>
      <color theme="1"/>
      <name val="Arial"/>
      <family val="2"/>
    </font>
    <font>
      <sz val="6.5"/>
      <name val="Arial Bold"/>
    </font>
    <font>
      <sz val="7"/>
      <color theme="1"/>
      <name val="Calibri"/>
      <family val="2"/>
      <scheme val="minor"/>
    </font>
    <font>
      <b/>
      <sz val="18"/>
      <color theme="3"/>
      <name val="Calibri Light"/>
      <family val="2"/>
      <scheme val="major"/>
    </font>
    <font>
      <sz val="11"/>
      <color rgb="FF9C6500"/>
      <name val="Calibri"/>
      <family val="2"/>
      <scheme val="minor"/>
    </font>
    <font>
      <sz val="11"/>
      <color indexed="10"/>
      <name val="Calibri"/>
      <family val="2"/>
    </font>
    <font>
      <sz val="10"/>
      <color theme="1"/>
      <name val="Calibri"/>
      <family val="2"/>
      <scheme val="minor"/>
    </font>
    <font>
      <b/>
      <sz val="10"/>
      <color theme="1"/>
      <name val="Calibri"/>
      <family val="2"/>
      <scheme val="minor"/>
    </font>
    <font>
      <b/>
      <sz val="10"/>
      <name val="Calibri"/>
      <family val="2"/>
      <scheme val="minor"/>
    </font>
    <font>
      <sz val="10"/>
      <name val="Calibri"/>
      <family val="2"/>
      <scheme val="minor"/>
    </font>
    <font>
      <sz val="10"/>
      <color rgb="FFC00000"/>
      <name val="Calibri"/>
      <family val="2"/>
      <scheme val="minor"/>
    </font>
    <font>
      <b/>
      <sz val="10"/>
      <color rgb="FFC00000"/>
      <name val="Calibri"/>
      <family val="2"/>
      <scheme val="minor"/>
    </font>
    <font>
      <b/>
      <sz val="12"/>
      <color theme="1"/>
      <name val="Calibri"/>
      <family val="2"/>
      <scheme val="minor"/>
    </font>
    <font>
      <sz val="11"/>
      <color theme="1"/>
      <name val="Cavolini"/>
      <family val="4"/>
    </font>
    <font>
      <b/>
      <sz val="11"/>
      <color theme="1"/>
      <name val="Cavolini"/>
      <family val="4"/>
    </font>
    <font>
      <b/>
      <sz val="11"/>
      <name val="Cavolini"/>
      <family val="4"/>
    </font>
    <font>
      <b/>
      <sz val="11"/>
      <color rgb="FFC00000"/>
      <name val="Cavolini"/>
      <family val="4"/>
    </font>
    <font>
      <sz val="12"/>
      <color theme="1"/>
      <name val="Cavolini"/>
      <family val="4"/>
    </font>
    <font>
      <b/>
      <sz val="12"/>
      <color rgb="FF000000"/>
      <name val="Cavolini"/>
      <family val="4"/>
    </font>
    <font>
      <sz val="12"/>
      <color rgb="FF000000"/>
      <name val="Cavolini"/>
      <family val="4"/>
    </font>
    <font>
      <b/>
      <sz val="12"/>
      <name val="Cavolini"/>
      <family val="4"/>
    </font>
    <font>
      <sz val="12"/>
      <color theme="1"/>
      <name val="Calibri"/>
      <family val="2"/>
    </font>
    <font>
      <sz val="12"/>
      <name val="Calibri"/>
      <family val="2"/>
    </font>
    <font>
      <sz val="12"/>
      <color rgb="FFC00000"/>
      <name val="Calibri"/>
      <family val="2"/>
    </font>
    <font>
      <sz val="9"/>
      <name val="Verdana"/>
      <family val="2"/>
    </font>
    <font>
      <sz val="11"/>
      <name val="Calibri"/>
      <family val="2"/>
      <scheme val="minor"/>
    </font>
    <font>
      <b/>
      <sz val="9"/>
      <name val="Verdana"/>
      <family val="2"/>
    </font>
    <font>
      <sz val="9"/>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00B050"/>
        <bgColor indexed="64"/>
      </patternFill>
    </fill>
    <fill>
      <patternFill patternType="solid">
        <fgColor theme="5"/>
        <bgColor indexed="64"/>
      </patternFill>
    </fill>
    <fill>
      <patternFill patternType="solid">
        <fgColor rgb="FFFF0000"/>
        <bgColor indexed="64"/>
      </patternFill>
    </fill>
    <fill>
      <patternFill patternType="solid">
        <fgColor rgb="FFD2F4FF"/>
        <bgColor indexed="64"/>
      </patternFill>
    </fill>
    <fill>
      <patternFill patternType="solid">
        <fgColor rgb="FFFFA78E"/>
        <bgColor indexed="64"/>
      </patternFill>
    </fill>
    <fill>
      <patternFill patternType="solid">
        <fgColor rgb="FFBFBFBF"/>
        <bgColor indexed="64"/>
      </patternFill>
    </fill>
    <fill>
      <patternFill patternType="solid">
        <fgColor rgb="FFFFC000"/>
        <bgColor indexed="64"/>
      </patternFill>
    </fill>
    <fill>
      <patternFill patternType="solid">
        <fgColor rgb="FFFFC5B4"/>
        <bgColor indexed="64"/>
      </patternFill>
    </fill>
    <fill>
      <patternFill patternType="solid">
        <fgColor rgb="FFA6A6A6"/>
        <bgColor indexed="64"/>
      </patternFill>
    </fill>
    <fill>
      <patternFill patternType="solid">
        <fgColor rgb="FFFF6D4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28">
    <xf numFmtId="0" fontId="0" fillId="0" borderId="0"/>
    <xf numFmtId="0" fontId="3" fillId="0" borderId="13" applyNumberFormat="0" applyFill="0" applyAlignment="0" applyProtection="0"/>
    <xf numFmtId="0" fontId="4" fillId="0" borderId="14" applyNumberFormat="0" applyFill="0" applyAlignment="0" applyProtection="0"/>
    <xf numFmtId="0" fontId="5" fillId="0" borderId="15"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16" applyNumberFormat="0" applyAlignment="0" applyProtection="0"/>
    <xf numFmtId="0" fontId="9" fillId="6" borderId="17" applyNumberFormat="0" applyAlignment="0" applyProtection="0"/>
    <xf numFmtId="0" fontId="10" fillId="6" borderId="16" applyNumberFormat="0" applyAlignment="0" applyProtection="0"/>
    <xf numFmtId="0" fontId="11" fillId="0" borderId="18" applyNumberFormat="0" applyFill="0" applyAlignment="0" applyProtection="0"/>
    <xf numFmtId="0" fontId="12" fillId="7" borderId="19" applyNumberFormat="0" applyAlignment="0" applyProtection="0"/>
    <xf numFmtId="0" fontId="13" fillId="0" borderId="0" applyNumberFormat="0" applyFill="0" applyBorder="0" applyAlignment="0" applyProtection="0"/>
    <xf numFmtId="0" fontId="2" fillId="8" borderId="20" applyNumberFormat="0" applyFont="0" applyAlignment="0" applyProtection="0"/>
    <xf numFmtId="0" fontId="14" fillId="0" borderId="0" applyNumberFormat="0" applyFill="0" applyBorder="0" applyAlignment="0" applyProtection="0"/>
    <xf numFmtId="0" fontId="1" fillId="0" borderId="21" applyNumberFormat="0" applyFill="0" applyAlignment="0" applyProtection="0"/>
    <xf numFmtId="0" fontId="1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18" fillId="0" borderId="0">
      <alignment horizontal="left" wrapText="1"/>
    </xf>
    <xf numFmtId="0" fontId="18" fillId="0" borderId="0">
      <alignment horizontal="left" wrapText="1"/>
    </xf>
    <xf numFmtId="0" fontId="18" fillId="0" borderId="0" applyNumberFormat="0" applyFill="0" applyBorder="0" applyProtection="0">
      <alignment vertical="top"/>
    </xf>
    <xf numFmtId="0" fontId="19" fillId="0" borderId="0" applyNumberFormat="0" applyFill="0" applyBorder="0" applyProtection="0">
      <alignment vertical="top"/>
    </xf>
    <xf numFmtId="43" fontId="20" fillId="0" borderId="0" applyFont="0" applyFill="0" applyBorder="0" applyAlignment="0" applyProtection="0"/>
    <xf numFmtId="165" fontId="20" fillId="0" borderId="0" applyFont="0" applyFill="0" applyBorder="0" applyAlignment="0" applyProtection="0"/>
    <xf numFmtId="165" fontId="21" fillId="0" borderId="0" applyFont="0" applyFill="0" applyBorder="0" applyAlignment="0" applyProtection="0"/>
    <xf numFmtId="43" fontId="18" fillId="0" borderId="0" applyFont="0" applyFill="0" applyBorder="0" applyAlignment="0" applyProtection="0"/>
    <xf numFmtId="0" fontId="22" fillId="0" borderId="0" applyNumberFormat="0" applyFill="0" applyBorder="0" applyAlignment="0" applyProtection="0">
      <alignment vertical="top"/>
    </xf>
    <xf numFmtId="0" fontId="23" fillId="0" borderId="0" applyNumberFormat="0" applyFill="0" applyBorder="0" applyAlignment="0" applyProtection="0"/>
    <xf numFmtId="0" fontId="18" fillId="0" borderId="0"/>
    <xf numFmtId="0" fontId="2" fillId="0" borderId="0"/>
    <xf numFmtId="0" fontId="21" fillId="0" borderId="0"/>
    <xf numFmtId="0" fontId="2" fillId="0" borderId="0"/>
    <xf numFmtId="0" fontId="21" fillId="0" borderId="0"/>
    <xf numFmtId="0" fontId="16"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applyNumberFormat="0" applyFill="0" applyBorder="0" applyProtection="0">
      <alignment vertical="top"/>
    </xf>
    <xf numFmtId="0" fontId="2" fillId="0" borderId="0"/>
    <xf numFmtId="0" fontId="2" fillId="0" borderId="0"/>
    <xf numFmtId="0" fontId="2" fillId="0" borderId="0"/>
    <xf numFmtId="0" fontId="18" fillId="0" borderId="0">
      <alignment vertical="top"/>
    </xf>
    <xf numFmtId="0" fontId="2" fillId="0" borderId="0"/>
    <xf numFmtId="0" fontId="18" fillId="0" borderId="0">
      <alignment vertical="top"/>
    </xf>
    <xf numFmtId="0" fontId="2" fillId="0" borderId="0"/>
    <xf numFmtId="0" fontId="21"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18" fillId="0" borderId="0"/>
    <xf numFmtId="0" fontId="24" fillId="0" borderId="0">
      <alignment vertical="top"/>
    </xf>
    <xf numFmtId="0" fontId="2" fillId="0" borderId="0"/>
    <xf numFmtId="0" fontId="18" fillId="0" borderId="0"/>
    <xf numFmtId="0" fontId="25" fillId="0" borderId="0">
      <alignment vertical="top"/>
    </xf>
    <xf numFmtId="0" fontId="25" fillId="0" borderId="0">
      <alignment vertical="top"/>
    </xf>
    <xf numFmtId="0" fontId="25" fillId="0" borderId="0">
      <alignment vertical="top"/>
    </xf>
    <xf numFmtId="0" fontId="18" fillId="0" borderId="0"/>
    <xf numFmtId="0" fontId="20" fillId="0" borderId="0"/>
    <xf numFmtId="0" fontId="18"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8"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7" fillId="0" borderId="0"/>
    <xf numFmtId="0" fontId="2" fillId="0" borderId="0"/>
    <xf numFmtId="0" fontId="27" fillId="0" borderId="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29" fillId="33" borderId="0">
      <alignment horizontal="right"/>
    </xf>
    <xf numFmtId="0" fontId="30" fillId="0" borderId="0">
      <alignment vertical="center" wrapText="1"/>
      <protection locked="0"/>
    </xf>
    <xf numFmtId="0" fontId="31" fillId="0" borderId="0" applyNumberFormat="0" applyFill="0" applyBorder="0" applyAlignment="0" applyProtection="0"/>
    <xf numFmtId="0" fontId="32"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20" fillId="0" borderId="0">
      <alignment wrapText="1"/>
    </xf>
    <xf numFmtId="0" fontId="20" fillId="0" borderId="0">
      <alignment wrapText="1"/>
    </xf>
    <xf numFmtId="0" fontId="20" fillId="0" borderId="0">
      <alignment wrapText="1"/>
    </xf>
    <xf numFmtId="0" fontId="20" fillId="0" borderId="0">
      <alignment wrapText="1"/>
    </xf>
    <xf numFmtId="0" fontId="33"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166" fontId="2" fillId="0" borderId="0"/>
    <xf numFmtId="166" fontId="17" fillId="0" borderId="0"/>
    <xf numFmtId="166" fontId="17" fillId="0" borderId="0"/>
    <xf numFmtId="166" fontId="2" fillId="0" borderId="0"/>
    <xf numFmtId="166" fontId="16" fillId="0" borderId="0"/>
    <xf numFmtId="166" fontId="2" fillId="0" borderId="0">
      <alignment vertical="top"/>
    </xf>
    <xf numFmtId="166" fontId="2" fillId="0" borderId="0"/>
    <xf numFmtId="166" fontId="24" fillId="0" borderId="0">
      <alignment vertical="top"/>
    </xf>
    <xf numFmtId="166" fontId="25" fillId="0" borderId="0">
      <alignment vertical="top"/>
    </xf>
    <xf numFmtId="166" fontId="18" fillId="0" borderId="0"/>
    <xf numFmtId="166" fontId="25" fillId="0" borderId="0">
      <alignment vertical="top"/>
    </xf>
    <xf numFmtId="166" fontId="2" fillId="0" borderId="0"/>
    <xf numFmtId="166" fontId="27" fillId="0" borderId="0"/>
    <xf numFmtId="166" fontId="2" fillId="0" borderId="0"/>
    <xf numFmtId="166" fontId="27" fillId="0" borderId="0"/>
    <xf numFmtId="166" fontId="28" fillId="0" borderId="0"/>
    <xf numFmtId="166" fontId="19" fillId="0" borderId="0">
      <alignment vertical="top"/>
    </xf>
    <xf numFmtId="166" fontId="27" fillId="0" borderId="0"/>
    <xf numFmtId="166" fontId="27" fillId="0" borderId="0"/>
    <xf numFmtId="166" fontId="27" fillId="0" borderId="0"/>
    <xf numFmtId="166" fontId="19" fillId="0" borderId="0">
      <alignment vertical="top"/>
    </xf>
    <xf numFmtId="166" fontId="27" fillId="0" borderId="0"/>
    <xf numFmtId="166" fontId="27" fillId="0" borderId="0"/>
    <xf numFmtId="166" fontId="27" fillId="0" borderId="0"/>
    <xf numFmtId="166" fontId="27" fillId="0" borderId="0"/>
    <xf numFmtId="9" fontId="2" fillId="0" borderId="0" applyFont="0" applyFill="0" applyBorder="0" applyAlignment="0" applyProtection="0"/>
    <xf numFmtId="9" fontId="2" fillId="0" borderId="0" applyFont="0" applyFill="0" applyBorder="0" applyAlignment="0" applyProtection="0"/>
    <xf numFmtId="0" fontId="21"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6" fontId="23" fillId="0" borderId="0" applyNumberFormat="0" applyFill="0" applyBorder="0" applyAlignment="0" applyProtection="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18" fillId="0" borderId="0"/>
    <xf numFmtId="167" fontId="18"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1"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7" fontId="2" fillId="0" borderId="0"/>
    <xf numFmtId="167" fontId="2" fillId="0" borderId="0"/>
    <xf numFmtId="168"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8"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1"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8" borderId="20"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21" fillId="0" borderId="0"/>
    <xf numFmtId="0" fontId="20" fillId="0" borderId="0">
      <alignment wrapText="1"/>
    </xf>
    <xf numFmtId="9" fontId="2" fillId="0" borderId="0" applyFont="0" applyFill="0" applyBorder="0" applyAlignment="0" applyProtection="0"/>
  </cellStyleXfs>
  <cellXfs count="138">
    <xf numFmtId="0" fontId="0" fillId="0" borderId="0" xfId="0"/>
    <xf numFmtId="0" fontId="34" fillId="0" borderId="0" xfId="0" applyFont="1" applyAlignment="1">
      <alignment vertical="top" wrapText="1"/>
    </xf>
    <xf numFmtId="0" fontId="35" fillId="0" borderId="0" xfId="0" applyFont="1" applyAlignment="1">
      <alignment horizontal="center" vertical="top" wrapText="1"/>
    </xf>
    <xf numFmtId="0" fontId="34" fillId="0" borderId="1" xfId="0" applyFont="1" applyBorder="1" applyAlignment="1">
      <alignment vertical="top" wrapText="1"/>
    </xf>
    <xf numFmtId="0" fontId="38" fillId="0" borderId="0" xfId="0" applyFont="1" applyAlignment="1">
      <alignment vertical="top" wrapText="1"/>
    </xf>
    <xf numFmtId="0" fontId="34" fillId="0" borderId="0" xfId="0" applyFont="1" applyAlignment="1">
      <alignment horizontal="center" vertical="top" wrapText="1"/>
    </xf>
    <xf numFmtId="0" fontId="0" fillId="0" borderId="0" xfId="0" applyAlignment="1">
      <alignment vertical="center"/>
    </xf>
    <xf numFmtId="0" fontId="1" fillId="0" borderId="22" xfId="0" applyFont="1" applyBorder="1" applyAlignment="1">
      <alignment horizontal="center" vertical="center"/>
    </xf>
    <xf numFmtId="0" fontId="1" fillId="0" borderId="22" xfId="0" applyFont="1" applyBorder="1" applyAlignment="1">
      <alignment horizontal="left" vertical="center"/>
    </xf>
    <xf numFmtId="0" fontId="0" fillId="0" borderId="22" xfId="0" applyBorder="1" applyAlignment="1">
      <alignment horizontal="center" vertical="center" wrapText="1"/>
    </xf>
    <xf numFmtId="0" fontId="1" fillId="0" borderId="22" xfId="0" applyFont="1" applyBorder="1" applyAlignment="1">
      <alignment horizontal="left" vertical="center" wrapText="1"/>
    </xf>
    <xf numFmtId="0" fontId="0" fillId="35" borderId="22" xfId="0" applyFill="1" applyBorder="1" applyAlignment="1">
      <alignment horizontal="center" vertical="center" wrapText="1"/>
    </xf>
    <xf numFmtId="0" fontId="1" fillId="35" borderId="23" xfId="0" applyFont="1" applyFill="1" applyBorder="1" applyAlignment="1">
      <alignment horizontal="center" vertical="center"/>
    </xf>
    <xf numFmtId="0" fontId="0" fillId="35" borderId="24" xfId="0" applyFill="1" applyBorder="1" applyAlignment="1">
      <alignment vertical="center"/>
    </xf>
    <xf numFmtId="0" fontId="0" fillId="35" borderId="26" xfId="0"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vertical="center"/>
    </xf>
    <xf numFmtId="0" fontId="1" fillId="35" borderId="22" xfId="0" applyFont="1" applyFill="1" applyBorder="1" applyAlignment="1">
      <alignment horizontal="center" vertical="center" wrapText="1"/>
    </xf>
    <xf numFmtId="0" fontId="1" fillId="35" borderId="22"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24" xfId="0" applyBorder="1" applyAlignment="1">
      <alignment vertical="center"/>
    </xf>
    <xf numFmtId="0" fontId="0" fillId="0" borderId="26" xfId="0" applyBorder="1" applyAlignment="1">
      <alignment vertical="center"/>
    </xf>
    <xf numFmtId="0" fontId="1" fillId="0" borderId="22"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6" xfId="0" applyFont="1" applyBorder="1" applyAlignment="1">
      <alignment horizontal="center" vertical="center" wrapText="1"/>
    </xf>
    <xf numFmtId="9" fontId="34" fillId="0" borderId="4" xfId="0" applyNumberFormat="1" applyFont="1" applyBorder="1" applyAlignment="1">
      <alignment horizontal="center" vertical="center" wrapText="1"/>
    </xf>
    <xf numFmtId="0" fontId="38" fillId="0" borderId="1" xfId="0" applyFont="1" applyBorder="1" applyAlignment="1">
      <alignment horizontal="center" vertical="center" wrapText="1"/>
    </xf>
    <xf numFmtId="0" fontId="34" fillId="0" borderId="7" xfId="0" applyFont="1" applyBorder="1" applyAlignment="1">
      <alignment horizontal="center" vertical="center" wrapText="1"/>
    </xf>
    <xf numFmtId="0" fontId="34" fillId="0" borderId="0" xfId="0" applyFont="1" applyAlignment="1">
      <alignment horizontal="center" vertical="center" wrapText="1"/>
    </xf>
    <xf numFmtId="0" fontId="37" fillId="0" borderId="5" xfId="0" applyFont="1" applyBorder="1" applyAlignment="1">
      <alignment horizontal="left" vertical="center" wrapText="1"/>
    </xf>
    <xf numFmtId="0" fontId="34" fillId="0" borderId="4" xfId="0" applyFont="1" applyBorder="1" applyAlignment="1">
      <alignment horizontal="left" vertical="center" wrapText="1"/>
    </xf>
    <xf numFmtId="0" fontId="34" fillId="0" borderId="1" xfId="0" applyFont="1" applyBorder="1" applyAlignment="1">
      <alignment vertical="center" wrapText="1"/>
    </xf>
    <xf numFmtId="0" fontId="38" fillId="0" borderId="1" xfId="0" applyFont="1" applyBorder="1" applyAlignment="1">
      <alignment horizontal="left" vertical="center" wrapText="1"/>
    </xf>
    <xf numFmtId="0" fontId="37" fillId="0" borderId="1" xfId="0" applyFont="1" applyBorder="1" applyAlignment="1">
      <alignment vertical="center" wrapText="1"/>
    </xf>
    <xf numFmtId="0" fontId="34" fillId="0" borderId="0" xfId="0" applyFont="1" applyAlignment="1">
      <alignment vertical="center" wrapText="1"/>
    </xf>
    <xf numFmtId="0" fontId="41" fillId="0" borderId="0" xfId="0" applyFont="1"/>
    <xf numFmtId="0" fontId="42" fillId="0" borderId="8" xfId="0" applyFont="1" applyBorder="1" applyAlignment="1">
      <alignment horizontal="center" vertical="top" wrapText="1"/>
    </xf>
    <xf numFmtId="0" fontId="42" fillId="0" borderId="9" xfId="0" applyFont="1" applyBorder="1" applyAlignment="1">
      <alignment horizontal="center" vertical="top" wrapText="1"/>
    </xf>
    <xf numFmtId="0" fontId="43" fillId="0" borderId="9" xfId="0" applyFont="1" applyBorder="1" applyAlignment="1">
      <alignment horizontal="center" vertical="top" wrapText="1"/>
    </xf>
    <xf numFmtId="0" fontId="42" fillId="0" borderId="10" xfId="0" applyFont="1" applyBorder="1" applyAlignment="1">
      <alignment horizontal="center" vertical="top" wrapText="1"/>
    </xf>
    <xf numFmtId="0" fontId="44" fillId="35" borderId="9" xfId="0" applyFont="1" applyFill="1" applyBorder="1" applyAlignment="1">
      <alignment horizontal="center" vertical="top" wrapText="1"/>
    </xf>
    <xf numFmtId="0" fontId="42" fillId="35" borderId="12" xfId="0" applyFont="1" applyFill="1" applyBorder="1" applyAlignment="1">
      <alignment horizontal="center" vertical="top" wrapText="1"/>
    </xf>
    <xf numFmtId="0" fontId="42" fillId="35" borderId="9" xfId="0" applyFont="1" applyFill="1" applyBorder="1" applyAlignment="1">
      <alignment horizontal="center" vertical="top" wrapText="1"/>
    </xf>
    <xf numFmtId="0" fontId="42" fillId="35" borderId="11" xfId="0" applyFont="1" applyFill="1" applyBorder="1" applyAlignment="1">
      <alignment horizontal="center" vertical="top" wrapText="1"/>
    </xf>
    <xf numFmtId="0" fontId="42" fillId="0" borderId="12" xfId="0" applyFont="1" applyBorder="1" applyAlignment="1">
      <alignment horizontal="center" vertical="top" wrapText="1"/>
    </xf>
    <xf numFmtId="0" fontId="43" fillId="38" borderId="9" xfId="0" applyFont="1" applyFill="1" applyBorder="1" applyAlignment="1">
      <alignment horizontal="center" vertical="top" wrapText="1"/>
    </xf>
    <xf numFmtId="0" fontId="43" fillId="39" borderId="9" xfId="0" applyFont="1" applyFill="1" applyBorder="1" applyAlignment="1">
      <alignment horizontal="center" vertical="top" wrapText="1"/>
    </xf>
    <xf numFmtId="0" fontId="43" fillId="40" borderId="9" xfId="0" applyFont="1" applyFill="1" applyBorder="1" applyAlignment="1">
      <alignment horizontal="center" vertical="top" wrapText="1"/>
    </xf>
    <xf numFmtId="0" fontId="43" fillId="41" borderId="11" xfId="0" applyFont="1" applyFill="1" applyBorder="1" applyAlignment="1">
      <alignment horizontal="center" vertical="top" wrapText="1"/>
    </xf>
    <xf numFmtId="0" fontId="45" fillId="0" borderId="0" xfId="0" applyFont="1"/>
    <xf numFmtId="0" fontId="46" fillId="43" borderId="34" xfId="0" applyFont="1" applyFill="1" applyBorder="1" applyAlignment="1">
      <alignment horizontal="center" vertical="center" wrapText="1" readingOrder="1"/>
    </xf>
    <xf numFmtId="0" fontId="46" fillId="44" borderId="34" xfId="0" applyFont="1" applyFill="1" applyBorder="1" applyAlignment="1">
      <alignment horizontal="center" vertical="center" wrapText="1" readingOrder="1"/>
    </xf>
    <xf numFmtId="0" fontId="46" fillId="0" borderId="34" xfId="0" applyFont="1" applyBorder="1" applyAlignment="1">
      <alignment horizontal="center" vertical="center" wrapText="1" readingOrder="1"/>
    </xf>
    <xf numFmtId="0" fontId="46" fillId="42" borderId="34" xfId="0" applyFont="1" applyFill="1" applyBorder="1" applyAlignment="1">
      <alignment horizontal="left" vertical="center" wrapText="1" readingOrder="1"/>
    </xf>
    <xf numFmtId="0" fontId="47" fillId="46" borderId="34" xfId="0" applyFont="1" applyFill="1" applyBorder="1" applyAlignment="1">
      <alignment horizontal="left" vertical="center" wrapText="1" readingOrder="1"/>
    </xf>
    <xf numFmtId="0" fontId="47" fillId="47" borderId="34" xfId="0" applyFont="1" applyFill="1" applyBorder="1" applyAlignment="1">
      <alignment horizontal="center" vertical="center" wrapText="1" readingOrder="1"/>
    </xf>
    <xf numFmtId="0" fontId="47" fillId="39" borderId="34" xfId="0" applyFont="1" applyFill="1" applyBorder="1" applyAlignment="1">
      <alignment horizontal="center" vertical="center" wrapText="1" readingOrder="1"/>
    </xf>
    <xf numFmtId="0" fontId="47" fillId="48" borderId="34" xfId="0" applyFont="1" applyFill="1" applyBorder="1" applyAlignment="1">
      <alignment horizontal="center" vertical="center" wrapText="1" readingOrder="1"/>
    </xf>
    <xf numFmtId="0" fontId="47" fillId="41" borderId="34" xfId="0" applyFont="1" applyFill="1" applyBorder="1" applyAlignment="1">
      <alignment horizontal="center" vertical="center" wrapText="1" readingOrder="1"/>
    </xf>
    <xf numFmtId="0" fontId="47" fillId="47" borderId="34" xfId="0" applyFont="1" applyFill="1" applyBorder="1" applyAlignment="1">
      <alignment horizontal="left" vertical="center" wrapText="1" readingOrder="1"/>
    </xf>
    <xf numFmtId="0" fontId="47" fillId="0" borderId="34" xfId="0" applyFont="1" applyBorder="1" applyAlignment="1">
      <alignment horizontal="center" vertical="center" wrapText="1" readingOrder="1"/>
    </xf>
    <xf numFmtId="0" fontId="38" fillId="0" borderId="1" xfId="0" applyFont="1" applyBorder="1" applyAlignment="1">
      <alignment vertical="center" wrapText="1"/>
    </xf>
    <xf numFmtId="0" fontId="35" fillId="0" borderId="0" xfId="0" applyFont="1" applyAlignment="1">
      <alignment horizontal="center" vertical="center" wrapText="1"/>
    </xf>
    <xf numFmtId="0" fontId="16" fillId="0" borderId="0" xfId="0" applyFont="1"/>
    <xf numFmtId="0" fontId="16" fillId="0" borderId="0" xfId="0" applyFont="1" applyAlignment="1">
      <alignment horizontal="center" vertical="center" wrapText="1"/>
    </xf>
    <xf numFmtId="0" fontId="48" fillId="35" borderId="9" xfId="0" applyFont="1" applyFill="1" applyBorder="1" applyAlignment="1">
      <alignment horizontal="center" vertical="top" wrapText="1"/>
    </xf>
    <xf numFmtId="0" fontId="0" fillId="0" borderId="1" xfId="0" applyBorder="1" applyAlignment="1">
      <alignment wrapText="1"/>
    </xf>
    <xf numFmtId="0" fontId="49" fillId="0" borderId="1" xfId="0" applyFont="1" applyBorder="1" applyAlignment="1">
      <alignment horizontal="center" vertical="center" wrapText="1"/>
    </xf>
    <xf numFmtId="0" fontId="45" fillId="0" borderId="0" xfId="0" applyFont="1" applyAlignment="1">
      <alignment horizontal="center" vertical="center"/>
    </xf>
    <xf numFmtId="0" fontId="46" fillId="45" borderId="34" xfId="0" applyFont="1" applyFill="1" applyBorder="1" applyAlignment="1">
      <alignment horizontal="center" vertical="center" wrapText="1" readingOrder="1"/>
    </xf>
    <xf numFmtId="10" fontId="34" fillId="0" borderId="4" xfId="0" applyNumberFormat="1" applyFont="1" applyBorder="1" applyAlignment="1">
      <alignment horizontal="center" vertical="center" wrapText="1"/>
    </xf>
    <xf numFmtId="9" fontId="47" fillId="0" borderId="34" xfId="3027" applyFont="1" applyBorder="1" applyAlignment="1">
      <alignment horizontal="center" vertical="center" wrapText="1" readingOrder="1"/>
    </xf>
    <xf numFmtId="0" fontId="52" fillId="0" borderId="0" xfId="0" applyFont="1" applyAlignment="1">
      <alignment horizontal="center" vertical="top" wrapText="1"/>
    </xf>
    <xf numFmtId="0" fontId="52" fillId="0" borderId="0" xfId="0" applyFont="1" applyAlignment="1">
      <alignment horizontal="left" vertical="top" wrapText="1"/>
    </xf>
    <xf numFmtId="0" fontId="52" fillId="0" borderId="0" xfId="0" applyFont="1" applyAlignment="1">
      <alignment horizontal="center" vertical="center" wrapText="1"/>
    </xf>
    <xf numFmtId="0" fontId="52" fillId="0" borderId="1" xfId="0" applyFont="1" applyBorder="1" applyAlignment="1">
      <alignment horizontal="center" vertical="top" wrapText="1"/>
    </xf>
    <xf numFmtId="0" fontId="52" fillId="0" borderId="1" xfId="0" applyFont="1" applyBorder="1" applyAlignment="1">
      <alignment horizontal="left" vertical="top" wrapText="1"/>
    </xf>
    <xf numFmtId="0" fontId="52" fillId="0" borderId="1" xfId="0" applyFont="1" applyBorder="1" applyAlignment="1">
      <alignment horizontal="center" vertical="center" wrapText="1"/>
    </xf>
    <xf numFmtId="0" fontId="53" fillId="0" borderId="38" xfId="0" applyFont="1" applyBorder="1" applyAlignment="1">
      <alignment horizontal="center" vertical="top" wrapText="1"/>
    </xf>
    <xf numFmtId="0" fontId="53" fillId="0" borderId="1" xfId="0" applyFont="1" applyBorder="1" applyAlignment="1">
      <alignment horizontal="center" vertical="top" wrapText="1"/>
    </xf>
    <xf numFmtId="0" fontId="54" fillId="0" borderId="25" xfId="0" applyFont="1" applyBorder="1" applyAlignment="1">
      <alignment horizontal="center" vertical="top" wrapText="1"/>
    </xf>
    <xf numFmtId="0" fontId="54" fillId="0" borderId="1" xfId="0" applyFont="1" applyBorder="1" applyAlignment="1">
      <alignment horizontal="center" vertical="top" wrapText="1"/>
    </xf>
    <xf numFmtId="0" fontId="54" fillId="0" borderId="1" xfId="0" applyFont="1" applyBorder="1" applyAlignment="1">
      <alignment horizontal="center" vertical="center" wrapText="1"/>
    </xf>
    <xf numFmtId="10" fontId="55" fillId="0" borderId="1" xfId="0" applyNumberFormat="1" applyFont="1" applyBorder="1" applyAlignment="1">
      <alignment horizontal="center" vertical="center" wrapText="1" readingOrder="1"/>
    </xf>
    <xf numFmtId="0" fontId="46" fillId="42" borderId="1" xfId="0" applyFont="1" applyFill="1" applyBorder="1" applyAlignment="1">
      <alignment vertical="center" wrapText="1" readingOrder="1"/>
    </xf>
    <xf numFmtId="0" fontId="35" fillId="0" borderId="1" xfId="0" applyFont="1" applyBorder="1" applyAlignment="1">
      <alignment horizontal="center" vertical="center" wrapText="1"/>
    </xf>
    <xf numFmtId="0" fontId="35" fillId="0" borderId="1" xfId="0" applyFont="1" applyBorder="1" applyAlignment="1">
      <alignment horizontal="center" vertical="top" wrapText="1"/>
    </xf>
    <xf numFmtId="0" fontId="39" fillId="0" borderId="1" xfId="0" applyFont="1" applyBorder="1" applyAlignment="1">
      <alignment horizontal="center" vertical="top" wrapText="1"/>
    </xf>
    <xf numFmtId="0" fontId="39" fillId="35" borderId="1" xfId="0" applyFont="1" applyFill="1" applyBorder="1" applyAlignment="1">
      <alignment horizontal="center" vertical="center" wrapText="1"/>
    </xf>
    <xf numFmtId="0" fontId="35" fillId="35" borderId="1" xfId="0" applyFont="1" applyFill="1" applyBorder="1" applyAlignment="1">
      <alignment horizontal="center" vertical="center" wrapText="1"/>
    </xf>
    <xf numFmtId="0" fontId="36" fillId="35" borderId="1" xfId="0" applyFont="1" applyFill="1" applyBorder="1" applyAlignment="1">
      <alignment horizontal="center" vertical="center" wrapText="1"/>
    </xf>
    <xf numFmtId="0" fontId="37" fillId="0" borderId="1" xfId="0" applyFont="1" applyBorder="1" applyAlignment="1">
      <alignment horizontal="left" vertical="center" wrapText="1"/>
    </xf>
    <xf numFmtId="0" fontId="34" fillId="0" borderId="1" xfId="0" applyFont="1" applyBorder="1" applyAlignment="1">
      <alignment horizontal="left" vertical="center" wrapText="1"/>
    </xf>
    <xf numFmtId="9" fontId="34" fillId="0" borderId="1" xfId="0" applyNumberFormat="1" applyFont="1" applyBorder="1" applyAlignment="1">
      <alignment horizontal="center" vertical="center" wrapText="1"/>
    </xf>
    <xf numFmtId="0" fontId="40" fillId="0" borderId="1" xfId="0" applyFont="1" applyBorder="1" applyAlignment="1">
      <alignment horizontal="center" vertical="center" wrapText="1"/>
    </xf>
    <xf numFmtId="0" fontId="50" fillId="0" borderId="1" xfId="0" applyFont="1" applyBorder="1" applyAlignment="1">
      <alignment horizontal="center" vertical="center" wrapText="1"/>
    </xf>
    <xf numFmtId="0" fontId="49" fillId="0" borderId="1" xfId="0" applyFont="1" applyBorder="1" applyAlignment="1">
      <alignment horizontal="left" vertical="center" wrapText="1"/>
    </xf>
    <xf numFmtId="0" fontId="51" fillId="0" borderId="1" xfId="0" applyFont="1" applyBorder="1" applyAlignment="1">
      <alignment horizontal="left" vertical="center" wrapText="1"/>
    </xf>
    <xf numFmtId="0" fontId="34" fillId="0" borderId="5" xfId="0" applyFont="1" applyBorder="1" applyAlignment="1">
      <alignment horizontal="center" vertical="center" wrapText="1"/>
    </xf>
    <xf numFmtId="0" fontId="35" fillId="0" borderId="1" xfId="0" applyFont="1" applyBorder="1" applyAlignment="1">
      <alignment horizontal="center" vertical="top" wrapText="1"/>
    </xf>
    <xf numFmtId="0" fontId="34" fillId="0" borderId="35" xfId="0" applyFont="1" applyBorder="1" applyAlignment="1">
      <alignment horizontal="center" vertical="top" wrapText="1"/>
    </xf>
    <xf numFmtId="0" fontId="46" fillId="43" borderId="36" xfId="0" applyFont="1" applyFill="1" applyBorder="1" applyAlignment="1">
      <alignment horizontal="center" vertical="center" wrapText="1" readingOrder="1"/>
    </xf>
    <xf numFmtId="0" fontId="46" fillId="43" borderId="37" xfId="0" applyFont="1" applyFill="1" applyBorder="1" applyAlignment="1">
      <alignment horizontal="center" vertical="center" wrapText="1" readingOrder="1"/>
    </xf>
    <xf numFmtId="0" fontId="46" fillId="42" borderId="39" xfId="0" applyFont="1" applyFill="1" applyBorder="1" applyAlignment="1">
      <alignment horizontal="center" vertical="center" wrapText="1" readingOrder="1"/>
    </xf>
    <xf numFmtId="0" fontId="46" fillId="42" borderId="40" xfId="0" applyFont="1" applyFill="1" applyBorder="1" applyAlignment="1">
      <alignment horizontal="center" vertical="center" wrapText="1" readingOrder="1"/>
    </xf>
    <xf numFmtId="0" fontId="46" fillId="42" borderId="41" xfId="0" applyFont="1" applyFill="1" applyBorder="1" applyAlignment="1">
      <alignment horizontal="center" vertical="center" wrapText="1" readingOrder="1"/>
    </xf>
    <xf numFmtId="0" fontId="46" fillId="42" borderId="31" xfId="0" applyFont="1" applyFill="1" applyBorder="1" applyAlignment="1">
      <alignment horizontal="center" vertical="center" wrapText="1" readingOrder="1"/>
    </xf>
    <xf numFmtId="0" fontId="46" fillId="42" borderId="32" xfId="0" applyFont="1" applyFill="1" applyBorder="1" applyAlignment="1">
      <alignment horizontal="center" vertical="center" wrapText="1" readingOrder="1"/>
    </xf>
    <xf numFmtId="0" fontId="46" fillId="42" borderId="33" xfId="0" applyFont="1" applyFill="1" applyBorder="1" applyAlignment="1">
      <alignment horizontal="center" vertical="center" wrapText="1" readingOrder="1"/>
    </xf>
    <xf numFmtId="0" fontId="47" fillId="0" borderId="31" xfId="0" applyFont="1" applyBorder="1" applyAlignment="1">
      <alignment horizontal="left" vertical="center" wrapText="1" readingOrder="1"/>
    </xf>
    <xf numFmtId="0" fontId="47" fillId="0" borderId="32" xfId="0" applyFont="1" applyBorder="1" applyAlignment="1">
      <alignment horizontal="left" vertical="center" wrapText="1" readingOrder="1"/>
    </xf>
    <xf numFmtId="0" fontId="47" fillId="0" borderId="33" xfId="0" applyFont="1" applyBorder="1" applyAlignment="1">
      <alignment horizontal="left" vertical="center" wrapText="1" readingOrder="1"/>
    </xf>
    <xf numFmtId="0" fontId="40" fillId="34" borderId="24" xfId="0" applyFont="1" applyFill="1" applyBorder="1" applyAlignment="1">
      <alignment horizontal="center" vertical="center"/>
    </xf>
    <xf numFmtId="0" fontId="40" fillId="34" borderId="25" xfId="0" applyFont="1" applyFill="1" applyBorder="1" applyAlignment="1">
      <alignment horizontal="center" vertical="center"/>
    </xf>
    <xf numFmtId="0" fontId="40" fillId="34" borderId="26" xfId="0" applyFont="1" applyFill="1" applyBorder="1" applyAlignment="1">
      <alignment horizontal="center" vertical="center"/>
    </xf>
    <xf numFmtId="0" fontId="40" fillId="0" borderId="24" xfId="0" applyFont="1" applyBorder="1" applyAlignment="1">
      <alignment horizontal="center" vertical="center"/>
    </xf>
    <xf numFmtId="0" fontId="40" fillId="0" borderId="25" xfId="0" applyFont="1" applyBorder="1" applyAlignment="1">
      <alignment horizontal="center" vertical="center"/>
    </xf>
    <xf numFmtId="0" fontId="40" fillId="0" borderId="26" xfId="0" applyFont="1" applyBorder="1" applyAlignment="1">
      <alignment horizontal="center" vertical="center"/>
    </xf>
    <xf numFmtId="0" fontId="40" fillId="0" borderId="27" xfId="0" applyFont="1" applyBorder="1" applyAlignment="1">
      <alignment horizontal="center" vertical="center" textRotation="90"/>
    </xf>
    <xf numFmtId="0" fontId="40" fillId="0" borderId="28" xfId="0" applyFont="1" applyBorder="1" applyAlignment="1">
      <alignment horizontal="center" vertical="center" textRotation="90"/>
    </xf>
    <xf numFmtId="0" fontId="40" fillId="0" borderId="23" xfId="0" applyFont="1" applyBorder="1" applyAlignment="1">
      <alignment horizontal="center" vertical="center" textRotation="90"/>
    </xf>
    <xf numFmtId="0" fontId="1" fillId="0" borderId="1" xfId="0" applyFont="1" applyBorder="1" applyAlignment="1">
      <alignment horizontal="center" vertical="center"/>
    </xf>
    <xf numFmtId="0" fontId="1" fillId="37" borderId="24" xfId="0" applyFont="1" applyFill="1" applyBorder="1" applyAlignment="1">
      <alignment horizontal="center" vertical="center"/>
    </xf>
    <xf numFmtId="0" fontId="1" fillId="37" borderId="25" xfId="0" applyFont="1" applyFill="1" applyBorder="1" applyAlignment="1">
      <alignment horizontal="center" vertical="center"/>
    </xf>
    <xf numFmtId="0" fontId="1" fillId="37" borderId="26" xfId="0" applyFont="1" applyFill="1" applyBorder="1" applyAlignment="1">
      <alignment horizontal="center" vertical="center"/>
    </xf>
    <xf numFmtId="0" fontId="40" fillId="35" borderId="27" xfId="0" applyFont="1" applyFill="1" applyBorder="1" applyAlignment="1">
      <alignment horizontal="center" vertical="center" textRotation="90"/>
    </xf>
    <xf numFmtId="0" fontId="40" fillId="35" borderId="28" xfId="0" applyFont="1" applyFill="1" applyBorder="1" applyAlignment="1">
      <alignment horizontal="center" vertical="center" textRotation="90"/>
    </xf>
    <xf numFmtId="0" fontId="40" fillId="35" borderId="23" xfId="0" applyFont="1" applyFill="1" applyBorder="1" applyAlignment="1">
      <alignment horizontal="center" vertical="center" textRotation="90"/>
    </xf>
    <xf numFmtId="0" fontId="1" fillId="36" borderId="24" xfId="0" applyFont="1" applyFill="1" applyBorder="1" applyAlignment="1">
      <alignment horizontal="center" vertical="center"/>
    </xf>
    <xf numFmtId="0" fontId="1" fillId="36" borderId="25" xfId="0" applyFont="1" applyFill="1" applyBorder="1" applyAlignment="1">
      <alignment horizontal="center" vertical="center"/>
    </xf>
    <xf numFmtId="0" fontId="1" fillId="36" borderId="26" xfId="0" applyFont="1" applyFill="1" applyBorder="1" applyAlignment="1">
      <alignment horizontal="center" vertical="center"/>
    </xf>
  </cellXfs>
  <cellStyles count="3028">
    <cellStyle name=" 1" xfId="35" xr:uid="{CCA09D31-BF55-4592-99C7-54DAA044031E}"/>
    <cellStyle name=" 1 2" xfId="36" xr:uid="{AEE3B4E5-3691-4297-9F4A-3377CB013607}"/>
    <cellStyle name="******************************************" xfId="37" xr:uid="{DB5AD759-3A56-4FAD-A7E0-0CE990A0FD2E}"/>
    <cellStyle name="****************************************** 2" xfId="38" xr:uid="{4B46D009-E2B1-452C-A659-46FEDBEC85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1 2" xfId="1394" xr:uid="{4CBA76A6-4BF2-4E88-8D09-092D6E364F60}"/>
    <cellStyle name="40% - Accent1 2 2" xfId="1395" xr:uid="{2CDCB5E9-2845-4982-97CF-4446D9C6D021}"/>
    <cellStyle name="40% - Accent1 2 2 2" xfId="1396" xr:uid="{69B59221-3EA9-4F32-B113-2EC242F1D879}"/>
    <cellStyle name="40% - Accent1 2 3" xfId="1397" xr:uid="{25F405C1-F5F2-4B36-99DB-B8659A971036}"/>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1347" xr:uid="{5C89E10C-0642-47A5-8A4A-9C4E307F6566}"/>
    <cellStyle name="60% - Accent2 2" xfId="1348" xr:uid="{CEE6F529-2335-4C17-BE0B-12DB3333EB18}"/>
    <cellStyle name="60% - Accent3 2" xfId="1349" xr:uid="{D924ADD8-118C-48E8-AD83-F1FA14099E24}"/>
    <cellStyle name="60% - Accent4 2" xfId="1350" xr:uid="{73296593-6E89-49E8-824A-F9F99A344E56}"/>
    <cellStyle name="60% - Accent5 2" xfId="1351" xr:uid="{DDE4A1FD-5583-407D-A399-C2ED0D307D5C}"/>
    <cellStyle name="60% - Accent6 2" xfId="1352" xr:uid="{F6B889CA-9467-4FB6-9A05-5098D32AC669}"/>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Comma 2" xfId="39" xr:uid="{7D1AB598-1FE9-4471-988E-F1298ACB58C8}"/>
    <cellStyle name="Comma 2 2" xfId="40" xr:uid="{D860821A-62BF-4D5F-BB2A-76F3A2C921F7}"/>
    <cellStyle name="Comma 2 3" xfId="41" xr:uid="{F75EE2AB-BC54-452B-B7DF-473E157E915B}"/>
    <cellStyle name="Comma 3" xfId="1398" xr:uid="{3D3C2DFB-625F-4583-B0F7-28A0EEFEF3A6}"/>
    <cellStyle name="Comma 3 2" xfId="1399" xr:uid="{B51A41B4-BCB7-4E01-912C-EF0744A63B56}"/>
    <cellStyle name="Comma 4" xfId="42" xr:uid="{51E2F7AA-1FF2-4CA4-80D4-599BF61116DF}"/>
    <cellStyle name="Comma 5" xfId="1400" xr:uid="{845A7A38-02B7-455C-886B-37C7F6572254}"/>
    <cellStyle name="Currency 2" xfId="1401" xr:uid="{08B986E3-C7AB-4212-972D-15B5A1A04869}"/>
    <cellStyle name="Currency 3" xfId="1402" xr:uid="{A8AD168A-2EF7-4C42-B397-74FEBD09D717}"/>
    <cellStyle name="Explanatory Text" xfId="14" builtinId="53" customBuiltin="1"/>
    <cellStyle name="Good" xfId="5" builtinId="26" customBuiltin="1"/>
    <cellStyle name="GridGroupingStyle" xfId="1359" xr:uid="{58F5DBFA-CA63-4F23-8E8F-7047B7895464}"/>
    <cellStyle name="Heading 1" xfId="1" builtinId="16" customBuiltin="1"/>
    <cellStyle name="Heading 2" xfId="2" builtinId="17" customBuiltin="1"/>
    <cellStyle name="Heading 3" xfId="3" builtinId="18" customBuiltin="1"/>
    <cellStyle name="Heading 4" xfId="4" builtinId="19" customBuiltin="1"/>
    <cellStyle name="Hyperlink 2" xfId="43" xr:uid="{7969B928-AE77-4652-9C9F-472B55CA6E8E}"/>
    <cellStyle name="Hyperlink 2 2" xfId="44" xr:uid="{BCD221D2-4C1E-4700-A17D-989CEDAEE43C}"/>
    <cellStyle name="Hyperlink 3" xfId="1403" xr:uid="{1EA10EB9-43CF-499A-BFA5-55911F64D3D2}"/>
    <cellStyle name="Input" xfId="7" builtinId="20" customBuiltin="1"/>
    <cellStyle name="Linked Cell" xfId="10" builtinId="24" customBuiltin="1"/>
    <cellStyle name="negativeColor" xfId="1357" xr:uid="{8EA72DF7-D61A-4454-BDC1-CBEA6D1024F8}"/>
    <cellStyle name="Neutral 2" xfId="1346" xr:uid="{2AE17A35-B82C-4714-AE09-1442F91D010D}"/>
    <cellStyle name="Nor}al" xfId="45" xr:uid="{4D0B6891-EC69-4A37-A46D-6C322AE255F9}"/>
    <cellStyle name="Normal" xfId="0" builtinId="0"/>
    <cellStyle name="Normal 10" xfId="46" xr:uid="{FAC5C5F8-09BF-4DAC-97C5-0C851D213406}"/>
    <cellStyle name="Normal 10 10" xfId="1404" xr:uid="{F27AE40A-BABB-4F39-87E6-296784822D91}"/>
    <cellStyle name="Normal 10 2" xfId="47" xr:uid="{754DFEB7-EE7C-4338-A762-7125A0A39868}"/>
    <cellStyle name="Normal 10 2 2" xfId="1405" xr:uid="{97B0B9F8-4242-44E3-B755-481E6B944A19}"/>
    <cellStyle name="Normal 10 2 2 2" xfId="1406" xr:uid="{F32D2DF2-70A2-43FC-B885-EFE5ABE1CC20}"/>
    <cellStyle name="Normal 10 2 2 2 2" xfId="1407" xr:uid="{97E54CAC-F7C8-40C0-93FE-FD4D56C17B67}"/>
    <cellStyle name="Normal 10 2 2 2 2 2" xfId="1408" xr:uid="{9E587672-CD33-43B8-B9D6-EF730AD186D3}"/>
    <cellStyle name="Normal 10 2 2 2 3" xfId="1409" xr:uid="{BC118365-240F-4003-9AD0-6C3C2B1E3CAA}"/>
    <cellStyle name="Normal 10 2 2 3" xfId="1410" xr:uid="{47ECB160-51D8-44DF-BBBC-6BE58B308CD0}"/>
    <cellStyle name="Normal 10 2 2 3 2" xfId="1411" xr:uid="{BE53AA54-3C4F-4A29-BDFD-EA18EAC78B50}"/>
    <cellStyle name="Normal 10 2 2 4" xfId="1412" xr:uid="{7B723ABD-06BA-4092-A300-3BC2F2FC10A4}"/>
    <cellStyle name="Normal 10 2 3" xfId="1413" xr:uid="{B49341AB-D01F-43FF-BAF2-556D011C12BC}"/>
    <cellStyle name="Normal 10 2 3 2" xfId="1414" xr:uid="{E6E54B94-DE05-420A-B2DD-BCF6C8AE670B}"/>
    <cellStyle name="Normal 10 2 3 2 2" xfId="1415" xr:uid="{6CD27B7D-985B-4073-96B1-302BA1941A17}"/>
    <cellStyle name="Normal 10 2 3 3" xfId="1416" xr:uid="{F674F975-FE96-4326-98BF-43AFA329B969}"/>
    <cellStyle name="Normal 10 2 4" xfId="1417" xr:uid="{796EB22F-BDB5-43F8-B38C-B8349B644EFE}"/>
    <cellStyle name="Normal 10 2 4 2" xfId="1418" xr:uid="{A4040E84-3DFD-4045-9D07-C1CD2917B39E}"/>
    <cellStyle name="Normal 10 2 5" xfId="1419" xr:uid="{67524DC3-F0C4-4E29-BF1D-96FA68FE55EA}"/>
    <cellStyle name="Normal 10 3" xfId="1420" xr:uid="{D9A2C297-0A7F-438C-8C5C-E2ED4F748D7F}"/>
    <cellStyle name="Normal 10 3 2" xfId="1421" xr:uid="{09296895-9BCA-44F9-9435-82A4D02A53BE}"/>
    <cellStyle name="Normal 10 3 2 2" xfId="1422" xr:uid="{886D4E91-9A94-4644-85D9-FAD30DDDED39}"/>
    <cellStyle name="Normal 10 3 2 2 2" xfId="1423" xr:uid="{17E0365B-C418-40D2-91E3-8E8C601A4EAD}"/>
    <cellStyle name="Normal 10 3 2 2 2 2" xfId="1424" xr:uid="{61573521-A6F9-4F86-9ED3-66E61EF3EA25}"/>
    <cellStyle name="Normal 10 3 2 2 3" xfId="1425" xr:uid="{CDE6EDEC-AC68-4316-99DA-F78C8C169CF7}"/>
    <cellStyle name="Normal 10 3 2 3" xfId="1426" xr:uid="{F1A64A3B-383D-4754-AAD4-C12AF47A84CF}"/>
    <cellStyle name="Normal 10 3 2 3 2" xfId="1427" xr:uid="{752FD9E7-1D56-42CD-9CC4-2ED0F9992584}"/>
    <cellStyle name="Normal 10 3 2 4" xfId="1428" xr:uid="{1369DCD1-B3DE-4DDD-85EA-21FF7C3A6CA2}"/>
    <cellStyle name="Normal 10 3 3" xfId="1429" xr:uid="{5CF4A99A-DA28-4829-A3B5-F45DCC3A3AE1}"/>
    <cellStyle name="Normal 10 3 3 2" xfId="1430" xr:uid="{6B4900B4-E4F0-4D90-B0A9-B6394D2F5584}"/>
    <cellStyle name="Normal 10 3 3 2 2" xfId="1431" xr:uid="{A51CEC6C-27B2-4BDC-96F4-F5ED997708CF}"/>
    <cellStyle name="Normal 10 3 3 3" xfId="1432" xr:uid="{D41DFD9C-4BAA-4FB0-A044-38E673846A85}"/>
    <cellStyle name="Normal 10 3 4" xfId="1433" xr:uid="{5C83F36F-B8B0-4268-AD5F-5B040958E61B}"/>
    <cellStyle name="Normal 10 3 4 2" xfId="1434" xr:uid="{C5BB813A-49B3-41E5-B56B-7856C2A868AC}"/>
    <cellStyle name="Normal 10 3 5" xfId="1435" xr:uid="{BC0CB152-7D68-4643-A598-3084485B80EC}"/>
    <cellStyle name="Normal 10 4" xfId="1436" xr:uid="{6F010BD7-981C-416A-8ADF-B68D95EDACC6}"/>
    <cellStyle name="Normal 10 4 2" xfId="1437" xr:uid="{7F56A10B-2DF2-422C-BD42-5A1C899FA5C7}"/>
    <cellStyle name="Normal 10 4 2 2" xfId="1438" xr:uid="{AEA83CDB-7E76-42FF-895C-FC0A55F98758}"/>
    <cellStyle name="Normal 10 4 2 2 2" xfId="1439" xr:uid="{44A5B9D9-2D5D-4B76-9DC7-F89CF8B504AD}"/>
    <cellStyle name="Normal 10 4 2 3" xfId="1440" xr:uid="{D49C31BE-A774-4287-928F-AFF363EFB37E}"/>
    <cellStyle name="Normal 10 4 3" xfId="1441" xr:uid="{813ECBE0-7A19-4D7F-AD88-A94A45270814}"/>
    <cellStyle name="Normal 10 4 3 2" xfId="1442" xr:uid="{D2A3C1D4-6401-42E5-909F-AC05E5EB7D57}"/>
    <cellStyle name="Normal 10 4 4" xfId="1443" xr:uid="{57E84911-6650-4BCD-B27D-EFE4EBA0307A}"/>
    <cellStyle name="Normal 10 5" xfId="1444" xr:uid="{60A04C5A-D9B6-4B68-B75D-D8535241286E}"/>
    <cellStyle name="Normal 10 5 2" xfId="1445" xr:uid="{1A25E514-3695-48FD-A2D5-9226773D1DF7}"/>
    <cellStyle name="Normal 10 5 2 2" xfId="1446" xr:uid="{61D268A0-AF69-45E9-98A1-F1959532475B}"/>
    <cellStyle name="Normal 10 5 3" xfId="1447" xr:uid="{ABE93EEA-6C80-406C-A27F-340342FFF6CA}"/>
    <cellStyle name="Normal 10 6" xfId="1448" xr:uid="{BC3A5E33-769A-4742-8986-6CA309252517}"/>
    <cellStyle name="Normal 10 6 2" xfId="1449" xr:uid="{FCCEA98C-0F3D-4CE6-AE5D-4F447F57B4D7}"/>
    <cellStyle name="Normal 10 7" xfId="1450" xr:uid="{5DA79F8A-43A4-4857-AA39-8C90B1CE7CA0}"/>
    <cellStyle name="Normal 10 7 2" xfId="1451" xr:uid="{EAD28892-DAB9-4480-8B5F-1B231657B569}"/>
    <cellStyle name="Normal 10 8" xfId="1452" xr:uid="{92A8B35B-AC5E-46F8-BF11-5BAF625B5C22}"/>
    <cellStyle name="Normal 10 8 2" xfId="1453" xr:uid="{7CA92358-365C-4C84-B3B1-1DC836577DFD}"/>
    <cellStyle name="Normal 10 9" xfId="1454" xr:uid="{59DE7A4D-981D-4FBA-B226-05B2F3780477}"/>
    <cellStyle name="Normal 100" xfId="1455" xr:uid="{FE01231C-59AC-4CD1-A30F-5CCC0354F89C}"/>
    <cellStyle name="Normal 100 2" xfId="1456" xr:uid="{45D7D044-1191-406F-8AF7-CBE34690EADF}"/>
    <cellStyle name="Normal 101" xfId="1457" xr:uid="{4D1984E7-406E-4B9B-9CC2-3C8A823AC95D}"/>
    <cellStyle name="Normal 101 2" xfId="1458" xr:uid="{60AD868C-899A-45CF-84D0-7C6A75B88074}"/>
    <cellStyle name="Normal 102" xfId="1459" xr:uid="{66196614-916D-4E6C-B9A9-A473F957E523}"/>
    <cellStyle name="Normal 102 2" xfId="1460" xr:uid="{64E98F69-0FF1-4602-8153-C3CB7261FB5B}"/>
    <cellStyle name="Normal 103" xfId="1461" xr:uid="{2A9C59C5-74D7-424E-B352-EDDECC4646F8}"/>
    <cellStyle name="Normal 103 2" xfId="1462" xr:uid="{6AE84C97-CF74-42BE-9AA6-7B5097AAC44E}"/>
    <cellStyle name="Normal 104" xfId="1463" xr:uid="{D101CBA3-5348-402D-95CC-4781871780D5}"/>
    <cellStyle name="Normal 104 2" xfId="1464" xr:uid="{8FA4E67B-4D08-49D4-AFC6-B03142273711}"/>
    <cellStyle name="Normal 105" xfId="1465" xr:uid="{229BA8DC-68E6-4E63-A295-3B537F91B922}"/>
    <cellStyle name="Normal 105 2" xfId="1466" xr:uid="{DB3236A4-CA52-4833-AF7C-8A0945BC9299}"/>
    <cellStyle name="Normal 106" xfId="1467" xr:uid="{7E5992E3-9ED7-41F3-86F7-570D12F2E86A}"/>
    <cellStyle name="Normal 106 2" xfId="1468" xr:uid="{0CEC32F1-0313-45DC-88EA-3AF9A41F085B}"/>
    <cellStyle name="Normal 107" xfId="1469" xr:uid="{CE79A933-75A8-4855-8A93-C40952019D94}"/>
    <cellStyle name="Normal 107 2" xfId="1470" xr:uid="{3157C871-33FE-49E4-BB59-EB6D52666ABF}"/>
    <cellStyle name="Normal 108" xfId="1471" xr:uid="{F1D0545A-1969-474F-955F-51479096468F}"/>
    <cellStyle name="Normal 108 2" xfId="1472" xr:uid="{D902C6E2-DCC4-44C1-96AD-4D16514E20D3}"/>
    <cellStyle name="Normal 109" xfId="1473" xr:uid="{37CD45F4-D2CC-4008-BA64-15EABAE13514}"/>
    <cellStyle name="Normal 109 2" xfId="1474" xr:uid="{49B26318-E191-4334-AE25-3FF1B948C218}"/>
    <cellStyle name="Normal 11" xfId="48" xr:uid="{0307726B-64F9-4CA3-93F1-C616E166EBFA}"/>
    <cellStyle name="Normal 11 10" xfId="1475" xr:uid="{14C1D749-32C3-4ED7-B270-C915BC0B65FE}"/>
    <cellStyle name="Normal 11 10 2" xfId="1476" xr:uid="{AD22EE19-817E-4456-A825-F0AC2BF608FE}"/>
    <cellStyle name="Normal 11 11" xfId="1477" xr:uid="{C0772D4A-E42E-4890-90C5-BB53D85189C2}"/>
    <cellStyle name="Normal 11 12" xfId="1478" xr:uid="{AC0E6438-3817-4E20-BE32-D347AD9424FF}"/>
    <cellStyle name="Normal 11 13" xfId="1479" xr:uid="{E14B0CEA-AC6B-43AD-9955-DB1D145B911D}"/>
    <cellStyle name="Normal 11 2" xfId="49" xr:uid="{299FC4C9-5163-4E24-92D0-614CA2E81F9B}"/>
    <cellStyle name="Normal 11 2 2" xfId="1480" xr:uid="{E3B6A92A-59F1-48D0-A378-477DC06FAEC2}"/>
    <cellStyle name="Normal 11 2 2 2" xfId="1481" xr:uid="{7E84CC2E-F71D-4C68-A6A4-6220F8C383F0}"/>
    <cellStyle name="Normal 11 2 2 2 2" xfId="1482" xr:uid="{F536210F-029A-4B8E-91C3-A6C3597130C8}"/>
    <cellStyle name="Normal 11 2 2 2 2 2" xfId="1483" xr:uid="{20984D05-ACFE-41A2-970F-F835B28CA53F}"/>
    <cellStyle name="Normal 11 2 2 2 3" xfId="1484" xr:uid="{399421AD-F1D7-4EFA-8BEA-37D7248D93B8}"/>
    <cellStyle name="Normal 11 2 2 3" xfId="1485" xr:uid="{80404C76-50A0-4D33-B015-CA48B0476C99}"/>
    <cellStyle name="Normal 11 2 2 3 2" xfId="1486" xr:uid="{652E9067-919D-437E-BE37-07F6182AA8F3}"/>
    <cellStyle name="Normal 11 2 2 4" xfId="1487" xr:uid="{2E435FD1-D75B-4246-8FDD-56EB22F0EC1E}"/>
    <cellStyle name="Normal 11 2 3" xfId="1488" xr:uid="{02367523-B080-4A7B-9409-C060155F5F23}"/>
    <cellStyle name="Normal 11 2 3 2" xfId="1489" xr:uid="{F856BAF2-0E42-461F-9AC0-481842BECCC4}"/>
    <cellStyle name="Normal 11 2 3 2 2" xfId="1490" xr:uid="{79FFF6FE-FEB8-42BB-B2D0-A7BFCD046B82}"/>
    <cellStyle name="Normal 11 2 3 3" xfId="1491" xr:uid="{E04ABB0F-8ECF-4100-908F-9F499BC57D4D}"/>
    <cellStyle name="Normal 11 2 4" xfId="1492" xr:uid="{20B487D3-AB86-4628-B088-A3BEB37AE8D5}"/>
    <cellStyle name="Normal 11 2 4 2" xfId="1493" xr:uid="{169136EC-4B9A-4208-91CF-DF20DC96510C}"/>
    <cellStyle name="Normal 11 2 5" xfId="1494" xr:uid="{5E98E2ED-CE28-4466-87A9-2BD0C85902F9}"/>
    <cellStyle name="Normal 11 3" xfId="1495" xr:uid="{6840FA96-4E80-45F3-A3E8-A62BDB9901BF}"/>
    <cellStyle name="Normal 11 3 2" xfId="1496" xr:uid="{9FC50EB9-D866-4FC3-8404-99B0B03FCDAA}"/>
    <cellStyle name="Normal 11 3 2 2" xfId="1497" xr:uid="{8462C329-1EB8-4B18-8375-830563BE4F4C}"/>
    <cellStyle name="Normal 11 3 2 2 2" xfId="1498" xr:uid="{17B1CD6C-7342-4499-B2F0-017D9F877B18}"/>
    <cellStyle name="Normal 11 3 2 3" xfId="1499" xr:uid="{DEEBCD98-B95D-406E-9D93-57E1430A672B}"/>
    <cellStyle name="Normal 11 3 3" xfId="1500" xr:uid="{998C86FF-870D-4544-B49A-B689C726F6EB}"/>
    <cellStyle name="Normal 11 3 3 2" xfId="1501" xr:uid="{F90FD59B-F11B-48C2-A802-6CB6F066F9FE}"/>
    <cellStyle name="Normal 11 3 4" xfId="1502" xr:uid="{C069C4CD-1EC6-4622-AE32-F2751E7C2C21}"/>
    <cellStyle name="Normal 11 4" xfId="1503" xr:uid="{3929B86B-C7CA-4F0A-BF23-25747AB2A4FB}"/>
    <cellStyle name="Normal 11 4 2" xfId="1504" xr:uid="{A9580A8D-8C70-4FFE-A506-B5A4644E009D}"/>
    <cellStyle name="Normal 11 4 2 2" xfId="1505" xr:uid="{C2CB2788-B521-4BA9-96B6-CEB7D518BE6D}"/>
    <cellStyle name="Normal 11 4 3" xfId="1506" xr:uid="{3A113EC2-54EB-4567-8FE7-B8E3FE233C59}"/>
    <cellStyle name="Normal 11 5" xfId="1507" xr:uid="{CD25B712-9E95-4DE4-A1A9-FB461AA4FCA1}"/>
    <cellStyle name="Normal 11 5 2" xfId="1508" xr:uid="{66D17C75-6CB2-418F-BED5-EA454189BF27}"/>
    <cellStyle name="Normal 11 6" xfId="1509" xr:uid="{3733C230-4A23-4DF8-BFCE-24D094DD56C6}"/>
    <cellStyle name="Normal 11 6 2" xfId="1510" xr:uid="{81C58DD9-FB33-4306-B1C0-899F63301FB8}"/>
    <cellStyle name="Normal 11 7" xfId="1511" xr:uid="{6119D080-2364-40A3-A006-03B21A26C60A}"/>
    <cellStyle name="Normal 11 7 2" xfId="1512" xr:uid="{5843D76B-D8E5-428D-8C4C-5ED348040A28}"/>
    <cellStyle name="Normal 11 8" xfId="1513" xr:uid="{7D7E72EC-DDD9-461D-AE64-9B903215FA2A}"/>
    <cellStyle name="Normal 11 8 2" xfId="1514" xr:uid="{3A322C63-6204-4A6E-9D26-1FC75CE64CFC}"/>
    <cellStyle name="Normal 11 9" xfId="1515" xr:uid="{0EE92FB2-CBFA-40EB-A868-8EFA4EA6454C}"/>
    <cellStyle name="Normal 11 9 2" xfId="1516" xr:uid="{BA670EEE-4458-4DBA-83F8-281EEC889339}"/>
    <cellStyle name="Normal 11_CVR" xfId="1369" xr:uid="{7692117B-A4E5-483A-8D9F-22CCC5C5BE3D}"/>
    <cellStyle name="Normal 110" xfId="1517" xr:uid="{DA42EB4C-E1E1-4B3D-8CD9-9A1D1273EA9B}"/>
    <cellStyle name="Normal 110 2" xfId="1518" xr:uid="{618CAB21-E2C5-4871-81F2-77FC11006BF8}"/>
    <cellStyle name="Normal 111" xfId="1519" xr:uid="{8BE6752F-3230-462E-ABAF-97DA307FCED7}"/>
    <cellStyle name="Normal 111 2" xfId="1520" xr:uid="{FA2A5E39-FB2A-4007-9380-4B8022BB9E0C}"/>
    <cellStyle name="Normal 112" xfId="1521" xr:uid="{D83A0C4F-53F6-476C-B0F0-E3D667D6C459}"/>
    <cellStyle name="Normal 112 2" xfId="1522" xr:uid="{E4513DAE-56C7-44B8-85A9-0EDECFCA689A}"/>
    <cellStyle name="Normal 113" xfId="1523" xr:uid="{3284DD9B-A559-489C-8AAA-5A7E6B6D6DD2}"/>
    <cellStyle name="Normal 113 2" xfId="1524" xr:uid="{6D96920F-935C-4045-AAE8-B18CC5037F72}"/>
    <cellStyle name="Normal 114" xfId="1525" xr:uid="{72552B3F-19F9-4EB2-B81D-E57B70699223}"/>
    <cellStyle name="Normal 114 2" xfId="1526" xr:uid="{1D5B0A3E-A338-4B5C-951D-0F8DD3A0F320}"/>
    <cellStyle name="Normal 115" xfId="1527" xr:uid="{311C216C-F683-420F-B039-949E6BCD696C}"/>
    <cellStyle name="Normal 115 2" xfId="1528" xr:uid="{8D32EF66-135F-42CC-8825-C03D043438C8}"/>
    <cellStyle name="Normal 116" xfId="1529" xr:uid="{EE92428F-F294-4955-BFE9-5060E5925045}"/>
    <cellStyle name="Normal 116 2" xfId="1530" xr:uid="{548E35BF-10D7-4A5C-BBE2-86C4CAF1BA9D}"/>
    <cellStyle name="Normal 117" xfId="1531" xr:uid="{9EAFBE2D-35CB-4FA0-A9E8-9C4A7240F050}"/>
    <cellStyle name="Normal 117 2" xfId="1532" xr:uid="{6CCD2753-A76D-4714-B315-43145E4917F2}"/>
    <cellStyle name="Normal 118" xfId="1533" xr:uid="{0D3C003C-8A91-4AAF-8E9B-9AB0AA2438B0}"/>
    <cellStyle name="Normal 118 2" xfId="1534" xr:uid="{E35A2E4F-EF25-44E4-A9DA-E9B14B521FF2}"/>
    <cellStyle name="Normal 119" xfId="1535" xr:uid="{5C89CE84-79B7-448C-B15E-7086C5FB7AB5}"/>
    <cellStyle name="Normal 119 2" xfId="1536" xr:uid="{A129C1C6-3387-47A5-ACBF-63016263689F}"/>
    <cellStyle name="Normal 12" xfId="50" xr:uid="{692BD697-D76E-4290-B6AD-D1F83A62C9B9}"/>
    <cellStyle name="Normal 12 2" xfId="51" xr:uid="{34A46E5D-4159-42B4-9577-50D0016A9ADB}"/>
    <cellStyle name="Normal 12 2 2" xfId="52" xr:uid="{4B5C65C5-B8B9-43B8-BE9C-0CCDC487E834}"/>
    <cellStyle name="Normal 12 2 2 2" xfId="53" xr:uid="{DCB79814-DBD2-419D-AB92-FEC1003B7851}"/>
    <cellStyle name="Normal 12 2 2 2 2" xfId="54" xr:uid="{4DDC877C-C299-4D10-A3E9-BA6F16A2D13D}"/>
    <cellStyle name="Normal 12 2 2 2 2 2" xfId="55" xr:uid="{3D4178E9-8439-4C9B-951A-DBCCB7829626}"/>
    <cellStyle name="Normal 12 2 2 2 3" xfId="56" xr:uid="{BE4640F4-373C-456A-A1CA-D5CC6FD35286}"/>
    <cellStyle name="Normal 12 2 2 3" xfId="57" xr:uid="{E90E0DC0-F9C6-4C41-81ED-F0FE77CC31FC}"/>
    <cellStyle name="Normal 12 2 2 3 2" xfId="58" xr:uid="{58EE5C59-3C12-4384-819B-D8ED06011C4A}"/>
    <cellStyle name="Normal 12 2 2 4" xfId="59" xr:uid="{369812BA-D44A-4A33-A8BF-6AC28A1C3A5B}"/>
    <cellStyle name="Normal 12 2 2 5" xfId="60" xr:uid="{F8A8F9F1-1C13-4786-A272-9C95A6B8661D}"/>
    <cellStyle name="Normal 12 2 3" xfId="61" xr:uid="{B1469E3A-DB11-4382-9265-1090B89BAB22}"/>
    <cellStyle name="Normal 12 2 3 2" xfId="62" xr:uid="{BE9C98E4-F6A8-4FE0-91D6-92513DA96081}"/>
    <cellStyle name="Normal 12 2 3 2 2" xfId="63" xr:uid="{C1E0D9D9-2226-4C57-8B63-D87387018A2B}"/>
    <cellStyle name="Normal 12 2 3 2 2 2" xfId="64" xr:uid="{0E71A651-8AC5-4F98-96A4-06826348C30E}"/>
    <cellStyle name="Normal 12 2 3 2 3" xfId="65" xr:uid="{7167EE6A-4196-4A61-8926-A6BF1DE80112}"/>
    <cellStyle name="Normal 12 2 3 3" xfId="66" xr:uid="{04580B9A-4341-42AE-816D-DD2B3616DC65}"/>
    <cellStyle name="Normal 12 2 3 3 2" xfId="67" xr:uid="{B42901B1-1816-4173-80AB-254CB7460B9E}"/>
    <cellStyle name="Normal 12 2 3 4" xfId="68" xr:uid="{EF95E6E8-6BB3-47F1-A075-742ED77C63D7}"/>
    <cellStyle name="Normal 12 2 3 5" xfId="69" xr:uid="{578AB534-F2CD-46F4-B97C-D1FC66767892}"/>
    <cellStyle name="Normal 12 2 4" xfId="70" xr:uid="{1F0F1BDF-4838-4665-8E6C-D5B747B85E55}"/>
    <cellStyle name="Normal 12 2 4 2" xfId="71" xr:uid="{E3F7C67C-86ED-4AD9-BBA7-590C854F2C9C}"/>
    <cellStyle name="Normal 12 2 4 2 2" xfId="72" xr:uid="{B695EC99-EA96-4111-82DC-2AF09F543C54}"/>
    <cellStyle name="Normal 12 2 4 3" xfId="73" xr:uid="{566E6FB2-347A-41A0-B7A0-25A9FC15EA76}"/>
    <cellStyle name="Normal 12 2 5" xfId="74" xr:uid="{405CA633-BC9D-4208-991C-E4563792C1F0}"/>
    <cellStyle name="Normal 12 2 5 2" xfId="75" xr:uid="{0B2BEDE6-D07A-454A-AA29-8485B6810A9F}"/>
    <cellStyle name="Normal 12 2 6" xfId="76" xr:uid="{C747E01A-60DB-4CFD-98BC-7100D9A9552A}"/>
    <cellStyle name="Normal 12 2 7" xfId="77" xr:uid="{4DC09887-F92E-45CD-AAED-EEDBBB0961C0}"/>
    <cellStyle name="Normal 12 2 8" xfId="78" xr:uid="{EF4AF0A6-C2ED-4827-A070-CBCA9A730B8B}"/>
    <cellStyle name="Normal 12 3" xfId="79" xr:uid="{44994A6F-D05A-4B31-B356-48A8FCDAE5BA}"/>
    <cellStyle name="Normal 12 3 2" xfId="80" xr:uid="{234D7AFF-E675-46E0-A3FD-DB00AB20278D}"/>
    <cellStyle name="Normal 12 3 2 2" xfId="81" xr:uid="{1AEBFF80-DAE0-4861-8788-892F43646517}"/>
    <cellStyle name="Normal 12 3 2 2 2" xfId="82" xr:uid="{F5C69769-140D-4187-A5DE-27C3DDE16059}"/>
    <cellStyle name="Normal 12 3 2 3" xfId="83" xr:uid="{4E7F8469-7F12-49A6-965D-24DD236E0148}"/>
    <cellStyle name="Normal 12 3 3" xfId="84" xr:uid="{D9743876-6E2E-4EB3-9CFD-C221AAB9C4AA}"/>
    <cellStyle name="Normal 12 3 3 2" xfId="85" xr:uid="{C87529FC-CA9E-4FB9-8D2B-E371CDC9CFFC}"/>
    <cellStyle name="Normal 12 3 4" xfId="86" xr:uid="{A28358B4-3ED9-4822-8FEE-EBB3FD2D3053}"/>
    <cellStyle name="Normal 12 4" xfId="87" xr:uid="{2EBA1969-F707-4483-9794-D00F8FBBAA65}"/>
    <cellStyle name="Normal 12 4 2" xfId="88" xr:uid="{7809E330-2D76-4DEA-9D1A-1EB25BD9F888}"/>
    <cellStyle name="Normal 12 4 2 2" xfId="89" xr:uid="{3BDAAA0E-AB53-4130-8520-A0FE73C53837}"/>
    <cellStyle name="Normal 12 4 2 2 2" xfId="90" xr:uid="{5A65F628-6484-4995-88C4-BC2F5F62959C}"/>
    <cellStyle name="Normal 12 4 2 3" xfId="91" xr:uid="{9D25DBD8-68CF-44D1-B762-8E1539DD5F02}"/>
    <cellStyle name="Normal 12 4 3" xfId="92" xr:uid="{AB20AA5C-F7B1-4891-A49F-E8F32C1F5793}"/>
    <cellStyle name="Normal 12 4 3 2" xfId="93" xr:uid="{2F101C5E-925F-4056-B9E0-A1A60811DAFE}"/>
    <cellStyle name="Normal 12 4 4" xfId="94" xr:uid="{D4C1418C-87E4-43C4-AB96-D3ACFF062D28}"/>
    <cellStyle name="Normal 12 5" xfId="95" xr:uid="{E3187E84-06B2-4D08-8353-D9B7FF7A0F93}"/>
    <cellStyle name="Normal 12 5 2" xfId="96" xr:uid="{26990F76-9ECE-476E-9B23-6C10EEE69840}"/>
    <cellStyle name="Normal 12 5 2 2" xfId="97" xr:uid="{4973242A-6AE5-4421-A4CE-9AC1277D2807}"/>
    <cellStyle name="Normal 12 5 3" xfId="98" xr:uid="{1ECDD6E0-E976-431E-9807-BBC4AA19F1FA}"/>
    <cellStyle name="Normal 12 6" xfId="99" xr:uid="{75C5E680-D295-4453-BFA9-1C56CC9BC7A2}"/>
    <cellStyle name="Normal 12 6 2" xfId="100" xr:uid="{53984C99-9C17-48E9-AC10-1303ADA054C6}"/>
    <cellStyle name="Normal 12 7" xfId="101" xr:uid="{00CF8F7E-17D0-4CFB-B752-C2598199C11E}"/>
    <cellStyle name="Normal 12 7 2" xfId="1537" xr:uid="{60F40315-048C-49CD-9798-C24F93DDD146}"/>
    <cellStyle name="Normal 12 8" xfId="102" xr:uid="{EE3E65FD-EE2A-4A37-9759-186680A4AAB6}"/>
    <cellStyle name="Normal 12 8 2" xfId="103" xr:uid="{284FF5B4-333A-4D4D-984A-B97C5DD6E48F}"/>
    <cellStyle name="Normal 12 9" xfId="1538" xr:uid="{88CEB475-B9B5-4F4D-B7C4-5347553663D5}"/>
    <cellStyle name="Normal 12_CVR" xfId="1370" xr:uid="{D3992111-E5DE-4870-A9A6-103BAE5DF659}"/>
    <cellStyle name="Normal 120" xfId="1539" xr:uid="{75003B54-B066-4E8D-A446-3C02F46764EC}"/>
    <cellStyle name="Normal 120 2" xfId="1540" xr:uid="{1789BE4C-6671-4859-ACF9-53EA6E0AD713}"/>
    <cellStyle name="Normal 121" xfId="1541" xr:uid="{CBFE9677-2425-4A83-B969-CDC02FB0E8B5}"/>
    <cellStyle name="Normal 121 2" xfId="1542" xr:uid="{2A13958E-41C4-4086-97F4-8D6B2C7754DE}"/>
    <cellStyle name="Normal 122" xfId="1543" xr:uid="{6F107713-6F94-467F-94A5-24B97B477ED8}"/>
    <cellStyle name="Normal 122 2" xfId="1544" xr:uid="{D6F7A84B-4D79-4820-9539-F2CF547CCFA0}"/>
    <cellStyle name="Normal 123" xfId="1545" xr:uid="{526367BB-47C7-48BD-8BDC-AA470D407749}"/>
    <cellStyle name="Normal 123 2" xfId="1546" xr:uid="{4C89ABFC-4B08-4CBA-8A9C-9199260E5993}"/>
    <cellStyle name="Normal 124" xfId="1547" xr:uid="{86A2BB0E-1D97-4552-A8D5-9CC94DD37887}"/>
    <cellStyle name="Normal 124 2" xfId="1548" xr:uid="{EFCCDD6F-435D-4C94-B50E-D28FD9BE0251}"/>
    <cellStyle name="Normal 125" xfId="1549" xr:uid="{ABB4B42E-604D-4706-976D-D5C605B9967F}"/>
    <cellStyle name="Normal 125 2" xfId="1550" xr:uid="{7A2330BB-8346-426A-9961-01E0082325D8}"/>
    <cellStyle name="Normal 126" xfId="1551" xr:uid="{38A68AFC-A9E8-45F7-A1B3-B57983522061}"/>
    <cellStyle name="Normal 126 2" xfId="1552" xr:uid="{A844EC3C-9100-4977-8686-8FCBF6DCA860}"/>
    <cellStyle name="Normal 127" xfId="1553" xr:uid="{074F60BA-D842-4772-9BD7-A9E10EE26EEA}"/>
    <cellStyle name="Normal 127 2" xfId="1554" xr:uid="{86787208-36E0-49C0-96A4-4A3379929A1E}"/>
    <cellStyle name="Normal 128" xfId="1555" xr:uid="{C4C4D317-C072-471D-B607-669F1B75B03F}"/>
    <cellStyle name="Normal 128 2" xfId="1556" xr:uid="{08DDACC4-EF57-4596-88A7-33B8DE522557}"/>
    <cellStyle name="Normal 129" xfId="1557" xr:uid="{C9E9AE0D-2C6B-49F5-8482-21B5E5958AAA}"/>
    <cellStyle name="Normal 129 2" xfId="1558" xr:uid="{49D02138-9B6E-4B01-BE36-71AF457E1F08}"/>
    <cellStyle name="Normal 13" xfId="104" xr:uid="{516A9F43-32FD-45F8-B757-B2EC4762F7BB}"/>
    <cellStyle name="Normal 13 10" xfId="1559" xr:uid="{87B579A9-9E48-4168-9B93-B6301D2F33BE}"/>
    <cellStyle name="Normal 13 10 2" xfId="1560" xr:uid="{8B1A535F-902D-48C0-81D9-FE11068D94C9}"/>
    <cellStyle name="Normal 13 11" xfId="1561" xr:uid="{04230E6E-6AE0-428A-BA7A-E3BF8D497209}"/>
    <cellStyle name="Normal 13 12" xfId="1562" xr:uid="{4DCA8945-6160-4271-8D28-FEBDB59C35F6}"/>
    <cellStyle name="Normal 13 13" xfId="1563" xr:uid="{FBD9D8D1-73E1-44FC-AA2C-BDDA32594AB6}"/>
    <cellStyle name="Normal 13 2" xfId="105" xr:uid="{8D65D7A5-20DA-4E61-B154-3EA6AFA57DB3}"/>
    <cellStyle name="Normal 13 2 2" xfId="106" xr:uid="{69F58A5A-D351-4380-A54E-05D406E49885}"/>
    <cellStyle name="Normal 13 2 2 2" xfId="107" xr:uid="{7465B828-A13D-44E6-981F-73B2C63E4A9F}"/>
    <cellStyle name="Normal 13 2 2 2 2" xfId="108" xr:uid="{E359332E-88F1-4AAC-BAE6-B1037403F64E}"/>
    <cellStyle name="Normal 13 2 2 2 2 2" xfId="1564" xr:uid="{6B841A2E-FC36-4F80-904C-9C9FA32F342A}"/>
    <cellStyle name="Normal 13 2 2 2 3" xfId="1565" xr:uid="{0EE4D7B9-2043-42A2-99BD-402DC75CE8EB}"/>
    <cellStyle name="Normal 13 2 2 3" xfId="109" xr:uid="{556B43A7-262A-4718-AC4F-D9C457B0DA19}"/>
    <cellStyle name="Normal 13 2 2 3 2" xfId="1566" xr:uid="{EC7D1595-B7BF-4E94-9854-6C321C1F2E6D}"/>
    <cellStyle name="Normal 13 2 2 4" xfId="1567" xr:uid="{8072A45D-9CF6-494B-83BF-F58B8492B1FF}"/>
    <cellStyle name="Normal 13 2 3" xfId="110" xr:uid="{DEB6F136-AD1F-4C45-9E0E-8DF5C5299290}"/>
    <cellStyle name="Normal 13 2 3 2" xfId="111" xr:uid="{B248F121-78F0-4323-B125-FF07BB949510}"/>
    <cellStyle name="Normal 13 2 3 2 2" xfId="1568" xr:uid="{1B7B07E1-D147-451A-B210-FBE500D2EBD9}"/>
    <cellStyle name="Normal 13 2 3 3" xfId="1569" xr:uid="{49B3021F-2CEE-47C7-A321-787DD00F7AF3}"/>
    <cellStyle name="Normal 13 2 4" xfId="112" xr:uid="{7F60805E-542A-4F5F-B159-D6B9DCC15278}"/>
    <cellStyle name="Normal 13 2 4 2" xfId="1570" xr:uid="{98586471-DCA2-4A3A-8E6F-C4B9547B1967}"/>
    <cellStyle name="Normal 13 2 5" xfId="1571" xr:uid="{F7BB864F-48E5-4B75-99BB-8ACDD82DA98B}"/>
    <cellStyle name="Normal 13 3" xfId="113" xr:uid="{C10AD541-FAD9-4B45-B19D-8C1C6AA91435}"/>
    <cellStyle name="Normal 13 3 2" xfId="114" xr:uid="{68FA5058-EC67-4C9A-AC77-8945C334C11F}"/>
    <cellStyle name="Normal 13 3 2 2" xfId="115" xr:uid="{C6DCD7DA-0A0C-4873-A359-AC976A45FB7B}"/>
    <cellStyle name="Normal 13 3 2 2 2" xfId="116" xr:uid="{CD12A702-A186-4F8E-969B-7BCC90AE4AC3}"/>
    <cellStyle name="Normal 13 3 2 3" xfId="117" xr:uid="{3A7CD667-2EB6-432C-A8B7-C7E99DA86EA1}"/>
    <cellStyle name="Normal 13 3 3" xfId="118" xr:uid="{06EAAF09-4D3C-466E-9B8D-2AD5689C26C9}"/>
    <cellStyle name="Normal 13 3 3 2" xfId="119" xr:uid="{52AD760D-2EB8-4AA5-8C76-471DA19D88BD}"/>
    <cellStyle name="Normal 13 3 4" xfId="120" xr:uid="{49C6503A-F3EC-4EC8-A415-64EDB1590813}"/>
    <cellStyle name="Normal 13 4" xfId="121" xr:uid="{E4262C6D-5C48-457E-9058-B7DA3AA3D51E}"/>
    <cellStyle name="Normal 13 4 2" xfId="122" xr:uid="{EF615644-6F22-4488-B30B-DCC631CCD764}"/>
    <cellStyle name="Normal 13 4 2 2" xfId="123" xr:uid="{DD7CD104-F6E9-4365-BFBD-0516AA89DBE8}"/>
    <cellStyle name="Normal 13 4 3" xfId="124" xr:uid="{8C66D676-A28A-41F8-AD29-B3D1CE160F29}"/>
    <cellStyle name="Normal 13 5" xfId="125" xr:uid="{399920D6-65D6-44CD-9C58-AE79AB7A288A}"/>
    <cellStyle name="Normal 13 5 2" xfId="126" xr:uid="{67C90C49-287B-4E4D-BECE-1FAC839266C1}"/>
    <cellStyle name="Normal 13 6" xfId="127" xr:uid="{9EBB7955-BCC8-4CE0-A82B-3504321AB6AE}"/>
    <cellStyle name="Normal 13 6 2" xfId="1572" xr:uid="{EAA13DD0-7ACF-40D1-A9B0-1E88B2B7690A}"/>
    <cellStyle name="Normal 13 7" xfId="128" xr:uid="{C15A5611-3932-4572-BDC2-802AA250114D}"/>
    <cellStyle name="Normal 13 7 2" xfId="1573" xr:uid="{9CD62D19-72A7-4017-B4F7-AB742413B8AD}"/>
    <cellStyle name="Normal 13 8" xfId="1574" xr:uid="{98E1A6DC-5072-4425-8BA6-E0E774C76AB0}"/>
    <cellStyle name="Normal 13 8 2" xfId="1575" xr:uid="{0E751B6A-6F69-4709-9EF5-878721B4F8A6}"/>
    <cellStyle name="Normal 13 9" xfId="1576" xr:uid="{A8D35669-DDC9-4A38-A65D-3EC79E89EB46}"/>
    <cellStyle name="Normal 13 9 2" xfId="1577" xr:uid="{F7832F9E-1CD0-41CE-A974-424764706C95}"/>
    <cellStyle name="Normal 130" xfId="1578" xr:uid="{5646CAA3-32AE-41AF-BE8E-8CF099B93220}"/>
    <cellStyle name="Normal 130 2" xfId="1579" xr:uid="{8F2F4508-7334-4E45-A3AB-728C968A3128}"/>
    <cellStyle name="Normal 131" xfId="1580" xr:uid="{40DE6D3B-FADF-42D3-9B6B-E61CD4EA127F}"/>
    <cellStyle name="Normal 131 2" xfId="1581" xr:uid="{76DE16FA-CDF6-44E9-BCEF-8DF053CD2BA7}"/>
    <cellStyle name="Normal 132" xfId="1582" xr:uid="{019CCA2C-C2DE-4DF3-B3C8-A78E0F14DFC6}"/>
    <cellStyle name="Normal 132 2" xfId="1583" xr:uid="{F19F7004-570D-47AF-8584-245E25336F41}"/>
    <cellStyle name="Normal 133" xfId="1584" xr:uid="{17942B2D-A0F6-4ED1-8143-8023F1DEC39B}"/>
    <cellStyle name="Normal 133 2" xfId="1585" xr:uid="{48F61DB0-E74D-4FF7-AEB8-9B03F7E21D6C}"/>
    <cellStyle name="Normal 134" xfId="1586" xr:uid="{8B6F53DA-69C6-4CBC-9FCE-0EA09C28505A}"/>
    <cellStyle name="Normal 134 2" xfId="1587" xr:uid="{57E0F024-965B-4824-B815-034720765C79}"/>
    <cellStyle name="Normal 135" xfId="1588" xr:uid="{27F67E21-6F30-4F40-8F28-2988A82208B4}"/>
    <cellStyle name="Normal 135 2" xfId="1589" xr:uid="{E5B303B0-9979-4801-A224-758D4BF72A85}"/>
    <cellStyle name="Normal 136" xfId="1590" xr:uid="{B64CCC6D-5EBD-490C-8D16-D7F67608BBE9}"/>
    <cellStyle name="Normal 136 2" xfId="1591" xr:uid="{0F1499AC-3AEC-4D63-B173-1D68B8CAAE75}"/>
    <cellStyle name="Normal 137" xfId="1592" xr:uid="{CD5321E5-1D20-4B85-BE69-AFF15A1851DB}"/>
    <cellStyle name="Normal 137 2" xfId="1593" xr:uid="{5D748239-11A6-4CC4-9942-102EFF339416}"/>
    <cellStyle name="Normal 138" xfId="1594" xr:uid="{F570D442-7514-48E6-8C3D-2F300459F9CE}"/>
    <cellStyle name="Normal 138 2" xfId="1595" xr:uid="{CFD2350C-2331-4096-B278-DFD4B37028A0}"/>
    <cellStyle name="Normal 139" xfId="1596" xr:uid="{EDA01EC7-DA98-4D4D-9FF0-BE55FF548D4B}"/>
    <cellStyle name="Normal 139 2" xfId="1597" xr:uid="{621E50C9-7268-4F61-8813-7B691EDB9B08}"/>
    <cellStyle name="Normal 14" xfId="129" xr:uid="{A621E752-5657-48C7-9326-0292C754A2F2}"/>
    <cellStyle name="Normal 14 10" xfId="1598" xr:uid="{6EFDD65C-5726-4CE1-A79A-4302F156D575}"/>
    <cellStyle name="Normal 14 10 2" xfId="1599" xr:uid="{95D271DE-1038-4B5E-ACCE-516AFB6DA072}"/>
    <cellStyle name="Normal 14 11" xfId="1600" xr:uid="{0FC69C63-144A-4167-B440-0CECB98EDBF7}"/>
    <cellStyle name="Normal 14 12" xfId="1601" xr:uid="{4B2BA517-438C-4228-A7DB-2EC017D642E5}"/>
    <cellStyle name="Normal 14 13" xfId="1602" xr:uid="{2038F6AA-2E6D-4F26-B927-CE560A14B5A3}"/>
    <cellStyle name="Normal 14 2" xfId="130" xr:uid="{26E3CC3D-06E1-4774-8546-A44F366F279B}"/>
    <cellStyle name="Normal 14 2 2" xfId="1603" xr:uid="{F4A24324-ED76-43C0-BC34-DFB52B63C40E}"/>
    <cellStyle name="Normal 14 2 2 2" xfId="1604" xr:uid="{D756366B-1CA6-4114-BC85-375097FA8EE3}"/>
    <cellStyle name="Normal 14 2 2 2 2" xfId="1605" xr:uid="{3495BB99-C061-478D-AB48-09872BB12A1E}"/>
    <cellStyle name="Normal 14 2 2 2 2 2" xfId="1606" xr:uid="{C0F154AB-5C36-4001-AD88-A8A1D74E77CD}"/>
    <cellStyle name="Normal 14 2 2 2 3" xfId="1607" xr:uid="{CB3809AB-7161-48C3-B236-F30738A7E65D}"/>
    <cellStyle name="Normal 14 2 2 3" xfId="1608" xr:uid="{F1D9F402-E271-4AA2-A8AA-9E9A60AC3FE2}"/>
    <cellStyle name="Normal 14 2 2 3 2" xfId="1609" xr:uid="{F67185A5-18B1-4E4C-9E86-4A5C1708C6F8}"/>
    <cellStyle name="Normal 14 2 2 4" xfId="1610" xr:uid="{6C49FB2F-A8D9-46E6-BE93-29AD95EF2400}"/>
    <cellStyle name="Normal 14 2 3" xfId="1611" xr:uid="{3A9A062B-307A-4EE4-9A4D-472B4023610F}"/>
    <cellStyle name="Normal 14 2 3 2" xfId="1612" xr:uid="{F551C46A-000C-4711-9CD6-9EA04B633BEE}"/>
    <cellStyle name="Normal 14 2 3 2 2" xfId="1613" xr:uid="{D2B3D5D2-E8EF-43D6-B80A-9B71CBC5889F}"/>
    <cellStyle name="Normal 14 2 3 3" xfId="1614" xr:uid="{D3D3D8EA-7B1B-40EA-AE4A-73322A58727F}"/>
    <cellStyle name="Normal 14 2 4" xfId="1615" xr:uid="{658B6294-D1CE-4DB1-9466-8DCA3A0AC717}"/>
    <cellStyle name="Normal 14 2 4 2" xfId="1616" xr:uid="{C65B2ED9-55DC-41DB-8CE0-DB0FE804A5BB}"/>
    <cellStyle name="Normal 14 2 5" xfId="1617" xr:uid="{9158CA7E-A4F2-4043-99F0-7002647345D2}"/>
    <cellStyle name="Normal 14 3" xfId="1618" xr:uid="{0B392692-2ED7-4163-BB05-C5F861CB8168}"/>
    <cellStyle name="Normal 14 3 2" xfId="1619" xr:uid="{628FB945-CA2F-4F21-B10D-5CCB42456D9A}"/>
    <cellStyle name="Normal 14 3 2 2" xfId="1620" xr:uid="{FA56AF49-ACE6-4AD7-915F-2884D63E2BAC}"/>
    <cellStyle name="Normal 14 3 2 2 2" xfId="1621" xr:uid="{1EE16466-13B0-4B61-9F15-70BD4A98B32B}"/>
    <cellStyle name="Normal 14 3 2 3" xfId="1622" xr:uid="{36EDF65B-4314-4269-87F5-3B860C77877C}"/>
    <cellStyle name="Normal 14 3 3" xfId="1623" xr:uid="{7DC35EAD-8F71-4AC9-840C-1462052057B4}"/>
    <cellStyle name="Normal 14 3 3 2" xfId="1624" xr:uid="{57AC032A-5B23-4E13-A2C4-845C38302EB6}"/>
    <cellStyle name="Normal 14 3 4" xfId="1625" xr:uid="{E03218A7-46F4-4E23-9CF4-7C761728D388}"/>
    <cellStyle name="Normal 14 4" xfId="1626" xr:uid="{EB291917-02C8-46FD-A256-985111E5B0E7}"/>
    <cellStyle name="Normal 14 4 2" xfId="1627" xr:uid="{58B274C2-E1CE-4C75-B6E1-232795E59BBA}"/>
    <cellStyle name="Normal 14 4 2 2" xfId="1628" xr:uid="{F235EA15-0C6D-4555-B9D4-EBC2C3682D6E}"/>
    <cellStyle name="Normal 14 4 3" xfId="1629" xr:uid="{0ACBEA3E-8E32-461C-9DCF-187F257A4A17}"/>
    <cellStyle name="Normal 14 5" xfId="1630" xr:uid="{54EEAFA0-1790-42DA-972F-88FAB9FA51C3}"/>
    <cellStyle name="Normal 14 5 2" xfId="1631" xr:uid="{2136BC41-2828-4C13-B720-3FE2D146EF50}"/>
    <cellStyle name="Normal 14 6" xfId="1632" xr:uid="{2F819E88-A9D4-46F0-A5CB-49F50059ABFB}"/>
    <cellStyle name="Normal 14 6 2" xfId="1633" xr:uid="{AED095C3-07EA-4582-ABB4-BEFE1730C170}"/>
    <cellStyle name="Normal 14 7" xfId="1634" xr:uid="{76B14158-C31B-4BE3-AA59-7EDECB95D7D1}"/>
    <cellStyle name="Normal 14 7 2" xfId="1635" xr:uid="{D3985E9D-B1FD-4728-9251-D1DE5ED1FA15}"/>
    <cellStyle name="Normal 14 8" xfId="1636" xr:uid="{DC2EE91A-41A9-4CF9-A697-777248DEB2DA}"/>
    <cellStyle name="Normal 14 8 2" xfId="1637" xr:uid="{95F0EE0B-9FD3-46D8-9A8E-75DA236CE399}"/>
    <cellStyle name="Normal 14 9" xfId="1638" xr:uid="{BD919275-E76E-4722-9E66-B7373DF6A682}"/>
    <cellStyle name="Normal 14 9 2" xfId="1639" xr:uid="{2F25FDAE-7D44-4ABF-B17A-EB4857787CB9}"/>
    <cellStyle name="Normal 140" xfId="1640" xr:uid="{7D4514D9-2F5B-4D3A-AE23-A8DCB9E91FF0}"/>
    <cellStyle name="Normal 140 2" xfId="1641" xr:uid="{E529238E-8069-44F9-AEF3-501CC7DA44C1}"/>
    <cellStyle name="Normal 141" xfId="1642" xr:uid="{84515968-F22C-4617-96C9-1E0C27563342}"/>
    <cellStyle name="Normal 141 2" xfId="1643" xr:uid="{850544CA-5914-483F-9051-FF5CBE5B175D}"/>
    <cellStyle name="Normal 142" xfId="1644" xr:uid="{809F0B03-24A7-440C-9505-DB5D022CD3FA}"/>
    <cellStyle name="Normal 142 2" xfId="1645" xr:uid="{35694616-26FC-443B-A9B9-366486FD0972}"/>
    <cellStyle name="Normal 143" xfId="1646" xr:uid="{2DE5C489-9FE3-4E59-BCAA-DB33BF958F08}"/>
    <cellStyle name="Normal 143 2" xfId="1647" xr:uid="{E2A37FD8-30BF-4FE9-9DA6-8FB65DCA959A}"/>
    <cellStyle name="Normal 144" xfId="1648" xr:uid="{F8A454F1-7EF9-4B27-B138-05F02CA21826}"/>
    <cellStyle name="Normal 144 2" xfId="1649" xr:uid="{05CDD499-7773-4B88-BACF-E1E1E6CFE512}"/>
    <cellStyle name="Normal 145" xfId="1650" xr:uid="{EEDB371F-934D-4A8A-8D49-4F045611AA99}"/>
    <cellStyle name="Normal 145 2" xfId="1651" xr:uid="{D6A4A619-9F40-4612-BD86-8690147EC383}"/>
    <cellStyle name="Normal 146" xfId="1652" xr:uid="{A7B3D577-909A-4C17-94D4-8431A2C07A67}"/>
    <cellStyle name="Normal 146 2" xfId="1653" xr:uid="{6374AB7B-3CDD-4B25-93AC-B35BEFCB1A04}"/>
    <cellStyle name="Normal 147" xfId="1654" xr:uid="{FB750F8B-CA02-4463-A939-782FF6CA640A}"/>
    <cellStyle name="Normal 147 2" xfId="1655" xr:uid="{F5B71977-9C6A-474E-8CC8-F15A30608D32}"/>
    <cellStyle name="Normal 148" xfId="1656" xr:uid="{1A08FB3F-9AE5-4C5E-9BB2-E63A0C556BE0}"/>
    <cellStyle name="Normal 148 2" xfId="1657" xr:uid="{819F7282-C8DB-4BDA-81CD-9727AE710BAF}"/>
    <cellStyle name="Normal 149" xfId="1658" xr:uid="{E5E95074-872A-48E7-AB99-4930D0C8A11A}"/>
    <cellStyle name="Normal 149 2" xfId="1659" xr:uid="{2701495A-8C7D-4818-A75B-4CCC910AD1E1}"/>
    <cellStyle name="Normal 15" xfId="34" xr:uid="{09219055-AD2E-49A4-B670-69821362D8B9}"/>
    <cellStyle name="Normal 15 10" xfId="1660" xr:uid="{EAD74B42-3BA4-4F24-86AB-0A25E45FCDD6}"/>
    <cellStyle name="Normal 15 10 2" xfId="1661" xr:uid="{524D714C-51CC-482B-AC65-0F53FB0A1E52}"/>
    <cellStyle name="Normal 15 11" xfId="1662" xr:uid="{AD14A56D-0C7F-4FB6-A217-0A026A313268}"/>
    <cellStyle name="Normal 15 12" xfId="1663" xr:uid="{925335FD-93B7-4935-B863-9AD17414B92D}"/>
    <cellStyle name="Normal 15 2" xfId="131" xr:uid="{70865C59-52DC-4C03-981B-F06C8472C977}"/>
    <cellStyle name="Normal 15 2 2" xfId="1664" xr:uid="{4531962F-2512-4B79-B69B-730DC3D4E5D3}"/>
    <cellStyle name="Normal 15 2 2 2" xfId="1665" xr:uid="{C248F3B9-FD02-41EF-BDF1-9C259154C1DF}"/>
    <cellStyle name="Normal 15 2 2 2 2" xfId="1666" xr:uid="{C5D9AFA2-B3B8-4716-9B73-EF06B07E91B5}"/>
    <cellStyle name="Normal 15 2 2 2 2 2" xfId="1667" xr:uid="{E781132E-F31A-46B7-8BE3-E46A26B28D19}"/>
    <cellStyle name="Normal 15 2 2 2 3" xfId="1668" xr:uid="{C68FECF1-DE15-4097-A78C-D6FEB2691E66}"/>
    <cellStyle name="Normal 15 2 2 3" xfId="1669" xr:uid="{41F094C9-B175-4B8F-A4EA-1E36C6F158F3}"/>
    <cellStyle name="Normal 15 2 2 3 2" xfId="1670" xr:uid="{91AC1FAA-C2ED-46A9-AA5E-018952A4A27E}"/>
    <cellStyle name="Normal 15 2 2 4" xfId="1671" xr:uid="{D792D9FF-E8C5-4C71-8162-07B0F72605FC}"/>
    <cellStyle name="Normal 15 2 3" xfId="1672" xr:uid="{7E5B792A-2B4B-4DAD-90E9-1F250E6AFA83}"/>
    <cellStyle name="Normal 15 2 3 2" xfId="1673" xr:uid="{C20399C9-BB67-497C-84B6-4630B5DC1A6B}"/>
    <cellStyle name="Normal 15 2 3 2 2" xfId="1674" xr:uid="{FF083250-F759-4AF4-87D9-94C74F7C994D}"/>
    <cellStyle name="Normal 15 2 3 3" xfId="1675" xr:uid="{F179C9D4-4F52-4358-840C-389BD3716B02}"/>
    <cellStyle name="Normal 15 2 4" xfId="1676" xr:uid="{B51A8905-09FB-4A11-851A-D39D6EBAD659}"/>
    <cellStyle name="Normal 15 2 4 2" xfId="1677" xr:uid="{4847B67F-AAE3-4AC3-B5A3-7AB748B5B168}"/>
    <cellStyle name="Normal 15 2 5" xfId="1678" xr:uid="{79A30DE3-5F54-4950-8106-0C9BB6D6A4E0}"/>
    <cellStyle name="Normal 15 3" xfId="1679" xr:uid="{C4D24ED9-5599-48BA-AADA-CEAFD56CC9E9}"/>
    <cellStyle name="Normal 15 3 2" xfId="1680" xr:uid="{347A989F-F10B-4422-9E2B-3544FA55AF33}"/>
    <cellStyle name="Normal 15 3 2 2" xfId="1681" xr:uid="{506ED076-4A4B-47A2-A40C-23420B19FF5D}"/>
    <cellStyle name="Normal 15 3 2 2 2" xfId="1682" xr:uid="{72434FA5-45E6-48F4-868D-5A6BA0D96676}"/>
    <cellStyle name="Normal 15 3 2 3" xfId="1683" xr:uid="{39C52E71-A88C-4566-830E-A2818B0BFE77}"/>
    <cellStyle name="Normal 15 3 3" xfId="1684" xr:uid="{E930785C-69DF-4AD7-B697-BEC3BB4CD554}"/>
    <cellStyle name="Normal 15 3 3 2" xfId="1685" xr:uid="{970B12B7-FAA5-4AA1-A901-97CE7342A872}"/>
    <cellStyle name="Normal 15 3 4" xfId="1686" xr:uid="{6AC3CD7B-17FA-4A36-B3EE-BDE6C5DA4D9B}"/>
    <cellStyle name="Normal 15 4" xfId="1687" xr:uid="{8C956E1F-56E0-43B8-9836-07379B45ACE1}"/>
    <cellStyle name="Normal 15 4 2" xfId="1688" xr:uid="{79489795-95F5-4022-8482-8BE8B0A7467A}"/>
    <cellStyle name="Normal 15 4 2 2" xfId="1689" xr:uid="{480C0637-F458-4FBC-BE95-CA3D25074F99}"/>
    <cellStyle name="Normal 15 4 3" xfId="1690" xr:uid="{65F720E6-E3F6-4E52-8D67-D182DB2DB309}"/>
    <cellStyle name="Normal 15 5" xfId="1691" xr:uid="{35DAB0E9-5453-4A31-825D-8E9D1AF1A738}"/>
    <cellStyle name="Normal 15 5 2" xfId="1692" xr:uid="{BB10D3DC-98D6-4291-A554-0B67A468A2BC}"/>
    <cellStyle name="Normal 15 6" xfId="1693" xr:uid="{AD4138FA-6ECF-4912-92F6-0705C9D36EE1}"/>
    <cellStyle name="Normal 15 6 2" xfId="1694" xr:uid="{BB3B2941-7859-47D2-8C89-DF631BE462E0}"/>
    <cellStyle name="Normal 15 7" xfId="1695" xr:uid="{D2465C3C-0A8E-4013-84A0-DFC4EA26EC1B}"/>
    <cellStyle name="Normal 15 7 2" xfId="1696" xr:uid="{7C379B0A-AC75-4B7E-B912-375BFB02D349}"/>
    <cellStyle name="Normal 15 8" xfId="1697" xr:uid="{AEE5D534-9CEE-4A74-96A0-2F6AD9B15CB7}"/>
    <cellStyle name="Normal 15 8 2" xfId="1698" xr:uid="{36586A05-D34E-467C-AD0F-6E4FBA115111}"/>
    <cellStyle name="Normal 15 9" xfId="1699" xr:uid="{EFADCF2B-C126-4E6C-8476-83D5FACFA072}"/>
    <cellStyle name="Normal 15 9 2" xfId="1700" xr:uid="{1F780F96-9006-455C-963E-2E8E962FACEA}"/>
    <cellStyle name="Normal 150" xfId="1701" xr:uid="{4EA3D4D6-D744-4FC0-963D-6009EC656B33}"/>
    <cellStyle name="Normal 150 2" xfId="1702" xr:uid="{4E058152-C7CF-4362-B653-3698C5E23B7B}"/>
    <cellStyle name="Normal 151" xfId="1703" xr:uid="{5B6028E2-184B-4DD1-924C-5AF61CD28796}"/>
    <cellStyle name="Normal 151 2" xfId="1704" xr:uid="{B90F5043-7CF0-4629-A803-DF805EE8570E}"/>
    <cellStyle name="Normal 152" xfId="1705" xr:uid="{11EC50F2-094E-4DC0-A934-5EAA4DAF2884}"/>
    <cellStyle name="Normal 152 2" xfId="1706" xr:uid="{5497ED58-3B5B-4CE9-BEF7-B3C2B5E753CC}"/>
    <cellStyle name="Normal 153" xfId="1707" xr:uid="{0E4D8403-8143-4370-8FC6-FBAC78890D0F}"/>
    <cellStyle name="Normal 153 2" xfId="1708" xr:uid="{31A0B82B-85B0-4B8E-A95F-8706621E6121}"/>
    <cellStyle name="Normal 154" xfId="1709" xr:uid="{386CDB86-1D84-4EF4-8D63-0B91AC6BA2B8}"/>
    <cellStyle name="Normal 154 2" xfId="1710" xr:uid="{7863A4AD-D0B1-4647-A347-81DE7FE4AC3C}"/>
    <cellStyle name="Normal 155" xfId="1711" xr:uid="{DA81D989-2B4B-4EE6-9B74-596E3AF08381}"/>
    <cellStyle name="Normal 155 2" xfId="1712" xr:uid="{1ABEB4E9-A4F8-4100-9BB1-E51738DD0F79}"/>
    <cellStyle name="Normal 156" xfId="1713" xr:uid="{63D613FC-FE5F-44AB-896A-792A9FAEECC3}"/>
    <cellStyle name="Normal 156 2" xfId="1714" xr:uid="{8CB40E8E-CD80-473F-B29B-CAC583D18A34}"/>
    <cellStyle name="Normal 157" xfId="1715" xr:uid="{96007AA2-7FB0-4D89-8620-4C25CCE000BA}"/>
    <cellStyle name="Normal 157 2" xfId="1716" xr:uid="{39E41BEC-636D-48CE-925F-194402675D2D}"/>
    <cellStyle name="Normal 158" xfId="1717" xr:uid="{8151304D-5E75-4DDE-8251-29ACFF5BC678}"/>
    <cellStyle name="Normal 158 2" xfId="1718" xr:uid="{F72F058F-6D97-40A6-9D48-46ACA07467D1}"/>
    <cellStyle name="Normal 159" xfId="1719" xr:uid="{3250AE32-F2B3-4D79-83A3-D5C0037A3997}"/>
    <cellStyle name="Normal 159 2" xfId="1720" xr:uid="{BCAAA026-2492-4467-BCE0-6A2AB80BDBE3}"/>
    <cellStyle name="Normal 16" xfId="132" xr:uid="{1C1397AB-6E6B-4439-92D4-7C09653E0C67}"/>
    <cellStyle name="Normal 16 2" xfId="133" xr:uid="{D796210F-5490-45BC-89F1-0B52A0CA42E9}"/>
    <cellStyle name="Normal 16 2 2" xfId="1721" xr:uid="{79B9DF8E-B80A-498B-9106-130775A136DB}"/>
    <cellStyle name="Normal 16 2 2 2" xfId="1722" xr:uid="{74B17A52-2AF4-4D8A-8E8A-B4782F90D812}"/>
    <cellStyle name="Normal 16 2 2 2 2" xfId="1723" xr:uid="{08DBCBBB-F220-4A47-AB91-C58EE79CA293}"/>
    <cellStyle name="Normal 16 2 2 2 2 2" xfId="1724" xr:uid="{AA313EDB-B80C-4E6B-951B-9E9D077DB5D6}"/>
    <cellStyle name="Normal 16 2 2 2 3" xfId="1725" xr:uid="{FC922FF2-8046-4E07-883F-D52091AA0265}"/>
    <cellStyle name="Normal 16 2 2 3" xfId="1726" xr:uid="{7DBB5E68-7CEC-45C3-B5D4-53FE06773AF4}"/>
    <cellStyle name="Normal 16 2 2 3 2" xfId="1727" xr:uid="{7EECF0A1-DED0-4069-8AB6-6656987C0637}"/>
    <cellStyle name="Normal 16 2 2 4" xfId="1728" xr:uid="{464E5E7C-23EC-4977-8188-0C8027653380}"/>
    <cellStyle name="Normal 16 2 3" xfId="1729" xr:uid="{A060FA8D-B126-40E7-94B6-6626A3D112EF}"/>
    <cellStyle name="Normal 16 2 3 2" xfId="1730" xr:uid="{480D3D88-457A-4E19-84F7-89B59B8977D0}"/>
    <cellStyle name="Normal 16 2 3 2 2" xfId="1731" xr:uid="{AA24B16E-4D43-45A1-BE22-FB1C470B28EE}"/>
    <cellStyle name="Normal 16 2 3 3" xfId="1732" xr:uid="{2F0A0A45-61D3-43A6-BBAA-D123D972012D}"/>
    <cellStyle name="Normal 16 2 4" xfId="1733" xr:uid="{930BD185-9952-45AB-837A-CDB9FC64F6AA}"/>
    <cellStyle name="Normal 16 2 4 2" xfId="1734" xr:uid="{D0B76143-6845-487B-8132-C083BE03ACA8}"/>
    <cellStyle name="Normal 16 2 5" xfId="1735" xr:uid="{CEFC1B9E-4F3C-49F9-BD7A-0B3336A85331}"/>
    <cellStyle name="Normal 16 3" xfId="1736" xr:uid="{1FCBB0E1-A212-4E50-B38E-9D529CAD84B0}"/>
    <cellStyle name="Normal 16 3 2" xfId="1737" xr:uid="{5DE4E0A7-A927-4D07-9D40-11AD96A989AB}"/>
    <cellStyle name="Normal 16 3 2 2" xfId="1738" xr:uid="{F539090E-94F9-49DF-9E3B-790F3A07605D}"/>
    <cellStyle name="Normal 16 3 2 2 2" xfId="1739" xr:uid="{1BC7FD9C-9BBF-4423-98B3-1912D7A2FB82}"/>
    <cellStyle name="Normal 16 3 2 3" xfId="1740" xr:uid="{6392CF07-F132-4672-B298-A4D505D30559}"/>
    <cellStyle name="Normal 16 3 3" xfId="1741" xr:uid="{0FB06F63-55AC-4204-B2F8-B04BE3E93DDF}"/>
    <cellStyle name="Normal 16 3 3 2" xfId="1742" xr:uid="{3B4C10BB-EC4D-48A1-8F65-663E1304565D}"/>
    <cellStyle name="Normal 16 3 4" xfId="1743" xr:uid="{5EA85115-F832-4AF3-B4AC-310637CB8022}"/>
    <cellStyle name="Normal 16 4" xfId="1744" xr:uid="{FDC5DD39-C087-4EC2-87D8-467CABA85C62}"/>
    <cellStyle name="Normal 16 4 2" xfId="1745" xr:uid="{CE5B9E45-9351-4FD0-8112-DF39E27E3665}"/>
    <cellStyle name="Normal 16 4 2 2" xfId="1746" xr:uid="{61BCCCB4-7741-4029-9C68-002D3E645F82}"/>
    <cellStyle name="Normal 16 4 3" xfId="1747" xr:uid="{05822BD4-CC91-44C1-BB0C-31535A529B85}"/>
    <cellStyle name="Normal 16 5" xfId="1748" xr:uid="{D9E4FA22-1012-484A-9C2C-7E9686E966B6}"/>
    <cellStyle name="Normal 16 5 2" xfId="1749" xr:uid="{642AD99B-62C2-4210-913C-35CCE1019E41}"/>
    <cellStyle name="Normal 16 6" xfId="1750" xr:uid="{97401491-5A2D-4F97-9D38-1FE91C5A1225}"/>
    <cellStyle name="Normal 16 6 2" xfId="1751" xr:uid="{7DECF9BC-2CC3-467C-8E87-366596A3E5D3}"/>
    <cellStyle name="Normal 16 6 3" xfId="1752" xr:uid="{432A8F21-6706-4825-8D6C-38CF66BD7105}"/>
    <cellStyle name="Normal 16 7" xfId="1753" xr:uid="{FFB2B244-F9D0-423E-9345-BCA66C3F23B8}"/>
    <cellStyle name="Normal 16 7 2" xfId="1754" xr:uid="{56674535-E747-40D7-8BDE-6D3966617B46}"/>
    <cellStyle name="Normal 16 8" xfId="1755" xr:uid="{E8D1A7C8-C803-49AE-9484-8B23FAC535B0}"/>
    <cellStyle name="Normal 16 9" xfId="1756" xr:uid="{3B59B354-273F-4C6C-AC34-5E079610C572}"/>
    <cellStyle name="Normal 160" xfId="1757" xr:uid="{42F4468A-1173-45A3-9BAF-07695D4779E2}"/>
    <cellStyle name="Normal 160 2" xfId="1758" xr:uid="{B0C48401-1C4A-4DA7-A8B0-AA6822826BF3}"/>
    <cellStyle name="Normal 161" xfId="1759" xr:uid="{066606FA-4231-48E8-B955-8F83F32693C8}"/>
    <cellStyle name="Normal 161 2" xfId="1760" xr:uid="{14FD3DE6-7DBD-4D2B-81CB-E751BB3A1BD7}"/>
    <cellStyle name="Normal 162" xfId="1761" xr:uid="{0EC4FE61-7A16-45D0-9CD0-2B2B519ADFC9}"/>
    <cellStyle name="Normal 162 2" xfId="1762" xr:uid="{A6B24146-6E3C-44C1-B3A8-6153AACC27DD}"/>
    <cellStyle name="Normal 163" xfId="1763" xr:uid="{514B4658-F017-4BC9-9691-FD536C4D8EDD}"/>
    <cellStyle name="Normal 163 2" xfId="1764" xr:uid="{F9A0861B-7C90-4F0C-ABA4-BF6BDD5C0E93}"/>
    <cellStyle name="Normal 164" xfId="1765" xr:uid="{B17E0C19-7A68-46DC-90EE-DDAB072F7814}"/>
    <cellStyle name="Normal 164 2" xfId="1766" xr:uid="{F379C411-1726-44BC-8C0B-7B36304824FC}"/>
    <cellStyle name="Normal 165" xfId="1767" xr:uid="{47AFC276-7A2F-4A34-BA34-EF9357A09320}"/>
    <cellStyle name="Normal 165 2" xfId="1768" xr:uid="{CE62EFF0-3192-475C-B82A-B1EF5D4E85A0}"/>
    <cellStyle name="Normal 166" xfId="1769" xr:uid="{BE282D85-4F21-44E8-B3BA-9B7EA908A5A3}"/>
    <cellStyle name="Normal 166 2" xfId="1770" xr:uid="{1F4B8203-1128-4C9C-83D4-6F48D57130E4}"/>
    <cellStyle name="Normal 167" xfId="1771" xr:uid="{CBCA0A9E-F80B-4F6D-B8C7-4FBA497D0E9C}"/>
    <cellStyle name="Normal 167 2" xfId="1772" xr:uid="{8E7BF347-246D-4BEC-B4EE-C361BB2BA55A}"/>
    <cellStyle name="Normal 168" xfId="1773" xr:uid="{2F36B0F5-D38A-418D-9A84-9BF98995F4F6}"/>
    <cellStyle name="Normal 168 2" xfId="1774" xr:uid="{853BE793-2D4E-4FE4-A1BD-40709A05A802}"/>
    <cellStyle name="Normal 169" xfId="1775" xr:uid="{FFD8E6BD-67DB-47E1-B4AC-5E1627ED4004}"/>
    <cellStyle name="Normal 169 2" xfId="1776" xr:uid="{7ED41033-27F7-43F1-9718-935880EF6124}"/>
    <cellStyle name="Normal 17" xfId="134" xr:uid="{099F3401-E9BA-426B-A6EC-5B7C8256AD25}"/>
    <cellStyle name="Normal 17 10" xfId="1777" xr:uid="{F348C344-58C3-4926-8838-E5F7E80B18D4}"/>
    <cellStyle name="Normal 17 11" xfId="1778" xr:uid="{E04D3156-38AE-4FCB-854E-216D25192C28}"/>
    <cellStyle name="Normal 17 12" xfId="1779" xr:uid="{4176A947-FC46-4252-9F46-EFF0208E411A}"/>
    <cellStyle name="Normal 17 2" xfId="135" xr:uid="{933F0E16-D749-42EC-8F7A-598AEEE6F974}"/>
    <cellStyle name="Normal 17 2 2" xfId="1780" xr:uid="{81801CB0-F121-40F4-BA84-AE262E4F4669}"/>
    <cellStyle name="Normal 17 2 2 2" xfId="1781" xr:uid="{41A2FAA9-A38D-4550-962A-7CAB8D1C897A}"/>
    <cellStyle name="Normal 17 2 2 2 2" xfId="1782" xr:uid="{C689DB22-AA24-4BC8-8D72-00DB0CA7BD91}"/>
    <cellStyle name="Normal 17 2 2 3" xfId="1783" xr:uid="{2D091842-A78A-4460-8E62-135530F64626}"/>
    <cellStyle name="Normal 17 2 3" xfId="1784" xr:uid="{8BCC45BD-F63E-434E-90C9-894CCB981077}"/>
    <cellStyle name="Normal 17 2 3 2" xfId="1785" xr:uid="{D13F5043-9252-4BA6-B426-F8056FBF1726}"/>
    <cellStyle name="Normal 17 2 4" xfId="1786" xr:uid="{723110C1-8704-4FAD-9D09-A1085A74A55D}"/>
    <cellStyle name="Normal 17 3" xfId="1787" xr:uid="{39FC5AAD-51D4-494F-9E13-BFB6A7A2F23D}"/>
    <cellStyle name="Normal 17 3 2" xfId="1788" xr:uid="{860F5C91-24F4-4C45-B5F5-1D2580BFC235}"/>
    <cellStyle name="Normal 17 3 2 2" xfId="1789" xr:uid="{64323E0A-A783-4EE6-A36E-84D31326A7E7}"/>
    <cellStyle name="Normal 17 3 3" xfId="1790" xr:uid="{821B3F73-497C-43FB-9CA0-15BBF22D7830}"/>
    <cellStyle name="Normal 17 4" xfId="1791" xr:uid="{E566BFEF-75B2-4A26-B66B-A35CAD3CA2DE}"/>
    <cellStyle name="Normal 17 4 2" xfId="1792" xr:uid="{829253D8-22ED-44C6-9770-188B5EFF399F}"/>
    <cellStyle name="Normal 17 5" xfId="1793" xr:uid="{07FDFAE9-AC58-4E58-90B6-3EDB85616D28}"/>
    <cellStyle name="Normal 17 5 2" xfId="1794" xr:uid="{8CD560EE-1C97-461A-A1BE-48D44B5BCC0D}"/>
    <cellStyle name="Normal 17 6" xfId="1795" xr:uid="{C06ED6D4-50A7-451D-A874-0A0F253ED8ED}"/>
    <cellStyle name="Normal 17 6 2" xfId="1796" xr:uid="{FFC87503-EAC0-4BAD-9457-726ACC1B95DA}"/>
    <cellStyle name="Normal 17 7" xfId="1797" xr:uid="{87CF7E6B-B0A1-4C7D-8242-5D06477647A4}"/>
    <cellStyle name="Normal 17 7 2" xfId="1798" xr:uid="{F436A034-92BB-402B-AC89-9B6C357DB880}"/>
    <cellStyle name="Normal 17 8" xfId="1799" xr:uid="{B554CC34-9871-426D-A2B0-08CCF1CC6C44}"/>
    <cellStyle name="Normal 17 8 2" xfId="1800" xr:uid="{7D44BD25-54FE-4454-A5B9-858394D5B3DE}"/>
    <cellStyle name="Normal 17 9" xfId="1801" xr:uid="{27F0E0DC-7958-4D91-8C02-CCA51DAC52A0}"/>
    <cellStyle name="Normal 17 9 2" xfId="1802" xr:uid="{C2A22B89-3AAE-44E1-8813-9312928FC909}"/>
    <cellStyle name="Normal 17_CVR" xfId="1371" xr:uid="{19F8C938-6628-418D-9885-F8D89E27C756}"/>
    <cellStyle name="Normal 170" xfId="1803" xr:uid="{AA353E3A-F4EB-43EF-8E6B-FBC2027B824A}"/>
    <cellStyle name="Normal 170 2" xfId="1804" xr:uid="{BA4F6A2A-D28D-4438-A342-E2E3C6210F1D}"/>
    <cellStyle name="Normal 171" xfId="1805" xr:uid="{AA8AB899-3EE4-4C14-89B5-092824FC3E0F}"/>
    <cellStyle name="Normal 171 2" xfId="1806" xr:uid="{3CE38BFE-DA8F-4952-A4DE-EE2C96F799CE}"/>
    <cellStyle name="Normal 172" xfId="1807" xr:uid="{53B72F09-BA9F-4B88-ACEB-89ED05A3B00C}"/>
    <cellStyle name="Normal 172 2" xfId="1808" xr:uid="{06119C6D-51E2-4EE9-88E8-C56AFF8BF6D4}"/>
    <cellStyle name="Normal 173" xfId="1809" xr:uid="{1AE40952-BB5E-4D04-8994-D39DB8BF6A8F}"/>
    <cellStyle name="Normal 173 2" xfId="1810" xr:uid="{D082018B-12C3-48EE-B9D7-0C80C6827C5D}"/>
    <cellStyle name="Normal 174" xfId="1811" xr:uid="{0CA6652F-1B48-4488-A707-A7A62D9B2493}"/>
    <cellStyle name="Normal 174 2" xfId="1812" xr:uid="{A170C380-8A78-4528-8615-77EF6018306F}"/>
    <cellStyle name="Normal 175" xfId="1813" xr:uid="{9A9CFD01-E2FF-4DD3-8701-51A3A6B1D063}"/>
    <cellStyle name="Normal 175 2" xfId="1814" xr:uid="{86741475-0174-429D-9353-0C15A6722377}"/>
    <cellStyle name="Normal 176" xfId="1815" xr:uid="{A8FBC844-2F67-49CE-84FE-578896D6624F}"/>
    <cellStyle name="Normal 176 2" xfId="1816" xr:uid="{78C63D60-56A5-4E5F-A064-84606F646B8C}"/>
    <cellStyle name="Normal 177" xfId="1817" xr:uid="{E190D2D7-DEA0-4E87-AFB1-7FE3CE6F37E6}"/>
    <cellStyle name="Normal 177 2" xfId="1818" xr:uid="{A82A821C-28A5-4147-8536-26AB60B6A8AC}"/>
    <cellStyle name="Normal 178" xfId="1819" xr:uid="{0E246342-EAB7-498D-880F-EF15B18D28CA}"/>
    <cellStyle name="Normal 178 2" xfId="1820" xr:uid="{F705179C-BEEE-4D9B-8706-4F88D6C9BE65}"/>
    <cellStyle name="Normal 179" xfId="1821" xr:uid="{FE303FC6-A48A-4D99-BA00-35FD6791B6AB}"/>
    <cellStyle name="Normal 179 2" xfId="1822" xr:uid="{FA3F1D1E-C0E2-4529-9A38-8C497FABAC17}"/>
    <cellStyle name="Normal 18" xfId="136" xr:uid="{7ED66F32-D2B0-4B4D-B0AF-D6AB84B3B840}"/>
    <cellStyle name="Normal 18 2" xfId="1823" xr:uid="{51BE58FE-3066-4A0D-B81C-E08FCD4B6A94}"/>
    <cellStyle name="Normal 18 2 2" xfId="1824" xr:uid="{6711AF3E-97BD-4126-8CD2-205E8EF2E019}"/>
    <cellStyle name="Normal 18 2 2 2" xfId="1825" xr:uid="{CF71CA99-EAA4-44B9-9E39-ADB0994BD325}"/>
    <cellStyle name="Normal 18 2 2 2 2" xfId="1826" xr:uid="{E0868178-5AB2-4A90-B2E7-215A0EC05335}"/>
    <cellStyle name="Normal 18 2 2 3" xfId="1827" xr:uid="{24B37242-D3CA-48BB-82BD-AF48E70DB0FE}"/>
    <cellStyle name="Normal 18 2 3" xfId="1828" xr:uid="{4F7E8C4C-697A-43E8-99B8-B39D05444F5A}"/>
    <cellStyle name="Normal 18 2 3 2" xfId="1829" xr:uid="{6D99E295-6581-49E5-8B44-C363BE557256}"/>
    <cellStyle name="Normal 18 2 4" xfId="1830" xr:uid="{DC60D1F2-B7E3-4E3E-8D71-54277C1E323E}"/>
    <cellStyle name="Normal 18 3" xfId="1831" xr:uid="{E5B59B86-4BC7-4E24-9D50-664F5E20583B}"/>
    <cellStyle name="Normal 18 3 2" xfId="1832" xr:uid="{D84437A5-1279-40A8-8204-B97063258F31}"/>
    <cellStyle name="Normal 18 3 2 2" xfId="1833" xr:uid="{49FE5AE0-2D78-4F8E-8589-134549BF9E17}"/>
    <cellStyle name="Normal 18 3 3" xfId="1834" xr:uid="{F153CF77-6CFD-4869-9712-14520A496D37}"/>
    <cellStyle name="Normal 18 4" xfId="1835" xr:uid="{507B1941-AEAA-48AE-8EC0-69486C2AC883}"/>
    <cellStyle name="Normal 18 4 2" xfId="1836" xr:uid="{43563DA8-647B-4D5B-BF65-B2F3D417554B}"/>
    <cellStyle name="Normal 18 5" xfId="1837" xr:uid="{330C8C09-1FF0-4BB9-865C-95D1C773E1CD}"/>
    <cellStyle name="Normal 18 5 2" xfId="1838" xr:uid="{7345DB2B-A69D-4741-8632-A83466DA30A9}"/>
    <cellStyle name="Normal 18 6" xfId="1839" xr:uid="{6A53022B-E49C-4F30-A84B-AEB24D444916}"/>
    <cellStyle name="Normal 18 6 2" xfId="1840" xr:uid="{5C1328C1-A291-4D4C-986D-1792BD8E5438}"/>
    <cellStyle name="Normal 18 7" xfId="1841" xr:uid="{BDEE5F97-DC03-44D4-9494-0AE571330BF2}"/>
    <cellStyle name="Normal 18 8" xfId="1842" xr:uid="{1DBB17D8-C521-4F2E-8185-4439ABEE4911}"/>
    <cellStyle name="Normal 18 9" xfId="1843" xr:uid="{062ED236-F4A3-401D-AF63-D4A886A0D3A0}"/>
    <cellStyle name="Normal 180" xfId="1844" xr:uid="{717B9709-C9E8-404B-B1FF-070580396C9F}"/>
    <cellStyle name="Normal 180 2" xfId="1845" xr:uid="{A558C8C8-5359-44AD-9E97-58BD47161F28}"/>
    <cellStyle name="Normal 181" xfId="1846" xr:uid="{F5422896-D0DB-4E84-82AB-FD873E582642}"/>
    <cellStyle name="Normal 181 2" xfId="1847" xr:uid="{1C7D229C-F22E-43D5-9421-785807C4E9B9}"/>
    <cellStyle name="Normal 182" xfId="1848" xr:uid="{7717EC25-F722-4EEB-ACBB-F15C2F647AFE}"/>
    <cellStyle name="Normal 182 2" xfId="1849" xr:uid="{5DBE6E86-9919-410E-8B89-ACE936167C17}"/>
    <cellStyle name="Normal 183" xfId="1850" xr:uid="{31CCD47F-ECA8-43EE-B94E-64E3DE8FC6D2}"/>
    <cellStyle name="Normal 183 2" xfId="1851" xr:uid="{556C4ADB-5A50-44DA-9F95-D56C6E7860AB}"/>
    <cellStyle name="Normal 184" xfId="1852" xr:uid="{7E7E072D-44BD-4169-AEBC-3887EBEB54C3}"/>
    <cellStyle name="Normal 184 2" xfId="1853" xr:uid="{58C94809-34EC-4176-8FC6-1402911BCBF1}"/>
    <cellStyle name="Normal 185" xfId="1854" xr:uid="{8A17CB42-FA9B-4773-8ADC-96E43AED8301}"/>
    <cellStyle name="Normal 185 2" xfId="1855" xr:uid="{46956DBF-E8F2-43BB-8335-A1E110F586D2}"/>
    <cellStyle name="Normal 186" xfId="1856" xr:uid="{2A2EA180-ADE9-4602-9C08-5CECEB71A455}"/>
    <cellStyle name="Normal 186 2" xfId="1857" xr:uid="{71F38304-F490-4F44-8F30-E24B310D2FE8}"/>
    <cellStyle name="Normal 187" xfId="1858" xr:uid="{8596A1F3-1D2E-4DEF-8165-DD307C405BFF}"/>
    <cellStyle name="Normal 187 2" xfId="1859" xr:uid="{7155686A-9E6D-4A84-AAF6-EEAE43545893}"/>
    <cellStyle name="Normal 188" xfId="1860" xr:uid="{AD86B6BF-30EC-4FF3-B6C9-E0A3752B6C6B}"/>
    <cellStyle name="Normal 188 2" xfId="1861" xr:uid="{F1DE3609-3F29-4598-B07D-5C373F5BDFB0}"/>
    <cellStyle name="Normal 189" xfId="1862" xr:uid="{7644FA6E-722E-4C6A-A491-F53D52F0946D}"/>
    <cellStyle name="Normal 189 2" xfId="1863" xr:uid="{0B6F3A06-D657-4497-BE76-0442E1B057E5}"/>
    <cellStyle name="Normal 19" xfId="137" xr:uid="{8A26CE26-1711-4298-A878-5205757CAD77}"/>
    <cellStyle name="Normal 19 2" xfId="1864" xr:uid="{5E79BCE7-D4B7-4CEB-8B09-526A1A44D74E}"/>
    <cellStyle name="Normal 19 3" xfId="1865" xr:uid="{20AB3CDA-679C-4A0B-9559-644A11A3DD67}"/>
    <cellStyle name="Normal 19 3 2" xfId="1866" xr:uid="{D77AD4FB-5B82-438A-BBD8-8D2DAADD7273}"/>
    <cellStyle name="Normal 19 3 2 2" xfId="1867" xr:uid="{2422B801-88B1-4C80-ABA5-F05C71D929C5}"/>
    <cellStyle name="Normal 19 3 2 2 2" xfId="1868" xr:uid="{AB554577-6F44-4B60-B393-154C983D4C62}"/>
    <cellStyle name="Normal 19 3 2 2 2 2" xfId="1869" xr:uid="{978A24B8-DC1E-40D2-9485-B2B17EBA286A}"/>
    <cellStyle name="Normal 19 3 2 2 3" xfId="1870" xr:uid="{2BD345E3-FB0F-45A4-BCB3-E0C56BD4DC41}"/>
    <cellStyle name="Normal 19 3 2 3" xfId="1871" xr:uid="{B86A05E0-B385-40F7-8127-20E54770684B}"/>
    <cellStyle name="Normal 19 3 3" xfId="1872" xr:uid="{75613509-278C-479F-8D57-474D02A2DD0D}"/>
    <cellStyle name="Normal 19 4" xfId="1873" xr:uid="{CF616597-01FA-4832-B5ED-52008B154014}"/>
    <cellStyle name="Normal 190" xfId="1874" xr:uid="{92C38695-FAE6-48EA-9788-47F9CB7F1E58}"/>
    <cellStyle name="Normal 190 2" xfId="1875" xr:uid="{96C5D921-02F1-4FCF-8629-2FA7FAA6C292}"/>
    <cellStyle name="Normal 191" xfId="1876" xr:uid="{C539AB90-2AAA-41AB-A61A-0ABD78818D6C}"/>
    <cellStyle name="Normal 191 2" xfId="1877" xr:uid="{20824C7C-4213-415A-A824-9E8B89475550}"/>
    <cellStyle name="Normal 192" xfId="1878" xr:uid="{A00B15A7-8525-478C-AF6F-299435B83AD6}"/>
    <cellStyle name="Normal 192 2" xfId="1879" xr:uid="{D902E0A8-EE84-442F-BC21-82D4573279EF}"/>
    <cellStyle name="Normal 193" xfId="1880" xr:uid="{BFB8DFA3-D998-4CE7-9EEE-669B00DCE6E0}"/>
    <cellStyle name="Normal 193 2" xfId="1881" xr:uid="{C31500FF-AEA4-4A9C-BEC5-AE3A059BCC21}"/>
    <cellStyle name="Normal 194" xfId="1882" xr:uid="{D9A9AC0B-BF96-4B31-9799-DD0D9037A287}"/>
    <cellStyle name="Normal 194 2" xfId="1883" xr:uid="{DF3E4500-C0A6-47C3-B4DE-500B7A66B918}"/>
    <cellStyle name="Normal 195" xfId="1884" xr:uid="{ADE03E44-E92E-4257-95A3-15A52C15538D}"/>
    <cellStyle name="Normal 195 2" xfId="1885" xr:uid="{70FA1472-BFF3-418D-9AD7-227C928065D1}"/>
    <cellStyle name="Normal 196" xfId="1886" xr:uid="{8F9EBDE0-DBCB-4267-AA8B-DE6919DBB343}"/>
    <cellStyle name="Normal 196 2" xfId="1887" xr:uid="{F466192C-20A8-4C51-BECF-1835EE25F83B}"/>
    <cellStyle name="Normal 197" xfId="1888" xr:uid="{D34ED71D-D8BB-4255-8F0E-1A955AEA30A5}"/>
    <cellStyle name="Normal 197 2" xfId="1889" xr:uid="{9476356E-04C5-4CE4-BB93-E520FC7ABA2A}"/>
    <cellStyle name="Normal 198" xfId="1890" xr:uid="{E306A421-A294-4E22-8BE1-47BF1B5319A9}"/>
    <cellStyle name="Normal 198 2" xfId="1891" xr:uid="{B9373C87-CB28-48CD-9FD1-29513178A54A}"/>
    <cellStyle name="Normal 199" xfId="1892" xr:uid="{540C0C64-FB1F-4D87-A25C-209FD07053BC}"/>
    <cellStyle name="Normal 199 2" xfId="1893" xr:uid="{9AF99AD6-A488-4748-B5FB-E48235252A99}"/>
    <cellStyle name="Normal 2" xfId="138" xr:uid="{99F16FE9-0BB7-4041-9493-F48A766C4022}"/>
    <cellStyle name="Normal 2 10" xfId="139" xr:uid="{B614D433-D364-4FBF-9FEA-8614F92A013E}"/>
    <cellStyle name="Normal 2 10 2" xfId="140" xr:uid="{162E32FD-0692-4292-BE68-9AFC6660C47B}"/>
    <cellStyle name="Normal 2 11" xfId="141" xr:uid="{497A3EDA-9B6F-4F38-AB2C-0E10D4DE1231}"/>
    <cellStyle name="Normal 2 11 2" xfId="142" xr:uid="{0D9DD5E1-5B13-4AE4-9D6C-E73DCDE53009}"/>
    <cellStyle name="Normal 2 12" xfId="143" xr:uid="{674C0071-C014-47BA-8B75-79A826B4EDCC}"/>
    <cellStyle name="Normal 2 13" xfId="144" xr:uid="{589E425D-2F69-4AE8-80B3-419F482D9E09}"/>
    <cellStyle name="Normal 2 14" xfId="3026" xr:uid="{0B6DB6C0-09BB-411E-8719-865670FB6CB7}"/>
    <cellStyle name="Normal 2 2" xfId="145" xr:uid="{6D9E2975-FC0C-493D-92D5-13B41C674309}"/>
    <cellStyle name="Normal 2 2 2" xfId="146" xr:uid="{A204C787-46EF-4A5B-B665-15ADB55097DC}"/>
    <cellStyle name="Normal 2 2 3" xfId="147" xr:uid="{A72CECF2-D72D-4A02-B371-9F7B5F84FAE0}"/>
    <cellStyle name="Normal 2 2 4" xfId="1372" xr:uid="{E7DD1CC2-CD30-414E-BDB7-C1EC1A525273}"/>
    <cellStyle name="Normal 2 2_CVR" xfId="1373" xr:uid="{6B6E8B32-8B7E-4CD3-970F-F52B91335ABE}"/>
    <cellStyle name="Normal 2 3" xfId="148" xr:uid="{7209351D-ADD3-4D0B-9FEF-5ECDF6A58E85}"/>
    <cellStyle name="Normal 2 3 2" xfId="149" xr:uid="{01269C76-75C3-48D0-A070-FC3C28DB42B2}"/>
    <cellStyle name="Normal 2 3 2 2" xfId="150" xr:uid="{01AFC05D-FF39-4461-B47B-BFB09DFBD818}"/>
    <cellStyle name="Normal 2 3 2 3" xfId="151" xr:uid="{69E703F0-DBA1-40C3-A08D-C4ADE66D5055}"/>
    <cellStyle name="Normal 2 3 3" xfId="152" xr:uid="{C24FD524-CABD-45D1-9D2C-B82C859A84B5}"/>
    <cellStyle name="Normal 2 3 4" xfId="1367" xr:uid="{15B4D060-B100-423E-A51C-0141ADC1D037}"/>
    <cellStyle name="Normal 2 3_CVR" xfId="1374" xr:uid="{E3C494C5-21D8-4210-8B47-0ACE4FBFEADB}"/>
    <cellStyle name="Normal 2 4" xfId="153" xr:uid="{E1ADE631-139F-4970-82FA-6516774E0571}"/>
    <cellStyle name="Normal 2 4 2" xfId="154" xr:uid="{3AF82A98-7D93-47BA-AC48-92DB92D52A56}"/>
    <cellStyle name="Normal 2 4 2 2" xfId="155" xr:uid="{F6A47150-68B7-4C90-8423-DCF4162EF646}"/>
    <cellStyle name="Normal 2 4 2 2 2" xfId="156" xr:uid="{982B37C6-C659-485F-B342-701EC0AC5774}"/>
    <cellStyle name="Normal 2 4 2 2 2 2" xfId="157" xr:uid="{54A1DD13-3C24-4F31-9E72-B51EA125CBCB}"/>
    <cellStyle name="Normal 2 4 2 2 2 2 2" xfId="158" xr:uid="{5AB4EF53-A139-4566-9264-48C5061DCDAF}"/>
    <cellStyle name="Normal 2 4 2 2 2 2 2 2" xfId="159" xr:uid="{36AC7A4D-51EC-44DD-ACEE-764D935A6D2F}"/>
    <cellStyle name="Normal 2 4 2 2 2 2 3" xfId="160" xr:uid="{1B8754E8-1D63-4EEA-9A68-988C63632D81}"/>
    <cellStyle name="Normal 2 4 2 2 2 3" xfId="161" xr:uid="{6C9152A9-78F0-40C8-9F21-DA9ACB6CCF20}"/>
    <cellStyle name="Normal 2 4 2 2 2 3 2" xfId="162" xr:uid="{58616228-528E-4E4E-AD67-3CDCE7874E63}"/>
    <cellStyle name="Normal 2 4 2 2 2 4" xfId="163" xr:uid="{B0259B2F-7B48-43C3-BF71-245E3C8D0311}"/>
    <cellStyle name="Normal 2 4 2 2 3" xfId="164" xr:uid="{62D301D6-CEED-492D-BB89-1318FC4D3C70}"/>
    <cellStyle name="Normal 2 4 2 2 3 2" xfId="165" xr:uid="{286A96B1-EB19-4859-8E11-8FA793A68A97}"/>
    <cellStyle name="Normal 2 4 2 2 3 2 2" xfId="166" xr:uid="{28FC5831-225F-4EDF-A698-5EE3EC9E5A89}"/>
    <cellStyle name="Normal 2 4 2 2 3 2 2 2" xfId="167" xr:uid="{670FE0B2-8677-48DB-82ED-7C9FA65DE7D5}"/>
    <cellStyle name="Normal 2 4 2 2 3 2 3" xfId="168" xr:uid="{55FD8AD8-465E-49FA-9136-FEFD927A057A}"/>
    <cellStyle name="Normal 2 4 2 2 3 3" xfId="169" xr:uid="{6F48C074-CB56-44A1-831A-4D67B955A016}"/>
    <cellStyle name="Normal 2 4 2 2 3 3 2" xfId="170" xr:uid="{C0C08977-545E-4C32-A331-3A4EDD889D49}"/>
    <cellStyle name="Normal 2 4 2 2 3 4" xfId="171" xr:uid="{2A727595-A6BB-4F02-93F9-611F2B1BECFE}"/>
    <cellStyle name="Normal 2 4 2 2 4" xfId="172" xr:uid="{233F3F32-55D6-4046-8BB7-DFB967774824}"/>
    <cellStyle name="Normal 2 4 2 2 4 2" xfId="173" xr:uid="{D71B6F28-B68B-408B-B2C5-2DAE93E1C2E7}"/>
    <cellStyle name="Normal 2 4 2 2 4 2 2" xfId="174" xr:uid="{8184B8B6-30C7-445D-B087-5CE013A25678}"/>
    <cellStyle name="Normal 2 4 2 2 4 3" xfId="175" xr:uid="{3B34C928-BC9B-4F98-BDDC-617ED36EDD3B}"/>
    <cellStyle name="Normal 2 4 2 2 5" xfId="176" xr:uid="{5CB5C1CE-C838-44F3-A2B1-4A227AF133AA}"/>
    <cellStyle name="Normal 2 4 2 2 5 2" xfId="177" xr:uid="{A33C0F05-C2DD-4DAA-A9F0-5AFEDEC7E815}"/>
    <cellStyle name="Normal 2 4 2 2 6" xfId="178" xr:uid="{D91E348A-4C25-40E3-BC6B-F16AE4225202}"/>
    <cellStyle name="Normal 2 4 2 2 7" xfId="179" xr:uid="{55B71F48-AE7F-404A-8546-5F576296A213}"/>
    <cellStyle name="Normal 2 4 2 2 8" xfId="180" xr:uid="{03B90BC3-3697-4467-9FDF-267C81CC5A8D}"/>
    <cellStyle name="Normal 2 4 2 3" xfId="181" xr:uid="{684DD2F1-1D3A-4B46-99A7-8174B81E1F10}"/>
    <cellStyle name="Normal 2 4 2 3 2" xfId="182" xr:uid="{EAAE4435-BA39-43C9-8F48-0ACC53B05734}"/>
    <cellStyle name="Normal 2 4 2 3 2 2" xfId="183" xr:uid="{1F8C8345-E287-44A6-8FD7-10D3A1F62463}"/>
    <cellStyle name="Normal 2 4 2 3 2 2 2" xfId="184" xr:uid="{5C424E4E-2202-4B11-AF38-79C376EDD844}"/>
    <cellStyle name="Normal 2 4 2 3 2 3" xfId="185" xr:uid="{36E60C27-AA91-43DA-BD0D-272DCF3BC64E}"/>
    <cellStyle name="Normal 2 4 2 3 3" xfId="186" xr:uid="{9B3D1F56-F75D-4738-9491-B8854E476D0E}"/>
    <cellStyle name="Normal 2 4 2 3 3 2" xfId="187" xr:uid="{CE843907-0896-49C8-8B6C-633A8D6FE10F}"/>
    <cellStyle name="Normal 2 4 2 3 4" xfId="188" xr:uid="{B728BEEF-C425-456B-AE6F-F2D1244AC544}"/>
    <cellStyle name="Normal 2 4 2 3 5" xfId="189" xr:uid="{7673ACBE-F9A2-49C5-B136-78C876A77261}"/>
    <cellStyle name="Normal 2 4 2 3 6" xfId="190" xr:uid="{48BD5E58-0819-4068-BC91-774635A87BDA}"/>
    <cellStyle name="Normal 2 4 2 4" xfId="191" xr:uid="{FCCB6342-D018-45F4-9F4E-88850CF87DF5}"/>
    <cellStyle name="Normal 2 4 2 4 2" xfId="192" xr:uid="{D9414207-4A26-4FDF-946D-15FC60D8EAA6}"/>
    <cellStyle name="Normal 2 4 2 4 2 2" xfId="193" xr:uid="{A7AB66D8-FC56-4567-9A0D-A3D1965B8B90}"/>
    <cellStyle name="Normal 2 4 2 4 2 2 2" xfId="194" xr:uid="{1E954AF7-082C-4F9B-A8BB-365026A30214}"/>
    <cellStyle name="Normal 2 4 2 4 2 3" xfId="195" xr:uid="{29A501EF-BC5E-4555-B7BC-5CE4ADDC4350}"/>
    <cellStyle name="Normal 2 4 2 4 3" xfId="196" xr:uid="{E7E2ED1D-6792-442B-A426-2DC69D06997C}"/>
    <cellStyle name="Normal 2 4 2 4 3 2" xfId="197" xr:uid="{15C33919-C18E-42F3-906A-F055C107FA45}"/>
    <cellStyle name="Normal 2 4 2 4 4" xfId="198" xr:uid="{CF5DE8BD-50D7-4731-A58F-285A2463F5AD}"/>
    <cellStyle name="Normal 2 4 2 5" xfId="199" xr:uid="{59D8C16C-2C22-45C4-8B80-C5363535F77D}"/>
    <cellStyle name="Normal 2 4 2 5 2" xfId="200" xr:uid="{F59FF3F9-904F-4364-8324-4ADE651E6364}"/>
    <cellStyle name="Normal 2 4 2 5 2 2" xfId="201" xr:uid="{1AAD1094-FEBD-4BDE-A4D8-CCA7D75D8579}"/>
    <cellStyle name="Normal 2 4 2 5 3" xfId="202" xr:uid="{B3B49FBD-EDC3-4139-A331-8B4050F4C1D7}"/>
    <cellStyle name="Normal 2 4 2 6" xfId="203" xr:uid="{652EBECB-7876-4CF3-8830-4E0B27C7E350}"/>
    <cellStyle name="Normal 2 4 2 6 2" xfId="204" xr:uid="{F0F045BC-40DC-4F26-BA55-CD3A0C7EA3A2}"/>
    <cellStyle name="Normal 2 4 2 7" xfId="205" xr:uid="{94327F4E-97C2-4415-BFBB-BB2A03DA7214}"/>
    <cellStyle name="Normal 2 4 2 8" xfId="206" xr:uid="{D7DF677B-8075-4697-B1B0-93EAEFA41B0C}"/>
    <cellStyle name="Normal 2 4 2 9" xfId="207" xr:uid="{03DD8640-288C-4C7E-8138-F7662571B2D6}"/>
    <cellStyle name="Normal 2 4 3" xfId="208" xr:uid="{F0A9FC8C-C707-470D-BF50-F293066F036A}"/>
    <cellStyle name="Normal 2 4 3 2" xfId="209" xr:uid="{8FD431A7-8582-4A1E-ACA9-19E29AC99D10}"/>
    <cellStyle name="Normal 2 4 3 2 2" xfId="210" xr:uid="{72C0B64D-2C1A-4398-90F8-7E7876CBBC6C}"/>
    <cellStyle name="Normal 2 4 3 2 2 2" xfId="211" xr:uid="{4471F6E8-5FB5-4702-BE8A-0EA79C816CE5}"/>
    <cellStyle name="Normal 2 4 3 2 2 2 2" xfId="212" xr:uid="{60D139BF-30C8-4EF1-9EDA-6294026A2905}"/>
    <cellStyle name="Normal 2 4 3 2 2 3" xfId="213" xr:uid="{97D613CF-2361-440C-A240-E9E7057AB3F2}"/>
    <cellStyle name="Normal 2 4 3 2 3" xfId="214" xr:uid="{BCC952CE-2672-4738-8BB5-DAE385E720A1}"/>
    <cellStyle name="Normal 2 4 3 2 3 2" xfId="215" xr:uid="{A3017387-E5E6-4E27-8DB6-84E0449563A2}"/>
    <cellStyle name="Normal 2 4 3 2 4" xfId="216" xr:uid="{CE64685B-D55D-4FAE-BF2C-3758A01D57BF}"/>
    <cellStyle name="Normal 2 4 3 3" xfId="217" xr:uid="{C7061611-9014-4E11-94FC-0E36C37FF6C0}"/>
    <cellStyle name="Normal 2 4 3 3 2" xfId="218" xr:uid="{28D612F8-731A-4374-B441-562DD8C0F604}"/>
    <cellStyle name="Normal 2 4 3 3 2 2" xfId="219" xr:uid="{AB73ACB6-37F3-4D69-BB81-CCE868648702}"/>
    <cellStyle name="Normal 2 4 3 3 2 2 2" xfId="220" xr:uid="{832E9981-398F-4BC9-8685-0501D0694699}"/>
    <cellStyle name="Normal 2 4 3 3 2 3" xfId="221" xr:uid="{6129BFC2-B134-4965-AFD9-7ECF7D36ECEE}"/>
    <cellStyle name="Normal 2 4 3 3 3" xfId="222" xr:uid="{0C409B4C-F220-41EF-B188-E7E8752D8F7C}"/>
    <cellStyle name="Normal 2 4 3 3 3 2" xfId="223" xr:uid="{FE063DDB-28A4-47B4-A2D0-DF9FF3E75EE0}"/>
    <cellStyle name="Normal 2 4 3 3 4" xfId="224" xr:uid="{B9AF4C10-F404-4A2D-ABB1-1142339BC892}"/>
    <cellStyle name="Normal 2 4 3 4" xfId="225" xr:uid="{87C9D8C7-D156-4D71-8860-5055B93742DD}"/>
    <cellStyle name="Normal 2 4 3 4 2" xfId="226" xr:uid="{D05A2F57-091C-41C5-8292-FA5D4757512A}"/>
    <cellStyle name="Normal 2 4 3 4 2 2" xfId="227" xr:uid="{421C11DD-E566-4080-BADA-1E895B78E7AB}"/>
    <cellStyle name="Normal 2 4 3 4 3" xfId="228" xr:uid="{4BEF479F-6BBC-4683-ACC4-7BCF2F2CBE20}"/>
    <cellStyle name="Normal 2 4 3 5" xfId="229" xr:uid="{AB948BF2-9697-4073-8CFE-58898CC47419}"/>
    <cellStyle name="Normal 2 4 3 5 2" xfId="230" xr:uid="{38DBBF4A-C42F-4149-944C-543C0DCF79FE}"/>
    <cellStyle name="Normal 2 4 3 6" xfId="231" xr:uid="{5E9E057D-C64A-46A6-A6F3-E9E78C45654A}"/>
    <cellStyle name="Normal 2 4 4" xfId="232" xr:uid="{8472ECCE-8A4B-45B4-8F97-3AFDA4D8CBE2}"/>
    <cellStyle name="Normal 2 4 4 2" xfId="233" xr:uid="{A618C6EA-EA50-4B06-A134-10D7DF4B4605}"/>
    <cellStyle name="Normal 2 4 4 2 2" xfId="234" xr:uid="{9C351708-55AA-4B28-85E7-D3256385AF23}"/>
    <cellStyle name="Normal 2 4 4 2 2 2" xfId="235" xr:uid="{3EB20594-8579-4D25-A919-E8D7B1D02D31}"/>
    <cellStyle name="Normal 2 4 4 2 3" xfId="236" xr:uid="{4C66D86B-2BFB-4440-A0CD-77EF76045391}"/>
    <cellStyle name="Normal 2 4 4 3" xfId="237" xr:uid="{57A14952-8CFE-4556-9FC0-16B7EB6B117D}"/>
    <cellStyle name="Normal 2 4 4 3 2" xfId="238" xr:uid="{CAB2611A-8D8A-4AB0-8DBA-421EA824162A}"/>
    <cellStyle name="Normal 2 4 4 4" xfId="239" xr:uid="{5CBDCBFB-33C8-4BF3-821A-24A85896E7D6}"/>
    <cellStyle name="Normal 2 4 5" xfId="240" xr:uid="{A90FAC97-E00F-455B-A812-BA7B7B89B030}"/>
    <cellStyle name="Normal 2 4 5 2" xfId="241" xr:uid="{E1D6DDFA-0DC3-4D9C-A372-4F74DE48475B}"/>
    <cellStyle name="Normal 2 4 5 2 2" xfId="242" xr:uid="{F5071719-C0DE-4DC0-88DE-C576C355A65A}"/>
    <cellStyle name="Normal 2 4 5 2 2 2" xfId="243" xr:uid="{C971C7C7-1C56-4F2A-AB53-741969E5073E}"/>
    <cellStyle name="Normal 2 4 5 2 3" xfId="244" xr:uid="{167AED45-19A9-4B6B-B944-959A57BCC74D}"/>
    <cellStyle name="Normal 2 4 5 3" xfId="245" xr:uid="{2591EFDC-1FFB-4C26-A584-0F383B5FD83E}"/>
    <cellStyle name="Normal 2 4 5 3 2" xfId="246" xr:uid="{7D1C4A27-FBD6-4335-A6D5-A57B51B6953D}"/>
    <cellStyle name="Normal 2 4 5 4" xfId="247" xr:uid="{320B66E7-7BFB-42FB-90BB-CAADA5D98CBD}"/>
    <cellStyle name="Normal 2 4 6" xfId="248" xr:uid="{1D10D5C7-0DAF-4BB6-BECE-A536F295E242}"/>
    <cellStyle name="Normal 2 4 6 2" xfId="249" xr:uid="{98BD6459-C99A-48D2-8D56-206FF478F0B9}"/>
    <cellStyle name="Normal 2 4 6 2 2" xfId="250" xr:uid="{0E545D54-2B21-4D9C-B66A-FAFFB564EEFE}"/>
    <cellStyle name="Normal 2 4 6 3" xfId="251" xr:uid="{505955D1-94EE-4638-9BA6-8DD75412DBF6}"/>
    <cellStyle name="Normal 2 4 7" xfId="252" xr:uid="{4F268786-96F0-45E8-A298-C907138BCF92}"/>
    <cellStyle name="Normal 2 4 7 2" xfId="253" xr:uid="{24AE38FE-95CD-4405-8639-FC555F027615}"/>
    <cellStyle name="Normal 2 4 8" xfId="254" xr:uid="{550F7275-8BDF-4859-B7AC-7832C5682B0D}"/>
    <cellStyle name="Normal 2 4_CVR" xfId="1375" xr:uid="{606FD6E2-FCC9-42F7-BEF9-9AAB5CB523E2}"/>
    <cellStyle name="Normal 2 5" xfId="255" xr:uid="{A8FEB03E-D413-4937-9BB3-55C9CEA4A8D4}"/>
    <cellStyle name="Normal 2 5 2" xfId="256" xr:uid="{335D5E38-D55D-4654-BAC7-E155A8C2A780}"/>
    <cellStyle name="Normal 2 5 2 2" xfId="257" xr:uid="{F2FB9706-3034-4909-B9E1-4D3CE3E79B7C}"/>
    <cellStyle name="Normal 2 5 2 2 2" xfId="258" xr:uid="{B9694F22-5067-42E3-8782-8425DBDF3882}"/>
    <cellStyle name="Normal 2 5 2 2 2 2" xfId="259" xr:uid="{A10C2EF2-3EF3-4EAD-A5B6-90428AADAC17}"/>
    <cellStyle name="Normal 2 5 2 2 2 2 2" xfId="260" xr:uid="{982E458B-AD3F-45BF-A820-401619B42344}"/>
    <cellStyle name="Normal 2 5 2 2 2 3" xfId="261" xr:uid="{BF2D0576-4D3B-497F-A8DE-924CF9CCB6EE}"/>
    <cellStyle name="Normal 2 5 2 2 3" xfId="262" xr:uid="{A98AEF2D-45EF-465A-B094-951D4EF8E2A1}"/>
    <cellStyle name="Normal 2 5 2 2 3 2" xfId="263" xr:uid="{1BF779EF-FB27-49F2-B4C9-9240A3E10749}"/>
    <cellStyle name="Normal 2 5 2 2 4" xfId="264" xr:uid="{422648F3-183A-4655-9E3A-EBC8534E757E}"/>
    <cellStyle name="Normal 2 5 2 3" xfId="265" xr:uid="{6C933490-191B-4C4C-BBD4-E4A442E75C5B}"/>
    <cellStyle name="Normal 2 5 2 3 2" xfId="266" xr:uid="{455D7113-F66F-481C-862F-05CD91D6F617}"/>
    <cellStyle name="Normal 2 5 2 3 2 2" xfId="267" xr:uid="{E4AFB298-E068-4648-88C9-E446F5280B23}"/>
    <cellStyle name="Normal 2 5 2 3 2 2 2" xfId="268" xr:uid="{4951B29D-D2FE-4201-BE7E-8A310DB414E0}"/>
    <cellStyle name="Normal 2 5 2 3 2 3" xfId="269" xr:uid="{DBF3D410-5391-49A6-9EE2-37F967AF6DE8}"/>
    <cellStyle name="Normal 2 5 2 3 3" xfId="270" xr:uid="{98D84926-1D97-4233-BA2E-B8863A293259}"/>
    <cellStyle name="Normal 2 5 2 3 3 2" xfId="271" xr:uid="{CC4EC413-1142-4822-9744-B69F6E621C5B}"/>
    <cellStyle name="Normal 2 5 2 3 4" xfId="272" xr:uid="{3C3AD277-CF3D-459F-B8BB-2CDEDCDE88E2}"/>
    <cellStyle name="Normal 2 5 2 4" xfId="273" xr:uid="{FCF67630-2A47-4589-852A-CD8A0D832FF2}"/>
    <cellStyle name="Normal 2 5 2 4 2" xfId="274" xr:uid="{6137F643-6CD4-4804-939C-8D0A450328CA}"/>
    <cellStyle name="Normal 2 5 2 4 2 2" xfId="275" xr:uid="{CBD56D62-9CF9-43BF-AA3F-1DAE8FC66083}"/>
    <cellStyle name="Normal 2 5 2 4 3" xfId="276" xr:uid="{658CC4F1-2E76-4AB6-9D96-331B9ADDDA31}"/>
    <cellStyle name="Normal 2 5 2 5" xfId="277" xr:uid="{FBD47BA0-4B2B-4911-8860-F871BE759E12}"/>
    <cellStyle name="Normal 2 5 2 5 2" xfId="278" xr:uid="{84D37522-4DE7-44DD-9500-5A8CF2C3C68E}"/>
    <cellStyle name="Normal 2 5 2 6" xfId="279" xr:uid="{4AB8CF9D-2B0F-47C3-9567-9198C1758BC0}"/>
    <cellStyle name="Normal 2 5 3" xfId="280" xr:uid="{958CB4B6-6703-4E30-9AEA-B0FC0609B480}"/>
    <cellStyle name="Normal 2 5 3 2" xfId="281" xr:uid="{C74B0926-741F-4E25-AF1D-B4084B3003CF}"/>
    <cellStyle name="Normal 2 5 3 2 2" xfId="282" xr:uid="{A1F5D4B1-251A-4C96-8660-FCDFDD89DA01}"/>
    <cellStyle name="Normal 2 5 3 2 2 2" xfId="283" xr:uid="{A1C19621-2EF3-4E43-8299-EE571B9BA71A}"/>
    <cellStyle name="Normal 2 5 3 2 3" xfId="284" xr:uid="{41C77EAB-A64E-4F44-A736-F5DFA6DF6953}"/>
    <cellStyle name="Normal 2 5 3 3" xfId="285" xr:uid="{D6A513B3-BCEE-4545-910F-CFA750C8FE97}"/>
    <cellStyle name="Normal 2 5 3 3 2" xfId="286" xr:uid="{C594ED40-93BC-4C5A-99E1-883E44EC8711}"/>
    <cellStyle name="Normal 2 5 3 4" xfId="287" xr:uid="{9C1591BB-5026-41AE-9AA0-8D0090F24B46}"/>
    <cellStyle name="Normal 2 5 4" xfId="288" xr:uid="{F622F5B7-24D8-4F8F-B976-210E202FC8F7}"/>
    <cellStyle name="Normal 2 5 4 2" xfId="289" xr:uid="{0A88996D-3087-4063-A004-11CBEC73ED4A}"/>
    <cellStyle name="Normal 2 5 4 2 2" xfId="290" xr:uid="{B6CFF580-1C91-4838-8065-64D366543419}"/>
    <cellStyle name="Normal 2 5 4 2 2 2" xfId="291" xr:uid="{97D79671-E907-439C-BB5E-C9AECC950A44}"/>
    <cellStyle name="Normal 2 5 4 2 3" xfId="292" xr:uid="{6838A098-3510-4B33-BAD6-89F9C7776FAC}"/>
    <cellStyle name="Normal 2 5 4 3" xfId="293" xr:uid="{A5078D4C-3F68-4484-BFEF-611EE86930A8}"/>
    <cellStyle name="Normal 2 5 4 3 2" xfId="294" xr:uid="{EDD7D611-C852-4AAE-8DEB-5ADAEC6A22CB}"/>
    <cellStyle name="Normal 2 5 4 4" xfId="295" xr:uid="{6F81E983-5C29-48ED-B135-2F99CB9DC809}"/>
    <cellStyle name="Normal 2 5 5" xfId="296" xr:uid="{F0AA7452-E0D4-4C5E-87DB-4DC74BB1EACE}"/>
    <cellStyle name="Normal 2 5 5 2" xfId="297" xr:uid="{4122F1AE-9343-485B-BFD6-4971370B2EE8}"/>
    <cellStyle name="Normal 2 5 5 2 2" xfId="298" xr:uid="{AC774589-30B5-4DB6-8C0B-4D9C2D794032}"/>
    <cellStyle name="Normal 2 5 5 3" xfId="299" xr:uid="{1DC034F0-7043-4A0A-A2C9-EF1FDA060A62}"/>
    <cellStyle name="Normal 2 5 6" xfId="300" xr:uid="{4CE8086A-B72E-47C8-8A40-7B4455A49C69}"/>
    <cellStyle name="Normal 2 5 6 2" xfId="301" xr:uid="{DBF3E11B-8E6D-483B-BBB4-13646B85337D}"/>
    <cellStyle name="Normal 2 5 7" xfId="302" xr:uid="{DBAC63CF-DF70-4C66-82CF-23CC99D66F24}"/>
    <cellStyle name="Normal 2 5 8" xfId="303" xr:uid="{A56BCD65-1FEB-449F-982C-C06C6C7A5586}"/>
    <cellStyle name="Normal 2 5 9" xfId="304" xr:uid="{08A5B1F0-B982-433D-BAD9-F8513D17E954}"/>
    <cellStyle name="Normal 2 6" xfId="305" xr:uid="{63492D05-4404-477D-B7F3-209A332DA12B}"/>
    <cellStyle name="Normal 2 6 2" xfId="306" xr:uid="{46F966ED-6456-4EE6-8086-824B78A7EF02}"/>
    <cellStyle name="Normal 2 6 2 2" xfId="307" xr:uid="{4B9FF591-1F12-4838-9A0B-9DA007802E23}"/>
    <cellStyle name="Normal 2 6 2 2 2" xfId="308" xr:uid="{5A30B66E-F23E-4A6E-8FD2-F6645EBA57E2}"/>
    <cellStyle name="Normal 2 6 2 2 2 2" xfId="309" xr:uid="{FE7D6117-E97E-4FC5-BA89-936B8DBD738B}"/>
    <cellStyle name="Normal 2 6 2 2 3" xfId="310" xr:uid="{72F7199B-6D7F-4C8B-B709-E650FC63DA85}"/>
    <cellStyle name="Normal 2 6 2 3" xfId="311" xr:uid="{988F20B4-3EBF-442D-92BA-4667405FFB7E}"/>
    <cellStyle name="Normal 2 6 2 3 2" xfId="312" xr:uid="{94168402-DA4A-42A2-AC4E-D1261CA9E819}"/>
    <cellStyle name="Normal 2 6 2 4" xfId="313" xr:uid="{63BAAAEF-FC94-4039-A32E-75B047E4DC54}"/>
    <cellStyle name="Normal 2 6 3" xfId="314" xr:uid="{0B0DDB14-03DE-49B9-B8E6-92BD144F04C5}"/>
    <cellStyle name="Normal 2 6 3 2" xfId="315" xr:uid="{30A4ED5F-A0F9-4FFB-B241-755695752501}"/>
    <cellStyle name="Normal 2 6 3 2 2" xfId="316" xr:uid="{B44C3F4F-4F0C-436F-B9F4-A00425134534}"/>
    <cellStyle name="Normal 2 6 3 2 2 2" xfId="317" xr:uid="{E78890B5-7779-42BA-9060-17F51464ECB5}"/>
    <cellStyle name="Normal 2 6 3 2 3" xfId="318" xr:uid="{78C5051C-289E-460A-BD6D-898267A81D28}"/>
    <cellStyle name="Normal 2 6 3 3" xfId="319" xr:uid="{899037E7-EC95-4953-91EF-871972AD1194}"/>
    <cellStyle name="Normal 2 6 3 3 2" xfId="320" xr:uid="{FDD2A873-A1A9-45C6-8A91-53C615CAD78D}"/>
    <cellStyle name="Normal 2 6 3 4" xfId="321" xr:uid="{ACB77B2D-13B8-410B-A2FE-11B0299DCA2D}"/>
    <cellStyle name="Normal 2 6 4" xfId="322" xr:uid="{7A9D4AE9-457F-4276-8BC5-F9D276BFE426}"/>
    <cellStyle name="Normal 2 6 4 2" xfId="323" xr:uid="{465679B2-2723-49C5-98F1-F1A330524B39}"/>
    <cellStyle name="Normal 2 6 4 2 2" xfId="324" xr:uid="{12DD56AF-AAB0-4D30-911B-0666879F3DC3}"/>
    <cellStyle name="Normal 2 6 4 3" xfId="325" xr:uid="{BAC70C55-0177-42B2-8DCC-E5C5C2FA3EFC}"/>
    <cellStyle name="Normal 2 6 5" xfId="326" xr:uid="{4D989E78-1160-4843-A9DF-D39BD03EB2DE}"/>
    <cellStyle name="Normal 2 6 5 2" xfId="327" xr:uid="{D7313E09-D729-4E09-B745-E55DD3A5AAEB}"/>
    <cellStyle name="Normal 2 6 6" xfId="328" xr:uid="{D6DD7294-87C1-4423-BE7C-0F2096CF409B}"/>
    <cellStyle name="Normal 2 6 7" xfId="329" xr:uid="{C53D789D-E812-4201-97A1-AA3030618D8E}"/>
    <cellStyle name="Normal 2 7" xfId="330" xr:uid="{2DAB3832-7FBA-4E80-A4FA-95A236E6651D}"/>
    <cellStyle name="Normal 2 7 2" xfId="331" xr:uid="{92F02F68-6298-4933-A13B-E2FA7C6DEE00}"/>
    <cellStyle name="Normal 2 7 2 2" xfId="332" xr:uid="{DC6E039F-5425-4246-8449-69008469087C}"/>
    <cellStyle name="Normal 2 7 2 2 2" xfId="333" xr:uid="{7755A419-9618-4E1A-851B-799CA57D2DC2}"/>
    <cellStyle name="Normal 2 7 2 3" xfId="334" xr:uid="{CEC3FA50-A1F0-4830-8EA5-D4169D6B9333}"/>
    <cellStyle name="Normal 2 7 3" xfId="335" xr:uid="{F05FE06B-BCFE-480B-B7B7-D36FE5FFA06D}"/>
    <cellStyle name="Normal 2 7 3 2" xfId="336" xr:uid="{CD3EDA75-9CFB-4925-A4C1-089DB06B9295}"/>
    <cellStyle name="Normal 2 7 4" xfId="337" xr:uid="{81E412BB-3583-4B86-A5BF-50817E6AC957}"/>
    <cellStyle name="Normal 2 8" xfId="338" xr:uid="{9C437BDC-5C7B-4EE7-A1E0-EE3BD9BA52FD}"/>
    <cellStyle name="Normal 2 8 2" xfId="339" xr:uid="{FCFD742B-B118-4EE7-B81F-D5E89EEE76A3}"/>
    <cellStyle name="Normal 2 8 2 2" xfId="340" xr:uid="{5BC1740A-12AD-40DC-A4F1-C884EBD0F04C}"/>
    <cellStyle name="Normal 2 8 2 2 2" xfId="341" xr:uid="{709CFB8B-B87B-4DFD-ABC5-A7E969ED899A}"/>
    <cellStyle name="Normal 2 8 2 3" xfId="342" xr:uid="{4488B3DF-F86E-4BAE-A400-7073C788DFED}"/>
    <cellStyle name="Normal 2 8 3" xfId="343" xr:uid="{BBDB67F7-D5BB-4131-9F9A-754CF7971216}"/>
    <cellStyle name="Normal 2 8 3 2" xfId="344" xr:uid="{87F48A29-44DD-4319-AAF8-73874800C6A1}"/>
    <cellStyle name="Normal 2 8 4" xfId="345" xr:uid="{5789E613-76C0-45B4-9C61-390DB539E576}"/>
    <cellStyle name="Normal 2 9" xfId="346" xr:uid="{32D8B908-3883-4380-A629-83EA90EE2D9B}"/>
    <cellStyle name="Normal 2 9 2" xfId="347" xr:uid="{001C72D1-D22F-4A4B-A2D0-CE08834659C8}"/>
    <cellStyle name="Normal 2 9 2 2" xfId="348" xr:uid="{A859F822-3C47-49CE-B9FC-99A2993BBD44}"/>
    <cellStyle name="Normal 2 9 3" xfId="349" xr:uid="{BFDD84FB-C785-4F29-A452-74859F1470BF}"/>
    <cellStyle name="Normal 2_CVR" xfId="1376" xr:uid="{1CEDEBAB-782D-4A96-990F-85A4487097C7}"/>
    <cellStyle name="Normal 20" xfId="350" xr:uid="{7806AF56-689A-4C56-A55A-459BAC73F983}"/>
    <cellStyle name="Normal 20 2" xfId="1894" xr:uid="{AE748883-E995-449B-88B3-027379C5DFC6}"/>
    <cellStyle name="Normal 200" xfId="1895" xr:uid="{E78E6598-F05B-4DEC-B3E2-07ECA82EB1BE}"/>
    <cellStyle name="Normal 200 2" xfId="1896" xr:uid="{B620D7CF-94F4-439F-A532-946A01314562}"/>
    <cellStyle name="Normal 201" xfId="1897" xr:uid="{6E43BDEE-B76B-43AB-8E2D-42E7CEA6C3B2}"/>
    <cellStyle name="Normal 201 2" xfId="1898" xr:uid="{412249A9-FC62-4BD7-81D3-116D93989900}"/>
    <cellStyle name="Normal 202" xfId="1899" xr:uid="{4D8D84E4-1E27-4BDA-8C56-C368E9490887}"/>
    <cellStyle name="Normal 202 2" xfId="1900" xr:uid="{EBF598AD-7548-4F08-976A-6AEC0C87F6E8}"/>
    <cellStyle name="Normal 203" xfId="1901" xr:uid="{FEB1C39D-34CB-4DCA-8FC9-4AC94E8DE681}"/>
    <cellStyle name="Normal 203 2" xfId="1902" xr:uid="{5BCB7BFB-D6CB-45CE-9EF6-5468869AC5F5}"/>
    <cellStyle name="Normal 204" xfId="1903" xr:uid="{899B92CA-DC77-4269-96A0-4072C99C4C6F}"/>
    <cellStyle name="Normal 204 2" xfId="1904" xr:uid="{1281E749-10BB-4084-BD0A-2FD7AA511953}"/>
    <cellStyle name="Normal 205" xfId="1905" xr:uid="{9CDB0065-D66E-436B-AF84-7C3D16A2359B}"/>
    <cellStyle name="Normal 205 2" xfId="1906" xr:uid="{F2CAF4AB-24EA-4CC8-813F-F138F8682ECB}"/>
    <cellStyle name="Normal 206" xfId="1907" xr:uid="{8771AF2B-C68C-4E17-A718-19C386F03905}"/>
    <cellStyle name="Normal 206 2" xfId="1908" xr:uid="{E602D457-FB91-442F-BA3B-51A7676729E1}"/>
    <cellStyle name="Normal 207" xfId="1909" xr:uid="{51E34DDE-C663-44D6-80C6-996C14AB57D7}"/>
    <cellStyle name="Normal 207 2" xfId="1910" xr:uid="{9EFBDA83-4729-43CC-B11A-BF1344376E6B}"/>
    <cellStyle name="Normal 208" xfId="1911" xr:uid="{EC90CA44-B090-4052-B711-4C8D202B46B1}"/>
    <cellStyle name="Normal 208 2" xfId="1912" xr:uid="{B32FA12A-27ED-404A-B5A7-9A1C39AB334A}"/>
    <cellStyle name="Normal 209" xfId="1913" xr:uid="{AED335E2-BDF9-4DC6-BD7D-B1E7FB27855F}"/>
    <cellStyle name="Normal 209 2" xfId="1914" xr:uid="{5CFED49E-6024-4F03-9349-F19553A55E42}"/>
    <cellStyle name="Normal 21" xfId="351" xr:uid="{295261E4-38BB-4E5F-9F12-D596460D4E5D}"/>
    <cellStyle name="Normal 21 2" xfId="1915" xr:uid="{2E5D3013-4F89-49A8-B564-6942BFCCF9F3}"/>
    <cellStyle name="Normal 21 2 2" xfId="1916" xr:uid="{FD691E60-0A90-45EB-B521-04403DBA1F60}"/>
    <cellStyle name="Normal 21 2 2 2" xfId="1917" xr:uid="{B0741EFE-322B-43AD-9E27-991D2437C7DB}"/>
    <cellStyle name="Normal 21 2 3" xfId="1918" xr:uid="{444771A5-472C-4364-B143-9302AC706E9B}"/>
    <cellStyle name="Normal 21 3" xfId="1919" xr:uid="{86F683AE-485C-48D9-9E73-1EEBEABA7C1B}"/>
    <cellStyle name="Normal 21 3 2" xfId="1920" xr:uid="{64A02C07-AEB0-4F11-BCF6-F407CDBB9DA1}"/>
    <cellStyle name="Normal 21 4" xfId="1921" xr:uid="{AD5F0AB5-E80C-43D9-B684-307A54D626DE}"/>
    <cellStyle name="Normal 21 5" xfId="1922" xr:uid="{6DF8B032-D8F2-40FB-B284-B88B4440C4DC}"/>
    <cellStyle name="Normal 210" xfId="1923" xr:uid="{A0B0E206-7225-468A-BABA-0340498C7CA3}"/>
    <cellStyle name="Normal 210 2" xfId="1924" xr:uid="{243F5464-D890-46B8-ADCA-36926353FEAC}"/>
    <cellStyle name="Normal 211" xfId="1925" xr:uid="{5A5F7B41-AE43-41DD-8390-0384CE82339E}"/>
    <cellStyle name="Normal 211 2" xfId="1926" xr:uid="{F0041F69-AE05-4D58-87AF-4AC13C158DEC}"/>
    <cellStyle name="Normal 212" xfId="1927" xr:uid="{BDCDC0D0-9A66-4F4B-9D1A-10FBFE06EAD1}"/>
    <cellStyle name="Normal 212 2" xfId="1928" xr:uid="{09DCE1DC-2A3B-4AC9-A19E-EEA73B82E927}"/>
    <cellStyle name="Normal 213" xfId="1929" xr:uid="{5A60B052-77D5-469B-88AE-E7E47EDA91F5}"/>
    <cellStyle name="Normal 213 2" xfId="1930" xr:uid="{2B7ED46E-0537-4D6D-BB4A-AFC8C88D6F25}"/>
    <cellStyle name="Normal 214" xfId="1931" xr:uid="{43A38A2B-102C-4582-AFDB-C7A7E686CEFC}"/>
    <cellStyle name="Normal 214 2" xfId="1932" xr:uid="{EB735C38-6E52-492E-853C-2C69174654DA}"/>
    <cellStyle name="Normal 215" xfId="1933" xr:uid="{31B2FC22-1B76-4B39-B2E0-669EACC8A65B}"/>
    <cellStyle name="Normal 215 2" xfId="1934" xr:uid="{107187D8-62FD-4DB6-AB94-F7FD9B8AA533}"/>
    <cellStyle name="Normal 216" xfId="1935" xr:uid="{EC526474-736B-4BE3-84B9-E7415100A88E}"/>
    <cellStyle name="Normal 216 2" xfId="1936" xr:uid="{F8F999C1-6B26-4796-8AF1-BF40F30E79A0}"/>
    <cellStyle name="Normal 217" xfId="1937" xr:uid="{CC7A2CC3-ABB0-4FBE-9719-D752B3466470}"/>
    <cellStyle name="Normal 217 2" xfId="1938" xr:uid="{52E8EECC-8AC9-446A-B914-4BDE1A0D141F}"/>
    <cellStyle name="Normal 218" xfId="1939" xr:uid="{D2BD6708-EBB4-4881-AFA3-F5D2BE5F0F84}"/>
    <cellStyle name="Normal 218 2" xfId="1940" xr:uid="{5B5816B5-EA1C-4E66-B621-0EFE740A5CC4}"/>
    <cellStyle name="Normal 219" xfId="1941" xr:uid="{20390D27-BE40-4595-9493-F590FD323469}"/>
    <cellStyle name="Normal 219 2" xfId="1942" xr:uid="{8CB7DA8B-C7B5-49A7-A2BD-5E67B05037CA}"/>
    <cellStyle name="Normal 22" xfId="352" xr:uid="{CA7CFC33-847F-4BBD-8EBE-CA2D8DF98039}"/>
    <cellStyle name="Normal 22 2" xfId="353" xr:uid="{49988CDC-63B5-4D45-8E97-E8C3A0E608AB}"/>
    <cellStyle name="Normal 220" xfId="1943" xr:uid="{6522D1A7-68DD-405B-8F0D-C635628B6809}"/>
    <cellStyle name="Normal 220 2" xfId="1944" xr:uid="{F7BF8B21-3C4D-4A1F-A740-D235DC617D63}"/>
    <cellStyle name="Normal 221" xfId="1945" xr:uid="{AE319CC4-73DC-4E7F-97B4-9671F80A130B}"/>
    <cellStyle name="Normal 221 2" xfId="1946" xr:uid="{59EBDC1A-463B-4002-9868-8EC588452846}"/>
    <cellStyle name="Normal 222" xfId="1947" xr:uid="{9822AA51-CC18-46E7-BA83-F4B748B8FBBE}"/>
    <cellStyle name="Normal 222 2" xfId="1948" xr:uid="{95BA5DCE-AF3C-46D4-B873-0E1D546752E3}"/>
    <cellStyle name="Normal 223" xfId="1949" xr:uid="{15EB2397-8057-4FDC-BEAC-55DF9341A072}"/>
    <cellStyle name="Normal 223 2" xfId="1950" xr:uid="{F3DE5E48-460B-47BB-BA6F-8C6335A225EA}"/>
    <cellStyle name="Normal 224" xfId="1951" xr:uid="{D08B81F2-7413-4726-8670-2EA9F61B9E4E}"/>
    <cellStyle name="Normal 224 2" xfId="1952" xr:uid="{729359DC-C37D-40B9-BB92-32C325276005}"/>
    <cellStyle name="Normal 225" xfId="1953" xr:uid="{C427B95A-751E-4B8A-9318-4C35BF749700}"/>
    <cellStyle name="Normal 225 2" xfId="1954" xr:uid="{CC4C2039-4E33-4625-8D69-64FD87416251}"/>
    <cellStyle name="Normal 226" xfId="1955" xr:uid="{F3E309DF-76BD-4B45-AA36-91D6E5A07DB7}"/>
    <cellStyle name="Normal 226 2" xfId="1956" xr:uid="{54AC2A41-0891-48B6-A105-BDE93882F6A7}"/>
    <cellStyle name="Normal 227" xfId="1957" xr:uid="{0B03B162-1708-474A-B8CF-82D29BC3C681}"/>
    <cellStyle name="Normal 227 2" xfId="1958" xr:uid="{2827F808-4528-4973-B61C-7D737F2BA9CC}"/>
    <cellStyle name="Normal 228" xfId="1959" xr:uid="{4E2A72F9-99A8-4ADD-96F9-6766C40EE820}"/>
    <cellStyle name="Normal 228 2" xfId="1960" xr:uid="{3D5B873C-7DB0-4A60-B3B8-7D9CFE82058B}"/>
    <cellStyle name="Normal 229" xfId="1961" xr:uid="{B2582E7C-B405-4F17-83A8-BC878C17729D}"/>
    <cellStyle name="Normal 229 2" xfId="1962" xr:uid="{8D53756C-F075-4109-B6CE-F48EBBDC017A}"/>
    <cellStyle name="Normal 23" xfId="1353" xr:uid="{7B9A3515-545A-43BD-A600-E56D7D40C3F9}"/>
    <cellStyle name="Normal 23 2" xfId="1963" xr:uid="{DDD42B27-98E4-405A-A99E-FB28467136CF}"/>
    <cellStyle name="Normal 23 3" xfId="1964" xr:uid="{76914536-6BB5-41FF-8D21-4AB2A6B997C7}"/>
    <cellStyle name="Normal 230" xfId="1965" xr:uid="{0C488DAC-BC4E-471A-ACCB-14A8804E5A7E}"/>
    <cellStyle name="Normal 230 2" xfId="1966" xr:uid="{0487B256-867E-4AA9-ADA6-B6235C4AC9FE}"/>
    <cellStyle name="Normal 231" xfId="1967" xr:uid="{6E523053-3249-436B-BA29-B941AEC486D9}"/>
    <cellStyle name="Normal 231 2" xfId="1968" xr:uid="{720FBEF2-1C72-47A7-9596-050F1498D526}"/>
    <cellStyle name="Normal 232" xfId="1969" xr:uid="{BFD88379-84EA-47CB-A231-B8B3B1670E2E}"/>
    <cellStyle name="Normal 232 2" xfId="1970" xr:uid="{E0929EF4-EBA8-40EB-BA57-388DFA007813}"/>
    <cellStyle name="Normal 233" xfId="1971" xr:uid="{713285DA-0E25-48B8-BFDB-20F0327854F5}"/>
    <cellStyle name="Normal 233 2" xfId="1972" xr:uid="{DBA8AA0B-81BD-4D3A-86B6-5DFDD676E5F4}"/>
    <cellStyle name="Normal 234" xfId="1973" xr:uid="{D7E581B8-8579-4ED6-863F-A6B3F52437BD}"/>
    <cellStyle name="Normal 234 2" xfId="1974" xr:uid="{2E8A2697-E7BF-4742-AD28-84CC47F9BA05}"/>
    <cellStyle name="Normal 235" xfId="1975" xr:uid="{7D6A9F61-8E6B-4527-9D01-B531EA7B8120}"/>
    <cellStyle name="Normal 235 2" xfId="1976" xr:uid="{B0C608CD-917D-488A-B664-785AEEEC5BDD}"/>
    <cellStyle name="Normal 236" xfId="1977" xr:uid="{9B471B13-CED2-436D-AB6F-3C8D585A7EB6}"/>
    <cellStyle name="Normal 236 2" xfId="1978" xr:uid="{FF0E4E95-349D-4AEB-8F30-457BDEC354B7}"/>
    <cellStyle name="Normal 237" xfId="1979" xr:uid="{E568C2FD-3C59-4614-9640-AE78A66711BE}"/>
    <cellStyle name="Normal 237 2" xfId="1980" xr:uid="{D645E31D-2F90-4170-99D1-B725069DF94A}"/>
    <cellStyle name="Normal 238" xfId="1981" xr:uid="{FF1BCE1A-8668-415B-8179-AFF10AA7724B}"/>
    <cellStyle name="Normal 238 2" xfId="1982" xr:uid="{84F3241C-B8EB-4839-A488-D314D0D55939}"/>
    <cellStyle name="Normal 239" xfId="1983" xr:uid="{E72BFA29-2FCC-4514-ABD3-41273146B839}"/>
    <cellStyle name="Normal 239 2" xfId="1984" xr:uid="{75984BE7-25E7-471E-8FE6-F7D6EB45057B}"/>
    <cellStyle name="Normal 24" xfId="1366" xr:uid="{BE544E2D-4B90-4FE6-8A66-0B266FF5B023}"/>
    <cellStyle name="Normal 24 2" xfId="1985" xr:uid="{95F80726-DF5B-4FB6-8338-653E2BDC33EF}"/>
    <cellStyle name="Normal 24 2 2" xfId="1986" xr:uid="{5FF8EBCA-733A-46DC-8AB2-1435F82A34C7}"/>
    <cellStyle name="Normal 24 3" xfId="1987" xr:uid="{A937E706-F7F8-4417-A1C5-8A6928D1E515}"/>
    <cellStyle name="Normal 24 3 2" xfId="1988" xr:uid="{CA46C17A-7410-4031-BE53-9D76FB8AA158}"/>
    <cellStyle name="Normal 24 4" xfId="1989" xr:uid="{5A2C3FD7-0D24-4C4E-8494-50A586432288}"/>
    <cellStyle name="Normal 24 5" xfId="1990" xr:uid="{4989DE52-E4F1-4AE7-843E-3A119C3F4A89}"/>
    <cellStyle name="Normal 240" xfId="1991" xr:uid="{6F577F76-B3DF-48CD-BC05-D2AA69D6F0CA}"/>
    <cellStyle name="Normal 240 2" xfId="1992" xr:uid="{1B688CE0-3F7C-4359-9745-F258B52B9721}"/>
    <cellStyle name="Normal 241" xfId="1993" xr:uid="{B10DE993-0CA5-458D-8413-7837E902E3D0}"/>
    <cellStyle name="Normal 241 2" xfId="1994" xr:uid="{02701FEB-3A83-4B82-A8F7-D5558899CD15}"/>
    <cellStyle name="Normal 242" xfId="1995" xr:uid="{18933674-D716-4592-B4EF-E0C5AB861B1B}"/>
    <cellStyle name="Normal 242 2" xfId="1996" xr:uid="{0A5E4196-BEE8-48B1-96D3-14DC7805546C}"/>
    <cellStyle name="Normal 243" xfId="1997" xr:uid="{EAA17A7D-CA49-4EF0-BDF5-756893D780C0}"/>
    <cellStyle name="Normal 243 2" xfId="1998" xr:uid="{D3020C7B-2821-4BFC-A712-08B7F32DB3C0}"/>
    <cellStyle name="Normal 244" xfId="1999" xr:uid="{EEE6C552-9BA7-4F7D-8059-1E170120454B}"/>
    <cellStyle name="Normal 244 2" xfId="2000" xr:uid="{1A9BD83C-1C38-49AB-B3CB-5E22BB59EACB}"/>
    <cellStyle name="Normal 245" xfId="2001" xr:uid="{079276B4-8A89-46CA-990B-AC8CDF6AC8DF}"/>
    <cellStyle name="Normal 245 2" xfId="2002" xr:uid="{13DE4922-2FA1-4094-BACF-9BB01B33A3F7}"/>
    <cellStyle name="Normal 246" xfId="2003" xr:uid="{273A37E1-F5D2-4E3F-9C7E-B0E70B37313C}"/>
    <cellStyle name="Normal 246 2" xfId="2004" xr:uid="{610DFB18-7139-433B-BFCF-C6C9BE77F932}"/>
    <cellStyle name="Normal 247" xfId="2005" xr:uid="{91047329-F8BE-4B47-BB54-887D59D2CEEE}"/>
    <cellStyle name="Normal 247 2" xfId="2006" xr:uid="{EA8B3364-3EE5-4D6E-870B-94F09606AE73}"/>
    <cellStyle name="Normal 248" xfId="2007" xr:uid="{55122BA6-514A-4E62-89F5-996FA11B42C9}"/>
    <cellStyle name="Normal 248 2" xfId="2008" xr:uid="{420A574F-242D-4EC1-8ED0-417FD4BF26AD}"/>
    <cellStyle name="Normal 249" xfId="2009" xr:uid="{A972279F-208B-4263-9614-4EC33094A0AC}"/>
    <cellStyle name="Normal 249 2" xfId="2010" xr:uid="{F19E6FC6-3D1B-4FCC-B932-BE122BE2EB16}"/>
    <cellStyle name="Normal 25" xfId="1393" xr:uid="{26A37C88-9106-46FE-835B-9255C57A7836}"/>
    <cellStyle name="Normal 25 2" xfId="2011" xr:uid="{CEA5A90C-8341-41AE-8724-3935B75009F4}"/>
    <cellStyle name="Normal 25 3" xfId="2012" xr:uid="{3FA64E2E-EE72-4399-AD44-0AEDE66433E6}"/>
    <cellStyle name="Normal 25 4" xfId="3025" xr:uid="{3EDE6F65-71C2-40EB-B235-000BF65513E7}"/>
    <cellStyle name="Normal 250" xfId="2013" xr:uid="{05D1A133-B255-4F8F-9F2F-3D23532CD90F}"/>
    <cellStyle name="Normal 250 2" xfId="2014" xr:uid="{D689C908-9F9C-426F-A0D6-F48D417ADAD9}"/>
    <cellStyle name="Normal 251" xfId="2015" xr:uid="{4C3C068C-208E-4855-A7A4-C7678BB21DC6}"/>
    <cellStyle name="Normal 251 2" xfId="2016" xr:uid="{1D39A7DA-4D76-4420-8B7A-302523D7F1CB}"/>
    <cellStyle name="Normal 252" xfId="2017" xr:uid="{304CE933-2BFC-4DA4-9543-F4418E6C908F}"/>
    <cellStyle name="Normal 252 2" xfId="2018" xr:uid="{6999510C-1C95-47B2-A5E8-0A454557DB2E}"/>
    <cellStyle name="Normal 253" xfId="2019" xr:uid="{8010FF0D-E095-4045-BBCE-BEF9602BC405}"/>
    <cellStyle name="Normal 253 2" xfId="2020" xr:uid="{F33B2E37-EDD2-4F92-960F-5799DC8DB0DA}"/>
    <cellStyle name="Normal 254" xfId="2021" xr:uid="{8A81F8C9-9E4E-4A2A-AF8E-4BB52DF96A50}"/>
    <cellStyle name="Normal 254 2" xfId="2022" xr:uid="{C2CB65F3-9D8A-4271-8FB3-D736C8B4AC53}"/>
    <cellStyle name="Normal 255" xfId="2023" xr:uid="{E925BEC4-6426-403C-8BD3-0886C9DDC1F8}"/>
    <cellStyle name="Normal 255 2" xfId="2024" xr:uid="{E773F05C-7216-4F64-94E9-B2FABF1E33B3}"/>
    <cellStyle name="Normal 256" xfId="2025" xr:uid="{DA77CF27-F985-4636-BBFC-46E27CC5CBF9}"/>
    <cellStyle name="Normal 256 2" xfId="2026" xr:uid="{4EAF6452-DDDE-44DA-AF7B-FC0E7A437769}"/>
    <cellStyle name="Normal 257" xfId="2027" xr:uid="{D75AE57B-1EBF-42BF-9766-426A0CD697AA}"/>
    <cellStyle name="Normal 257 2" xfId="2028" xr:uid="{B1BEB365-9D9A-4787-9890-B054107B2723}"/>
    <cellStyle name="Normal 258" xfId="2029" xr:uid="{885A7D44-DE57-46BC-BA77-746AC7DBC766}"/>
    <cellStyle name="Normal 258 2" xfId="2030" xr:uid="{839C9257-36E8-40EB-B8DF-6CDF2C514D40}"/>
    <cellStyle name="Normal 259" xfId="2031" xr:uid="{812863DC-1D0A-40CF-98A4-918EBF4F3E88}"/>
    <cellStyle name="Normal 259 2" xfId="2032" xr:uid="{191930DF-F47D-445C-B932-F36C306AA327}"/>
    <cellStyle name="Normal 26" xfId="2033" xr:uid="{1950761B-B7B2-4706-A094-6A200B6E9338}"/>
    <cellStyle name="Normal 26 2" xfId="2034" xr:uid="{B20675EF-2C8D-4D2C-BE9C-FA87D7B015B2}"/>
    <cellStyle name="Normal 26 3" xfId="2035" xr:uid="{662CD23B-2BE2-460B-A86A-7CA3F28C8637}"/>
    <cellStyle name="Normal 260" xfId="2036" xr:uid="{FE9E2ABB-86E4-460E-97D1-0C4CBDB11C6A}"/>
    <cellStyle name="Normal 260 2" xfId="2037" xr:uid="{B9D9F3F3-0BD9-4A48-ADDA-C1F00E0D43C8}"/>
    <cellStyle name="Normal 261" xfId="2038" xr:uid="{389E1A4A-D316-4010-80CA-327F34CB05BF}"/>
    <cellStyle name="Normal 261 2" xfId="2039" xr:uid="{0E51C99E-2AB6-4F0B-95DB-1EDAB5CD162E}"/>
    <cellStyle name="Normal 262" xfId="2040" xr:uid="{1A787F26-4C5C-4A8D-9624-39D0D096FE4F}"/>
    <cellStyle name="Normal 262 2" xfId="2041" xr:uid="{12D1CA9A-A752-448A-AF67-A24CD0408B4C}"/>
    <cellStyle name="Normal 263" xfId="2042" xr:uid="{1B56C7F1-FC27-4C52-8127-553191D72F13}"/>
    <cellStyle name="Normal 263 2" xfId="2043" xr:uid="{B15FDA3E-E91F-4466-9867-7DABD68CB0BB}"/>
    <cellStyle name="Normal 264" xfId="2044" xr:uid="{05047F67-D997-4ADD-9B00-04AFD4943C20}"/>
    <cellStyle name="Normal 264 2" xfId="2045" xr:uid="{C95014B1-C143-4E8D-BE02-7B5FA2B3BE23}"/>
    <cellStyle name="Normal 265" xfId="2046" xr:uid="{6B5B715C-3857-4AB0-BC7D-C47324E3BA57}"/>
    <cellStyle name="Normal 265 2" xfId="2047" xr:uid="{4F597478-3B12-4401-9784-5D461FD0B613}"/>
    <cellStyle name="Normal 266" xfId="2048" xr:uid="{94BACDF7-9AD7-4720-948C-BCA1C4CFB025}"/>
    <cellStyle name="Normal 266 2" xfId="2049" xr:uid="{E3CE0E2C-30CB-4126-95BF-4A6EC226AC34}"/>
    <cellStyle name="Normal 267" xfId="2050" xr:uid="{8E206042-F0C9-41EB-AAE9-8DEFC0B02C80}"/>
    <cellStyle name="Normal 267 2" xfId="2051" xr:uid="{FCD6B110-F8C2-4147-BEE5-2B4E21814685}"/>
    <cellStyle name="Normal 268" xfId="2052" xr:uid="{44BDCD3E-F6DD-4422-813F-C239E2F11CB6}"/>
    <cellStyle name="Normal 268 2" xfId="2053" xr:uid="{3C19FF00-5C2A-4F8C-9EC8-E3D0BD5B0CF3}"/>
    <cellStyle name="Normal 269" xfId="2054" xr:uid="{507D21AD-B92D-480B-A185-F469D267A790}"/>
    <cellStyle name="Normal 269 2" xfId="2055" xr:uid="{F003BE2F-EB0D-4F4F-A3B5-0B39CFE95BE7}"/>
    <cellStyle name="Normal 27" xfId="2056" xr:uid="{04F8F2D3-E003-49BC-AE42-FFDDEB80B0F2}"/>
    <cellStyle name="Normal 27 2" xfId="2057" xr:uid="{4B815682-0DA7-4609-ABCD-AFB2327711E1}"/>
    <cellStyle name="Normal 27 3" xfId="2058" xr:uid="{E721FBC6-C15C-4C90-B60C-07F8B58CA43D}"/>
    <cellStyle name="Normal 270" xfId="2059" xr:uid="{607611F2-EB14-4368-922D-DE655AB5CBB7}"/>
    <cellStyle name="Normal 270 2" xfId="2060" xr:uid="{7DE2B5E9-21D2-4166-9064-2B58E014548B}"/>
    <cellStyle name="Normal 271" xfId="2061" xr:uid="{E4C925AB-3F4B-47E0-A4C7-D4FA92EA0884}"/>
    <cellStyle name="Normal 271 2" xfId="2062" xr:uid="{A6FFDD6F-1A4F-4E27-ACB4-B2BEB7854DB1}"/>
    <cellStyle name="Normal 272" xfId="2063" xr:uid="{149BF819-DF7A-45B1-9E6D-46E016F844FA}"/>
    <cellStyle name="Normal 272 2" xfId="2064" xr:uid="{952A079E-06EB-4462-AD78-760B545AA46F}"/>
    <cellStyle name="Normal 273" xfId="2065" xr:uid="{ABA78DB1-A4F7-4A41-9B69-5F792B0DA2BA}"/>
    <cellStyle name="Normal 273 2" xfId="2066" xr:uid="{012BE309-EA32-41BB-BBF4-04FB5B8F5EB9}"/>
    <cellStyle name="Normal 274" xfId="2067" xr:uid="{D743ABE2-1B72-4CA5-83BF-74DC17599E9A}"/>
    <cellStyle name="Normal 274 2" xfId="2068" xr:uid="{D0742853-2E2A-4EC2-A299-FBCD92C17CFB}"/>
    <cellStyle name="Normal 275" xfId="2069" xr:uid="{0E8C8115-DFBC-4F8D-8850-833ED6C713B2}"/>
    <cellStyle name="Normal 275 2" xfId="2070" xr:uid="{D96674DB-EBC3-4462-8B20-2D26322C0111}"/>
    <cellStyle name="Normal 276" xfId="2071" xr:uid="{1C2C22D8-D82B-46D4-86B1-B452620ED1C7}"/>
    <cellStyle name="Normal 276 2" xfId="2072" xr:uid="{C9C8224F-1E9D-419B-B09B-0653A7EC14A8}"/>
    <cellStyle name="Normal 277" xfId="2073" xr:uid="{5B097196-47B7-48A1-AB7F-2D0847FCD7FA}"/>
    <cellStyle name="Normal 277 2" xfId="2074" xr:uid="{C7EB1CEA-68A9-4632-9382-96427723BB8E}"/>
    <cellStyle name="Normal 278" xfId="2075" xr:uid="{15382B0D-906F-4EF5-B38D-79B2410B2C98}"/>
    <cellStyle name="Normal 278 2" xfId="2076" xr:uid="{5FBC7585-096B-487A-A6F6-D019E87E9920}"/>
    <cellStyle name="Normal 279" xfId="2077" xr:uid="{341F74B6-5AA3-4EAC-8CA6-6734D2A049AB}"/>
    <cellStyle name="Normal 279 2" xfId="2078" xr:uid="{AC8AE4EC-ACCD-4E37-970E-150F30FC5ED0}"/>
    <cellStyle name="Normal 28" xfId="2079" xr:uid="{29EAA3E6-1D05-473D-A0C9-6371FC533057}"/>
    <cellStyle name="Normal 28 2" xfId="2080" xr:uid="{AC704446-C230-49A5-AC32-1F6E4424D0D9}"/>
    <cellStyle name="Normal 28 3" xfId="2081" xr:uid="{35DD5CDC-315F-44C7-AA77-889B77648C2A}"/>
    <cellStyle name="Normal 280" xfId="2082" xr:uid="{23BB6379-61B0-488F-9FC5-3DFB716374AA}"/>
    <cellStyle name="Normal 280 2" xfId="2083" xr:uid="{748AF137-B968-4736-AC95-15E262AA01BA}"/>
    <cellStyle name="Normal 281" xfId="2084" xr:uid="{D0936278-B077-4D6B-AD2C-457E4FB1A37D}"/>
    <cellStyle name="Normal 281 2" xfId="2085" xr:uid="{FDD2686A-B446-425B-A91E-65ECE2187994}"/>
    <cellStyle name="Normal 282" xfId="2086" xr:uid="{7C60F8AA-3483-4080-953E-769A47457DAC}"/>
    <cellStyle name="Normal 282 2" xfId="2087" xr:uid="{9D13540E-35EB-4CDC-AF11-FF098CE47575}"/>
    <cellStyle name="Normal 283" xfId="2088" xr:uid="{DD6354CC-F4B1-4842-A583-12AB5B8335D6}"/>
    <cellStyle name="Normal 283 2" xfId="2089" xr:uid="{50B0F45D-5DBC-4386-8C27-B6391C0659EB}"/>
    <cellStyle name="Normal 284" xfId="2090" xr:uid="{4893E404-30AE-4065-B10B-DFCF53E46867}"/>
    <cellStyle name="Normal 284 2" xfId="2091" xr:uid="{D2075ADF-10F1-4A9E-829D-461EE764A934}"/>
    <cellStyle name="Normal 285" xfId="2092" xr:uid="{2BA032C7-981C-457E-9BD1-AB7A62AEF9D9}"/>
    <cellStyle name="Normal 285 2" xfId="2093" xr:uid="{D0B4F9B2-D5E0-4A4E-922A-33C75E55CA4F}"/>
    <cellStyle name="Normal 286" xfId="2094" xr:uid="{AC01D7C4-EBFE-4ECC-B2EA-2D8C3CB23773}"/>
    <cellStyle name="Normal 286 2" xfId="2095" xr:uid="{3D8590AA-7716-4694-83F2-B2248EEEFD10}"/>
    <cellStyle name="Normal 287" xfId="2096" xr:uid="{C663A339-E73C-4F05-8080-5F24694DC024}"/>
    <cellStyle name="Normal 287 2" xfId="2097" xr:uid="{6D226A40-FBD5-4184-B0EE-D103A90B1270}"/>
    <cellStyle name="Normal 288" xfId="2098" xr:uid="{66C2930A-2405-4B5D-A34A-925BE31A0C93}"/>
    <cellStyle name="Normal 288 2" xfId="2099" xr:uid="{70AAFC30-7E07-45B7-96B3-816197D0D790}"/>
    <cellStyle name="Normal 289" xfId="2100" xr:uid="{54E7B14D-E33C-48AA-A334-2B046FA002D2}"/>
    <cellStyle name="Normal 289 2" xfId="2101" xr:uid="{F2ED5073-ED85-41FD-BDB5-6BEE25BC2738}"/>
    <cellStyle name="Normal 29" xfId="2102" xr:uid="{FE3AEF59-46BC-4DA5-A09E-FCA62E9D07A7}"/>
    <cellStyle name="Normal 29 2" xfId="2103" xr:uid="{4AE7AA33-93A4-4221-9B83-9BE74E05C2C1}"/>
    <cellStyle name="Normal 29 3" xfId="2104" xr:uid="{61F7DA67-A097-4F65-AC2E-96746D10C501}"/>
    <cellStyle name="Normal 290" xfId="2105" xr:uid="{A411DDB4-A8CF-4DE0-84DF-012A2139A19D}"/>
    <cellStyle name="Normal 290 2" xfId="2106" xr:uid="{25A87321-9BA9-4D13-80B9-CB5DFD00EDB5}"/>
    <cellStyle name="Normal 291" xfId="2107" xr:uid="{940E16BE-E0AB-4B1B-8051-A276AE273635}"/>
    <cellStyle name="Normal 291 2" xfId="2108" xr:uid="{60088788-9D0F-41DE-9A69-D1C76B0A4C27}"/>
    <cellStyle name="Normal 292" xfId="2109" xr:uid="{99086493-A641-44A9-8D83-FD3ACAB5C9E2}"/>
    <cellStyle name="Normal 292 2" xfId="2110" xr:uid="{83950640-3CE8-4BFF-AAD2-CB2B07BFBCAC}"/>
    <cellStyle name="Normal 293" xfId="2111" xr:uid="{7582B7A8-817B-48BE-916E-13544B1F0DF6}"/>
    <cellStyle name="Normal 293 2" xfId="2112" xr:uid="{2AC3033B-3B4B-410A-811D-40F75BB02800}"/>
    <cellStyle name="Normal 294" xfId="2113" xr:uid="{B13235B3-B60D-40E4-A1CA-A6F603354006}"/>
    <cellStyle name="Normal 294 2" xfId="2114" xr:uid="{0C1B3260-1C6E-41C4-BA25-E053E4AE7A2E}"/>
    <cellStyle name="Normal 295" xfId="2115" xr:uid="{6DED2054-1B4A-4BA3-A72D-639562314DC9}"/>
    <cellStyle name="Normal 295 2" xfId="2116" xr:uid="{94B5432F-F5ED-4EA6-96DE-FC5618EB3FEB}"/>
    <cellStyle name="Normal 296" xfId="2117" xr:uid="{4B2563D8-BB37-4AA2-A978-8E544C3EB2B0}"/>
    <cellStyle name="Normal 296 2" xfId="2118" xr:uid="{7E14F1F3-8FAD-4041-804F-E727D42AA683}"/>
    <cellStyle name="Normal 297" xfId="2119" xr:uid="{459BC136-BB78-4E75-B316-BADAC86C0509}"/>
    <cellStyle name="Normal 297 2" xfId="2120" xr:uid="{ACA0C645-8614-488A-A93B-6FB08BED399B}"/>
    <cellStyle name="Normal 298" xfId="2121" xr:uid="{5627F0AF-3106-439C-B8B9-5FDC1E3C6DF3}"/>
    <cellStyle name="Normal 298 2" xfId="2122" xr:uid="{E2410B9F-5224-4F0E-8EE8-A89FDAD5F33A}"/>
    <cellStyle name="Normal 299" xfId="2123" xr:uid="{93BBC5D9-6EF0-483F-8ECE-769D0DFE2E1E}"/>
    <cellStyle name="Normal 299 2" xfId="2124" xr:uid="{DE4E075F-1C7C-438E-80D1-212633D3F869}"/>
    <cellStyle name="Normal 3" xfId="354" xr:uid="{6975FA80-11D4-4A69-B64A-F1905D8B338A}"/>
    <cellStyle name="Normal 3 10" xfId="355" xr:uid="{22DF7F8F-AF37-40E9-9BD1-455EC9551CAB}"/>
    <cellStyle name="Normal 3 11" xfId="356" xr:uid="{46A69B40-C97A-4E8A-A13B-60F27612B87F}"/>
    <cellStyle name="Normal 3 2" xfId="357" xr:uid="{04FF0E97-E2AA-4E9F-82EF-AF41ACF8CC7F}"/>
    <cellStyle name="Normal 3 2 2" xfId="358" xr:uid="{89C271BB-BA09-411F-8C1E-4E94B9D9EE7E}"/>
    <cellStyle name="Normal 3 2 3" xfId="359" xr:uid="{5A9E3C13-4197-4FED-B521-DB4810651C73}"/>
    <cellStyle name="Normal 3 2 4" xfId="1377" xr:uid="{2ECABC77-8B68-4570-8143-FDFF0C19777B}"/>
    <cellStyle name="Normal 3 2_CVR" xfId="1378" xr:uid="{9044CC6F-A4D6-4778-A62A-29B7AF6B1C68}"/>
    <cellStyle name="Normal 3 3" xfId="360" xr:uid="{9E326419-CDC6-4995-8A67-B2D13D752D4F}"/>
    <cellStyle name="Normal 3 3 2" xfId="361" xr:uid="{C2F3CEC1-393E-411E-A0A7-FE4D5DC90BE6}"/>
    <cellStyle name="Normal 3 3 2 2" xfId="362" xr:uid="{B35087A7-697D-4EF7-A240-0FCFEAD6E6D0}"/>
    <cellStyle name="Normal 3 3 2 2 2" xfId="363" xr:uid="{35209CB0-C7A8-424C-8617-27A11408D70C}"/>
    <cellStyle name="Normal 3 3 2 2 2 2" xfId="364" xr:uid="{66935300-F0AE-4AD4-9ED2-8A061ECD66AA}"/>
    <cellStyle name="Normal 3 3 2 2 2 2 2" xfId="365" xr:uid="{C04C8007-1BD5-49F9-86A9-66541B516A3C}"/>
    <cellStyle name="Normal 3 3 2 2 2 2 2 2" xfId="366" xr:uid="{6C19668C-93A7-426D-856F-B59EF58589F8}"/>
    <cellStyle name="Normal 3 3 2 2 2 2 3" xfId="367" xr:uid="{3A44681F-1945-4771-B396-CA01C446CEC6}"/>
    <cellStyle name="Normal 3 3 2 2 2 3" xfId="368" xr:uid="{FA591A04-111A-4546-8AF5-63A47EDF62EB}"/>
    <cellStyle name="Normal 3 3 2 2 2 3 2" xfId="369" xr:uid="{20DDEA08-5359-4FBF-BEA3-2E4A6CDCEADB}"/>
    <cellStyle name="Normal 3 3 2 2 2 4" xfId="370" xr:uid="{D9FA2729-7FF5-414D-BE67-88CC33309683}"/>
    <cellStyle name="Normal 3 3 2 2 3" xfId="371" xr:uid="{1DC068BE-1B4E-4402-A75A-3D57BB8DAD4B}"/>
    <cellStyle name="Normal 3 3 2 2 3 2" xfId="372" xr:uid="{C2F84436-05F2-4B3D-8E46-CF4618D3DE0E}"/>
    <cellStyle name="Normal 3 3 2 2 3 2 2" xfId="373" xr:uid="{632809A3-24A4-48B2-A83C-F1F388B1D316}"/>
    <cellStyle name="Normal 3 3 2 2 3 2 2 2" xfId="374" xr:uid="{C7BE73DB-A5AC-494F-BBFC-57FF148549CC}"/>
    <cellStyle name="Normal 3 3 2 2 3 2 3" xfId="375" xr:uid="{37D251EB-6A60-4E5E-B40E-2C882619EDFC}"/>
    <cellStyle name="Normal 3 3 2 2 3 3" xfId="376" xr:uid="{3B4312BF-4899-4FC7-AE16-4BB10BC74ABE}"/>
    <cellStyle name="Normal 3 3 2 2 3 3 2" xfId="377" xr:uid="{569F2259-6A0E-4FF5-BD23-54EE1E274E3C}"/>
    <cellStyle name="Normal 3 3 2 2 3 4" xfId="378" xr:uid="{93CDC2B2-066D-4060-BDF6-2D5C297E7659}"/>
    <cellStyle name="Normal 3 3 2 2 4" xfId="379" xr:uid="{866A55FC-E307-4A5A-9EC8-4A894C20419F}"/>
    <cellStyle name="Normal 3 3 2 2 4 2" xfId="380" xr:uid="{8355261B-06B0-40DB-895A-A06710B445CA}"/>
    <cellStyle name="Normal 3 3 2 2 4 2 2" xfId="381" xr:uid="{297A46FF-FCF1-4BF8-ACF8-B29463E114CF}"/>
    <cellStyle name="Normal 3 3 2 2 4 3" xfId="382" xr:uid="{BA183099-23A5-401B-BBF9-4040B5D3B115}"/>
    <cellStyle name="Normal 3 3 2 2 5" xfId="383" xr:uid="{FB0AD5C6-C8A4-4EFE-B662-535D64E1E944}"/>
    <cellStyle name="Normal 3 3 2 2 5 2" xfId="384" xr:uid="{B298CB4D-D7A4-4DB9-92DC-520269820533}"/>
    <cellStyle name="Normal 3 3 2 2 6" xfId="385" xr:uid="{E60C5FA6-53A9-4331-92AF-636234369BBA}"/>
    <cellStyle name="Normal 3 3 2 3" xfId="386" xr:uid="{9DCCCDB6-DE15-4159-824A-19B603848E9C}"/>
    <cellStyle name="Normal 3 3 2 3 2" xfId="387" xr:uid="{1C8FE4DD-EEE6-4452-8F8B-9EE5D353095F}"/>
    <cellStyle name="Normal 3 3 2 3 2 2" xfId="388" xr:uid="{EBB490E3-B375-4E42-BEA1-352876F6CF26}"/>
    <cellStyle name="Normal 3 3 2 3 2 2 2" xfId="389" xr:uid="{2CDC87AC-09BB-4CCE-9EE9-83F219D1D2AB}"/>
    <cellStyle name="Normal 3 3 2 3 2 3" xfId="390" xr:uid="{42CF31B4-2298-43C0-AD86-04223AB56A65}"/>
    <cellStyle name="Normal 3 3 2 3 3" xfId="391" xr:uid="{6293EEB9-9E8B-48AC-AFA7-7CFEF6B9244C}"/>
    <cellStyle name="Normal 3 3 2 3 3 2" xfId="392" xr:uid="{AAF98E03-E302-45CC-BF65-F74A085D122B}"/>
    <cellStyle name="Normal 3 3 2 3 4" xfId="393" xr:uid="{1B8C3F06-2D5D-4D62-BA42-8E38BF3CDBCF}"/>
    <cellStyle name="Normal 3 3 2 4" xfId="394" xr:uid="{C86046B2-19C2-4104-94B4-D0FA640966AF}"/>
    <cellStyle name="Normal 3 3 2 4 2" xfId="395" xr:uid="{68D8B8DF-65F0-4212-9AF9-FAD9BD6C4B79}"/>
    <cellStyle name="Normal 3 3 2 4 2 2" xfId="396" xr:uid="{DF81138A-3175-4A8D-929F-07C9C042970C}"/>
    <cellStyle name="Normal 3 3 2 4 2 2 2" xfId="397" xr:uid="{AA1B348A-EE9C-469A-B29C-16FEEF682DDD}"/>
    <cellStyle name="Normal 3 3 2 4 2 3" xfId="398" xr:uid="{28958E7C-C894-46A0-9EC5-461635786975}"/>
    <cellStyle name="Normal 3 3 2 4 3" xfId="399" xr:uid="{609D3E72-806D-4417-B844-362532BE3ADF}"/>
    <cellStyle name="Normal 3 3 2 4 3 2" xfId="400" xr:uid="{BA70E54E-DBFA-4680-894D-F8672B9D5BD8}"/>
    <cellStyle name="Normal 3 3 2 4 4" xfId="401" xr:uid="{C8E07381-B580-4632-A6C9-A7096EBE5670}"/>
    <cellStyle name="Normal 3 3 2 5" xfId="402" xr:uid="{9096FE54-B01E-427F-803D-C7424E53EA6D}"/>
    <cellStyle name="Normal 3 3 2 5 2" xfId="403" xr:uid="{BAC316DD-3793-42ED-AE0F-8AE9A41EC517}"/>
    <cellStyle name="Normal 3 3 2 5 2 2" xfId="404" xr:uid="{D79F23E3-FC45-4265-8F50-35DBAA3D0D5D}"/>
    <cellStyle name="Normal 3 3 2 5 3" xfId="405" xr:uid="{91ACB6E3-E244-4A58-AF9F-763D294804F4}"/>
    <cellStyle name="Normal 3 3 2 6" xfId="406" xr:uid="{60AB1D6A-300E-40C3-9626-A36DBC5B999B}"/>
    <cellStyle name="Normal 3 3 2 6 2" xfId="407" xr:uid="{21111A6F-EFCE-4938-929D-C41B0CBD395D}"/>
    <cellStyle name="Normal 3 3 2 7" xfId="408" xr:uid="{D72FEB5B-F901-4CF0-A9AC-D4CCD8C76CFE}"/>
    <cellStyle name="Normal 3 3 3" xfId="409" xr:uid="{9D841C4A-1267-4F0B-ADBE-550AABFFE408}"/>
    <cellStyle name="Normal 3 3 3 2" xfId="410" xr:uid="{0EC8C292-1A0A-4D87-AF26-3E9950F09423}"/>
    <cellStyle name="Normal 3 3 3 2 2" xfId="411" xr:uid="{E9371AF8-801F-4531-8881-0B9E7AC9C288}"/>
    <cellStyle name="Normal 3 3 3 2 2 2" xfId="412" xr:uid="{E4087BA1-8610-4E53-9C02-158490EC6017}"/>
    <cellStyle name="Normal 3 3 3 2 2 2 2" xfId="413" xr:uid="{3C85447E-ABB2-418B-9483-CBB0D50D31FF}"/>
    <cellStyle name="Normal 3 3 3 2 2 3" xfId="414" xr:uid="{FE4E0FAA-C1EE-490E-9173-5BA291BACD13}"/>
    <cellStyle name="Normal 3 3 3 2 3" xfId="415" xr:uid="{931354E0-4106-4273-8DCB-D9218C0391DE}"/>
    <cellStyle name="Normal 3 3 3 2 3 2" xfId="416" xr:uid="{2130CD35-3472-4906-9A52-3346F9B6AFAC}"/>
    <cellStyle name="Normal 3 3 3 2 4" xfId="417" xr:uid="{F5ED29D1-6AEC-4F30-81FE-DAA1A2BD3D83}"/>
    <cellStyle name="Normal 3 3 3 3" xfId="418" xr:uid="{60A4EA72-1B82-420D-8BB2-B02F17E63B27}"/>
    <cellStyle name="Normal 3 3 3 3 2" xfId="419" xr:uid="{176995C3-6F07-4EE1-AE29-962C41148615}"/>
    <cellStyle name="Normal 3 3 3 3 2 2" xfId="420" xr:uid="{A4ACBB69-F750-434F-ADBE-18C554FD772F}"/>
    <cellStyle name="Normal 3 3 3 3 2 2 2" xfId="421" xr:uid="{719E6EC8-517B-45D0-B76D-4AD69C22F0F7}"/>
    <cellStyle name="Normal 3 3 3 3 2 3" xfId="422" xr:uid="{F621D6A2-17CF-4BC8-8365-C3FE27FDF8F0}"/>
    <cellStyle name="Normal 3 3 3 3 3" xfId="423" xr:uid="{19E72322-E618-4E3E-BF86-970C7805EDEA}"/>
    <cellStyle name="Normal 3 3 3 3 3 2" xfId="424" xr:uid="{8293127B-A6B8-47A3-8473-95919353F4F3}"/>
    <cellStyle name="Normal 3 3 3 3 4" xfId="425" xr:uid="{FE6EB938-FC2E-4EDC-B6DC-C440DD1E345E}"/>
    <cellStyle name="Normal 3 3 3 4" xfId="426" xr:uid="{2D74DE5F-1F55-468F-AFDF-EB109F93CAE1}"/>
    <cellStyle name="Normal 3 3 3 4 2" xfId="427" xr:uid="{DE909EEE-34F3-49E8-8E9E-1E615FDD0793}"/>
    <cellStyle name="Normal 3 3 3 4 2 2" xfId="428" xr:uid="{CEA310CA-7D62-40F8-BB4D-AFCB27D10502}"/>
    <cellStyle name="Normal 3 3 3 4 3" xfId="429" xr:uid="{32645986-4035-40E8-A2A2-0602FA92915C}"/>
    <cellStyle name="Normal 3 3 3 5" xfId="430" xr:uid="{3DD941D7-FDAF-449C-9909-972F42DD73C5}"/>
    <cellStyle name="Normal 3 3 3 5 2" xfId="431" xr:uid="{2A58BE4F-08C5-4FD0-AAB5-69179F9AE078}"/>
    <cellStyle name="Normal 3 3 3 6" xfId="432" xr:uid="{85A23BAC-E248-4E88-B58A-E10C6DA922D3}"/>
    <cellStyle name="Normal 3 3 4" xfId="433" xr:uid="{44C16AEE-FE82-40BF-8F2F-7B885B7FED50}"/>
    <cellStyle name="Normal 3 3 4 2" xfId="434" xr:uid="{FA7A335B-E093-41A0-93B3-AE4732E0C50B}"/>
    <cellStyle name="Normal 3 3 4 2 2" xfId="435" xr:uid="{C8DB115E-7B1C-4A9E-907D-C829EA41A39F}"/>
    <cellStyle name="Normal 3 3 4 2 2 2" xfId="436" xr:uid="{1104BDF6-D9FB-4995-AF4C-55C8F2A2CB13}"/>
    <cellStyle name="Normal 3 3 4 2 3" xfId="437" xr:uid="{C3B62D2D-8C16-4B60-BA62-27E1C5FC9289}"/>
    <cellStyle name="Normal 3 3 4 3" xfId="438" xr:uid="{183F2673-D6C6-421A-99F8-BDC1636E7BC1}"/>
    <cellStyle name="Normal 3 3 4 3 2" xfId="439" xr:uid="{67F637C0-FCE0-4CFE-9D19-50970C20D8EA}"/>
    <cellStyle name="Normal 3 3 4 4" xfId="440" xr:uid="{3BF80A95-1A95-4321-944C-F1036D457A5C}"/>
    <cellStyle name="Normal 3 3 5" xfId="441" xr:uid="{0B4AD6C0-0CA7-4B6C-9EBD-8220F835106C}"/>
    <cellStyle name="Normal 3 3 5 2" xfId="442" xr:uid="{29CA1AC8-E85B-419A-AA19-2DBCF5EEE0F3}"/>
    <cellStyle name="Normal 3 3 5 2 2" xfId="443" xr:uid="{76B922FD-3637-4A4D-8DE1-6E10892967E6}"/>
    <cellStyle name="Normal 3 3 5 2 2 2" xfId="444" xr:uid="{92CA659D-A83C-462A-8565-5289188AD372}"/>
    <cellStyle name="Normal 3 3 5 2 3" xfId="445" xr:uid="{25E22024-C689-4412-8033-6831F3C5257F}"/>
    <cellStyle name="Normal 3 3 5 3" xfId="446" xr:uid="{BF4D1BFA-A1EA-4CBD-8924-1DA393B1C6DF}"/>
    <cellStyle name="Normal 3 3 5 3 2" xfId="447" xr:uid="{8E096A16-0D32-4964-80B9-8112FF8C65C4}"/>
    <cellStyle name="Normal 3 3 5 4" xfId="448" xr:uid="{D3F387B1-651B-471C-A3EF-1737FCD8C29D}"/>
    <cellStyle name="Normal 3 3 6" xfId="449" xr:uid="{DF2A1A3C-105C-4EE4-988E-9CA9095E6A36}"/>
    <cellStyle name="Normal 3 3 6 2" xfId="450" xr:uid="{F3440E34-EDBD-453A-A9F6-8A9B294B122C}"/>
    <cellStyle name="Normal 3 3 6 2 2" xfId="451" xr:uid="{6E721A24-D62B-4843-923D-A56A1D3C9BA3}"/>
    <cellStyle name="Normal 3 3 6 3" xfId="452" xr:uid="{A3D37813-210C-4CB2-9A78-24A9C659995B}"/>
    <cellStyle name="Normal 3 3 7" xfId="453" xr:uid="{6803F606-E563-43F8-9433-993A171C99DE}"/>
    <cellStyle name="Normal 3 3 7 2" xfId="454" xr:uid="{093731CF-343C-47DE-84A0-37396ADC326E}"/>
    <cellStyle name="Normal 3 3 8" xfId="455" xr:uid="{7BC5E463-CD3D-4A6F-A88A-F34CD99B4636}"/>
    <cellStyle name="Normal 3 3_CVR" xfId="1379" xr:uid="{3B6ABA68-4802-444D-9A12-4644DBBE0582}"/>
    <cellStyle name="Normal 3 4" xfId="456" xr:uid="{15DFC789-BF1F-4CCE-9281-3F8FA70F88A9}"/>
    <cellStyle name="Normal 3 4 2" xfId="457" xr:uid="{BE6F5724-AEF0-4433-AD25-294988AD2D9F}"/>
    <cellStyle name="Normal 3 4 2 2" xfId="458" xr:uid="{C55AE08B-28FA-4889-B164-77C88897E542}"/>
    <cellStyle name="Normal 3 4 2 2 2" xfId="459" xr:uid="{B6FDE568-4C40-4801-BA7E-234731CAC8F3}"/>
    <cellStyle name="Normal 3 4 2 2 2 2" xfId="460" xr:uid="{FEC38DF8-4823-4702-B4F4-4F619D2FB943}"/>
    <cellStyle name="Normal 3 4 2 2 2 2 2" xfId="461" xr:uid="{EED68D50-6388-4D51-BC59-86E461EBFC05}"/>
    <cellStyle name="Normal 3 4 2 2 2 3" xfId="462" xr:uid="{FC3B5710-564D-4E91-9A6B-D9AB91FF390F}"/>
    <cellStyle name="Normal 3 4 2 2 3" xfId="463" xr:uid="{81918F69-E9DE-494A-99D1-7551A4FBFCEF}"/>
    <cellStyle name="Normal 3 4 2 2 3 2" xfId="464" xr:uid="{531EFD61-D8DA-4BA3-BC28-43A085404167}"/>
    <cellStyle name="Normal 3 4 2 2 4" xfId="465" xr:uid="{66B2419C-7C8B-4DCA-8687-7F9010C2673D}"/>
    <cellStyle name="Normal 3 4 2 3" xfId="466" xr:uid="{5B29405D-9A45-48B7-A091-FEDD3CBDC406}"/>
    <cellStyle name="Normal 3 4 2 3 2" xfId="467" xr:uid="{D7611BDC-8D9C-4C54-BF53-38CA16339A75}"/>
    <cellStyle name="Normal 3 4 2 3 2 2" xfId="468" xr:uid="{7C362B56-537C-4F1E-A930-8BAC82BF0A1B}"/>
    <cellStyle name="Normal 3 4 2 3 2 2 2" xfId="469" xr:uid="{B035DC8E-EDAC-4568-ABB2-91F94E9F3BB9}"/>
    <cellStyle name="Normal 3 4 2 3 2 3" xfId="470" xr:uid="{9F08DA88-C237-4AEE-97B5-D66F6C8200B5}"/>
    <cellStyle name="Normal 3 4 2 3 3" xfId="471" xr:uid="{1AAE42E9-48F4-435A-A842-BE6459736457}"/>
    <cellStyle name="Normal 3 4 2 3 3 2" xfId="472" xr:uid="{63F55F24-F2DC-46AB-B73E-B7AA3F9F67A2}"/>
    <cellStyle name="Normal 3 4 2 3 4" xfId="473" xr:uid="{473DDA8B-5E02-4DDB-A2CF-900679FEF133}"/>
    <cellStyle name="Normal 3 4 2 4" xfId="474" xr:uid="{F470B024-4F30-4F6D-9832-714A86DB51E0}"/>
    <cellStyle name="Normal 3 4 2 4 2" xfId="475" xr:uid="{72F00AB1-4D0A-4DE2-A0D0-C4293166D2CA}"/>
    <cellStyle name="Normal 3 4 2 4 2 2" xfId="476" xr:uid="{0BF5CFE2-8C25-47E9-8F32-E52D6E6787EA}"/>
    <cellStyle name="Normal 3 4 2 4 3" xfId="477" xr:uid="{4E1ABB1B-B754-4A68-8B20-87583FDA4A29}"/>
    <cellStyle name="Normal 3 4 2 5" xfId="478" xr:uid="{B0023BEC-FF19-46DC-91C2-D4565EC7CD3A}"/>
    <cellStyle name="Normal 3 4 2 5 2" xfId="479" xr:uid="{837790A6-470E-4CA1-9969-831DC9294411}"/>
    <cellStyle name="Normal 3 4 2 6" xfId="480" xr:uid="{F1C4F3DA-7AC0-4AA4-84F2-38EBE0A1CC7D}"/>
    <cellStyle name="Normal 3 4 3" xfId="481" xr:uid="{E2E49B44-6E3D-4DA7-B223-73A9ECBF0DFA}"/>
    <cellStyle name="Normal 3 4 3 2" xfId="482" xr:uid="{40307341-66BE-419A-B6E4-0628EB6FB651}"/>
    <cellStyle name="Normal 3 4 3 2 2" xfId="483" xr:uid="{48D3EE98-C863-40E9-8128-24DCD9B67653}"/>
    <cellStyle name="Normal 3 4 3 2 2 2" xfId="484" xr:uid="{43EC9B71-113D-4702-A2F9-056B29779203}"/>
    <cellStyle name="Normal 3 4 3 2 3" xfId="485" xr:uid="{5074ADF1-F40C-4954-AB66-94DD12101EC6}"/>
    <cellStyle name="Normal 3 4 3 3" xfId="486" xr:uid="{DD0EDBBC-0ECD-4163-A7E4-3DF5DE4C0353}"/>
    <cellStyle name="Normal 3 4 3 3 2" xfId="487" xr:uid="{3338194A-DB7A-4550-A35E-F30EFC9BF1F5}"/>
    <cellStyle name="Normal 3 4 3 4" xfId="488" xr:uid="{AE2C8FC0-1397-4752-B8B5-CB5C407A48AA}"/>
    <cellStyle name="Normal 3 4 4" xfId="489" xr:uid="{66BB09E4-0885-42B7-9ECE-A71A705FE139}"/>
    <cellStyle name="Normal 3 4 4 2" xfId="490" xr:uid="{F3A6F686-C688-429D-AC3C-B0ED3F2A8F6C}"/>
    <cellStyle name="Normal 3 4 4 2 2" xfId="491" xr:uid="{DC706957-8AC2-43B6-B539-A16C82CF7C0C}"/>
    <cellStyle name="Normal 3 4 4 2 2 2" xfId="492" xr:uid="{21D4FEFF-13C9-4AB3-B5A5-DD33DEAFC6C4}"/>
    <cellStyle name="Normal 3 4 4 2 3" xfId="493" xr:uid="{BAB824EE-1386-4A52-88E2-E237DEA35A99}"/>
    <cellStyle name="Normal 3 4 4 3" xfId="494" xr:uid="{0105C198-C487-4D6C-9590-67F878B0EDDD}"/>
    <cellStyle name="Normal 3 4 4 3 2" xfId="495" xr:uid="{DF0EFCB8-F3C4-48AB-99F7-7B724F605C99}"/>
    <cellStyle name="Normal 3 4 4 4" xfId="496" xr:uid="{BDF9AB0A-6BF6-455C-A733-2FA029DFCD16}"/>
    <cellStyle name="Normal 3 4 5" xfId="497" xr:uid="{09BD6E5E-C027-43F6-8729-C25A9ED5FD23}"/>
    <cellStyle name="Normal 3 4 5 2" xfId="498" xr:uid="{62879991-3B03-4E71-89F6-D5C104A36B8A}"/>
    <cellStyle name="Normal 3 4 5 2 2" xfId="499" xr:uid="{A164B8E8-7652-4C3E-A637-8D22BF60E90E}"/>
    <cellStyle name="Normal 3 4 5 3" xfId="500" xr:uid="{BCBA9D55-47E1-49F9-A19B-7DE71B543A1F}"/>
    <cellStyle name="Normal 3 4 6" xfId="501" xr:uid="{2BE2F965-16EB-4399-A677-991A3D85FFF2}"/>
    <cellStyle name="Normal 3 4 6 2" xfId="502" xr:uid="{1D3A7C48-A0CC-4F3E-9CDA-66368E5AA5AB}"/>
    <cellStyle name="Normal 3 4 7" xfId="503" xr:uid="{3516F4EC-78BF-4211-9DA2-2A93D3243371}"/>
    <cellStyle name="Normal 3 5" xfId="504" xr:uid="{63E08BEC-6E21-42BC-8C34-5A4AB3786D75}"/>
    <cellStyle name="Normal 3 5 2" xfId="505" xr:uid="{9044E4DC-794F-4AF8-9BA2-053F286BE4BA}"/>
    <cellStyle name="Normal 3 5 2 2" xfId="506" xr:uid="{827D8ED0-6D25-48A5-A4D6-DAFA5D17DFD4}"/>
    <cellStyle name="Normal 3 5 2 2 2" xfId="507" xr:uid="{DAFE1D09-A401-4DFB-8E0D-8AA05F10CEC0}"/>
    <cellStyle name="Normal 3 5 2 2 2 2" xfId="508" xr:uid="{D06EFD44-F8AB-4D15-AF38-E473897B976B}"/>
    <cellStyle name="Normal 3 5 2 2 3" xfId="509" xr:uid="{4E1C998C-10D5-4A45-8978-DF9A8BBA4A08}"/>
    <cellStyle name="Normal 3 5 2 3" xfId="510" xr:uid="{1CD2547A-1CC9-40A2-88A9-F6C077F68F7D}"/>
    <cellStyle name="Normal 3 5 2 3 2" xfId="511" xr:uid="{8FAAC8A5-021F-4330-AE28-289C67D1DB65}"/>
    <cellStyle name="Normal 3 5 2 4" xfId="512" xr:uid="{C95A8B04-2B31-44F9-883B-3BF7341C4FF4}"/>
    <cellStyle name="Normal 3 5 3" xfId="513" xr:uid="{49660922-C9FC-4703-AA8F-1968DEBF0436}"/>
    <cellStyle name="Normal 3 5 3 2" xfId="514" xr:uid="{CC77D49C-793B-422C-9EA2-01912FD3AC8D}"/>
    <cellStyle name="Normal 3 5 3 2 2" xfId="515" xr:uid="{FF3594D6-3B5A-4501-80C9-C13EDF69E201}"/>
    <cellStyle name="Normal 3 5 3 2 2 2" xfId="516" xr:uid="{4F544C69-6E80-48DC-B752-5407B0B28333}"/>
    <cellStyle name="Normal 3 5 3 2 3" xfId="517" xr:uid="{2E9F64DA-D9B4-4D31-8DF8-E14C6CC1F393}"/>
    <cellStyle name="Normal 3 5 3 3" xfId="518" xr:uid="{FB0EEC7D-5189-43EB-AC69-EB7EF96C28BD}"/>
    <cellStyle name="Normal 3 5 3 3 2" xfId="519" xr:uid="{66D953DC-2647-43F4-B24F-E40602ABF87A}"/>
    <cellStyle name="Normal 3 5 3 4" xfId="520" xr:uid="{FF7081C4-D332-4547-9D9E-22158FB9304B}"/>
    <cellStyle name="Normal 3 5 4" xfId="521" xr:uid="{2C29F9E2-2960-4E40-B352-B21C03FACAAC}"/>
    <cellStyle name="Normal 3 5 4 2" xfId="522" xr:uid="{51455866-B715-4F19-ACBA-048FE2F79CF1}"/>
    <cellStyle name="Normal 3 5 4 2 2" xfId="523" xr:uid="{2AC941C7-3298-4F5E-A85C-3A2E4F547F0C}"/>
    <cellStyle name="Normal 3 5 4 3" xfId="524" xr:uid="{107ABBD7-D4DE-4601-A79A-D666509AA7BA}"/>
    <cellStyle name="Normal 3 5 5" xfId="525" xr:uid="{1FCD0A97-71D1-4B01-8427-0F62C02677B9}"/>
    <cellStyle name="Normal 3 5 5 2" xfId="526" xr:uid="{6460837B-0C15-4F4C-BC89-BEF2B52586BC}"/>
    <cellStyle name="Normal 3 5 6" xfId="527" xr:uid="{FF497B32-927C-4AAD-A1E5-5B5270B05AA0}"/>
    <cellStyle name="Normal 3 6" xfId="528" xr:uid="{6E50BAC1-4723-48D2-9A3B-D79D9003AE6A}"/>
    <cellStyle name="Normal 3 6 2" xfId="529" xr:uid="{8E8B1050-A83F-4DDC-993C-6839F291FAE2}"/>
    <cellStyle name="Normal 3 6 2 2" xfId="530" xr:uid="{CF999A95-E365-442B-BC91-C074A5F75DE4}"/>
    <cellStyle name="Normal 3 6 2 2 2" xfId="531" xr:uid="{C3ACCECA-3593-41BA-94B0-23E0CD613014}"/>
    <cellStyle name="Normal 3 6 2 3" xfId="532" xr:uid="{A06471F8-BFD7-4F46-96F6-444029FEF445}"/>
    <cellStyle name="Normal 3 6 3" xfId="533" xr:uid="{11DEA3E8-92D7-40C4-AEC1-97063F8076A3}"/>
    <cellStyle name="Normal 3 6 3 2" xfId="534" xr:uid="{E7C6B58F-C3F6-4A17-9736-742C31398B6C}"/>
    <cellStyle name="Normal 3 6 4" xfId="535" xr:uid="{635D9FD1-972A-48D1-B33F-35860671EC34}"/>
    <cellStyle name="Normal 3 7" xfId="536" xr:uid="{E38FEA60-017D-44AC-8904-06859B7A7F1B}"/>
    <cellStyle name="Normal 3 7 2" xfId="537" xr:uid="{FCD6BC34-8A65-403D-836E-35F9DBD11AD3}"/>
    <cellStyle name="Normal 3 7 2 2" xfId="538" xr:uid="{0DF29CB2-A43B-46E0-A97F-78C1A77B95AC}"/>
    <cellStyle name="Normal 3 7 2 2 2" xfId="539" xr:uid="{F06F846D-C136-4CEC-9177-DF741712206F}"/>
    <cellStyle name="Normal 3 7 2 3" xfId="540" xr:uid="{BE433858-DCE5-4501-83B5-FC0B144A3424}"/>
    <cellStyle name="Normal 3 7 3" xfId="541" xr:uid="{3DA0C140-CA88-444B-A703-EB5BB6B3421A}"/>
    <cellStyle name="Normal 3 7 3 2" xfId="542" xr:uid="{1D0FEE7F-A7B2-40CF-B3A8-24CD73FDA489}"/>
    <cellStyle name="Normal 3 7 4" xfId="543" xr:uid="{D15449CA-0AA5-4268-B2A5-CCED61A4394E}"/>
    <cellStyle name="Normal 3 8" xfId="544" xr:uid="{CB5F15B6-6F82-407A-8530-039E959CA8B2}"/>
    <cellStyle name="Normal 3 8 2" xfId="545" xr:uid="{04D1AAD3-F5C0-43AE-81C7-4730F4608D57}"/>
    <cellStyle name="Normal 3 8 2 2" xfId="546" xr:uid="{8B74F843-58D4-48AF-BB98-B468C20A6282}"/>
    <cellStyle name="Normal 3 8 3" xfId="547" xr:uid="{7D45AC21-C33F-4FE1-8E21-9F82354FC9CC}"/>
    <cellStyle name="Normal 3 9" xfId="548" xr:uid="{9412DCBA-B3B7-46C9-A014-B792DE400BA8}"/>
    <cellStyle name="Normal 3 9 2" xfId="549" xr:uid="{FAC83FBE-2E4A-4A4A-BAB0-A7FD4483DB18}"/>
    <cellStyle name="Normal 3_CVR" xfId="1380" xr:uid="{D6EC4D56-AE7E-4174-ACF0-68CE9794E38E}"/>
    <cellStyle name="Normal 30" xfId="2125" xr:uid="{F3111528-EAE0-48CA-A6FB-B34AEEF50D8D}"/>
    <cellStyle name="Normal 30 2" xfId="2126" xr:uid="{370644B0-2D14-46E7-A86D-FA66E0A98368}"/>
    <cellStyle name="Normal 30 3" xfId="2127" xr:uid="{2858DD70-0A62-4EB7-9C32-9B870FEF5A18}"/>
    <cellStyle name="Normal 300" xfId="2128" xr:uid="{7344D6C2-69D3-4EDC-9FE5-42B558C9AC13}"/>
    <cellStyle name="Normal 300 2" xfId="2129" xr:uid="{529016BE-9A3C-4002-B737-E5C1A34F12B4}"/>
    <cellStyle name="Normal 301" xfId="2130" xr:uid="{26ED0A87-018B-434B-933A-ED74B699CD88}"/>
    <cellStyle name="Normal 301 2" xfId="2131" xr:uid="{8F6EB035-35E8-4F84-894C-75D608D400AC}"/>
    <cellStyle name="Normal 302" xfId="2132" xr:uid="{737D7BD5-36AA-44A1-8409-ED2700ECAD14}"/>
    <cellStyle name="Normal 302 2" xfId="2133" xr:uid="{914AD4DF-7F14-4AF5-8DC3-9B63655DC9B5}"/>
    <cellStyle name="Normal 303" xfId="2134" xr:uid="{F006E060-C309-4BEB-A726-A7467AC6A06C}"/>
    <cellStyle name="Normal 303 2" xfId="2135" xr:uid="{B3898790-718C-4744-9B9D-C4FB30F29E6B}"/>
    <cellStyle name="Normal 304" xfId="2136" xr:uid="{AD9521B6-190A-4B4E-865B-A8AE300292E0}"/>
    <cellStyle name="Normal 304 2" xfId="2137" xr:uid="{38A6A89C-B449-4B60-99AE-4AC39DF5890A}"/>
    <cellStyle name="Normal 305" xfId="2138" xr:uid="{3C2C0F2D-AF22-4265-AB8C-B45C27CB916A}"/>
    <cellStyle name="Normal 305 2" xfId="2139" xr:uid="{0A40B919-F5B5-42CB-A610-F735B4FDD1CF}"/>
    <cellStyle name="Normal 306" xfId="2140" xr:uid="{2A2CEB68-4239-4643-A798-8410508565B8}"/>
    <cellStyle name="Normal 306 2" xfId="2141" xr:uid="{87261ED8-55CF-4C1D-A1DE-91FC0F4F6B8F}"/>
    <cellStyle name="Normal 307" xfId="2142" xr:uid="{B6E6BDF3-0C95-45EB-A8B5-D18C30388B9A}"/>
    <cellStyle name="Normal 307 2" xfId="2143" xr:uid="{55657FFE-C967-404A-9F7E-BAEB47C71FA3}"/>
    <cellStyle name="Normal 308" xfId="2144" xr:uid="{D8D0BA8A-BC05-4D56-BFEA-AAC344B6E6C8}"/>
    <cellStyle name="Normal 308 2" xfId="2145" xr:uid="{6C70DAB6-0D17-4D69-AFE2-959CC60BE1BF}"/>
    <cellStyle name="Normal 309" xfId="2146" xr:uid="{5A2A20D7-F07E-4961-BBC3-41A3C54BF48C}"/>
    <cellStyle name="Normal 309 2" xfId="2147" xr:uid="{2508D65A-0A3B-453F-8CA8-C57B50A68476}"/>
    <cellStyle name="Normal 31" xfId="2148" xr:uid="{0375C105-DFC7-4494-A1AD-60AD390F37D1}"/>
    <cellStyle name="Normal 31 2" xfId="2149" xr:uid="{4AE0D470-5550-40F8-A1DD-0FF95706B0F7}"/>
    <cellStyle name="Normal 310" xfId="2150" xr:uid="{F75EC944-B74D-4C04-87C4-FFF73489A7A8}"/>
    <cellStyle name="Normal 310 2" xfId="2151" xr:uid="{8025D380-8038-4E18-A998-DDB237750679}"/>
    <cellStyle name="Normal 311" xfId="2152" xr:uid="{48F0C6CA-F745-418A-88EA-4DBB35FE3EF4}"/>
    <cellStyle name="Normal 311 2" xfId="2153" xr:uid="{E8C685AE-EE69-464C-9D81-4F5BEE05637A}"/>
    <cellStyle name="Normal 312" xfId="2154" xr:uid="{5DDBB063-12EC-46F4-A6A5-80A9C943E7D2}"/>
    <cellStyle name="Normal 312 2" xfId="2155" xr:uid="{570C6203-86D2-46C0-8168-98452A92E0BA}"/>
    <cellStyle name="Normal 313" xfId="2156" xr:uid="{427AC29C-DDA0-4F4D-A6F8-880447CB1EF6}"/>
    <cellStyle name="Normal 313 2" xfId="2157" xr:uid="{7A156EA9-B8CE-4AAA-8191-B22301403238}"/>
    <cellStyle name="Normal 314" xfId="2158" xr:uid="{AC49BE9D-2B1B-491A-988B-BCB7F4DA7AB7}"/>
    <cellStyle name="Normal 314 2" xfId="2159" xr:uid="{A57C2168-CC3C-4749-B2F1-3C03FC4753EF}"/>
    <cellStyle name="Normal 315" xfId="2160" xr:uid="{A7D6608B-1BEF-414D-9984-2648BF3E492B}"/>
    <cellStyle name="Normal 315 2" xfId="2161" xr:uid="{E0B4A086-DEC2-4FFA-9F73-C1EAE46EA1B1}"/>
    <cellStyle name="Normal 316" xfId="2162" xr:uid="{C85D2438-607A-4D77-A007-F3B69F75E65B}"/>
    <cellStyle name="Normal 316 2" xfId="2163" xr:uid="{7FDF71D6-5F82-4F03-9C75-FD5F7312B815}"/>
    <cellStyle name="Normal 317" xfId="2164" xr:uid="{39523BC0-F9B1-46F0-B969-2123E99F731F}"/>
    <cellStyle name="Normal 317 2" xfId="2165" xr:uid="{3A839B33-695D-4453-AC83-6AC0731F88D2}"/>
    <cellStyle name="Normal 318" xfId="2166" xr:uid="{4620F1EE-FC4E-420C-8021-A070F5E129D1}"/>
    <cellStyle name="Normal 318 2" xfId="2167" xr:uid="{B5613337-4BEE-48F8-A6BF-8D453D79ADEF}"/>
    <cellStyle name="Normal 319" xfId="2168" xr:uid="{38AF0D7E-41CF-47AC-B23A-5C8F90F91FC6}"/>
    <cellStyle name="Normal 319 2" xfId="2169" xr:uid="{49CEB4E5-6797-4D05-BF16-4037B9F54A2F}"/>
    <cellStyle name="Normal 32" xfId="2170" xr:uid="{7255407C-EC4F-4155-888E-D4770D822E53}"/>
    <cellStyle name="Normal 32 2" xfId="2171" xr:uid="{51494000-8B3E-4037-A1AF-7A8D39FD94F1}"/>
    <cellStyle name="Normal 320" xfId="2172" xr:uid="{CEC75C66-20F6-433E-8795-BEFD1E02EEEE}"/>
    <cellStyle name="Normal 320 2" xfId="2173" xr:uid="{47BE5C05-1069-4800-8420-B313D13F040A}"/>
    <cellStyle name="Normal 321" xfId="2174" xr:uid="{FECF251E-7A2E-4642-90D0-5228A9FDC45E}"/>
    <cellStyle name="Normal 321 2" xfId="2175" xr:uid="{369F3D56-C127-47BD-BE1D-56D339090E19}"/>
    <cellStyle name="Normal 322" xfId="2176" xr:uid="{33EF438C-E7E1-48D8-AC0D-EA3C850FED23}"/>
    <cellStyle name="Normal 322 2" xfId="2177" xr:uid="{6973AB8A-F32F-4DDD-AC11-B3F918F299BA}"/>
    <cellStyle name="Normal 323" xfId="2178" xr:uid="{50374B94-D014-494D-B082-D7C10E364708}"/>
    <cellStyle name="Normal 323 2" xfId="2179" xr:uid="{982C8DA8-A68A-4D0F-96EF-44C532B324DD}"/>
    <cellStyle name="Normal 324" xfId="2180" xr:uid="{CA3E8B76-425D-43D1-B181-43A04220E8F4}"/>
    <cellStyle name="Normal 324 2" xfId="2181" xr:uid="{C5C745EA-3F26-4C9F-BF85-3D0242A2C35A}"/>
    <cellStyle name="Normal 325" xfId="2182" xr:uid="{E16487C7-7C63-4FC8-8EBC-564D342D2618}"/>
    <cellStyle name="Normal 325 2" xfId="2183" xr:uid="{A14E6CE9-DBC3-4C74-B311-8487B25F5587}"/>
    <cellStyle name="Normal 326" xfId="2184" xr:uid="{D6A91D0A-90C9-4CF3-BE8F-EC20EC301A4F}"/>
    <cellStyle name="Normal 326 2" xfId="2185" xr:uid="{B5124285-E12F-4766-9A58-1B7DCAB8F7B7}"/>
    <cellStyle name="Normal 327" xfId="2186" xr:uid="{2E087451-705F-4035-8FB1-4ABAED78DF0E}"/>
    <cellStyle name="Normal 327 2" xfId="2187" xr:uid="{D2D01612-034B-45F6-8498-AE213C6CF49F}"/>
    <cellStyle name="Normal 328" xfId="2188" xr:uid="{4C654BCD-F3DD-4A5A-994D-9ECD7AE0E890}"/>
    <cellStyle name="Normal 328 2" xfId="2189" xr:uid="{336FFA23-DBD5-4D4C-A5E8-8F4C8AA98371}"/>
    <cellStyle name="Normal 329" xfId="2190" xr:uid="{0A63E327-6465-45DE-92DF-BFD07852D672}"/>
    <cellStyle name="Normal 329 2" xfId="2191" xr:uid="{568CE687-DBE7-4833-A2F6-342FCEC348BC}"/>
    <cellStyle name="Normal 33" xfId="2192" xr:uid="{F5FB4F2E-D210-4BA7-A4F8-994ADFE44E04}"/>
    <cellStyle name="Normal 33 2" xfId="2193" xr:uid="{DAE7FED1-50C0-4B3D-860A-655653E77D78}"/>
    <cellStyle name="Normal 33 3" xfId="2194" xr:uid="{B42DB013-0C8E-4CB2-9EDF-AFA13618401A}"/>
    <cellStyle name="Normal 330" xfId="2195" xr:uid="{4A57D846-6713-4DCF-9F47-20EA8D842864}"/>
    <cellStyle name="Normal 330 2" xfId="2196" xr:uid="{C6D76FEB-D956-402C-BF4D-C2D24FAB613B}"/>
    <cellStyle name="Normal 331" xfId="2197" xr:uid="{AD136148-489A-468C-A6A6-F3DFD6EDA17F}"/>
    <cellStyle name="Normal 331 2" xfId="2198" xr:uid="{007B8858-A4E7-4BC2-B68E-0F2DA902EB28}"/>
    <cellStyle name="Normal 332" xfId="2199" xr:uid="{BF97A924-1B8C-4B70-B47D-CA63EF78C352}"/>
    <cellStyle name="Normal 332 2" xfId="2200" xr:uid="{DD5F214E-7C3A-45DE-B470-379DB448BB58}"/>
    <cellStyle name="Normal 333" xfId="2201" xr:uid="{499A2AC3-6276-4CD1-ADEC-FC2CFCC8C0B8}"/>
    <cellStyle name="Normal 333 2" xfId="2202" xr:uid="{C30892AC-76FB-42CD-B729-00F5B99AB5BF}"/>
    <cellStyle name="Normal 334" xfId="2203" xr:uid="{72BF310F-1F5E-4AB0-86FA-B5CABEAC6474}"/>
    <cellStyle name="Normal 334 2" xfId="2204" xr:uid="{ADABEFA5-F739-4247-9D6D-FA9FD20CDE33}"/>
    <cellStyle name="Normal 335" xfId="2205" xr:uid="{C46213BA-DBCD-4E8E-9B25-9208E40E6EEF}"/>
    <cellStyle name="Normal 335 2" xfId="2206" xr:uid="{B7ABCEDE-A35D-4D2F-AABD-12C1C6E95326}"/>
    <cellStyle name="Normal 336" xfId="2207" xr:uid="{A07F2DF8-B462-4D03-9D9E-9AF544CF2C77}"/>
    <cellStyle name="Normal 336 2" xfId="2208" xr:uid="{CDCDFD90-E93C-4639-A305-2A44076BB6C1}"/>
    <cellStyle name="Normal 337" xfId="2209" xr:uid="{823F805B-182C-4130-B120-105DD1EAB242}"/>
    <cellStyle name="Normal 337 2" xfId="2210" xr:uid="{19838A8C-C5B7-4158-B7A0-5AD251C6CBEC}"/>
    <cellStyle name="Normal 338" xfId="2211" xr:uid="{D15A97CD-FA40-4B2F-B38C-F057CF2C857A}"/>
    <cellStyle name="Normal 338 2" xfId="2212" xr:uid="{A0D22F66-E54F-405E-AE18-234EAB3104B7}"/>
    <cellStyle name="Normal 339" xfId="2213" xr:uid="{C63FD153-80D3-4222-8171-CA3A150211D1}"/>
    <cellStyle name="Normal 339 2" xfId="2214" xr:uid="{10002A48-E91C-4ACD-A6B3-46C0DCFB197E}"/>
    <cellStyle name="Normal 34" xfId="2215" xr:uid="{7D3A9604-1862-4BFE-9A99-A5A59EDC867F}"/>
    <cellStyle name="Normal 34 2" xfId="2216" xr:uid="{4DBE5414-4FE9-4DCD-85A8-22891B7B0105}"/>
    <cellStyle name="Normal 34 3" xfId="2217" xr:uid="{099378CE-4652-4099-BEBB-B1C22A430AD3}"/>
    <cellStyle name="Normal 340" xfId="2218" xr:uid="{02AA9732-057B-4ADB-B5D6-FAAAD890461B}"/>
    <cellStyle name="Normal 340 2" xfId="2219" xr:uid="{F620DE46-C186-4D78-815B-94532AFEE399}"/>
    <cellStyle name="Normal 341" xfId="2220" xr:uid="{B0EBECE4-8A4A-4AB1-89F6-44BE840350D9}"/>
    <cellStyle name="Normal 341 2" xfId="2221" xr:uid="{04316240-E6D1-4B07-8796-92BA5B259311}"/>
    <cellStyle name="Normal 342" xfId="2222" xr:uid="{538D5EA8-14FA-49A0-A54D-E19380DC102A}"/>
    <cellStyle name="Normal 342 2" xfId="2223" xr:uid="{31A02098-7C77-4E41-9EF9-12E774DE6E7A}"/>
    <cellStyle name="Normal 343" xfId="2224" xr:uid="{A0F830C2-007A-4ADB-9416-1208F911683E}"/>
    <cellStyle name="Normal 343 2" xfId="2225" xr:uid="{A65C103F-7356-435B-8F13-88FCA719E695}"/>
    <cellStyle name="Normal 344" xfId="2226" xr:uid="{1ECB0BB8-A075-4369-99FF-E3B3B1A38FAF}"/>
    <cellStyle name="Normal 344 2" xfId="2227" xr:uid="{66DE102E-917A-4CA8-9082-1B70C633106F}"/>
    <cellStyle name="Normal 345" xfId="2228" xr:uid="{3ECA337D-1A33-4A16-A59A-68D40B0BB753}"/>
    <cellStyle name="Normal 345 2" xfId="2229" xr:uid="{D9FDBB55-32B3-4C38-9144-30D93647D65D}"/>
    <cellStyle name="Normal 346" xfId="2230" xr:uid="{259C573E-2464-4DA0-B5F3-D9EC75F3A839}"/>
    <cellStyle name="Normal 346 2" xfId="2231" xr:uid="{504770C0-19E4-4A5B-BE0B-9B01C6A51CA8}"/>
    <cellStyle name="Normal 347" xfId="2232" xr:uid="{46BD56A4-C1A5-44E2-B2BD-21BD60CC6B87}"/>
    <cellStyle name="Normal 347 2" xfId="2233" xr:uid="{2ADCE8BE-3158-413A-B2F6-8390EE4CE0EF}"/>
    <cellStyle name="Normal 348" xfId="2234" xr:uid="{50466B9E-B51A-4BFB-A408-9C5F435DA656}"/>
    <cellStyle name="Normal 348 2" xfId="2235" xr:uid="{31581828-5C00-4D23-A038-60A1FB60C739}"/>
    <cellStyle name="Normal 349" xfId="2236" xr:uid="{2D3257AA-475D-4A85-9247-D82D965FD445}"/>
    <cellStyle name="Normal 349 2" xfId="2237" xr:uid="{74FD4CF1-C389-41B3-8856-F3F0FB0444F7}"/>
    <cellStyle name="Normal 35" xfId="2238" xr:uid="{BF0629C9-7E2D-4827-B83C-4C5ABF87B425}"/>
    <cellStyle name="Normal 35 2" xfId="2239" xr:uid="{EF041382-293E-4843-8AA7-75D9DCBC79BD}"/>
    <cellStyle name="Normal 35 3" xfId="2240" xr:uid="{837EF4FB-6239-4668-9638-D1C626AA1C82}"/>
    <cellStyle name="Normal 350" xfId="2241" xr:uid="{E4EE7E20-7481-48BB-8656-549A9F0765A0}"/>
    <cellStyle name="Normal 350 2" xfId="2242" xr:uid="{E598F720-D607-4BA0-AF24-107446547605}"/>
    <cellStyle name="Normal 351" xfId="2243" xr:uid="{4A072E4C-A06C-4507-9496-788B2D92B77E}"/>
    <cellStyle name="Normal 351 2" xfId="2244" xr:uid="{D7FEDF93-1B7C-4072-AC06-A5DFD400EFA4}"/>
    <cellStyle name="Normal 352" xfId="2245" xr:uid="{20673AD8-CCC4-4894-8924-1663293010B6}"/>
    <cellStyle name="Normal 352 2" xfId="2246" xr:uid="{1E77557B-0CC3-48DB-BA3C-F0E5CF4160CC}"/>
    <cellStyle name="Normal 353" xfId="2247" xr:uid="{6C68E0E6-6C10-4FD0-80FD-ECB374CC7573}"/>
    <cellStyle name="Normal 353 2" xfId="2248" xr:uid="{0EAAC1FA-A2A8-4021-AA2C-7E4F846748A6}"/>
    <cellStyle name="Normal 354" xfId="2249" xr:uid="{6277A3AC-24BF-4A5C-AA5A-5A7688D2EB45}"/>
    <cellStyle name="Normal 354 2" xfId="2250" xr:uid="{47331F11-3AA6-4334-8614-1D6DF9D46D11}"/>
    <cellStyle name="Normal 355" xfId="2251" xr:uid="{577DCCFE-7792-4186-B13E-B22A0DFDBC18}"/>
    <cellStyle name="Normal 355 2" xfId="2252" xr:uid="{3E113864-BC88-466D-8525-721CFEBE1757}"/>
    <cellStyle name="Normal 356" xfId="2253" xr:uid="{58E00C6C-E5A8-48D2-8192-CA696348A147}"/>
    <cellStyle name="Normal 356 2" xfId="2254" xr:uid="{69CAF19B-A00E-4986-8981-CB46EB4FB49E}"/>
    <cellStyle name="Normal 357" xfId="2255" xr:uid="{C2B9D72C-550E-4474-ACDF-D5376438DB57}"/>
    <cellStyle name="Normal 357 2" xfId="2256" xr:uid="{ED5240D1-5C7E-4306-93DB-7B637EE9C3F1}"/>
    <cellStyle name="Normal 358" xfId="2257" xr:uid="{04A890AC-AEA0-4D41-80A3-ED4C5945C484}"/>
    <cellStyle name="Normal 358 2" xfId="2258" xr:uid="{B67D8DFB-9CEF-4B6C-9856-EAB8D6F926AE}"/>
    <cellStyle name="Normal 359" xfId="2259" xr:uid="{FBCAEABE-AFFA-48B5-9387-EF73DEB1F472}"/>
    <cellStyle name="Normal 359 2" xfId="2260" xr:uid="{58ECDE1D-FE19-4971-A655-A88E8E2D1F57}"/>
    <cellStyle name="Normal 36" xfId="2261" xr:uid="{2D901D23-7611-47E7-BC07-15ABB5220772}"/>
    <cellStyle name="Normal 36 2" xfId="2262" xr:uid="{459BC064-FBD6-45B3-8096-4598FF4995D9}"/>
    <cellStyle name="Normal 36 3" xfId="2263" xr:uid="{25F08C0C-C3A6-4617-995C-73D010375EAB}"/>
    <cellStyle name="Normal 360" xfId="2264" xr:uid="{1875D15C-AA6E-4BE5-97AD-FBE9B00C55A5}"/>
    <cellStyle name="Normal 360 2" xfId="2265" xr:uid="{17F33FB5-A1F0-45EF-9FC6-D2D1F4FD0845}"/>
    <cellStyle name="Normal 361" xfId="2266" xr:uid="{FD51D6F7-5D4A-4DF5-B4A2-3D6000F2ABE1}"/>
    <cellStyle name="Normal 361 2" xfId="2267" xr:uid="{DDB04005-8BB0-4528-AC95-DB19D07E16C2}"/>
    <cellStyle name="Normal 362" xfId="2268" xr:uid="{2AB4D452-4C32-4ED3-8DA7-F9BFB1F3EBA4}"/>
    <cellStyle name="Normal 362 2" xfId="2269" xr:uid="{0C5B2B1E-D6FE-4620-9F0D-2AE720FD90FD}"/>
    <cellStyle name="Normal 363" xfId="2270" xr:uid="{333F252D-B491-4110-9A5C-B65E3A489861}"/>
    <cellStyle name="Normal 363 2" xfId="2271" xr:uid="{1928101C-22CA-4561-8C03-52A342721160}"/>
    <cellStyle name="Normal 364" xfId="2272" xr:uid="{C4980608-EEC0-4897-8D86-2707333AB600}"/>
    <cellStyle name="Normal 364 2" xfId="2273" xr:uid="{95BFB490-5300-4D71-AD2A-B2F99B211C9F}"/>
    <cellStyle name="Normal 365" xfId="2274" xr:uid="{F34D3713-5B40-4784-B435-23B44AFFA27C}"/>
    <cellStyle name="Normal 365 2" xfId="2275" xr:uid="{7C8C5B15-AAA7-4AE5-B726-82D9FB3E260E}"/>
    <cellStyle name="Normal 366" xfId="2276" xr:uid="{0AF3D771-153B-4EFA-98A5-FD322CE63D07}"/>
    <cellStyle name="Normal 366 2" xfId="2277" xr:uid="{CE00A34F-5B83-4178-A9AF-B325D63D62BF}"/>
    <cellStyle name="Normal 367" xfId="2278" xr:uid="{CF2F2585-1ED3-4D31-8999-DF5C60F93AAB}"/>
    <cellStyle name="Normal 367 2" xfId="2279" xr:uid="{177D9165-05CE-4C2B-9A09-75E8796693B7}"/>
    <cellStyle name="Normal 368" xfId="2280" xr:uid="{B5617F81-C3A0-4AAA-B623-3B4BE80A6BD3}"/>
    <cellStyle name="Normal 368 2" xfId="2281" xr:uid="{53EA0C5C-3898-4684-AC01-90FBF06A3A0D}"/>
    <cellStyle name="Normal 369" xfId="2282" xr:uid="{17357269-42E6-4C53-906F-32477E8AD510}"/>
    <cellStyle name="Normal 369 2" xfId="2283" xr:uid="{EA52EAF7-0AEF-406E-9599-F1877D2B224C}"/>
    <cellStyle name="Normal 37" xfId="2284" xr:uid="{E79AF065-446B-4CB0-BFE1-6D8BEB67BD1F}"/>
    <cellStyle name="Normal 37 2" xfId="2285" xr:uid="{55364535-E6E5-4E7B-8913-815C47C0219B}"/>
    <cellStyle name="Normal 37 3" xfId="2286" xr:uid="{1F8A6CDD-16A9-4B27-965E-561F099843A8}"/>
    <cellStyle name="Normal 370" xfId="2287" xr:uid="{9DE4E3B6-8E43-433A-9D93-E3E83B4A2352}"/>
    <cellStyle name="Normal 370 2" xfId="2288" xr:uid="{C0725202-100B-40D6-91E1-5053B5CDD203}"/>
    <cellStyle name="Normal 371" xfId="2289" xr:uid="{926E8DAE-E9BF-40E7-8B78-4AFDAE3DDE9A}"/>
    <cellStyle name="Normal 371 2" xfId="2290" xr:uid="{39C34705-A67A-49B1-A039-D76E19A5A2A3}"/>
    <cellStyle name="Normal 372" xfId="2291" xr:uid="{4EEDCF95-EBB0-461B-A9AE-EDC14EEC4328}"/>
    <cellStyle name="Normal 372 2" xfId="2292" xr:uid="{D463DA40-990B-4F2C-8F5E-AC614943EEC3}"/>
    <cellStyle name="Normal 373" xfId="2293" xr:uid="{0FB5C688-332A-4E73-86ED-7E1AF4E0AE92}"/>
    <cellStyle name="Normal 373 2" xfId="2294" xr:uid="{7FF43491-DDC6-4CCC-8D74-498D3DF4B697}"/>
    <cellStyle name="Normal 374" xfId="2295" xr:uid="{1B97B25E-3810-4EF5-9280-EE3DF7C2BF64}"/>
    <cellStyle name="Normal 374 2" xfId="2296" xr:uid="{98D4A718-CE8A-49D1-8437-576E232B5BE3}"/>
    <cellStyle name="Normal 375" xfId="2297" xr:uid="{CC96DFB2-3C53-40A4-B7A6-8E72EC200775}"/>
    <cellStyle name="Normal 375 2" xfId="2298" xr:uid="{6D599D05-EBE8-4345-B885-5D7AA9DABD29}"/>
    <cellStyle name="Normal 376" xfId="2299" xr:uid="{F2C75009-E821-4EE8-9EB7-C7CC49848B16}"/>
    <cellStyle name="Normal 376 2" xfId="2300" xr:uid="{4973FBBB-53CF-4224-90DD-58FE2A174DD1}"/>
    <cellStyle name="Normal 377" xfId="2301" xr:uid="{C7FA3E43-7331-433B-AE83-EE4FD55F295C}"/>
    <cellStyle name="Normal 377 2" xfId="2302" xr:uid="{4AFA41FD-83FF-4940-9C4A-B689A883EC32}"/>
    <cellStyle name="Normal 378" xfId="2303" xr:uid="{A089AA26-782B-4529-B329-196B48313764}"/>
    <cellStyle name="Normal 378 2" xfId="2304" xr:uid="{8802C665-E875-4C0C-9C19-A8322A4C11A2}"/>
    <cellStyle name="Normal 379" xfId="2305" xr:uid="{538D2146-F349-471C-9A06-5EF781013343}"/>
    <cellStyle name="Normal 379 2" xfId="2306" xr:uid="{BF811FD6-5683-4126-BD39-AE870E410523}"/>
    <cellStyle name="Normal 38" xfId="2307" xr:uid="{52EE60F7-B8F8-48C3-8865-3B3C883079EB}"/>
    <cellStyle name="Normal 38 2" xfId="2308" xr:uid="{3562C5B0-53CD-4842-A204-5D79E6E5D214}"/>
    <cellStyle name="Normal 38 3" xfId="2309" xr:uid="{0A630FC6-03C0-4244-8061-D3219EC96F44}"/>
    <cellStyle name="Normal 380" xfId="2310" xr:uid="{715DEA86-981D-466B-B738-4A21146A5511}"/>
    <cellStyle name="Normal 380 2" xfId="2311" xr:uid="{402FB48C-E7D5-4EA8-A07C-5D453CEECA76}"/>
    <cellStyle name="Normal 381" xfId="2312" xr:uid="{81D78503-8D72-40A8-8328-87723F5FC980}"/>
    <cellStyle name="Normal 381 2" xfId="2313" xr:uid="{4D3DBC63-AA37-4BFE-81B8-C1E384D6A478}"/>
    <cellStyle name="Normal 382" xfId="2314" xr:uid="{60068815-EB45-4856-8836-1D21BE4CFCF3}"/>
    <cellStyle name="Normal 382 2" xfId="2315" xr:uid="{40B10468-E503-4F63-88ED-22C3F775C9B0}"/>
    <cellStyle name="Normal 383" xfId="2316" xr:uid="{E761F7D3-DB88-4976-975E-BEF0F25A2E21}"/>
    <cellStyle name="Normal 383 2" xfId="2317" xr:uid="{A05A2E81-15FC-4D06-BE23-3EF05D5072CB}"/>
    <cellStyle name="Normal 384" xfId="2318" xr:uid="{1B15D115-1D6E-4B3A-B208-BB70FAE2C04C}"/>
    <cellStyle name="Normal 384 2" xfId="2319" xr:uid="{1E044378-2146-4920-8CB5-370697AD5A3B}"/>
    <cellStyle name="Normal 385" xfId="2320" xr:uid="{2019A512-D4B7-42D8-81E9-EB8B39D1C7E3}"/>
    <cellStyle name="Normal 385 2" xfId="2321" xr:uid="{979AD940-5227-421F-9485-B5632DF043BD}"/>
    <cellStyle name="Normal 386" xfId="2322" xr:uid="{05E52CB2-F387-40B1-9078-A82533B5F9F3}"/>
    <cellStyle name="Normal 386 2" xfId="2323" xr:uid="{3D78001D-4183-4850-83EA-2DE13D050031}"/>
    <cellStyle name="Normal 387" xfId="2324" xr:uid="{3E9B87CD-A11C-493E-9FEF-AA86B32FCA45}"/>
    <cellStyle name="Normal 387 2" xfId="2325" xr:uid="{899F1876-F538-4072-A7AF-802BBEBB91EE}"/>
    <cellStyle name="Normal 388" xfId="2326" xr:uid="{C0F9E639-0113-4E8B-B69C-4528D9EFF620}"/>
    <cellStyle name="Normal 388 2" xfId="2327" xr:uid="{30CCCD0D-CCE6-4C53-A9C9-E73AD48367BD}"/>
    <cellStyle name="Normal 389" xfId="2328" xr:uid="{16BA572D-9E8F-4A13-BEC3-C6C196F54E84}"/>
    <cellStyle name="Normal 389 2" xfId="2329" xr:uid="{A9B7267C-600F-4737-81C5-CEA35CE3AD04}"/>
    <cellStyle name="Normal 39" xfId="2330" xr:uid="{DDDA6FE8-FEA4-4A3D-940E-498AA1904797}"/>
    <cellStyle name="Normal 39 2" xfId="2331" xr:uid="{E9D979BC-09DA-4646-A7A7-BF6318B02324}"/>
    <cellStyle name="Normal 39 3" xfId="2332" xr:uid="{117E2B91-C4C2-44C2-8EED-5E3581B0E4C0}"/>
    <cellStyle name="Normal 390" xfId="2333" xr:uid="{8C5CFABE-B7CF-494B-B101-19DDE3BBECCD}"/>
    <cellStyle name="Normal 390 2" xfId="2334" xr:uid="{37123E21-DADE-42B0-AF42-47581D4181E3}"/>
    <cellStyle name="Normal 391" xfId="2335" xr:uid="{7B68F371-25D3-4543-83EC-4222872678DC}"/>
    <cellStyle name="Normal 391 2" xfId="2336" xr:uid="{2B7D5F4A-45CA-4E45-B696-6DD64252120D}"/>
    <cellStyle name="Normal 392" xfId="2337" xr:uid="{F7A5D036-8877-479F-AAF2-48344E2CD790}"/>
    <cellStyle name="Normal 392 2" xfId="2338" xr:uid="{A25016F1-CA21-4566-9161-33730FE395B1}"/>
    <cellStyle name="Normal 393" xfId="2339" xr:uid="{E2BC04E4-FCB0-4F31-9360-6FD0E7E386B7}"/>
    <cellStyle name="Normal 393 2" xfId="2340" xr:uid="{83B2A655-FA1A-48F3-9F4A-2C9650CA5AC2}"/>
    <cellStyle name="Normal 394" xfId="2341" xr:uid="{91FFCFB8-355D-4FE0-B680-0C5255344DD3}"/>
    <cellStyle name="Normal 394 2" xfId="2342" xr:uid="{41DBEF9B-7E20-40DB-827B-03015AEEAAD3}"/>
    <cellStyle name="Normal 395" xfId="2343" xr:uid="{B80B5705-B9E5-45A7-ABE0-FE25D45C2174}"/>
    <cellStyle name="Normal 395 2" xfId="2344" xr:uid="{C7019329-08D6-47BD-BE7F-08285C8939ED}"/>
    <cellStyle name="Normal 396" xfId="2345" xr:uid="{032A6F0F-05BC-4D7F-93AE-805481D230FD}"/>
    <cellStyle name="Normal 396 2" xfId="2346" xr:uid="{4826B157-F608-45F9-BA52-2642EC74A294}"/>
    <cellStyle name="Normal 397" xfId="2347" xr:uid="{7B562CB8-DD12-4E55-A88D-C6535D1E9C8F}"/>
    <cellStyle name="Normal 397 2" xfId="2348" xr:uid="{0815E7B5-8276-49C2-89E4-7B1A6E3ABCB0}"/>
    <cellStyle name="Normal 398" xfId="2349" xr:uid="{07F65B3A-C9CC-4F60-83F8-8176901DC674}"/>
    <cellStyle name="Normal 398 2" xfId="2350" xr:uid="{9F8F3B3E-FC06-4F2B-BC92-8C75AD791843}"/>
    <cellStyle name="Normal 399" xfId="2351" xr:uid="{49FD9E4C-B0B8-4ED9-B1E6-D1AA3F5A06CE}"/>
    <cellStyle name="Normal 399 2" xfId="2352" xr:uid="{D947F920-0EDD-44C8-831D-93EDD2553C43}"/>
    <cellStyle name="Normal 4" xfId="550" xr:uid="{75E0A392-9221-408D-8688-3CC547047901}"/>
    <cellStyle name="Normal 4 10" xfId="551" xr:uid="{20D9D38D-F2BC-4F6D-B99A-72B9AA3DA155}"/>
    <cellStyle name="Normal 4 11" xfId="552" xr:uid="{86B65EAB-EA59-44B3-84A0-849CB87A5EC6}"/>
    <cellStyle name="Normal 4 2" xfId="553" xr:uid="{D9FD31F4-F6F4-4E7B-844A-C536F6C4787C}"/>
    <cellStyle name="Normal 4 2 2" xfId="554" xr:uid="{AE0F740B-98B2-458D-9178-80EDD7A693D7}"/>
    <cellStyle name="Normal 4 2_CVR" xfId="1381" xr:uid="{5811E7CD-8CC0-4B78-AB3F-8C818EB62EDE}"/>
    <cellStyle name="Normal 4 3" xfId="555" xr:uid="{6CD8760C-630C-4DE5-B2AB-4F999C34466F}"/>
    <cellStyle name="Normal 4 3 2" xfId="556" xr:uid="{2631749D-3001-4F28-B8E9-78930B81E469}"/>
    <cellStyle name="Normal 4 3 2 2" xfId="557" xr:uid="{E50D56D8-4252-473C-A916-A326043B19DF}"/>
    <cellStyle name="Normal 4 3 2 2 2" xfId="558" xr:uid="{C41D8731-86A4-4A46-925A-4DD9670444CA}"/>
    <cellStyle name="Normal 4 3 2 2 2 2" xfId="559" xr:uid="{6A23F3C1-FFCA-4A51-AC63-DA04CFA5E77D}"/>
    <cellStyle name="Normal 4 3 2 2 2 2 2" xfId="560" xr:uid="{DFB69344-7045-4D17-A26B-3C0FBF23CB40}"/>
    <cellStyle name="Normal 4 3 2 2 2 2 2 2" xfId="561" xr:uid="{E707FA42-70DF-42D5-A846-C66A8BE597B4}"/>
    <cellStyle name="Normal 4 3 2 2 2 2 3" xfId="562" xr:uid="{CEEF75C7-DAB7-4B1E-972A-C5F1CDA065FE}"/>
    <cellStyle name="Normal 4 3 2 2 2 3" xfId="563" xr:uid="{06450740-604E-4336-B2FB-F145BDCE53EC}"/>
    <cellStyle name="Normal 4 3 2 2 2 3 2" xfId="564" xr:uid="{D1AD73A6-8EFE-40DC-B94A-082C4BCEB45A}"/>
    <cellStyle name="Normal 4 3 2 2 2 4" xfId="565" xr:uid="{92817BF2-89A5-4C83-ACB3-BCA2618FB86E}"/>
    <cellStyle name="Normal 4 3 2 2 3" xfId="566" xr:uid="{FF48D165-7A9C-4477-AD97-D926A7684EAE}"/>
    <cellStyle name="Normal 4 3 2 2 3 2" xfId="567" xr:uid="{3061B806-7939-4C4C-8091-F2E1099232B3}"/>
    <cellStyle name="Normal 4 3 2 2 3 2 2" xfId="568" xr:uid="{282DAD17-39A7-42A0-828E-7E36BC8DE842}"/>
    <cellStyle name="Normal 4 3 2 2 3 2 2 2" xfId="569" xr:uid="{7556B0F9-D7DB-43C3-B5F6-B4FB887C4FE1}"/>
    <cellStyle name="Normal 4 3 2 2 3 2 3" xfId="570" xr:uid="{A7AA4F49-5F85-4F40-9EF3-E446B5573341}"/>
    <cellStyle name="Normal 4 3 2 2 3 3" xfId="571" xr:uid="{97EA6B7E-95D3-4257-ADBB-4C3F1E2E2923}"/>
    <cellStyle name="Normal 4 3 2 2 3 3 2" xfId="572" xr:uid="{2B96FAAD-7223-47C2-9A7E-7826BA57BD86}"/>
    <cellStyle name="Normal 4 3 2 2 3 4" xfId="573" xr:uid="{32800E3C-D526-4FE7-934B-CF6C5053669C}"/>
    <cellStyle name="Normal 4 3 2 2 4" xfId="574" xr:uid="{DDCE0E57-AF93-495E-93E0-F9422113BE8B}"/>
    <cellStyle name="Normal 4 3 2 2 4 2" xfId="575" xr:uid="{D3825930-AF87-4DEB-9C09-330C6E9D3BD5}"/>
    <cellStyle name="Normal 4 3 2 2 4 2 2" xfId="576" xr:uid="{9F50E30B-EBC7-43A2-981C-DA4EC4812AD9}"/>
    <cellStyle name="Normal 4 3 2 2 4 3" xfId="577" xr:uid="{DE72C7CC-4FDA-46F5-B0C8-B9200A3623C9}"/>
    <cellStyle name="Normal 4 3 2 2 5" xfId="578" xr:uid="{D8983F9C-2B86-4B3E-B019-9E4400EA158B}"/>
    <cellStyle name="Normal 4 3 2 2 5 2" xfId="579" xr:uid="{F0D24655-3335-4A48-BD6E-1BAD4F570643}"/>
    <cellStyle name="Normal 4 3 2 2 6" xfId="580" xr:uid="{88811EF7-2DFF-4CA1-939C-AA6FDF1802BF}"/>
    <cellStyle name="Normal 4 3 2 3" xfId="581" xr:uid="{27B4B3FC-4505-4B33-9F2A-C0FD4A005D8C}"/>
    <cellStyle name="Normal 4 3 2 3 2" xfId="582" xr:uid="{7C8278AA-AC0B-4347-B179-4CEC96D685A5}"/>
    <cellStyle name="Normal 4 3 2 3 2 2" xfId="583" xr:uid="{92002932-378A-4DAD-A043-2CDF910CD98B}"/>
    <cellStyle name="Normal 4 3 2 3 2 2 2" xfId="584" xr:uid="{4FED2F12-8A67-4010-8610-A12CB47B645C}"/>
    <cellStyle name="Normal 4 3 2 3 2 3" xfId="585" xr:uid="{19F97072-268E-4FF4-94D4-B6BE76A5CE0B}"/>
    <cellStyle name="Normal 4 3 2 3 3" xfId="586" xr:uid="{8A2EC677-3D0B-4488-B4C4-794E6A2121CC}"/>
    <cellStyle name="Normal 4 3 2 3 3 2" xfId="587" xr:uid="{9636091C-49D7-4675-B220-B4CBD07055F5}"/>
    <cellStyle name="Normal 4 3 2 3 4" xfId="588" xr:uid="{B562F714-6134-4CC0-AA89-0630007D7F4F}"/>
    <cellStyle name="Normal 4 3 2 4" xfId="589" xr:uid="{D8B4484D-9A48-4C0E-85EB-BD261328F706}"/>
    <cellStyle name="Normal 4 3 2 4 2" xfId="590" xr:uid="{F2AF2D2D-2053-4A2A-B6B7-6F2DB08740D0}"/>
    <cellStyle name="Normal 4 3 2 4 2 2" xfId="591" xr:uid="{317EA958-CD42-4A31-8674-B18ECD22D035}"/>
    <cellStyle name="Normal 4 3 2 4 2 2 2" xfId="592" xr:uid="{57EB004F-CB7F-459D-B36D-7D9020E5E25D}"/>
    <cellStyle name="Normal 4 3 2 4 2 3" xfId="593" xr:uid="{92722600-527B-429B-91EE-2C60DFDF8E7E}"/>
    <cellStyle name="Normal 4 3 2 4 3" xfId="594" xr:uid="{8A5E9FC9-B393-4320-9DBF-18CD8AF699A6}"/>
    <cellStyle name="Normal 4 3 2 4 3 2" xfId="595" xr:uid="{21B2C3A4-54D3-4163-9DAD-8825B9D0F229}"/>
    <cellStyle name="Normal 4 3 2 4 4" xfId="596" xr:uid="{001AC7B6-2F80-4912-863E-985EE2E291EF}"/>
    <cellStyle name="Normal 4 3 2 5" xfId="597" xr:uid="{234388C1-6E51-43BE-A86B-5ECE2020711F}"/>
    <cellStyle name="Normal 4 3 2 5 2" xfId="598" xr:uid="{5F56B229-D983-4D6C-A427-151EFE28F41B}"/>
    <cellStyle name="Normal 4 3 2 5 2 2" xfId="599" xr:uid="{B5D85609-6FF0-4579-9BD0-53FB36DC6A52}"/>
    <cellStyle name="Normal 4 3 2 5 3" xfId="600" xr:uid="{CA7059C1-2AD6-4969-BB23-A1E857DDBA3E}"/>
    <cellStyle name="Normal 4 3 2 6" xfId="601" xr:uid="{64B4B212-4185-4F97-9A78-89E1D9238134}"/>
    <cellStyle name="Normal 4 3 2 6 2" xfId="602" xr:uid="{826DAE73-EAE0-4522-9031-1C277A77BC5C}"/>
    <cellStyle name="Normal 4 3 2 7" xfId="603" xr:uid="{C9DABEE4-9D2A-4BF9-A5AF-87C1722D2A0E}"/>
    <cellStyle name="Normal 4 3 3" xfId="604" xr:uid="{911D4B26-68AB-4E5F-89FC-BAAD60C84898}"/>
    <cellStyle name="Normal 4 3 3 2" xfId="605" xr:uid="{2217D51E-BF18-44A6-B66B-8C34AFAFD518}"/>
    <cellStyle name="Normal 4 3 3 2 2" xfId="606" xr:uid="{49A611FD-D51A-4781-B3FD-5196AAC5BDFF}"/>
    <cellStyle name="Normal 4 3 3 2 2 2" xfId="607" xr:uid="{24DB1BAC-2B9F-4903-8273-7781BBD5A12B}"/>
    <cellStyle name="Normal 4 3 3 2 2 2 2" xfId="608" xr:uid="{48969EE6-341C-423D-9EAF-550C838BDC3E}"/>
    <cellStyle name="Normal 4 3 3 2 2 3" xfId="609" xr:uid="{B0F1CD19-8AFE-4C21-BD08-54F57811DE6F}"/>
    <cellStyle name="Normal 4 3 3 2 3" xfId="610" xr:uid="{DA799172-59B9-4B95-9D21-83080F92541D}"/>
    <cellStyle name="Normal 4 3 3 2 3 2" xfId="611" xr:uid="{D56CD05C-9DB7-4DF2-B434-805D16CEC5A6}"/>
    <cellStyle name="Normal 4 3 3 2 4" xfId="612" xr:uid="{31C942AD-CBC8-4295-8EE3-A10ADA44E031}"/>
    <cellStyle name="Normal 4 3 3 3" xfId="613" xr:uid="{A9B9E4D1-617E-4514-A69F-91CCB60A5405}"/>
    <cellStyle name="Normal 4 3 3 3 2" xfId="614" xr:uid="{2F2424EE-9D3B-4883-94C6-6087C54023D2}"/>
    <cellStyle name="Normal 4 3 3 3 2 2" xfId="615" xr:uid="{D75AC7ED-0CA9-42E4-9A36-9BCCE32C524A}"/>
    <cellStyle name="Normal 4 3 3 3 2 2 2" xfId="616" xr:uid="{92515E49-9842-4B95-B67C-B661B93628FC}"/>
    <cellStyle name="Normal 4 3 3 3 2 3" xfId="617" xr:uid="{472F05AB-F8DD-4ACC-99C2-4ACF212AB177}"/>
    <cellStyle name="Normal 4 3 3 3 3" xfId="618" xr:uid="{09BE803F-B1AF-46C5-8C1A-09B8249F1F36}"/>
    <cellStyle name="Normal 4 3 3 3 3 2" xfId="619" xr:uid="{883AF7F4-3A6B-4F3A-968D-EC73670DD3D9}"/>
    <cellStyle name="Normal 4 3 3 3 4" xfId="620" xr:uid="{0EC341B3-6C98-4157-9FC2-0A350F7C123D}"/>
    <cellStyle name="Normal 4 3 3 4" xfId="621" xr:uid="{34AFA5C5-5CA0-4DCC-A1DB-F039C63CEBB6}"/>
    <cellStyle name="Normal 4 3 3 4 2" xfId="622" xr:uid="{A3ED35CC-BD52-4733-A68F-2036C47FD443}"/>
    <cellStyle name="Normal 4 3 3 4 2 2" xfId="623" xr:uid="{29D42F76-24D3-48B1-8823-15396D9D4739}"/>
    <cellStyle name="Normal 4 3 3 4 3" xfId="624" xr:uid="{BF415962-EA2C-4C09-9F7D-601E1E04947D}"/>
    <cellStyle name="Normal 4 3 3 5" xfId="625" xr:uid="{F0416E30-AEE9-433D-A35A-14A7ADAF4CC3}"/>
    <cellStyle name="Normal 4 3 3 5 2" xfId="626" xr:uid="{A5412284-212A-4649-AC9B-8FFB23D07CD7}"/>
    <cellStyle name="Normal 4 3 3 6" xfId="627" xr:uid="{C487C223-170F-4BB9-9957-DF9A0C9D016F}"/>
    <cellStyle name="Normal 4 3 4" xfId="628" xr:uid="{92A83A3B-F9C3-487E-B025-1FB9F861B657}"/>
    <cellStyle name="Normal 4 3 4 2" xfId="629" xr:uid="{CF509391-D858-4C52-B1F3-FE4A3DCC3CB3}"/>
    <cellStyle name="Normal 4 3 4 2 2" xfId="630" xr:uid="{EF079ED8-A6CC-4A22-9675-9464F762C697}"/>
    <cellStyle name="Normal 4 3 4 2 2 2" xfId="631" xr:uid="{559A7DD3-B229-4590-B68F-F31312448600}"/>
    <cellStyle name="Normal 4 3 4 2 3" xfId="632" xr:uid="{4B562092-F363-4F7A-978E-1F15199AA344}"/>
    <cellStyle name="Normal 4 3 4 3" xfId="633" xr:uid="{6FE959DC-EAFA-4769-B7A1-594F2C01C4DE}"/>
    <cellStyle name="Normal 4 3 4 3 2" xfId="634" xr:uid="{C637076D-26CE-4418-8B10-F18B06E16C17}"/>
    <cellStyle name="Normal 4 3 4 4" xfId="635" xr:uid="{964CD436-1F7C-4B42-B76D-C46A3E08CEF4}"/>
    <cellStyle name="Normal 4 3 5" xfId="636" xr:uid="{D5756109-C9C3-4970-AF39-D35E2C193F37}"/>
    <cellStyle name="Normal 4 3 5 2" xfId="637" xr:uid="{3AB70848-34EF-4483-8871-C82FCC4C60CD}"/>
    <cellStyle name="Normal 4 3 5 2 2" xfId="638" xr:uid="{9763685B-964A-4CBA-8B16-76813FB3EB47}"/>
    <cellStyle name="Normal 4 3 5 2 2 2" xfId="639" xr:uid="{3F7F8E98-723A-40A6-B268-F0AFE0F7102D}"/>
    <cellStyle name="Normal 4 3 5 2 3" xfId="640" xr:uid="{F54D8C16-9AAC-4645-B55B-55563E844E11}"/>
    <cellStyle name="Normal 4 3 5 3" xfId="641" xr:uid="{B4521CCC-855D-41EA-A816-AE3D89A6FA89}"/>
    <cellStyle name="Normal 4 3 5 3 2" xfId="642" xr:uid="{08A63ADF-EAE8-4FE7-8D45-C384A43A10CF}"/>
    <cellStyle name="Normal 4 3 5 4" xfId="643" xr:uid="{D0A6586D-0D43-4F76-9BFD-0019D2AE6ECB}"/>
    <cellStyle name="Normal 4 3 6" xfId="644" xr:uid="{93F8D4FE-4682-438E-B06A-631B67E8A8FF}"/>
    <cellStyle name="Normal 4 3 6 2" xfId="645" xr:uid="{46D353D1-10C8-4484-9955-507EE172C6E0}"/>
    <cellStyle name="Normal 4 3 6 2 2" xfId="646" xr:uid="{E6282A4B-B9EA-4E93-BAF6-A5C351CAC1CB}"/>
    <cellStyle name="Normal 4 3 6 3" xfId="647" xr:uid="{C973FFFC-4E87-44C8-940A-B02B74036F92}"/>
    <cellStyle name="Normal 4 3 7" xfId="648" xr:uid="{DB5724DC-ABAF-4071-B608-AF9AD40412C2}"/>
    <cellStyle name="Normal 4 3 7 2" xfId="649" xr:uid="{D079D777-7A88-4F83-946B-9FFDABDB96D6}"/>
    <cellStyle name="Normal 4 3 8" xfId="650" xr:uid="{8F2176C6-4984-4C1B-A2C6-09F01CCC8D63}"/>
    <cellStyle name="Normal 4 3 9" xfId="651" xr:uid="{303DCC61-45FD-42AF-A439-CA1CC19CAFE0}"/>
    <cellStyle name="Normal 4 3_CVR" xfId="1382" xr:uid="{AE19F749-F63D-437F-BAA2-65E9B8F4D3DC}"/>
    <cellStyle name="Normal 4 4" xfId="652" xr:uid="{0F898547-BBEF-463F-AA19-B751F792B66B}"/>
    <cellStyle name="Normal 4 4 2" xfId="653" xr:uid="{530D0362-5B65-4EB3-A1A1-A84B18EF9EC1}"/>
    <cellStyle name="Normal 4 4 2 2" xfId="654" xr:uid="{192AED7C-EBEC-40C2-B5F0-71E9171AA1D1}"/>
    <cellStyle name="Normal 4 4 2 2 2" xfId="655" xr:uid="{D6475BB1-3728-4452-B2BE-2D371DB368C9}"/>
    <cellStyle name="Normal 4 4 2 2 2 2" xfId="656" xr:uid="{E8542815-1F4A-4C19-8A17-D1DFC5771684}"/>
    <cellStyle name="Normal 4 4 2 2 2 2 2" xfId="657" xr:uid="{C2DD3891-9280-4B4B-87ED-A403647FBD88}"/>
    <cellStyle name="Normal 4 4 2 2 2 3" xfId="658" xr:uid="{12DD85B4-50C5-47D1-A3D3-B9FF800A4549}"/>
    <cellStyle name="Normal 4 4 2 2 3" xfId="659" xr:uid="{FC127771-2E87-45FD-ACAC-2673EB49779C}"/>
    <cellStyle name="Normal 4 4 2 2 3 2" xfId="660" xr:uid="{A544F49F-338E-45D0-A4E5-0CDFC251E9C3}"/>
    <cellStyle name="Normal 4 4 2 2 4" xfId="661" xr:uid="{228222B5-C6A5-472C-8318-2F2676710681}"/>
    <cellStyle name="Normal 4 4 2 3" xfId="662" xr:uid="{98A451A4-A346-4B58-8EF3-6FC924B261DF}"/>
    <cellStyle name="Normal 4 4 2 3 2" xfId="663" xr:uid="{A578C9E3-4A2B-4333-845A-3FD768FAF635}"/>
    <cellStyle name="Normal 4 4 2 3 2 2" xfId="664" xr:uid="{1216AD84-B26D-4832-AB0C-7F69D7F4E7FA}"/>
    <cellStyle name="Normal 4 4 2 3 2 2 2" xfId="665" xr:uid="{4E377BD8-74A3-476E-B43D-DF91B73B9D2C}"/>
    <cellStyle name="Normal 4 4 2 3 2 3" xfId="666" xr:uid="{8D3B57C0-5EAE-418C-BC00-1282B4106F81}"/>
    <cellStyle name="Normal 4 4 2 3 3" xfId="667" xr:uid="{9076BEE3-D83A-4F81-BC25-60FF6EBE6AC6}"/>
    <cellStyle name="Normal 4 4 2 3 3 2" xfId="668" xr:uid="{50DE2983-4338-499F-8F8C-9FFBC9441897}"/>
    <cellStyle name="Normal 4 4 2 3 4" xfId="669" xr:uid="{7A3EC2B6-FC6E-4C05-B5A0-CA6952B19B42}"/>
    <cellStyle name="Normal 4 4 2 4" xfId="670" xr:uid="{E8C937B9-0BDF-4800-99E8-BDAF8A4C3DB3}"/>
    <cellStyle name="Normal 4 4 2 4 2" xfId="671" xr:uid="{D19FE048-830B-451E-8AA8-77C956738CDD}"/>
    <cellStyle name="Normal 4 4 2 4 2 2" xfId="672" xr:uid="{A775CE24-F4EF-4E3B-9C23-68D01A0EC0FA}"/>
    <cellStyle name="Normal 4 4 2 4 3" xfId="673" xr:uid="{03A48D50-6F23-4FF5-90F6-3814AA01DD7C}"/>
    <cellStyle name="Normal 4 4 2 5" xfId="674" xr:uid="{C4F9B381-0FA6-46D4-B1D2-A46B47106225}"/>
    <cellStyle name="Normal 4 4 2 5 2" xfId="675" xr:uid="{8477AD90-88F1-4CE5-9417-65090D265ADD}"/>
    <cellStyle name="Normal 4 4 2 6" xfId="676" xr:uid="{8E310F17-AC2B-41F1-9979-C487CC703ACE}"/>
    <cellStyle name="Normal 4 4 3" xfId="677" xr:uid="{9210B3CB-B550-49E5-8CE2-EDF7155AD8A6}"/>
    <cellStyle name="Normal 4 4 3 2" xfId="678" xr:uid="{03F45812-B988-47FA-921C-F51AC2B69057}"/>
    <cellStyle name="Normal 4 4 3 2 2" xfId="679" xr:uid="{6BCBDCEE-195C-4C10-A7AC-D9FBAFBF8F26}"/>
    <cellStyle name="Normal 4 4 3 2 2 2" xfId="680" xr:uid="{9DD9C96D-4906-430A-A1DD-F9EE437E5027}"/>
    <cellStyle name="Normal 4 4 3 2 3" xfId="681" xr:uid="{E30C2E67-51BB-4D37-AE01-9BEEB9AC3A61}"/>
    <cellStyle name="Normal 4 4 3 3" xfId="682" xr:uid="{AA412C64-E51C-4A92-9C67-0A8177B311A5}"/>
    <cellStyle name="Normal 4 4 3 3 2" xfId="683" xr:uid="{05F2F3C1-14DF-41DD-8796-B33FF380C361}"/>
    <cellStyle name="Normal 4 4 3 4" xfId="684" xr:uid="{BBF0A4A9-43D8-419F-BD5C-B2A6B370561B}"/>
    <cellStyle name="Normal 4 4 4" xfId="685" xr:uid="{18ED82C4-2647-48C3-91E9-3AAE7123E410}"/>
    <cellStyle name="Normal 4 4 4 2" xfId="686" xr:uid="{7116BBFC-4822-4BED-A97E-68F6E7F52173}"/>
    <cellStyle name="Normal 4 4 4 2 2" xfId="687" xr:uid="{B16D04C6-B35C-43A2-B309-44C08564B962}"/>
    <cellStyle name="Normal 4 4 4 2 2 2" xfId="688" xr:uid="{6485EFBD-AE6E-4462-AAA1-8A0ADC2D9FBD}"/>
    <cellStyle name="Normal 4 4 4 2 3" xfId="689" xr:uid="{B83262CE-750D-47E4-BCEA-02B58016BA6E}"/>
    <cellStyle name="Normal 4 4 4 3" xfId="690" xr:uid="{266A6816-F73D-4261-A5C1-4B3D9E4B10B8}"/>
    <cellStyle name="Normal 4 4 4 3 2" xfId="691" xr:uid="{0453D693-62F4-4B82-85F5-9649E6F0DB51}"/>
    <cellStyle name="Normal 4 4 4 4" xfId="692" xr:uid="{BCB7E1D3-D0C5-422E-8FF0-C41B7FED013F}"/>
    <cellStyle name="Normal 4 4 5" xfId="693" xr:uid="{00549F00-930F-4842-9FCA-B217ADBC68CE}"/>
    <cellStyle name="Normal 4 4 5 2" xfId="694" xr:uid="{72CDE329-2E9C-4E6D-A91A-11EBDFFA8B67}"/>
    <cellStyle name="Normal 4 4 5 2 2" xfId="695" xr:uid="{24135B79-10A1-4A99-A0E8-286FC5CB58F0}"/>
    <cellStyle name="Normal 4 4 5 3" xfId="696" xr:uid="{C854ED91-9A8F-4DE1-B9CD-D1B8911FF806}"/>
    <cellStyle name="Normal 4 4 6" xfId="697" xr:uid="{E4064EAE-DFB9-4ABA-964B-94FB8D99AEA4}"/>
    <cellStyle name="Normal 4 4 6 2" xfId="698" xr:uid="{AF5ECA77-CE76-4DB8-8312-5065598C7264}"/>
    <cellStyle name="Normal 4 4 7" xfId="699" xr:uid="{D3D573E6-B435-4495-8926-33BFE84F4E21}"/>
    <cellStyle name="Normal 4 5" xfId="700" xr:uid="{E14CE775-AC91-487F-9256-D7D2D52AF8C6}"/>
    <cellStyle name="Normal 4 5 2" xfId="701" xr:uid="{4D978A37-C4E5-497F-A16D-90BEBBFECD65}"/>
    <cellStyle name="Normal 4 5 2 2" xfId="702" xr:uid="{3102FC44-1EC4-4D3B-BF66-9DD1DAD6A988}"/>
    <cellStyle name="Normal 4 5 2 2 2" xfId="703" xr:uid="{FF3249DB-2D7D-4B3A-840E-0E52EAEF37D9}"/>
    <cellStyle name="Normal 4 5 2 2 2 2" xfId="704" xr:uid="{95816458-86B6-4A42-8070-B59F3663F3DE}"/>
    <cellStyle name="Normal 4 5 2 2 3" xfId="705" xr:uid="{FEEF4234-2DC5-465D-A55D-0FB6218C6FE5}"/>
    <cellStyle name="Normal 4 5 2 3" xfId="706" xr:uid="{899A979A-EB16-4C35-8FB3-1935A1828AD1}"/>
    <cellStyle name="Normal 4 5 2 3 2" xfId="707" xr:uid="{A2880E0D-590F-4CF8-9AF2-34646F377ABF}"/>
    <cellStyle name="Normal 4 5 2 4" xfId="708" xr:uid="{0D8D9B08-A770-4A87-AE32-97132F1C21EB}"/>
    <cellStyle name="Normal 4 5 3" xfId="709" xr:uid="{A78880BD-8549-4C4E-A671-36F107FC6D1D}"/>
    <cellStyle name="Normal 4 5 3 2" xfId="710" xr:uid="{C916545E-14A8-4424-9366-8BCD8117380D}"/>
    <cellStyle name="Normal 4 5 3 2 2" xfId="711" xr:uid="{716E18EB-BF4E-47DE-9069-05860623E3A9}"/>
    <cellStyle name="Normal 4 5 3 2 2 2" xfId="712" xr:uid="{617E5B14-B54C-43C8-9987-0CCC9C6956C1}"/>
    <cellStyle name="Normal 4 5 3 2 3" xfId="713" xr:uid="{4998C52C-A49B-42E1-AD3C-AB779D1CD42A}"/>
    <cellStyle name="Normal 4 5 3 3" xfId="714" xr:uid="{26C0F568-1E87-42A6-9DD5-A1D5DB1D4621}"/>
    <cellStyle name="Normal 4 5 3 3 2" xfId="715" xr:uid="{F2F81951-C879-4EB2-A980-22EA7CBA5051}"/>
    <cellStyle name="Normal 4 5 3 4" xfId="716" xr:uid="{691340FA-FC11-4218-8AD7-8322D7CC9E3B}"/>
    <cellStyle name="Normal 4 5 4" xfId="717" xr:uid="{C0CED45E-6F4A-48C8-8121-6554D8D46956}"/>
    <cellStyle name="Normal 4 5 4 2" xfId="718" xr:uid="{B32579FD-D7B1-4AA8-AB36-F878920C17B7}"/>
    <cellStyle name="Normal 4 5 4 2 2" xfId="719" xr:uid="{65A8BA1A-9F13-4D55-B1EB-2C25578D5C68}"/>
    <cellStyle name="Normal 4 5 4 3" xfId="720" xr:uid="{F14DA82C-ADC8-47FE-ACBC-C75EB9F817A0}"/>
    <cellStyle name="Normal 4 5 5" xfId="721" xr:uid="{542A18B1-4ECC-4D06-8A06-66711BE3C7D0}"/>
    <cellStyle name="Normal 4 5 5 2" xfId="722" xr:uid="{D8FF9552-9D76-43E4-845C-A65BD18B3901}"/>
    <cellStyle name="Normal 4 5 6" xfId="723" xr:uid="{99464AED-C7A8-444B-A3D0-49C597F0E170}"/>
    <cellStyle name="Normal 4 6" xfId="724" xr:uid="{B0C0E31D-7BCA-4B57-98CE-0E16AAC2C683}"/>
    <cellStyle name="Normal 4 6 2" xfId="725" xr:uid="{55F8446F-EC58-457C-B7C6-13CB86792889}"/>
    <cellStyle name="Normal 4 6 2 2" xfId="726" xr:uid="{CEDD9AC0-FF64-47A6-ADA0-77F4F7B2F009}"/>
    <cellStyle name="Normal 4 6 2 2 2" xfId="727" xr:uid="{053652E2-73C9-4DC9-9587-1AE4FA5A3906}"/>
    <cellStyle name="Normal 4 6 2 3" xfId="728" xr:uid="{739FB913-5225-4202-B327-1430D3C49B41}"/>
    <cellStyle name="Normal 4 6 3" xfId="729" xr:uid="{BF3D1206-6BBF-40DB-9FBE-CBB8696DA59D}"/>
    <cellStyle name="Normal 4 6 3 2" xfId="730" xr:uid="{53EF44E1-C314-47C7-A2F3-DFB9BA118130}"/>
    <cellStyle name="Normal 4 6 4" xfId="731" xr:uid="{67AC3462-F265-4A4D-BCC4-A8E827B0ABFC}"/>
    <cellStyle name="Normal 4 7" xfId="732" xr:uid="{935B4081-F460-46A3-8730-3B12C0F7660F}"/>
    <cellStyle name="Normal 4 7 2" xfId="733" xr:uid="{7CDB4A8B-D561-4773-9857-8F391534D25D}"/>
    <cellStyle name="Normal 4 7 2 2" xfId="734" xr:uid="{3849E562-930D-4A46-BCE7-535D3ECE566C}"/>
    <cellStyle name="Normal 4 7 2 2 2" xfId="735" xr:uid="{059D074B-8A61-4713-AD0C-3CBB8E6CC3B0}"/>
    <cellStyle name="Normal 4 7 2 3" xfId="736" xr:uid="{9A039EAC-B06F-4E3C-BA45-A150A1668282}"/>
    <cellStyle name="Normal 4 7 3" xfId="737" xr:uid="{8776E0D1-5B1B-4EAD-A78C-232AB4B2252F}"/>
    <cellStyle name="Normal 4 7 3 2" xfId="738" xr:uid="{983FFA1F-18F4-4202-9EE4-CAA0C9657356}"/>
    <cellStyle name="Normal 4 7 4" xfId="739" xr:uid="{306CE679-09E5-4893-8B45-AD6CFF8F85F1}"/>
    <cellStyle name="Normal 4 8" xfId="740" xr:uid="{85B8A14B-3A7B-4474-86C3-3AD94C148050}"/>
    <cellStyle name="Normal 4 8 2" xfId="741" xr:uid="{5AF4756F-E237-4A33-A534-7282FF39D45C}"/>
    <cellStyle name="Normal 4 8 2 2" xfId="742" xr:uid="{7F014798-8E30-46F4-9792-13250817461C}"/>
    <cellStyle name="Normal 4 8 3" xfId="743" xr:uid="{819B4F57-BA98-421D-BC5F-D6B4E83C988C}"/>
    <cellStyle name="Normal 4 9" xfId="744" xr:uid="{34A8999F-CBEC-4313-A59B-F9CB4DF62E0F}"/>
    <cellStyle name="Normal 4 9 2" xfId="745" xr:uid="{B9406D46-97FD-44B4-A98C-A372AE78AA49}"/>
    <cellStyle name="Normal 4_CVR" xfId="1383" xr:uid="{0362B76F-47EC-47BF-B2A9-35D9C03C1543}"/>
    <cellStyle name="Normal 40" xfId="2353" xr:uid="{FA7434AC-4267-451F-B5E2-A4A1717BF187}"/>
    <cellStyle name="Normal 40 2" xfId="2354" xr:uid="{F212277C-A341-4A93-B942-66205AA61382}"/>
    <cellStyle name="Normal 400" xfId="2355" xr:uid="{75C416AD-5619-44C8-B9D1-8F534F6D5DD4}"/>
    <cellStyle name="Normal 400 2" xfId="2356" xr:uid="{43EC9064-D32A-46FC-A542-BADE91462C74}"/>
    <cellStyle name="Normal 401" xfId="2357" xr:uid="{C6B6D742-0322-4A2D-9446-5C3D92756238}"/>
    <cellStyle name="Normal 401 2" xfId="2358" xr:uid="{59CB14DF-9D8F-43A6-83F6-973E2D9B744B}"/>
    <cellStyle name="Normal 402" xfId="2359" xr:uid="{1665BEDD-3791-4813-9B7F-DF0758830279}"/>
    <cellStyle name="Normal 402 2" xfId="2360" xr:uid="{FCDBD420-0299-473E-8D28-D44462552B76}"/>
    <cellStyle name="Normal 403" xfId="2361" xr:uid="{482B63D7-F0C6-4DE5-B99C-38FDD21F791D}"/>
    <cellStyle name="Normal 403 2" xfId="2362" xr:uid="{BF06AFFE-845E-4313-A038-F539AA67DA76}"/>
    <cellStyle name="Normal 404" xfId="2363" xr:uid="{ED4048B2-8771-4B4E-8AB5-0006C4BC0FC5}"/>
    <cellStyle name="Normal 404 2" xfId="2364" xr:uid="{E66ABC71-4A4E-4A10-B930-658289948958}"/>
    <cellStyle name="Normal 405" xfId="2365" xr:uid="{2C9816B4-1470-43E4-ADB7-29495A6F8209}"/>
    <cellStyle name="Normal 405 2" xfId="2366" xr:uid="{570160DB-3632-4603-A4DB-2C72F3BE4A3D}"/>
    <cellStyle name="Normal 406" xfId="2367" xr:uid="{C689D0CF-4A25-4953-8027-027564F81C6F}"/>
    <cellStyle name="Normal 406 2" xfId="2368" xr:uid="{81F7FE08-3DE9-4CFB-B1AD-B803AED47B59}"/>
    <cellStyle name="Normal 407" xfId="2369" xr:uid="{C560D5D5-5FF3-4902-B0E5-4414A859A496}"/>
    <cellStyle name="Normal 407 2" xfId="2370" xr:uid="{867A9C81-136F-4779-82EA-37F6D16EA0D7}"/>
    <cellStyle name="Normal 408" xfId="2371" xr:uid="{B60F60FB-5564-4E41-BF3C-C80AD7E40C13}"/>
    <cellStyle name="Normal 408 2" xfId="2372" xr:uid="{18B8256B-4B0C-4706-9D83-34052CB17045}"/>
    <cellStyle name="Normal 409" xfId="2373" xr:uid="{FA8CF0B1-35FB-48C1-A2B6-7A840AC4F150}"/>
    <cellStyle name="Normal 409 2" xfId="2374" xr:uid="{CEF4A29E-7CB7-4DBE-A5AD-2EB0D88A4B57}"/>
    <cellStyle name="Normal 41" xfId="2375" xr:uid="{E5F50188-1E4C-4647-A603-C56FB4D40438}"/>
    <cellStyle name="Normal 41 2" xfId="2376" xr:uid="{29616D10-315B-48B6-B7A9-071B221E6664}"/>
    <cellStyle name="Normal 410" xfId="2377" xr:uid="{460AD2E0-D818-47E6-A517-D5446CF98675}"/>
    <cellStyle name="Normal 410 2" xfId="2378" xr:uid="{BA92D676-C594-4703-B586-C8D3D0312930}"/>
    <cellStyle name="Normal 411" xfId="2379" xr:uid="{B8F4BDC7-6DF0-42A9-8440-8F4E0013418E}"/>
    <cellStyle name="Normal 411 2" xfId="2380" xr:uid="{1174FF59-ED37-46D1-BCDB-D4AB8C2F8664}"/>
    <cellStyle name="Normal 412" xfId="2381" xr:uid="{E2642A80-4D23-4FE3-94E9-218E9240D0E0}"/>
    <cellStyle name="Normal 412 2" xfId="2382" xr:uid="{477A560E-93A4-41B0-85B2-F562FD04CD55}"/>
    <cellStyle name="Normal 413" xfId="2383" xr:uid="{BF4CC9E7-0F0C-4E3B-A260-BFAC7505F4E3}"/>
    <cellStyle name="Normal 413 2" xfId="2384" xr:uid="{A73F9900-8B26-4A3A-9BBE-2353901EE187}"/>
    <cellStyle name="Normal 414" xfId="2385" xr:uid="{4B1E22F9-635A-444D-B047-016DF654A3F3}"/>
    <cellStyle name="Normal 414 2" xfId="2386" xr:uid="{8844DC72-312B-47A0-AB7B-50BCAE519964}"/>
    <cellStyle name="Normal 415" xfId="2387" xr:uid="{9ABB4FF5-526A-4F36-A911-7BB2783A5648}"/>
    <cellStyle name="Normal 415 2" xfId="2388" xr:uid="{F8FFDD32-4CAD-43A3-8403-85D6FE595BD9}"/>
    <cellStyle name="Normal 416" xfId="2389" xr:uid="{07B74AE4-C599-4C4E-9565-121F82CF2E8C}"/>
    <cellStyle name="Normal 416 2" xfId="2390" xr:uid="{578C988A-BFC3-4053-BC1B-079C8EEDA0DA}"/>
    <cellStyle name="Normal 417" xfId="2391" xr:uid="{F1302072-3853-4EF2-8545-8E0D0DE496F7}"/>
    <cellStyle name="Normal 417 2" xfId="2392" xr:uid="{BE993DE0-0E2A-4655-B3A7-D1751A458BFB}"/>
    <cellStyle name="Normal 418" xfId="2393" xr:uid="{ED85DCA9-B5E9-4A0B-94B1-B22113AD4E0E}"/>
    <cellStyle name="Normal 418 2" xfId="2394" xr:uid="{881CA752-DE35-421C-90CA-EC0826ACECE4}"/>
    <cellStyle name="Normal 419" xfId="2395" xr:uid="{ACD0F649-F42B-4AFE-8A5F-FDD0FC3A2F84}"/>
    <cellStyle name="Normal 419 2" xfId="2396" xr:uid="{28A2645C-C528-43CC-9657-03E820EBFC99}"/>
    <cellStyle name="Normal 42" xfId="2397" xr:uid="{48B36EF3-AFCF-4CC2-BB73-DC53F8165B1E}"/>
    <cellStyle name="Normal 42 2" xfId="2398" xr:uid="{6DFE1E07-E591-4358-A0F3-E492B95A02D2}"/>
    <cellStyle name="Normal 420" xfId="2399" xr:uid="{A05FD172-0EB7-403F-B50D-7712FC082991}"/>
    <cellStyle name="Normal 420 2" xfId="2400" xr:uid="{0F69D8FB-3445-43C1-929A-A9FAE44E75B2}"/>
    <cellStyle name="Normal 421" xfId="2401" xr:uid="{A7D92447-F244-40C1-877E-B02D806773ED}"/>
    <cellStyle name="Normal 421 2" xfId="2402" xr:uid="{00631A6C-B2B6-4EA2-9176-05D255E9392C}"/>
    <cellStyle name="Normal 422" xfId="2403" xr:uid="{F5D08FDB-6F52-4754-8745-34C39F7FF576}"/>
    <cellStyle name="Normal 422 2" xfId="2404" xr:uid="{39F66212-9BFB-4087-82E8-FEF9C22D39C2}"/>
    <cellStyle name="Normal 423" xfId="2405" xr:uid="{F803083C-6669-4682-9BB5-9A608D77C00A}"/>
    <cellStyle name="Normal 423 2" xfId="2406" xr:uid="{31C115F6-9247-4F6F-A7ED-1947B918EE8E}"/>
    <cellStyle name="Normal 424" xfId="2407" xr:uid="{1E4DC501-0A6F-4E9B-BF33-6AA64EE859EC}"/>
    <cellStyle name="Normal 424 2" xfId="2408" xr:uid="{1EF804B5-8B76-48E9-AE57-F9CEFD8C4BC0}"/>
    <cellStyle name="Normal 425" xfId="2409" xr:uid="{FEB6105E-BFD6-45F8-85A4-50C0DB37F4D0}"/>
    <cellStyle name="Normal 425 2" xfId="2410" xr:uid="{4FD225C7-2844-48EA-AE64-141B9153F0F7}"/>
    <cellStyle name="Normal 426" xfId="2411" xr:uid="{EC8EAF2C-8BF7-48CA-8223-1C77ED4ABAFA}"/>
    <cellStyle name="Normal 426 2" xfId="2412" xr:uid="{CD3863DF-86C9-48AE-B373-572B364E7DC0}"/>
    <cellStyle name="Normal 427" xfId="2413" xr:uid="{9047A9FA-73AF-4056-B395-B60551D6A5B4}"/>
    <cellStyle name="Normal 427 2" xfId="2414" xr:uid="{105F95C9-9B21-4754-A6FD-CED2DB513E02}"/>
    <cellStyle name="Normal 428" xfId="2415" xr:uid="{A780B1EF-F81C-4EBE-894C-243C97E9AF4E}"/>
    <cellStyle name="Normal 428 2" xfId="2416" xr:uid="{63923851-DF8F-4FCD-98CA-4764C81496A5}"/>
    <cellStyle name="Normal 429" xfId="2417" xr:uid="{24EE39A5-19C4-4D1E-8E9D-0B286FF3A7D0}"/>
    <cellStyle name="Normal 429 2" xfId="2418" xr:uid="{2EBF28F0-9813-4C8C-9E9C-B3C18D7D52B1}"/>
    <cellStyle name="Normal 43" xfId="2419" xr:uid="{9E362A17-14AA-4F14-B0A0-3ED39671E811}"/>
    <cellStyle name="Normal 43 2" xfId="2420" xr:uid="{28340DED-E2C1-414E-9C5C-26C155686471}"/>
    <cellStyle name="Normal 430" xfId="2421" xr:uid="{649F61E1-4739-4B0F-A7CC-4E369D8A4A50}"/>
    <cellStyle name="Normal 430 2" xfId="2422" xr:uid="{779B3DCE-E1D2-4F3E-B5A8-BB37C78E8E30}"/>
    <cellStyle name="Normal 431" xfId="2423" xr:uid="{BF0A86D4-95FD-4DFD-AFD7-0D0717E31D81}"/>
    <cellStyle name="Normal 431 2" xfId="2424" xr:uid="{D4CB31EF-0ACE-4E18-A745-9B0F11DDA688}"/>
    <cellStyle name="Normal 432" xfId="2425" xr:uid="{2AA88FF2-F485-42BA-BC3D-E5317907F054}"/>
    <cellStyle name="Normal 432 2" xfId="2426" xr:uid="{A1F0BB57-A373-4C59-A598-DE2E2AC5C0E8}"/>
    <cellStyle name="Normal 433" xfId="2427" xr:uid="{7F0F8F77-0870-4384-ABE3-161F0C8842E0}"/>
    <cellStyle name="Normal 433 2" xfId="2428" xr:uid="{194AD54C-56AE-4188-9698-6C4673BFEAEE}"/>
    <cellStyle name="Normal 434" xfId="2429" xr:uid="{844D0759-6E6C-46E2-B20E-927018E984A5}"/>
    <cellStyle name="Normal 434 2" xfId="2430" xr:uid="{366B9308-16CD-445D-9194-FC5537668211}"/>
    <cellStyle name="Normal 435" xfId="2431" xr:uid="{7B4872BD-ACF5-4FA9-83C1-08247477352C}"/>
    <cellStyle name="Normal 435 2" xfId="2432" xr:uid="{2842DCD9-0C83-4DC0-85CF-B2EEE73FA31E}"/>
    <cellStyle name="Normal 436" xfId="2433" xr:uid="{5C8A2088-ECBB-4B19-87F2-F7745685C7A8}"/>
    <cellStyle name="Normal 436 2" xfId="2434" xr:uid="{19E8FA6A-D095-4EFE-AE4B-6D8BAE3F922D}"/>
    <cellStyle name="Normal 437" xfId="2435" xr:uid="{B36C45F0-67E3-4421-8A47-F60BEAF781B4}"/>
    <cellStyle name="Normal 437 2" xfId="2436" xr:uid="{6E6FCAE4-4845-4E2F-85B9-BBFEEBC29818}"/>
    <cellStyle name="Normal 438" xfId="2437" xr:uid="{02592ED0-745C-4748-A34A-FF2EF28A0AC1}"/>
    <cellStyle name="Normal 438 2" xfId="2438" xr:uid="{4D19A81E-858F-4C5A-A674-A27DD0E201B2}"/>
    <cellStyle name="Normal 439" xfId="2439" xr:uid="{F299146A-20C7-4C04-A97E-D68AF62C7E2B}"/>
    <cellStyle name="Normal 439 2" xfId="2440" xr:uid="{1EE67ADF-6022-4AEE-A132-421490EFAB45}"/>
    <cellStyle name="Normal 44" xfId="2441" xr:uid="{2449F2D9-D052-4576-8A2B-25422E9B9404}"/>
    <cellStyle name="Normal 44 2" xfId="2442" xr:uid="{9302B621-05BA-4E04-B9CB-1E7F9225219B}"/>
    <cellStyle name="Normal 440" xfId="2443" xr:uid="{E775E961-10FA-4138-A87A-C02257B295B8}"/>
    <cellStyle name="Normal 440 2" xfId="2444" xr:uid="{0214C70F-8D56-46D2-AD3A-D2ED6703654E}"/>
    <cellStyle name="Normal 441" xfId="2445" xr:uid="{6F2C8DA3-2934-40BB-8E49-7CF304832ED6}"/>
    <cellStyle name="Normal 441 2" xfId="2446" xr:uid="{65B0AEB8-42E2-4EE3-A2DF-CC223E9AEE3F}"/>
    <cellStyle name="Normal 442" xfId="2447" xr:uid="{B8FDED5C-81AB-4EE6-AEBA-7E94FA34548E}"/>
    <cellStyle name="Normal 442 2" xfId="2448" xr:uid="{92917F52-41D2-4845-999A-926201461BC3}"/>
    <cellStyle name="Normal 443" xfId="2449" xr:uid="{7BFAB90E-1017-4C7A-8486-311511B93143}"/>
    <cellStyle name="Normal 443 2" xfId="2450" xr:uid="{3DE2087E-004A-4E13-A43C-CB4572D2A397}"/>
    <cellStyle name="Normal 444" xfId="2451" xr:uid="{24CAD8EB-9CC8-402D-AF31-A5D9304E08FB}"/>
    <cellStyle name="Normal 444 2" xfId="2452" xr:uid="{B237FBBE-D426-40BF-9509-24CEE825D45E}"/>
    <cellStyle name="Normal 445" xfId="2453" xr:uid="{F0E0FA5E-872C-476F-87BF-482B081D43A3}"/>
    <cellStyle name="Normal 445 2" xfId="2454" xr:uid="{C7160C4C-9735-40E1-8846-5A4016AF7969}"/>
    <cellStyle name="Normal 446" xfId="2455" xr:uid="{1474F975-D404-4424-BB79-40C9A2DA7CDC}"/>
    <cellStyle name="Normal 446 2" xfId="2456" xr:uid="{94B931B6-B8FA-4963-8B95-17229E8D37DD}"/>
    <cellStyle name="Normal 447" xfId="2457" xr:uid="{CED87A88-EA10-49C6-8EBA-808A0E0D0630}"/>
    <cellStyle name="Normal 447 2" xfId="2458" xr:uid="{AD266B5D-4B37-4B2E-A574-FBC942D53900}"/>
    <cellStyle name="Normal 448" xfId="2459" xr:uid="{1A08D688-6B28-4CDC-83CE-C3F3355FC8EC}"/>
    <cellStyle name="Normal 448 2" xfId="2460" xr:uid="{EE00ADC7-9F8F-4317-BD65-C35E891F73E2}"/>
    <cellStyle name="Normal 449" xfId="2461" xr:uid="{B63F4716-AA70-40D0-A6BB-99DD4A40CC0A}"/>
    <cellStyle name="Normal 449 2" xfId="2462" xr:uid="{7C6A0002-35C2-48E7-A613-1B5E07DA8B85}"/>
    <cellStyle name="Normal 45" xfId="2463" xr:uid="{6B77D222-F88C-410E-BD91-67C9237264A9}"/>
    <cellStyle name="Normal 45 2" xfId="2464" xr:uid="{257DC912-3C24-4692-A910-ED291808179E}"/>
    <cellStyle name="Normal 450" xfId="2465" xr:uid="{2A7A989A-7207-4F3A-B99D-2A002CB105B2}"/>
    <cellStyle name="Normal 450 2" xfId="2466" xr:uid="{C9A682F0-0673-47D0-A615-19D8C83ED9C2}"/>
    <cellStyle name="Normal 451" xfId="2467" xr:uid="{77509133-D84E-4AFE-A690-C559A79E9EFE}"/>
    <cellStyle name="Normal 451 2" xfId="2468" xr:uid="{6A78639F-AF6F-4429-8F0B-68299FCA4330}"/>
    <cellStyle name="Normal 452" xfId="2469" xr:uid="{E731EDF9-931D-459F-A84C-DFC12C0C46FF}"/>
    <cellStyle name="Normal 452 2" xfId="2470" xr:uid="{B9696277-B904-44E5-B063-66396223A01D}"/>
    <cellStyle name="Normal 453" xfId="2471" xr:uid="{0C5150D8-6AF2-45A6-A3DC-8881FD13E53F}"/>
    <cellStyle name="Normal 453 2" xfId="2472" xr:uid="{7103896D-6C20-46F9-9030-CACB9A38B216}"/>
    <cellStyle name="Normal 454" xfId="2473" xr:uid="{FB68E2C4-D72A-42AF-A411-8732B84BD4C3}"/>
    <cellStyle name="Normal 454 2" xfId="2474" xr:uid="{0D515B47-F7E5-4B27-B1F5-AFA0059932C0}"/>
    <cellStyle name="Normal 455" xfId="2475" xr:uid="{42F899F1-838D-4E67-A246-0A973939D1B6}"/>
    <cellStyle name="Normal 455 2" xfId="2476" xr:uid="{575E27EC-906B-41B3-8D23-011858C9CCC7}"/>
    <cellStyle name="Normal 456" xfId="2477" xr:uid="{4A94D7E2-855E-477E-9D90-B6F0E74EF789}"/>
    <cellStyle name="Normal 456 2" xfId="2478" xr:uid="{F89C1145-020E-469A-9A28-671C634561D2}"/>
    <cellStyle name="Normal 457" xfId="2479" xr:uid="{8AEB66FB-FD67-4BA9-AABB-B1150D4ADDE7}"/>
    <cellStyle name="Normal 457 2" xfId="2480" xr:uid="{7ED4020E-3D56-481C-B62C-BA3E8F7A6F45}"/>
    <cellStyle name="Normal 458" xfId="2481" xr:uid="{C4F56956-9F17-464E-9C8D-FD0151570C08}"/>
    <cellStyle name="Normal 458 2" xfId="2482" xr:uid="{8F4F8444-03D6-4F42-8982-4CDE04366FDF}"/>
    <cellStyle name="Normal 459" xfId="2483" xr:uid="{41CBFE74-2E80-4064-B9BD-342BEA60DAEA}"/>
    <cellStyle name="Normal 459 2" xfId="2484" xr:uid="{6C8EB176-A31C-45B6-985C-E9A27E425A2B}"/>
    <cellStyle name="Normal 46" xfId="2485" xr:uid="{39B0887E-2BB1-4676-9C60-4BDFFEFE34EE}"/>
    <cellStyle name="Normal 46 2" xfId="2486" xr:uid="{39D641A0-6202-41B5-9CFF-681B8E52C5DC}"/>
    <cellStyle name="Normal 460" xfId="2487" xr:uid="{F2EFE3B9-33ED-4D74-BDFD-CF67407F2362}"/>
    <cellStyle name="Normal 460 2" xfId="2488" xr:uid="{FE09627B-1D82-4A99-8998-A654147DB949}"/>
    <cellStyle name="Normal 461" xfId="2489" xr:uid="{54E3B909-C7DA-4E31-9211-E7089EB2A36E}"/>
    <cellStyle name="Normal 461 2" xfId="2490" xr:uid="{B0386DB6-BAEA-4ABB-837A-132EDA50EF7D}"/>
    <cellStyle name="Normal 462" xfId="2491" xr:uid="{3B039F97-3C3F-4BEE-BB2B-000FD9FDDB72}"/>
    <cellStyle name="Normal 462 2" xfId="2492" xr:uid="{52871AC9-EC61-4838-B2EF-E25CA56439F4}"/>
    <cellStyle name="Normal 463" xfId="2493" xr:uid="{7E631B4D-941D-4E7F-A9D4-CFC18DAC0DE2}"/>
    <cellStyle name="Normal 463 2" xfId="2494" xr:uid="{80514348-68FD-4E64-A952-D80C8E856DEB}"/>
    <cellStyle name="Normal 464" xfId="2495" xr:uid="{9D7F09C0-6297-48CA-9C94-476E47AF6C04}"/>
    <cellStyle name="Normal 464 2" xfId="2496" xr:uid="{02F1AECD-364A-4D6C-95D8-4746948568A1}"/>
    <cellStyle name="Normal 465" xfId="2497" xr:uid="{253A14E8-17D7-4708-87FF-7FE1962885AF}"/>
    <cellStyle name="Normal 465 2" xfId="2498" xr:uid="{B6309657-85F6-4445-8268-ED37269CC6CC}"/>
    <cellStyle name="Normal 466" xfId="2499" xr:uid="{7F7AA93D-967B-48B8-A150-A90E7457BBE2}"/>
    <cellStyle name="Normal 466 2" xfId="2500" xr:uid="{E03B881B-232B-4138-95CE-DB7E397372C7}"/>
    <cellStyle name="Normal 467" xfId="2501" xr:uid="{0585020D-AE8E-4F4E-B25C-2C5B1F440C6F}"/>
    <cellStyle name="Normal 467 2" xfId="2502" xr:uid="{61381098-5B6A-4668-9E06-78B65857FA0A}"/>
    <cellStyle name="Normal 468" xfId="2503" xr:uid="{004E08EB-1039-4D23-A621-A5BB517E1758}"/>
    <cellStyle name="Normal 468 2" xfId="2504" xr:uid="{3CBF33DA-AA80-4191-983A-6033A1C631E9}"/>
    <cellStyle name="Normal 469" xfId="2505" xr:uid="{4911267B-06F1-48BF-846A-6F1079A5145C}"/>
    <cellStyle name="Normal 469 2" xfId="2506" xr:uid="{A2BC6448-EF29-4DF9-9FBB-DE5E618877D8}"/>
    <cellStyle name="Normal 47" xfId="2507" xr:uid="{9938EE62-F6E9-424D-B6F9-F18DC6C2F9C0}"/>
    <cellStyle name="Normal 47 2" xfId="2508" xr:uid="{F5EF9846-D910-4698-B795-E3784C3567EB}"/>
    <cellStyle name="Normal 470" xfId="2509" xr:uid="{CB056792-A846-464D-8227-CAAEEA4B00FC}"/>
    <cellStyle name="Normal 470 2" xfId="2510" xr:uid="{F657AACA-478D-42AE-BFF1-5305E9B0078E}"/>
    <cellStyle name="Normal 471" xfId="2511" xr:uid="{7BEF39B7-2858-4A85-B350-ACFDD66A2E79}"/>
    <cellStyle name="Normal 471 2" xfId="2512" xr:uid="{687ED2B1-0A90-4674-9685-A873463E360E}"/>
    <cellStyle name="Normal 472" xfId="2513" xr:uid="{EB3F1F7F-C0A4-4884-8AD0-F8A996FD9383}"/>
    <cellStyle name="Normal 472 2" xfId="2514" xr:uid="{DF442303-DCA6-4082-9958-C73D713EFE6E}"/>
    <cellStyle name="Normal 473" xfId="2515" xr:uid="{628F1220-7412-487F-9E3B-B8C6A91F0042}"/>
    <cellStyle name="Normal 473 2" xfId="2516" xr:uid="{4153D130-C1DB-4B7B-A737-CB78494918D6}"/>
    <cellStyle name="Normal 474" xfId="2517" xr:uid="{C65826E8-545A-4CD6-8B1F-8DCE7A4ABDBD}"/>
    <cellStyle name="Normal 474 2" xfId="2518" xr:uid="{556DE823-1BD7-4C72-9A19-4EACB234F091}"/>
    <cellStyle name="Normal 475" xfId="2519" xr:uid="{D08EB764-9710-4AA8-B959-BC2AE7DD18B2}"/>
    <cellStyle name="Normal 475 2" xfId="2520" xr:uid="{3BA96C40-0AC1-435F-8EF3-E644B6781745}"/>
    <cellStyle name="Normal 476" xfId="2521" xr:uid="{5E2BC6FE-7564-4D7F-8C89-502C93DF1406}"/>
    <cellStyle name="Normal 476 2" xfId="2522" xr:uid="{A26B1BB0-2DFA-4E4B-BC04-6BC7511A5116}"/>
    <cellStyle name="Normal 477" xfId="2523" xr:uid="{EB1C1C04-910A-4E68-840B-E395D38ADC88}"/>
    <cellStyle name="Normal 477 2" xfId="2524" xr:uid="{42C580EC-7B72-47DA-94DC-C5C5E5960E49}"/>
    <cellStyle name="Normal 478" xfId="2525" xr:uid="{000A4E6C-CBDD-4203-ADFB-AE0111EF430E}"/>
    <cellStyle name="Normal 478 2" xfId="2526" xr:uid="{0EE793D1-88B9-4E8D-850F-63B7FE47AC26}"/>
    <cellStyle name="Normal 479" xfId="2527" xr:uid="{9B02DD81-CE29-431E-B090-E34807D697A6}"/>
    <cellStyle name="Normal 479 2" xfId="2528" xr:uid="{264F954D-703C-413F-85BA-8ADF2C2BC1F5}"/>
    <cellStyle name="Normal 48" xfId="2529" xr:uid="{16CF01F7-F090-49B1-ADE6-F7C7208D116A}"/>
    <cellStyle name="Normal 48 2" xfId="2530" xr:uid="{CF349E77-AC36-427C-8CBE-682637F7473C}"/>
    <cellStyle name="Normal 480" xfId="2531" xr:uid="{62E5FFED-8DAC-4C9B-A500-995A08DF46C6}"/>
    <cellStyle name="Normal 480 2" xfId="2532" xr:uid="{7BAA97B2-1F71-4543-B5A1-50821D38AF85}"/>
    <cellStyle name="Normal 481" xfId="2533" xr:uid="{2D27D64D-55FB-491A-8572-18144672731A}"/>
    <cellStyle name="Normal 481 2" xfId="2534" xr:uid="{1F81A88E-CF5C-41DF-A8D8-23123211C429}"/>
    <cellStyle name="Normal 482" xfId="2535" xr:uid="{C2A5C315-C187-451E-90A1-29F7CB9294FA}"/>
    <cellStyle name="Normal 482 2" xfId="2536" xr:uid="{3BBFD218-6B19-423F-84CC-D14921BCCE2D}"/>
    <cellStyle name="Normal 483" xfId="2537" xr:uid="{CB5C30B5-1A0B-42CD-94DC-0D33E98BC282}"/>
    <cellStyle name="Normal 483 2" xfId="2538" xr:uid="{FEF9F019-05C5-45E0-8114-B83A9F652E00}"/>
    <cellStyle name="Normal 484" xfId="2539" xr:uid="{AD970371-0B56-4B29-A582-6F56783913FA}"/>
    <cellStyle name="Normal 484 2" xfId="2540" xr:uid="{D32C038F-407A-4207-9AFD-807D2BCF7542}"/>
    <cellStyle name="Normal 485" xfId="2541" xr:uid="{AF7F8853-F88F-4850-97C9-1A61CEFE5F04}"/>
    <cellStyle name="Normal 485 2" xfId="2542" xr:uid="{0057CCD9-8F22-49C0-BAEB-B60C92F705FE}"/>
    <cellStyle name="Normal 486" xfId="2543" xr:uid="{F0AEE71B-624D-4C8F-9F2E-C335CFE4FAA5}"/>
    <cellStyle name="Normal 486 2" xfId="2544" xr:uid="{C2588857-599C-4CE5-A0BE-7B5BA4E91C0E}"/>
    <cellStyle name="Normal 487" xfId="2545" xr:uid="{672DEFBA-708B-4966-BD18-7187B2D6BDE1}"/>
    <cellStyle name="Normal 487 2" xfId="2546" xr:uid="{679F6742-5912-4D19-8432-E8F6181769D7}"/>
    <cellStyle name="Normal 488" xfId="2547" xr:uid="{EF0D82D9-D5EA-4E6E-9D08-BD112C4DA5FA}"/>
    <cellStyle name="Normal 488 2" xfId="2548" xr:uid="{FEE8E965-D41B-4845-8D48-26FA5A86B4AB}"/>
    <cellStyle name="Normal 489" xfId="2549" xr:uid="{12C40800-4551-4EDA-88C7-6722FB0E8CBB}"/>
    <cellStyle name="Normal 489 2" xfId="2550" xr:uid="{D60FDCFC-8112-4FED-BC55-8F17AC1516E3}"/>
    <cellStyle name="Normal 49" xfId="2551" xr:uid="{6D3D46CF-F7ED-49E0-BE22-6A337D4C96E8}"/>
    <cellStyle name="Normal 49 2" xfId="2552" xr:uid="{5DFFBCB2-BCBA-4644-984B-11DBD1F846B7}"/>
    <cellStyle name="Normal 490" xfId="2553" xr:uid="{7F3E7219-52D6-4B94-8BCF-A42A5A995231}"/>
    <cellStyle name="Normal 490 2" xfId="2554" xr:uid="{3670EB67-5EA3-4685-9D2E-F2B1FA3B0D7B}"/>
    <cellStyle name="Normal 491" xfId="2555" xr:uid="{2B5CDB4E-B5EF-40D5-991E-110D3763C859}"/>
    <cellStyle name="Normal 491 2" xfId="2556" xr:uid="{2EEC9BD6-AB54-43D7-904B-5320F9CD9AF6}"/>
    <cellStyle name="Normal 492" xfId="2557" xr:uid="{BB7F6CF7-2421-4EA8-9F3C-76AE3719864C}"/>
    <cellStyle name="Normal 492 2" xfId="2558" xr:uid="{4DE456A6-3E7F-4FEB-B05D-B02F1D5BFA39}"/>
    <cellStyle name="Normal 493" xfId="2559" xr:uid="{22C76141-BA0A-424C-9F03-63A7101C7E61}"/>
    <cellStyle name="Normal 493 2" xfId="2560" xr:uid="{C9C05961-8897-4443-9510-E5EEFD9ABB76}"/>
    <cellStyle name="Normal 494" xfId="2561" xr:uid="{92578AD8-CA72-40BF-AF06-AE5DA3732066}"/>
    <cellStyle name="Normal 494 2" xfId="2562" xr:uid="{2E70102D-16ED-47AA-B885-583146E911CA}"/>
    <cellStyle name="Normal 495" xfId="2563" xr:uid="{C959DEC8-6628-4189-8C7C-4ADC99BAF3FA}"/>
    <cellStyle name="Normal 495 2" xfId="2564" xr:uid="{58C8DDA2-5E07-4DBF-9EEA-AA91508050C0}"/>
    <cellStyle name="Normal 496" xfId="2565" xr:uid="{907182F9-E32C-4F36-8E94-1480B5D354BA}"/>
    <cellStyle name="Normal 496 2" xfId="2566" xr:uid="{0BECF0F2-EF19-466C-8665-131E41A56B6A}"/>
    <cellStyle name="Normal 497" xfId="2567" xr:uid="{AD09EC3B-FAD2-4CC8-B4C8-060B159CE810}"/>
    <cellStyle name="Normal 497 2" xfId="2568" xr:uid="{A7FCE7FB-5AC6-41B8-86DB-5416C2CB8D1E}"/>
    <cellStyle name="Normal 498" xfId="2569" xr:uid="{446FD04A-CF4F-466D-98FC-BDFC415E626C}"/>
    <cellStyle name="Normal 498 2" xfId="2570" xr:uid="{6AC619A4-265D-4787-921B-87C5EE3ECBEC}"/>
    <cellStyle name="Normal 499" xfId="2571" xr:uid="{E5A843B6-4CEE-45A8-9D7D-BF2DA1732520}"/>
    <cellStyle name="Normal 499 2" xfId="2572" xr:uid="{19BDCC60-140C-4FA0-A985-547669C6F4B1}"/>
    <cellStyle name="Normal 5" xfId="746" xr:uid="{82742BB8-5D9A-406E-A2E8-DA0A27E65202}"/>
    <cellStyle name="Normal 5 10" xfId="747" xr:uid="{D9FE9A89-2F93-4C5A-8C71-AF3C337E802B}"/>
    <cellStyle name="Normal 5 2" xfId="748" xr:uid="{8C9B93D4-19CD-40FB-B233-36CDA64ED777}"/>
    <cellStyle name="Normal 5 2 2" xfId="749" xr:uid="{2728C671-D1F9-4299-9BDB-CF5CADEADC10}"/>
    <cellStyle name="Normal 5 3" xfId="750" xr:uid="{3D9BFE24-4AB5-4804-B37C-E01DEC7CC6DB}"/>
    <cellStyle name="Normal 5 3 2" xfId="751" xr:uid="{F9B7730E-AACD-4518-A734-1754B8832FB9}"/>
    <cellStyle name="Normal 5 3 2 2" xfId="752" xr:uid="{EB1765D2-55C4-43EA-9189-5BED128AB618}"/>
    <cellStyle name="Normal 5 3 2 2 2" xfId="753" xr:uid="{B3D757DC-AE04-4960-A97F-8CEB81C17013}"/>
    <cellStyle name="Normal 5 3 2 2 2 2" xfId="754" xr:uid="{F6166284-42EF-48EA-B6E8-49EC6B6B0737}"/>
    <cellStyle name="Normal 5 3 2 2 2 2 2" xfId="755" xr:uid="{D54C647F-7AD1-4985-BBDB-3971F7377D37}"/>
    <cellStyle name="Normal 5 3 2 2 2 2 2 2" xfId="756" xr:uid="{1443807D-67ED-4C10-BAE5-B6DE0AC22334}"/>
    <cellStyle name="Normal 5 3 2 2 2 2 3" xfId="757" xr:uid="{F616E3A8-4D3A-4217-A932-FADFAA3BABF4}"/>
    <cellStyle name="Normal 5 3 2 2 2 3" xfId="758" xr:uid="{050FB6BC-EAF1-4DE4-ADDA-7BCA5F37FD6C}"/>
    <cellStyle name="Normal 5 3 2 2 2 3 2" xfId="759" xr:uid="{C2D502C2-418C-4F38-B8A8-35D1AD9A4832}"/>
    <cellStyle name="Normal 5 3 2 2 2 4" xfId="760" xr:uid="{2E0303D1-CB0A-4304-B6B0-AD373CCE7F84}"/>
    <cellStyle name="Normal 5 3 2 2 3" xfId="761" xr:uid="{672D8052-0B58-4B74-892E-3505A51B1E38}"/>
    <cellStyle name="Normal 5 3 2 2 3 2" xfId="762" xr:uid="{909EED2A-D296-4B33-A7CF-9CD639D876A0}"/>
    <cellStyle name="Normal 5 3 2 2 3 2 2" xfId="763" xr:uid="{498468BA-DD9C-4EC0-B3AF-E523190B5D37}"/>
    <cellStyle name="Normal 5 3 2 2 3 2 2 2" xfId="764" xr:uid="{7B25DEE7-11A9-4A18-B09A-4E032FA0F6D9}"/>
    <cellStyle name="Normal 5 3 2 2 3 2 3" xfId="765" xr:uid="{C323C7BF-85F0-424F-864F-B96987CF49E1}"/>
    <cellStyle name="Normal 5 3 2 2 3 3" xfId="766" xr:uid="{CF63A518-3371-46B8-854F-50DD553DCA1D}"/>
    <cellStyle name="Normal 5 3 2 2 3 3 2" xfId="767" xr:uid="{855A1476-7029-40C0-BCD3-B35505A8C668}"/>
    <cellStyle name="Normal 5 3 2 2 3 4" xfId="768" xr:uid="{F8AC9C52-A72A-493B-9D60-FE6A0E6402CE}"/>
    <cellStyle name="Normal 5 3 2 2 4" xfId="769" xr:uid="{05D13190-6BA7-40BA-9FED-526024A07BBD}"/>
    <cellStyle name="Normal 5 3 2 2 4 2" xfId="770" xr:uid="{B91ED7CE-96B4-4126-8225-F13097029508}"/>
    <cellStyle name="Normal 5 3 2 2 4 2 2" xfId="771" xr:uid="{35C20EF5-4205-48EF-A23A-EA3B4BDB5F40}"/>
    <cellStyle name="Normal 5 3 2 2 4 3" xfId="772" xr:uid="{D1131B55-AF1B-4181-9D8D-F31D9902E2FD}"/>
    <cellStyle name="Normal 5 3 2 2 5" xfId="773" xr:uid="{38C594F5-C529-4CD5-ADF8-ED967026EA64}"/>
    <cellStyle name="Normal 5 3 2 2 5 2" xfId="774" xr:uid="{43BFDCE4-F0A7-42B5-A082-D88F84AC6300}"/>
    <cellStyle name="Normal 5 3 2 2 6" xfId="775" xr:uid="{A4777A2F-B1D5-4254-B7B4-6BBB7F6CE82C}"/>
    <cellStyle name="Normal 5 3 2 3" xfId="776" xr:uid="{1DC0E965-F5DF-4960-9728-D42B0BE5764B}"/>
    <cellStyle name="Normal 5 3 2 3 2" xfId="777" xr:uid="{63699DEB-EAC0-4D85-951A-C16EA71E735C}"/>
    <cellStyle name="Normal 5 3 2 3 2 2" xfId="778" xr:uid="{8F822088-C384-4605-BD75-8F1646EC75F6}"/>
    <cellStyle name="Normal 5 3 2 3 2 2 2" xfId="779" xr:uid="{5C8DC8DC-4405-40D8-AD1B-D4D9C1F0E4E1}"/>
    <cellStyle name="Normal 5 3 2 3 2 3" xfId="780" xr:uid="{4F73C74D-4170-4AF0-BC22-1C487C0AF8C4}"/>
    <cellStyle name="Normal 5 3 2 3 3" xfId="781" xr:uid="{A8191EF0-E10B-44DB-BDD0-EC5FB324AEBC}"/>
    <cellStyle name="Normal 5 3 2 3 3 2" xfId="782" xr:uid="{CC2454B3-499A-4B6B-8EC4-CC37C8BF3611}"/>
    <cellStyle name="Normal 5 3 2 3 4" xfId="783" xr:uid="{4C72EC6D-C722-49C9-8AE8-EB74902A2A7E}"/>
    <cellStyle name="Normal 5 3 2 4" xfId="784" xr:uid="{58143548-3B65-44A5-91A3-80DAD84F1C7E}"/>
    <cellStyle name="Normal 5 3 2 4 2" xfId="785" xr:uid="{5ACFD651-D2B9-4EC6-A555-183AEB60FF7C}"/>
    <cellStyle name="Normal 5 3 2 4 2 2" xfId="786" xr:uid="{4A3CF6F1-4F09-43B4-BFC6-4630D91857F9}"/>
    <cellStyle name="Normal 5 3 2 4 2 2 2" xfId="787" xr:uid="{1CA44059-6314-4EAA-BCE2-F3A036C136E6}"/>
    <cellStyle name="Normal 5 3 2 4 2 3" xfId="788" xr:uid="{E5E6A2F8-F71A-4638-8480-2C4AB19ECC0D}"/>
    <cellStyle name="Normal 5 3 2 4 3" xfId="789" xr:uid="{F2A738E8-9583-4FB5-950E-340B5F0801B4}"/>
    <cellStyle name="Normal 5 3 2 4 3 2" xfId="790" xr:uid="{C010B2A2-45F6-4220-A0C5-45B051EC4B75}"/>
    <cellStyle name="Normal 5 3 2 4 4" xfId="791" xr:uid="{AE414D7A-0367-47BD-AD9D-C3E7A56EEE34}"/>
    <cellStyle name="Normal 5 3 2 5" xfId="792" xr:uid="{0D22D3E1-9DE5-4D94-8B41-D0432B3CFD73}"/>
    <cellStyle name="Normal 5 3 2 5 2" xfId="793" xr:uid="{212C1435-B4BF-4C90-8AB1-02B19322B5AD}"/>
    <cellStyle name="Normal 5 3 2 5 2 2" xfId="794" xr:uid="{307E0F29-AC73-4865-B094-D3B2E5446046}"/>
    <cellStyle name="Normal 5 3 2 5 3" xfId="795" xr:uid="{E99FAF36-228F-48EC-809D-635EB31F97C0}"/>
    <cellStyle name="Normal 5 3 2 6" xfId="796" xr:uid="{7989BCE0-460A-4EE9-8D52-6D256F7BC7FF}"/>
    <cellStyle name="Normal 5 3 2 6 2" xfId="797" xr:uid="{228EA7FE-29BE-49BD-B807-383F885C0266}"/>
    <cellStyle name="Normal 5 3 2 7" xfId="798" xr:uid="{F0CB2E01-1737-4BBA-8D65-3486AE587301}"/>
    <cellStyle name="Normal 5 3 3" xfId="799" xr:uid="{BAE9ED8A-36AD-4ECB-8232-D004B979B2EC}"/>
    <cellStyle name="Normal 5 3 3 2" xfId="800" xr:uid="{50C8A383-33D7-4760-B8DA-4212529EA5FE}"/>
    <cellStyle name="Normal 5 3 3 2 2" xfId="801" xr:uid="{1A773E61-89F9-466B-B233-E2BAC4E9E821}"/>
    <cellStyle name="Normal 5 3 3 2 2 2" xfId="802" xr:uid="{FD096F24-3960-4390-A2AE-73BA355EF46C}"/>
    <cellStyle name="Normal 5 3 3 2 2 2 2" xfId="803" xr:uid="{3CAE9AAD-536C-4FFE-B92C-636D4FC1BDE2}"/>
    <cellStyle name="Normal 5 3 3 2 2 3" xfId="804" xr:uid="{014B5A97-DEAE-45EA-9E4F-5CFD6620704D}"/>
    <cellStyle name="Normal 5 3 3 2 3" xfId="805" xr:uid="{7F36D050-E983-4F47-A6F8-DA4828205E3B}"/>
    <cellStyle name="Normal 5 3 3 2 3 2" xfId="806" xr:uid="{5FA5F8C7-0748-48FD-814A-0813968F954C}"/>
    <cellStyle name="Normal 5 3 3 2 4" xfId="807" xr:uid="{4FDD40E0-A056-4084-8D83-184C6BFA2219}"/>
    <cellStyle name="Normal 5 3 3 3" xfId="808" xr:uid="{3DF8C4AB-D2BD-4EC8-A646-F757A9634C25}"/>
    <cellStyle name="Normal 5 3 3 3 2" xfId="809" xr:uid="{B3EC4895-1E15-4F51-9310-2569BECBE2A9}"/>
    <cellStyle name="Normal 5 3 3 3 2 2" xfId="810" xr:uid="{DBFE9A0A-3F24-4DEE-AF75-3735466F8DF7}"/>
    <cellStyle name="Normal 5 3 3 3 2 2 2" xfId="811" xr:uid="{E933CB8C-DE07-45E3-88F0-422D697E1B61}"/>
    <cellStyle name="Normal 5 3 3 3 2 3" xfId="812" xr:uid="{35B5A625-6140-4137-B6E6-F806889703C7}"/>
    <cellStyle name="Normal 5 3 3 3 3" xfId="813" xr:uid="{139FE421-AA43-4533-BD0D-B3456FDF9AF4}"/>
    <cellStyle name="Normal 5 3 3 3 3 2" xfId="814" xr:uid="{678D1576-0CD6-41E4-A343-2E6A3764A9E4}"/>
    <cellStyle name="Normal 5 3 3 3 4" xfId="815" xr:uid="{32679446-8DE0-4840-8D32-8FB47CB84100}"/>
    <cellStyle name="Normal 5 3 3 4" xfId="816" xr:uid="{7F2F964A-15A2-43C8-A37F-15A44C33B310}"/>
    <cellStyle name="Normal 5 3 3 4 2" xfId="817" xr:uid="{1163CB14-EF2E-449B-8D0D-E66D70941801}"/>
    <cellStyle name="Normal 5 3 3 4 2 2" xfId="818" xr:uid="{7A6BD2EF-6995-4D81-8235-2A7F7C177FB5}"/>
    <cellStyle name="Normal 5 3 3 4 3" xfId="819" xr:uid="{F5462F7F-C4EE-422E-A5B9-BF48F98B08AB}"/>
    <cellStyle name="Normal 5 3 3 5" xfId="820" xr:uid="{8CDD2CC7-ED28-4987-BB62-B530D57738D6}"/>
    <cellStyle name="Normal 5 3 3 5 2" xfId="821" xr:uid="{8034E36E-1A1B-4D07-A7F6-244AEFC71AAB}"/>
    <cellStyle name="Normal 5 3 3 6" xfId="822" xr:uid="{429B83BE-C1E0-4047-BDB0-C8F4429405C9}"/>
    <cellStyle name="Normal 5 3 4" xfId="823" xr:uid="{079C4338-8EAA-4D21-B2CA-C01D762FC301}"/>
    <cellStyle name="Normal 5 3 4 2" xfId="824" xr:uid="{0E487FCF-D5C4-4CC4-88E4-29349734B77B}"/>
    <cellStyle name="Normal 5 3 4 2 2" xfId="825" xr:uid="{A6112377-56B7-449E-95CA-D384BDB74FE0}"/>
    <cellStyle name="Normal 5 3 4 2 2 2" xfId="826" xr:uid="{E30949EC-EF71-4A10-9B13-7BC1F8AF15E4}"/>
    <cellStyle name="Normal 5 3 4 2 3" xfId="827" xr:uid="{B5334529-B10F-4B55-8CA1-C4A3B2A0275B}"/>
    <cellStyle name="Normal 5 3 4 3" xfId="828" xr:uid="{B95F2B96-F9B3-4CE2-8039-53707D7CC8CA}"/>
    <cellStyle name="Normal 5 3 4 3 2" xfId="829" xr:uid="{F3BCDEA9-5719-4B9E-9EA2-1C34EF58C976}"/>
    <cellStyle name="Normal 5 3 4 4" xfId="830" xr:uid="{07592FDB-68F2-4B01-B6B1-0BD1EDFF8714}"/>
    <cellStyle name="Normal 5 3 5" xfId="831" xr:uid="{67AC7510-5CBE-41DF-B80C-276363B16B8E}"/>
    <cellStyle name="Normal 5 3 5 2" xfId="832" xr:uid="{F3E757C6-3C8D-466D-85D3-BB9958315AA4}"/>
    <cellStyle name="Normal 5 3 5 2 2" xfId="833" xr:uid="{C2561041-EFED-4CDA-91AD-605170A4C28C}"/>
    <cellStyle name="Normal 5 3 5 2 2 2" xfId="834" xr:uid="{177FA319-05C7-4D0F-8121-9E1BFF078D3E}"/>
    <cellStyle name="Normal 5 3 5 2 3" xfId="835" xr:uid="{FBED7C67-9F2D-4FAE-8238-1BE0A981B02E}"/>
    <cellStyle name="Normal 5 3 5 3" xfId="836" xr:uid="{4D548D0F-465F-46D1-95BA-F419424D5A1D}"/>
    <cellStyle name="Normal 5 3 5 3 2" xfId="837" xr:uid="{B80C1FCE-73A9-4FBC-9860-33720AA1AA28}"/>
    <cellStyle name="Normal 5 3 5 4" xfId="838" xr:uid="{A1A95DE5-EB11-4E99-9BF4-7C82B4758E90}"/>
    <cellStyle name="Normal 5 3 6" xfId="839" xr:uid="{9254FA0A-55C6-4B6A-A431-4F080472C64B}"/>
    <cellStyle name="Normal 5 3 6 2" xfId="840" xr:uid="{A8DEB5B6-1B9F-49DF-87D4-433018D40102}"/>
    <cellStyle name="Normal 5 3 6 2 2" xfId="841" xr:uid="{F0EF2DE0-EC27-4E1D-9603-E541A8E17ADC}"/>
    <cellStyle name="Normal 5 3 6 3" xfId="842" xr:uid="{4EBCF782-B0D9-478C-A850-A956E2180E77}"/>
    <cellStyle name="Normal 5 3 7" xfId="843" xr:uid="{59589725-4770-444D-AF3C-049EF7037007}"/>
    <cellStyle name="Normal 5 3 7 2" xfId="844" xr:uid="{6EE8880E-5083-4474-A24C-C9152F7467CB}"/>
    <cellStyle name="Normal 5 3 8" xfId="845" xr:uid="{0A98641E-7BFB-48AE-9B94-52BB88A4F58D}"/>
    <cellStyle name="Normal 5 4" xfId="846" xr:uid="{46894FA4-20E8-49BB-9973-09A25E3BA052}"/>
    <cellStyle name="Normal 5 4 2" xfId="847" xr:uid="{F13B3DA6-8566-4984-997D-B55529CDA4A1}"/>
    <cellStyle name="Normal 5 4 2 2" xfId="848" xr:uid="{8A0087D8-A813-4A07-9501-4086317B0D08}"/>
    <cellStyle name="Normal 5 4 2 2 2" xfId="849" xr:uid="{9A2686FD-65C6-4CBE-AA69-8AD6524C92AC}"/>
    <cellStyle name="Normal 5 4 2 2 2 2" xfId="850" xr:uid="{A603597F-C7E8-4320-A207-AA3FE6852321}"/>
    <cellStyle name="Normal 5 4 2 2 2 2 2" xfId="851" xr:uid="{62742654-EE60-4842-8DBB-C1FA56479CC5}"/>
    <cellStyle name="Normal 5 4 2 2 2 3" xfId="852" xr:uid="{9E91CDBF-098A-4A03-B255-E87923B25956}"/>
    <cellStyle name="Normal 5 4 2 2 3" xfId="853" xr:uid="{AAB96995-E084-4445-AF17-77EAD3E9B0B7}"/>
    <cellStyle name="Normal 5 4 2 2 3 2" xfId="854" xr:uid="{BDFC1BD2-5E05-4077-AE2D-7FCECC1B0B05}"/>
    <cellStyle name="Normal 5 4 2 2 4" xfId="855" xr:uid="{CC593819-824D-44DE-B38D-98E683A9DACA}"/>
    <cellStyle name="Normal 5 4 2 3" xfId="856" xr:uid="{AD263973-F442-42FA-AA6D-83C1F8E09DFF}"/>
    <cellStyle name="Normal 5 4 2 3 2" xfId="857" xr:uid="{C6E565E5-03C1-4494-9A9C-D09BAEAE7336}"/>
    <cellStyle name="Normal 5 4 2 3 2 2" xfId="858" xr:uid="{85C088FB-DC5B-4CAD-B693-418AB0A0B7C5}"/>
    <cellStyle name="Normal 5 4 2 3 2 2 2" xfId="859" xr:uid="{B3089496-F2A7-4322-BB8C-B61FBDB1E9D5}"/>
    <cellStyle name="Normal 5 4 2 3 2 3" xfId="860" xr:uid="{91CA4809-42E1-4A5E-9BC1-A534747BE646}"/>
    <cellStyle name="Normal 5 4 2 3 3" xfId="861" xr:uid="{EDE8BFA4-24F7-4314-B678-C0A3175C7310}"/>
    <cellStyle name="Normal 5 4 2 3 3 2" xfId="862" xr:uid="{8F1A9A8D-12D0-426E-9C95-ADB39918614C}"/>
    <cellStyle name="Normal 5 4 2 3 4" xfId="863" xr:uid="{EDE07CF2-71B9-4E61-AE24-C1315599E2AB}"/>
    <cellStyle name="Normal 5 4 2 4" xfId="864" xr:uid="{C3B6323E-C6D0-43F5-973F-044841A82D99}"/>
    <cellStyle name="Normal 5 4 2 4 2" xfId="865" xr:uid="{662580DC-B575-4A43-B308-DD41B87D9834}"/>
    <cellStyle name="Normal 5 4 2 4 2 2" xfId="866" xr:uid="{72DF8948-E1C0-442F-A7B4-552DD777CB1D}"/>
    <cellStyle name="Normal 5 4 2 4 3" xfId="867" xr:uid="{DF1E9377-4BA1-4C6D-84EE-72C6B52E276B}"/>
    <cellStyle name="Normal 5 4 2 5" xfId="868" xr:uid="{FDEB4161-CDCF-44F4-B899-2B4AF2687C59}"/>
    <cellStyle name="Normal 5 4 2 5 2" xfId="869" xr:uid="{383722B0-4D2C-4A1E-B91B-66D7B113B93B}"/>
    <cellStyle name="Normal 5 4 2 6" xfId="870" xr:uid="{B2B780A3-CC8E-42A7-AC9C-78D5AE469B23}"/>
    <cellStyle name="Normal 5 4 3" xfId="871" xr:uid="{52EAFAB0-5A54-4C62-8A77-BEF27DBDFA9E}"/>
    <cellStyle name="Normal 5 4 3 2" xfId="872" xr:uid="{17DFBF5B-9E60-4D14-82FE-D41361326E1C}"/>
    <cellStyle name="Normal 5 4 3 2 2" xfId="873" xr:uid="{862FCA5B-CE7D-420F-9FB3-933A0E2E0B52}"/>
    <cellStyle name="Normal 5 4 3 2 2 2" xfId="874" xr:uid="{634EBDFC-8C32-4F2E-8068-46189B893FF1}"/>
    <cellStyle name="Normal 5 4 3 2 3" xfId="875" xr:uid="{F39974EA-7AF1-464B-B219-574ACACB0AFE}"/>
    <cellStyle name="Normal 5 4 3 3" xfId="876" xr:uid="{CC5DD147-C71F-418E-8B21-86CCD096CE8A}"/>
    <cellStyle name="Normal 5 4 3 3 2" xfId="877" xr:uid="{BB0A6E60-31C5-4E55-A9D9-089B07C47B12}"/>
    <cellStyle name="Normal 5 4 3 4" xfId="878" xr:uid="{C0D0F3D7-4020-404E-98D9-83A11EEFCB35}"/>
    <cellStyle name="Normal 5 4 4" xfId="879" xr:uid="{11D9023B-D911-4932-82AB-EBA786082970}"/>
    <cellStyle name="Normal 5 4 4 2" xfId="880" xr:uid="{FC23E782-6ED2-4DD2-A4CF-4368E23DC4A3}"/>
    <cellStyle name="Normal 5 4 4 2 2" xfId="881" xr:uid="{A392B634-15CD-4AB0-9A3D-A786F0B6D579}"/>
    <cellStyle name="Normal 5 4 4 2 2 2" xfId="882" xr:uid="{ECF006CD-9BC8-4D70-991F-7BA2D138F903}"/>
    <cellStyle name="Normal 5 4 4 2 3" xfId="883" xr:uid="{AAB7A4E7-CD30-4D8B-864F-B7F4B2DF4D77}"/>
    <cellStyle name="Normal 5 4 4 3" xfId="884" xr:uid="{E5186740-0352-4726-97A2-4C9383458AD1}"/>
    <cellStyle name="Normal 5 4 4 3 2" xfId="885" xr:uid="{FFE211D5-770F-4107-AF35-122452378B69}"/>
    <cellStyle name="Normal 5 4 4 4" xfId="886" xr:uid="{52FEB6BE-86AA-43BE-AF7E-DDDB19BC3A98}"/>
    <cellStyle name="Normal 5 4 5" xfId="887" xr:uid="{A5A387C2-2ED2-4FF3-A5D7-9E6B17A5D382}"/>
    <cellStyle name="Normal 5 4 5 2" xfId="888" xr:uid="{3744AC9A-E202-43A5-BC42-C657D4D81D76}"/>
    <cellStyle name="Normal 5 4 5 2 2" xfId="889" xr:uid="{B9E4DC6A-B6E1-4EAA-9882-CD79A4F0ACF2}"/>
    <cellStyle name="Normal 5 4 5 3" xfId="890" xr:uid="{0546ABAE-D1B6-4D31-8192-F8F86FB303FC}"/>
    <cellStyle name="Normal 5 4 6" xfId="891" xr:uid="{54F17F86-AD2C-4B15-9886-6BD544CD307A}"/>
    <cellStyle name="Normal 5 4 6 2" xfId="892" xr:uid="{8E0517FE-3A6C-44DB-A498-547B422C123E}"/>
    <cellStyle name="Normal 5 4 7" xfId="893" xr:uid="{91096FA8-3491-45A0-85A1-A4132BE49862}"/>
    <cellStyle name="Normal 5 5" xfId="894" xr:uid="{70167A3A-C97E-4ABD-88C8-DC1F2AADEC78}"/>
    <cellStyle name="Normal 5 5 2" xfId="895" xr:uid="{DCBAC070-F0D3-4CE2-B76A-3D7A8A5C9DC9}"/>
    <cellStyle name="Normal 5 5 2 2" xfId="896" xr:uid="{6A2A3FCD-D485-467E-873D-F9CD8127B41D}"/>
    <cellStyle name="Normal 5 5 2 2 2" xfId="897" xr:uid="{3CF18C66-ACBF-4FF8-9122-1F4EA9B8A86C}"/>
    <cellStyle name="Normal 5 5 2 2 2 2" xfId="898" xr:uid="{5407B74E-65F0-4D01-BE05-980FDEA8DF97}"/>
    <cellStyle name="Normal 5 5 2 2 3" xfId="899" xr:uid="{1C96FDF1-FE8B-4930-9C6B-C16B7783CF6C}"/>
    <cellStyle name="Normal 5 5 2 3" xfId="900" xr:uid="{253B3115-7FCC-4EC4-A87D-BD843BC04358}"/>
    <cellStyle name="Normal 5 5 2 3 2" xfId="901" xr:uid="{6C98C5E2-C311-4A9B-8F98-9D9A29A42841}"/>
    <cellStyle name="Normal 5 5 2 4" xfId="902" xr:uid="{D84D81AD-D26F-4BA7-92CF-A864AC0E766A}"/>
    <cellStyle name="Normal 5 5 3" xfId="903" xr:uid="{C9DE2F44-A73E-43B5-8890-1B8B877F1F2E}"/>
    <cellStyle name="Normal 5 5 3 2" xfId="904" xr:uid="{B0BC4FBF-8A42-4E27-A006-E5977E899FF2}"/>
    <cellStyle name="Normal 5 5 3 2 2" xfId="905" xr:uid="{8211E05A-C1FE-4482-AF1B-79D959056EBF}"/>
    <cellStyle name="Normal 5 5 3 2 2 2" xfId="906" xr:uid="{5D3FC503-04E9-4DCC-B91A-C527A40DD9D7}"/>
    <cellStyle name="Normal 5 5 3 2 3" xfId="907" xr:uid="{8A36B3F2-6CA5-400F-A093-F73C7F4D31A4}"/>
    <cellStyle name="Normal 5 5 3 3" xfId="908" xr:uid="{F25016FA-7901-47FF-8210-4C1D58B3B7B4}"/>
    <cellStyle name="Normal 5 5 3 3 2" xfId="909" xr:uid="{10A318F2-3965-449C-9AC6-6A77F542425E}"/>
    <cellStyle name="Normal 5 5 3 4" xfId="910" xr:uid="{93EEDAD1-5375-40EF-96D5-AEA1C56006F7}"/>
    <cellStyle name="Normal 5 5 4" xfId="911" xr:uid="{D5FA4911-34E0-460F-9E9B-BB25EC4A3433}"/>
    <cellStyle name="Normal 5 5 4 2" xfId="912" xr:uid="{5A25416E-C24E-49A0-AD7F-C43286317155}"/>
    <cellStyle name="Normal 5 5 4 2 2" xfId="913" xr:uid="{85D7274C-6425-43D5-AD65-461F2C74BBAF}"/>
    <cellStyle name="Normal 5 5 4 3" xfId="914" xr:uid="{84969AFA-590F-4064-99EF-D37F50BE8FC4}"/>
    <cellStyle name="Normal 5 5 5" xfId="915" xr:uid="{E0D587B9-44BA-418D-B652-6731D2BECD1E}"/>
    <cellStyle name="Normal 5 5 5 2" xfId="916" xr:uid="{9E40B5C9-1FAD-4F9C-98B5-BFC022C962B0}"/>
    <cellStyle name="Normal 5 5 6" xfId="917" xr:uid="{829A5524-BAE3-4DB0-B66E-0032E62814FF}"/>
    <cellStyle name="Normal 5 6" xfId="918" xr:uid="{3FBFCC07-B1FC-432B-A050-CB4A6BD48055}"/>
    <cellStyle name="Normal 5 6 2" xfId="919" xr:uid="{6E588E87-1585-4A1C-8761-9134D4ACA064}"/>
    <cellStyle name="Normal 5 6 2 2" xfId="920" xr:uid="{BAC19CC9-4E3E-41FC-935B-A62BC5DC6334}"/>
    <cellStyle name="Normal 5 6 2 2 2" xfId="921" xr:uid="{5063E203-0A84-4830-8FCA-847B390B89D3}"/>
    <cellStyle name="Normal 5 6 2 3" xfId="922" xr:uid="{99175EDD-DBAE-410E-8F29-6F416D0E210B}"/>
    <cellStyle name="Normal 5 6 3" xfId="923" xr:uid="{AB450216-AE7E-4233-A389-C32FF4BB7BA0}"/>
    <cellStyle name="Normal 5 6 3 2" xfId="924" xr:uid="{3C5631BD-DE2F-4817-B732-E3EDE5F242C8}"/>
    <cellStyle name="Normal 5 6 4" xfId="925" xr:uid="{647F90CB-55FF-4B7A-A9A2-A65AEEE01056}"/>
    <cellStyle name="Normal 5 7" xfId="926" xr:uid="{F80B650B-5391-4B1E-A186-A54F1880C7A8}"/>
    <cellStyle name="Normal 5 7 2" xfId="927" xr:uid="{B68D4BCE-7FBD-4674-95AD-4B774B23BB27}"/>
    <cellStyle name="Normal 5 7 2 2" xfId="928" xr:uid="{93C7A4A7-9C5D-4C97-86AF-A7FDDFB058E9}"/>
    <cellStyle name="Normal 5 7 2 2 2" xfId="929" xr:uid="{552618C5-7119-4D75-8231-068707521688}"/>
    <cellStyle name="Normal 5 7 2 3" xfId="930" xr:uid="{B525839E-0844-4463-8F18-31C043A7929B}"/>
    <cellStyle name="Normal 5 7 3" xfId="931" xr:uid="{606981A2-F1C8-40AA-A73E-23F90ED2B972}"/>
    <cellStyle name="Normal 5 7 3 2" xfId="932" xr:uid="{D70DC343-3CC9-481B-9810-1C8035E8F6C9}"/>
    <cellStyle name="Normal 5 7 4" xfId="933" xr:uid="{C3D9EBD3-6820-4692-BC9E-58EAFCA5391E}"/>
    <cellStyle name="Normal 5 8" xfId="934" xr:uid="{7D30B871-4A4D-4ABD-BDB3-BE4D4CFFC02B}"/>
    <cellStyle name="Normal 5 8 2" xfId="935" xr:uid="{A181D2D1-8B7B-4BE0-8B91-A5956021CDEE}"/>
    <cellStyle name="Normal 5 8 2 2" xfId="936" xr:uid="{5504EB0D-608B-41CA-8B8D-52BCA05F99F9}"/>
    <cellStyle name="Normal 5 8 3" xfId="937" xr:uid="{B67BD257-563E-45C5-964B-8381B7BB09F5}"/>
    <cellStyle name="Normal 5 9" xfId="938" xr:uid="{4B1B516B-B118-489F-AD6B-E8D2F929DD11}"/>
    <cellStyle name="Normal 5 9 2" xfId="939" xr:uid="{341BB9F2-2BEA-45B8-9CB7-D2C1E6A82387}"/>
    <cellStyle name="Normal 5_CVR" xfId="1384" xr:uid="{32FE941A-6746-4EF0-966F-E9012DCFB13B}"/>
    <cellStyle name="Normal 50" xfId="2573" xr:uid="{D629F172-C751-4755-9637-CFABCC45FBDA}"/>
    <cellStyle name="Normal 50 2" xfId="2574" xr:uid="{964B3E89-898D-457F-B632-0B1AD4729613}"/>
    <cellStyle name="Normal 500" xfId="2575" xr:uid="{246BAC6A-93D1-4B0B-80D5-BDDE14A57E5E}"/>
    <cellStyle name="Normal 500 2" xfId="2576" xr:uid="{0A7AF823-AF04-4920-94FD-DD8ED92C24CD}"/>
    <cellStyle name="Normal 501" xfId="2577" xr:uid="{81526015-7D6F-4D08-949B-D17DA271CEDA}"/>
    <cellStyle name="Normal 501 2" xfId="2578" xr:uid="{4FF1BCDD-F4ED-4315-BF57-A59485F350F4}"/>
    <cellStyle name="Normal 502" xfId="2579" xr:uid="{CF7B65E9-28AE-4986-B5A8-37A9CFC3487A}"/>
    <cellStyle name="Normal 502 2" xfId="2580" xr:uid="{5CACBBE5-2A0D-4940-82DD-96D7155EA01F}"/>
    <cellStyle name="Normal 503" xfId="2581" xr:uid="{C0DE971A-B357-44BB-8786-9B3931526C3D}"/>
    <cellStyle name="Normal 503 2" xfId="2582" xr:uid="{C5348032-CD06-4F4F-A72F-D7EF58CE98E8}"/>
    <cellStyle name="Normal 504" xfId="2583" xr:uid="{76D40595-240A-4D30-AFAA-00B3D1696D94}"/>
    <cellStyle name="Normal 504 2" xfId="2584" xr:uid="{594BC5CD-2AD3-402D-AEB6-5D6DB8C0B497}"/>
    <cellStyle name="Normal 505" xfId="2585" xr:uid="{F078544F-08F7-49E6-AAA4-A5F84BC6C671}"/>
    <cellStyle name="Normal 505 2" xfId="2586" xr:uid="{13065367-C6C9-4D2B-A1A0-EFE21C35183B}"/>
    <cellStyle name="Normal 506" xfId="2587" xr:uid="{144CAFF6-F675-412B-B9A0-790AE4EDC740}"/>
    <cellStyle name="Normal 506 2" xfId="2588" xr:uid="{C8848725-FCCE-4A2C-911B-6C977EA20E3A}"/>
    <cellStyle name="Normal 507" xfId="2589" xr:uid="{2EBCAFF1-0978-4AC5-9876-D976A22DF955}"/>
    <cellStyle name="Normal 507 2" xfId="2590" xr:uid="{612A24C8-1FB9-4192-87EB-F0CD2EB349C2}"/>
    <cellStyle name="Normal 508" xfId="2591" xr:uid="{91FB3D26-EB21-4342-B413-CAED1897C842}"/>
    <cellStyle name="Normal 508 2" xfId="2592" xr:uid="{A10786DE-C4E6-44C0-A5DB-639574E23CD0}"/>
    <cellStyle name="Normal 509" xfId="2593" xr:uid="{2B91A256-75E3-4BCC-A27D-820EAF0B4D61}"/>
    <cellStyle name="Normal 509 2" xfId="2594" xr:uid="{32AC2DEA-94E7-4AA3-BCAA-A417D33B1F03}"/>
    <cellStyle name="Normal 51" xfId="2595" xr:uid="{EDCD57C3-7DF8-4941-96A5-5977F437917C}"/>
    <cellStyle name="Normal 51 2" xfId="2596" xr:uid="{8134D1C6-66EA-4511-B03C-82F2DFDE4500}"/>
    <cellStyle name="Normal 510" xfId="2597" xr:uid="{BFC5A222-CA62-4579-A651-3D5642BC6E7B}"/>
    <cellStyle name="Normal 510 2" xfId="2598" xr:uid="{A1B17D41-4240-48D1-BC94-50F1499F29FD}"/>
    <cellStyle name="Normal 511" xfId="2599" xr:uid="{FAC82F89-8CA7-4EFF-B139-701DA7E0E8AF}"/>
    <cellStyle name="Normal 511 2" xfId="2600" xr:uid="{B049ED55-2642-4A48-9AC2-5C4853E77231}"/>
    <cellStyle name="Normal 512" xfId="2601" xr:uid="{2C0902BA-F1D9-41F5-97EF-53DFF551AFE9}"/>
    <cellStyle name="Normal 512 2" xfId="2602" xr:uid="{D2BB0193-8529-465B-B164-5A7F7B86FD4D}"/>
    <cellStyle name="Normal 513" xfId="2603" xr:uid="{272C8FDC-5A12-4B86-8BFE-137B01DB0A1B}"/>
    <cellStyle name="Normal 513 2" xfId="2604" xr:uid="{5B6E440B-4CA6-4169-BA37-11BEA8539E6C}"/>
    <cellStyle name="Normal 514" xfId="2605" xr:uid="{0CE82BC8-B1FF-4942-A7E0-91492F1AB0F6}"/>
    <cellStyle name="Normal 514 2" xfId="2606" xr:uid="{F7A378C9-3CBB-445B-95F7-C25B43741365}"/>
    <cellStyle name="Normal 515" xfId="2607" xr:uid="{2C1E4B7E-2129-4F87-96CE-ACB6B3D90096}"/>
    <cellStyle name="Normal 515 2" xfId="2608" xr:uid="{C0834E09-8B09-4380-A2AF-D2A24E6CBE7D}"/>
    <cellStyle name="Normal 516" xfId="2609" xr:uid="{70E004B4-BA46-4CB9-8233-7D2B1BF83F16}"/>
    <cellStyle name="Normal 516 2" xfId="2610" xr:uid="{B041FFC0-2B70-4DF3-8F8B-CB236BE71C46}"/>
    <cellStyle name="Normal 517" xfId="2611" xr:uid="{3D4020FB-69E5-4BCA-8862-4B716BCE5144}"/>
    <cellStyle name="Normal 517 2" xfId="2612" xr:uid="{0A7F435F-4305-44B8-B8F4-A00CF9B002FE}"/>
    <cellStyle name="Normal 518" xfId="2613" xr:uid="{13BAFEE0-000C-4D78-B4F0-965959AC6836}"/>
    <cellStyle name="Normal 518 2" xfId="2614" xr:uid="{07F744CE-5D16-4B09-84EF-40E98F9CFC2F}"/>
    <cellStyle name="Normal 519" xfId="2615" xr:uid="{5A77A994-B0FF-4EF8-AFD1-DA90735638A1}"/>
    <cellStyle name="Normal 519 2" xfId="2616" xr:uid="{F1DEABC1-118E-489E-9E91-F1F6449A1F86}"/>
    <cellStyle name="Normal 52" xfId="2617" xr:uid="{AD44903E-8C68-4C58-84D7-57A486FCA9B3}"/>
    <cellStyle name="Normal 52 2" xfId="2618" xr:uid="{65D54F36-C478-4C79-BE27-D86FD60F83B6}"/>
    <cellStyle name="Normal 52 2 2" xfId="2619" xr:uid="{934767D2-9477-4B9D-9514-24A5141818E6}"/>
    <cellStyle name="Normal 52 3" xfId="2620" xr:uid="{4864E01A-28A5-482E-A9BD-E132D3491AC1}"/>
    <cellStyle name="Normal 520" xfId="2621" xr:uid="{F8F5835D-05D1-45F1-A1EA-4E137F7C4320}"/>
    <cellStyle name="Normal 520 2" xfId="2622" xr:uid="{4EFAB643-E34B-4C1A-A202-002EC0AE0F1B}"/>
    <cellStyle name="Normal 521" xfId="2623" xr:uid="{81790924-B87E-4A2C-8DEA-BEF4A564B821}"/>
    <cellStyle name="Normal 521 2" xfId="2624" xr:uid="{76E071F8-8C21-41FD-9676-7101FBE31C62}"/>
    <cellStyle name="Normal 522" xfId="2625" xr:uid="{C8456A8D-1594-41DC-B720-3E1FAA9642A8}"/>
    <cellStyle name="Normal 522 2" xfId="2626" xr:uid="{3A26947D-25D8-43B5-B3E0-EA9A46A148D9}"/>
    <cellStyle name="Normal 523" xfId="2627" xr:uid="{B960A457-B550-413C-A191-6357C499D033}"/>
    <cellStyle name="Normal 523 2" xfId="2628" xr:uid="{EA4D04AA-E4DC-4C10-8C47-41FB68A08BB8}"/>
    <cellStyle name="Normal 524" xfId="2629" xr:uid="{ED8CB55F-4C2C-4694-B832-7246371D0CDE}"/>
    <cellStyle name="Normal 524 2" xfId="2630" xr:uid="{74335A92-DF73-45F7-B23A-52B3A35C4F01}"/>
    <cellStyle name="Normal 525" xfId="2631" xr:uid="{5854E097-1B79-40BB-AC90-A2AEEB4B6316}"/>
    <cellStyle name="Normal 525 2" xfId="2632" xr:uid="{27208C5D-46F3-44B2-9A6A-A52570CACF43}"/>
    <cellStyle name="Normal 526" xfId="2633" xr:uid="{3E47AAB1-4DDA-4150-B17F-476F651155E9}"/>
    <cellStyle name="Normal 526 2" xfId="2634" xr:uid="{229FDF92-AA4B-4343-B36D-D48D30B63A09}"/>
    <cellStyle name="Normal 527" xfId="2635" xr:uid="{6E8CF7BD-C8FF-40B8-8476-60B4E42C8C87}"/>
    <cellStyle name="Normal 527 2" xfId="2636" xr:uid="{574CF45B-E1D1-4A41-AF9E-4163DD4ABFE2}"/>
    <cellStyle name="Normal 528" xfId="2637" xr:uid="{D32C1CDF-52C8-4226-9EF1-C70AA39A1F1A}"/>
    <cellStyle name="Normal 528 2" xfId="2638" xr:uid="{11DE0EBA-F14A-4D6A-AC0E-EB117BAA898F}"/>
    <cellStyle name="Normal 529" xfId="2639" xr:uid="{C7995B47-97E5-4903-8EA8-81A5BA135CDC}"/>
    <cellStyle name="Normal 529 2" xfId="2640" xr:uid="{423F2547-9829-492B-80FC-03FA4A883EDE}"/>
    <cellStyle name="Normal 53" xfId="2641" xr:uid="{7E5DB113-CE75-4F70-9987-8AE4096630F8}"/>
    <cellStyle name="Normal 53 2" xfId="2642" xr:uid="{1BE317A4-A5C1-4B66-8054-653981152115}"/>
    <cellStyle name="Normal 530" xfId="2643" xr:uid="{C6FBBFCD-A87D-4FFD-B07A-D589CF781C51}"/>
    <cellStyle name="Normal 530 2" xfId="2644" xr:uid="{81E45C12-2FC7-4F05-A913-C4357E864BB7}"/>
    <cellStyle name="Normal 531" xfId="2645" xr:uid="{7DD9A1C9-F6E7-429F-821D-DD3665E21E5E}"/>
    <cellStyle name="Normal 531 2" xfId="2646" xr:uid="{2AF03D54-D705-46B7-9694-34B84CE199EC}"/>
    <cellStyle name="Normal 532" xfId="2647" xr:uid="{D2E1C3FA-41BF-4EDC-87FB-9791EA655877}"/>
    <cellStyle name="Normal 532 2" xfId="2648" xr:uid="{02F7A10E-B163-45C8-9FD8-E6E6D465CDBB}"/>
    <cellStyle name="Normal 533" xfId="2649" xr:uid="{ECAA7A27-B310-42FC-8C53-AB322DF7B34A}"/>
    <cellStyle name="Normal 533 2" xfId="2650" xr:uid="{AEA84184-6A99-4C1C-87E9-EA577B751BD0}"/>
    <cellStyle name="Normal 534" xfId="2651" xr:uid="{0960DF72-B881-449A-A518-3DBAC668CB17}"/>
    <cellStyle name="Normal 534 2" xfId="2652" xr:uid="{98FE43A5-138B-43C6-A7AB-0A160FFF4B00}"/>
    <cellStyle name="Normal 535" xfId="2653" xr:uid="{650D2020-2DDD-4D51-B3F3-C4C1CE0916A2}"/>
    <cellStyle name="Normal 535 2" xfId="2654" xr:uid="{9DB37291-F61F-4888-81AE-B0E1CC62F0F9}"/>
    <cellStyle name="Normal 536" xfId="2655" xr:uid="{219090C5-9685-4149-B7BB-F0EB4F7FBC3F}"/>
    <cellStyle name="Normal 536 2" xfId="2656" xr:uid="{1E8A2E47-62C4-4E45-9BEC-465CC6086C9A}"/>
    <cellStyle name="Normal 537" xfId="2657" xr:uid="{04039F17-7BA2-4D58-A64C-12FF1F699CD9}"/>
    <cellStyle name="Normal 537 2" xfId="2658" xr:uid="{962AE27A-F087-456B-896F-464B5D2C915F}"/>
    <cellStyle name="Normal 538" xfId="2659" xr:uid="{6937BE40-8F4C-4B70-8682-96D43961225C}"/>
    <cellStyle name="Normal 538 2" xfId="2660" xr:uid="{157EA0CA-207B-4367-9092-2C2E0C31EE3F}"/>
    <cellStyle name="Normal 539" xfId="2661" xr:uid="{047F9208-BCA3-43E7-BAF8-BC5024CE5C30}"/>
    <cellStyle name="Normal 539 2" xfId="2662" xr:uid="{C5F04A39-000F-4AF4-A142-F1CDC91F2A9B}"/>
    <cellStyle name="Normal 54" xfId="2663" xr:uid="{F2A6A7F0-81E6-4F88-92C4-3B799824D118}"/>
    <cellStyle name="Normal 54 2" xfId="2664" xr:uid="{A9F7EAB0-83EB-4B78-B063-01E3010E714E}"/>
    <cellStyle name="Normal 540" xfId="2665" xr:uid="{317D306E-F692-4F06-9A2C-FC8F1A0154BF}"/>
    <cellStyle name="Normal 540 2" xfId="2666" xr:uid="{B4AF1FE3-E395-4293-80DD-D403B9C4A423}"/>
    <cellStyle name="Normal 541" xfId="2667" xr:uid="{9D2C4D75-7E14-4B4A-ABA3-C3E952AD2D61}"/>
    <cellStyle name="Normal 541 2" xfId="2668" xr:uid="{F7361566-BB0F-4954-A2F6-DEAC58BF717A}"/>
    <cellStyle name="Normal 542" xfId="2669" xr:uid="{3176DC9F-32EF-4E4B-8629-FBA5356F8E6C}"/>
    <cellStyle name="Normal 542 2" xfId="2670" xr:uid="{D7D79243-BA16-4DB7-9459-493BC5AC62BF}"/>
    <cellStyle name="Normal 543" xfId="2671" xr:uid="{2B7CA6BB-3E20-447B-889F-A216127D0969}"/>
    <cellStyle name="Normal 543 2" xfId="2672" xr:uid="{0E153A5B-5CB5-4684-B263-210CD237838D}"/>
    <cellStyle name="Normal 544" xfId="2673" xr:uid="{11E03E46-577C-463B-96AE-4E35F08B100B}"/>
    <cellStyle name="Normal 544 2" xfId="2674" xr:uid="{8CA25449-F724-4EA3-9841-F923A10760FF}"/>
    <cellStyle name="Normal 545" xfId="2675" xr:uid="{9EB73DA6-DC95-4401-8A3A-91B5FBE02985}"/>
    <cellStyle name="Normal 545 2" xfId="2676" xr:uid="{44153608-1715-4A81-9AD9-2EE81323C396}"/>
    <cellStyle name="Normal 546" xfId="2677" xr:uid="{C2B1CA06-2485-4528-B899-9871180D3C40}"/>
    <cellStyle name="Normal 546 2" xfId="2678" xr:uid="{FB47C6E2-1D18-4A0B-81B6-FCE4C1003474}"/>
    <cellStyle name="Normal 547" xfId="2679" xr:uid="{057D175D-1480-477C-AD31-2454B20DD6FD}"/>
    <cellStyle name="Normal 547 2" xfId="2680" xr:uid="{7094AF38-D917-4C12-BCD3-2FED3C1C60AB}"/>
    <cellStyle name="Normal 548" xfId="2681" xr:uid="{2A9D3B11-3573-4950-8618-B8CFC340F942}"/>
    <cellStyle name="Normal 548 2" xfId="2682" xr:uid="{B4A25B84-4D23-41AC-8249-444BE87F00AB}"/>
    <cellStyle name="Normal 549" xfId="2683" xr:uid="{78787761-59AE-4FEF-92A0-B12637DC9148}"/>
    <cellStyle name="Normal 549 2" xfId="2684" xr:uid="{6208FCB7-ED09-4500-85D7-90200C0B9C7F}"/>
    <cellStyle name="Normal 55" xfId="2685" xr:uid="{C2CF869A-6647-481E-81B5-8E36E328F233}"/>
    <cellStyle name="Normal 55 2" xfId="2686" xr:uid="{BE5F8839-ACA5-411F-BA9B-4916B1946AD0}"/>
    <cellStyle name="Normal 550" xfId="2687" xr:uid="{21126CDA-3960-4DCE-8795-119CE2FA1104}"/>
    <cellStyle name="Normal 550 2" xfId="2688" xr:uid="{F176A962-00F7-48DB-8E0F-267C2453692A}"/>
    <cellStyle name="Normal 551" xfId="2689" xr:uid="{18BA6176-F501-4F37-A3FB-BAE2BA557267}"/>
    <cellStyle name="Normal 551 2" xfId="2690" xr:uid="{EDF305D1-019C-4918-B015-DABF29605C61}"/>
    <cellStyle name="Normal 552" xfId="2691" xr:uid="{68A38BD6-A212-474F-9C07-E0BCD8091552}"/>
    <cellStyle name="Normal 552 2" xfId="2692" xr:uid="{4A90DEE4-D2BA-4A2B-8084-2A1AC973B079}"/>
    <cellStyle name="Normal 553" xfId="2693" xr:uid="{F16DE47B-641C-4E65-B962-B62507119132}"/>
    <cellStyle name="Normal 553 2" xfId="2694" xr:uid="{3DE5EB94-03CE-41CF-A86C-2FE92250EA62}"/>
    <cellStyle name="Normal 554" xfId="2695" xr:uid="{1B7A4F23-FEA9-422E-BC16-8A5699B51893}"/>
    <cellStyle name="Normal 554 2" xfId="2696" xr:uid="{BAF2E855-C5A8-46AA-B493-51AFFA662CF8}"/>
    <cellStyle name="Normal 555" xfId="2697" xr:uid="{9F0379CE-0777-461A-A2EB-4E37F87E0053}"/>
    <cellStyle name="Normal 555 2" xfId="2698" xr:uid="{37775805-FD2F-42AF-8EF5-AD00CA09BE0E}"/>
    <cellStyle name="Normal 556" xfId="2699" xr:uid="{E5762662-C1B5-4B70-AAD8-49403F3948CB}"/>
    <cellStyle name="Normal 556 2" xfId="2700" xr:uid="{821A33F6-BCBF-47CB-B4C0-117591F62041}"/>
    <cellStyle name="Normal 557" xfId="2701" xr:uid="{54813313-60C6-4224-BFFC-32388597EDA3}"/>
    <cellStyle name="Normal 557 2" xfId="2702" xr:uid="{2E6C5D58-8020-465D-B2EF-0799D8DDE703}"/>
    <cellStyle name="Normal 558" xfId="2703" xr:uid="{1DF31B8A-5360-494C-B6EB-6BA01408C6D6}"/>
    <cellStyle name="Normal 558 2" xfId="2704" xr:uid="{FABE2147-E68E-4CC9-9568-2C9E629B258F}"/>
    <cellStyle name="Normal 559" xfId="2705" xr:uid="{CAB368F4-4D15-4F0C-A977-611A776C7327}"/>
    <cellStyle name="Normal 559 2" xfId="2706" xr:uid="{BC68BB49-7C04-473F-8218-9DD238B0EA8D}"/>
    <cellStyle name="Normal 56" xfId="2707" xr:uid="{ADFAFD12-D7FC-4284-B607-2EDFA7A930B9}"/>
    <cellStyle name="Normal 56 2" xfId="2708" xr:uid="{CA01D114-C0DC-49DD-82D9-81A3E0473314}"/>
    <cellStyle name="Normal 560" xfId="2709" xr:uid="{3B16BE26-758D-449D-B92B-62750A01F0D8}"/>
    <cellStyle name="Normal 560 2" xfId="2710" xr:uid="{D40918EE-6D56-4375-B8C3-A920CA93D55B}"/>
    <cellStyle name="Normal 561" xfId="2711" xr:uid="{DE91AD9D-8F5A-4A6E-8961-0E5030A7EFD9}"/>
    <cellStyle name="Normal 561 2" xfId="2712" xr:uid="{2623B102-C681-4520-B522-1277AED6C0A1}"/>
    <cellStyle name="Normal 562" xfId="2713" xr:uid="{FA096909-755E-450D-B502-D2AA94F81289}"/>
    <cellStyle name="Normal 562 2" xfId="2714" xr:uid="{D6E56D61-3FA3-4802-B1D8-9DC254D1AE6C}"/>
    <cellStyle name="Normal 563" xfId="2715" xr:uid="{4AC2CEAF-56D2-487E-8AF1-11647448059B}"/>
    <cellStyle name="Normal 563 2" xfId="2716" xr:uid="{12081B6E-DA96-4772-9C23-B43F51FBE794}"/>
    <cellStyle name="Normal 564" xfId="2717" xr:uid="{F251F711-349A-44BC-977D-2A1FDC62610B}"/>
    <cellStyle name="Normal 564 2" xfId="2718" xr:uid="{7800B7FC-D848-49D4-80A7-B02F84ABF13A}"/>
    <cellStyle name="Normal 565" xfId="2719" xr:uid="{74A05486-0B0D-45E0-8A2E-183584DD5B75}"/>
    <cellStyle name="Normal 565 2" xfId="2720" xr:uid="{2B467052-D554-4E9E-949F-E135677DBC6C}"/>
    <cellStyle name="Normal 566" xfId="2721" xr:uid="{BDFFA6FB-EEB5-406A-9608-6EAF7E722C74}"/>
    <cellStyle name="Normal 566 2" xfId="2722" xr:uid="{ABEDE8EB-00EF-4EF2-879E-0DC035C098B8}"/>
    <cellStyle name="Normal 567" xfId="2723" xr:uid="{DB4F2FAA-7788-4674-980F-97AE179FA84E}"/>
    <cellStyle name="Normal 567 2" xfId="2724" xr:uid="{C3EDC2DF-E1EC-4D42-A906-0A0A16AD20F2}"/>
    <cellStyle name="Normal 568" xfId="2725" xr:uid="{523FED2E-819B-42E2-8C55-685E4000CB54}"/>
    <cellStyle name="Normal 568 2" xfId="2726" xr:uid="{89D46179-5DA9-4634-B704-868B108F9C0A}"/>
    <cellStyle name="Normal 569" xfId="2727" xr:uid="{48D8266A-36CC-427D-9CEF-AF828C2C5798}"/>
    <cellStyle name="Normal 569 2" xfId="2728" xr:uid="{F5DC6766-7BE8-40BF-8D62-2E44849CF35A}"/>
    <cellStyle name="Normal 57" xfId="2729" xr:uid="{F7DC295C-E1E8-4F41-A7BC-D6F4A1BD016D}"/>
    <cellStyle name="Normal 57 2" xfId="2730" xr:uid="{969B341A-1397-4546-942F-2FACA1B864A1}"/>
    <cellStyle name="Normal 570" xfId="2731" xr:uid="{8670DFDC-F797-4632-A806-31DE4196AB55}"/>
    <cellStyle name="Normal 570 2" xfId="2732" xr:uid="{EEFE6B4C-E14D-4389-ACB7-399493F82DE4}"/>
    <cellStyle name="Normal 571" xfId="2733" xr:uid="{BB78596E-D342-4F59-886F-300F2DBF60F9}"/>
    <cellStyle name="Normal 571 2" xfId="2734" xr:uid="{7EF79F19-A9CF-4761-9315-171760038F79}"/>
    <cellStyle name="Normal 572" xfId="2735" xr:uid="{3538FBC6-5DCC-4286-BDA6-739F059A322F}"/>
    <cellStyle name="Normal 572 2" xfId="2736" xr:uid="{7BB0B156-6DF7-45CD-B924-FB0308836C21}"/>
    <cellStyle name="Normal 573" xfId="2737" xr:uid="{7EED89EB-BB7D-40CC-8569-DD3450D29D7B}"/>
    <cellStyle name="Normal 573 2" xfId="2738" xr:uid="{832BC55B-4E59-445B-88F1-0A0724085788}"/>
    <cellStyle name="Normal 574" xfId="2739" xr:uid="{BBA3B17D-A2F5-437B-9D09-B622632DE590}"/>
    <cellStyle name="Normal 574 2" xfId="2740" xr:uid="{A3102094-E21E-43C6-81E0-42E8D780B786}"/>
    <cellStyle name="Normal 575" xfId="2741" xr:uid="{2460EE55-AAA7-46FB-936F-F7CE40515562}"/>
    <cellStyle name="Normal 575 2" xfId="2742" xr:uid="{60DFA579-6DA6-4B78-B14D-B1863E9E67B9}"/>
    <cellStyle name="Normal 576" xfId="2743" xr:uid="{797E90B9-46C5-4CA4-976A-5A76935493E5}"/>
    <cellStyle name="Normal 576 2" xfId="2744" xr:uid="{80F2FE00-654D-4282-B005-6DE16BC3D867}"/>
    <cellStyle name="Normal 577" xfId="2745" xr:uid="{CAD26F2F-7FC0-4670-BD8A-36106488DDF1}"/>
    <cellStyle name="Normal 577 2" xfId="2746" xr:uid="{B7164B5D-A666-4F79-8120-71AC277FC18C}"/>
    <cellStyle name="Normal 578" xfId="2747" xr:uid="{A19A48AE-00F6-4801-8FB5-E094D7650F32}"/>
    <cellStyle name="Normal 578 2" xfId="2748" xr:uid="{F23834FD-34A3-42AB-908E-039858A38445}"/>
    <cellStyle name="Normal 579" xfId="2749" xr:uid="{54A0048A-2C9C-4DE3-803C-9603F917D95F}"/>
    <cellStyle name="Normal 579 2" xfId="2750" xr:uid="{B9375BA3-E19F-453B-9AE1-CFD2D9DCC00C}"/>
    <cellStyle name="Normal 58" xfId="2751" xr:uid="{7BDA9D3A-2F0F-4606-BCEA-0BAD3A2CA929}"/>
    <cellStyle name="Normal 58 2" xfId="2752" xr:uid="{02C37184-0F21-4A04-9E9F-280708B0A326}"/>
    <cellStyle name="Normal 580" xfId="2753" xr:uid="{28EE887A-3151-4AAF-A4EF-E7323F726140}"/>
    <cellStyle name="Normal 580 2" xfId="2754" xr:uid="{D17205A3-4589-410E-82DA-DAA705BA6D29}"/>
    <cellStyle name="Normal 581" xfId="2755" xr:uid="{5CF92019-8C28-472E-81C0-94563D91A583}"/>
    <cellStyle name="Normal 581 2" xfId="2756" xr:uid="{9D7930F9-A72D-49D9-868D-FE16C72B47A2}"/>
    <cellStyle name="Normal 582" xfId="2757" xr:uid="{522D6652-DEC2-4C05-9FDA-3476EB967205}"/>
    <cellStyle name="Normal 582 2" xfId="2758" xr:uid="{A27755B8-C772-4C2E-A79B-5264F678C9C1}"/>
    <cellStyle name="Normal 583" xfId="2759" xr:uid="{DD712BD4-90BD-43CC-9A92-58B778657A1B}"/>
    <cellStyle name="Normal 583 2" xfId="2760" xr:uid="{37CFB74E-C190-4920-B4F0-79DEA85CC995}"/>
    <cellStyle name="Normal 584" xfId="2761" xr:uid="{FA8DD9E7-36A6-4795-9089-844DDB1B2D4F}"/>
    <cellStyle name="Normal 584 2" xfId="2762" xr:uid="{5A3A90DE-3D9B-45B3-A002-4EE0116D022D}"/>
    <cellStyle name="Normal 585" xfId="2763" xr:uid="{B558BCCB-E7B9-4D08-AE32-C99726D67379}"/>
    <cellStyle name="Normal 585 2" xfId="2764" xr:uid="{15CFECB4-944C-4ADF-8ADB-01FD903D4497}"/>
    <cellStyle name="Normal 586" xfId="2765" xr:uid="{3789E09D-08D2-4FD7-AAA2-C56987373EC0}"/>
    <cellStyle name="Normal 586 2" xfId="2766" xr:uid="{5F5B2E75-9EC9-4EAF-AD96-B7FDEC5F0F00}"/>
    <cellStyle name="Normal 587" xfId="2767" xr:uid="{FA27E3B6-E940-48D8-8397-E43754D60BD8}"/>
    <cellStyle name="Normal 587 2" xfId="2768" xr:uid="{B8019ED8-A9A7-4BD1-8D44-17581C3219E3}"/>
    <cellStyle name="Normal 588" xfId="2769" xr:uid="{FB98A973-F508-44A3-A088-FEB677D162B6}"/>
    <cellStyle name="Normal 588 2" xfId="2770" xr:uid="{1C3A6BD7-8338-462B-933D-0A17E83403D7}"/>
    <cellStyle name="Normal 589" xfId="2771" xr:uid="{AA714F13-9471-4BDE-920C-42EAABF0AAAF}"/>
    <cellStyle name="Normal 589 2" xfId="2772" xr:uid="{F78455B1-D6A1-40A9-AA2E-78038C21BAA5}"/>
    <cellStyle name="Normal 59" xfId="2773" xr:uid="{D6849E81-1822-4042-8A8B-FC4F1EDAAD22}"/>
    <cellStyle name="Normal 59 2" xfId="2774" xr:uid="{B38067F6-68D8-4A51-9BDD-32B4845F3A26}"/>
    <cellStyle name="Normal 590" xfId="2775" xr:uid="{F2F06277-400D-4221-BEFA-5DC553F7221A}"/>
    <cellStyle name="Normal 590 2" xfId="2776" xr:uid="{063B7943-AE69-48E7-9652-28B86355ACF5}"/>
    <cellStyle name="Normal 591" xfId="2777" xr:uid="{F10DC9FA-877F-4A4C-9CED-2FB3FC215D0F}"/>
    <cellStyle name="Normal 591 2" xfId="2778" xr:uid="{7A60AF28-20BB-4693-93F1-48D024559F5C}"/>
    <cellStyle name="Normal 592" xfId="2779" xr:uid="{C0171786-9C51-4C64-BC42-2A9E4C0CD7F1}"/>
    <cellStyle name="Normal 592 2" xfId="2780" xr:uid="{389E437B-A967-4742-A2E6-12C906F3816F}"/>
    <cellStyle name="Normal 593" xfId="2781" xr:uid="{BE2E80FA-744D-414E-8522-B79653B5943D}"/>
    <cellStyle name="Normal 593 2" xfId="2782" xr:uid="{BD4F88C5-7977-4F65-AE99-3B8F837FE595}"/>
    <cellStyle name="Normal 594" xfId="2783" xr:uid="{7D9AFD0E-0BC3-4C6E-8BF1-80FC124C0546}"/>
    <cellStyle name="Normal 594 2" xfId="2784" xr:uid="{98CD8972-BC4B-41A6-BD20-55601B47FF77}"/>
    <cellStyle name="Normal 595" xfId="2785" xr:uid="{5A158BB5-2EBD-49CE-96BF-F0372B0AE90B}"/>
    <cellStyle name="Normal 595 2" xfId="2786" xr:uid="{74A2C0E3-0907-4231-8EAC-82D5984343A5}"/>
    <cellStyle name="Normal 596" xfId="2787" xr:uid="{2699714E-3C64-4B62-A6B9-53D8F81D5967}"/>
    <cellStyle name="Normal 596 2" xfId="2788" xr:uid="{2218E574-CD25-41A5-A086-0F2AC19E3386}"/>
    <cellStyle name="Normal 597" xfId="2789" xr:uid="{DA1CD800-6E46-446D-BD7C-4728CED44C99}"/>
    <cellStyle name="Normal 597 2" xfId="2790" xr:uid="{AA87B5E0-F293-4C8F-83A0-F81DC26408DE}"/>
    <cellStyle name="Normal 598" xfId="2791" xr:uid="{0ECD3D84-0210-4562-A2BB-F4DD5B0CBF2A}"/>
    <cellStyle name="Normal 598 2" xfId="2792" xr:uid="{AA4EE232-DF79-484F-8F86-35188A7F3B14}"/>
    <cellStyle name="Normal 599" xfId="2793" xr:uid="{BDFDCDD4-C73A-4649-8A8D-C2919E0CF7B2}"/>
    <cellStyle name="Normal 599 2" xfId="2794" xr:uid="{6BA84FD9-CB30-4A5D-A588-01FC3196E8F3}"/>
    <cellStyle name="Normal 6" xfId="940" xr:uid="{279D7053-2D50-44DC-819A-F1B8CEDD2692}"/>
    <cellStyle name="Normal 6 10" xfId="941" xr:uid="{2A7F460E-F9BB-4D9E-AA5F-CAF177AB8AB5}"/>
    <cellStyle name="Normal 6 2" xfId="942" xr:uid="{CA2BECF5-5C26-4F54-8A5F-C1A75249285A}"/>
    <cellStyle name="Normal 6 3" xfId="943" xr:uid="{80C5C67A-7D09-4E59-A46A-2822EE17AF29}"/>
    <cellStyle name="Normal 6 3 2" xfId="944" xr:uid="{F053BAC3-789C-4920-9635-DC219CAB61C9}"/>
    <cellStyle name="Normal 6 3 2 2" xfId="945" xr:uid="{ACA0832D-9F1C-405B-829D-8D4B25836EA8}"/>
    <cellStyle name="Normal 6 3 2 2 2" xfId="946" xr:uid="{5E2A9CF3-F369-47DF-8208-070969650C05}"/>
    <cellStyle name="Normal 6 3 2 2 2 2" xfId="947" xr:uid="{4E4A09E8-1904-4B07-8008-98A0B61DE8DE}"/>
    <cellStyle name="Normal 6 3 2 2 2 2 2" xfId="948" xr:uid="{AEE2EB00-1691-4CD2-ACB5-DB129AA43FEF}"/>
    <cellStyle name="Normal 6 3 2 2 2 2 2 2" xfId="949" xr:uid="{1634A728-8E95-4B2C-816F-3EEFF0C3FD44}"/>
    <cellStyle name="Normal 6 3 2 2 2 2 3" xfId="950" xr:uid="{40621632-DB5D-442C-88C6-61F188D8898B}"/>
    <cellStyle name="Normal 6 3 2 2 2 3" xfId="951" xr:uid="{D99B3097-549D-4930-92C0-6785D251D2F1}"/>
    <cellStyle name="Normal 6 3 2 2 2 3 2" xfId="952" xr:uid="{C58D9C6A-1CF2-45FE-A04F-53BEF18B7031}"/>
    <cellStyle name="Normal 6 3 2 2 2 4" xfId="953" xr:uid="{24C7EAA2-685E-4359-AABF-CCE4AB6EE7C0}"/>
    <cellStyle name="Normal 6 3 2 2 3" xfId="954" xr:uid="{6BF232B7-56C6-454B-BE9F-AC8647C24348}"/>
    <cellStyle name="Normal 6 3 2 2 3 2" xfId="955" xr:uid="{DA2CED4C-53B2-4FA7-AB00-DC8D955C9C51}"/>
    <cellStyle name="Normal 6 3 2 2 3 2 2" xfId="956" xr:uid="{8E40AD76-E4B2-4D7D-938B-4B2260E86238}"/>
    <cellStyle name="Normal 6 3 2 2 3 2 2 2" xfId="957" xr:uid="{8EBB6C4A-60CA-43D3-ADAC-6F737034BB8B}"/>
    <cellStyle name="Normal 6 3 2 2 3 2 3" xfId="958" xr:uid="{77C8E532-FB9E-47CC-949A-6A0083DFBEE3}"/>
    <cellStyle name="Normal 6 3 2 2 3 3" xfId="959" xr:uid="{32E44AB0-2783-45BF-9668-2829185CB9DE}"/>
    <cellStyle name="Normal 6 3 2 2 3 3 2" xfId="960" xr:uid="{301D9A22-C52C-4E0F-B2D6-DC9974B60F4A}"/>
    <cellStyle name="Normal 6 3 2 2 3 4" xfId="961" xr:uid="{7D80090D-658B-4661-908E-078996517FD6}"/>
    <cellStyle name="Normal 6 3 2 2 4" xfId="962" xr:uid="{C61279B2-FC57-439E-B98D-AB60B705616E}"/>
    <cellStyle name="Normal 6 3 2 2 4 2" xfId="963" xr:uid="{0F085416-2700-4F2B-933A-E4F55113B56F}"/>
    <cellStyle name="Normal 6 3 2 2 4 2 2" xfId="964" xr:uid="{EE87D1E8-1999-457F-BB97-1DA8FD251420}"/>
    <cellStyle name="Normal 6 3 2 2 4 3" xfId="965" xr:uid="{7669E7F0-A653-4DC5-A6AC-8E8ADBBF9CF4}"/>
    <cellStyle name="Normal 6 3 2 2 5" xfId="966" xr:uid="{5DFC96C4-5BFB-4071-B677-55D6FF311EBF}"/>
    <cellStyle name="Normal 6 3 2 2 5 2" xfId="967" xr:uid="{9B909CAA-DCED-438C-ACBE-4ECEB8E0CE61}"/>
    <cellStyle name="Normal 6 3 2 2 6" xfId="968" xr:uid="{0BEA6E26-976F-4F23-83A6-EFF001C67D02}"/>
    <cellStyle name="Normal 6 3 2 3" xfId="969" xr:uid="{700ACCFA-2B94-4E91-A5A2-4B030B90F880}"/>
    <cellStyle name="Normal 6 3 2 3 2" xfId="970" xr:uid="{386E8548-4A7F-4227-9D3C-6DC0E006646C}"/>
    <cellStyle name="Normal 6 3 2 3 2 2" xfId="971" xr:uid="{0B677EEB-6DEA-4C70-9D06-6C2B52126EFD}"/>
    <cellStyle name="Normal 6 3 2 3 2 2 2" xfId="972" xr:uid="{1D583BB2-90D6-499F-BB1D-81B987058CA5}"/>
    <cellStyle name="Normal 6 3 2 3 2 3" xfId="973" xr:uid="{A6E87263-E2FB-400B-97F8-235BB858C620}"/>
    <cellStyle name="Normal 6 3 2 3 3" xfId="974" xr:uid="{E848BB2C-A155-492F-821D-05684405CAE2}"/>
    <cellStyle name="Normal 6 3 2 3 3 2" xfId="975" xr:uid="{94B57CAB-439F-4FCE-8BF2-4D1AD170C572}"/>
    <cellStyle name="Normal 6 3 2 3 4" xfId="976" xr:uid="{9B9E8475-E90D-458A-ABA3-68139D6513AE}"/>
    <cellStyle name="Normal 6 3 2 4" xfId="977" xr:uid="{772BC1D5-5DB1-4CD0-B4D0-EF2303E33DA2}"/>
    <cellStyle name="Normal 6 3 2 4 2" xfId="978" xr:uid="{019811D9-0DEC-43CC-95D7-09887F0443C3}"/>
    <cellStyle name="Normal 6 3 2 4 2 2" xfId="979" xr:uid="{4E092F58-C7CE-4E16-B766-462644103640}"/>
    <cellStyle name="Normal 6 3 2 4 2 2 2" xfId="980" xr:uid="{E99D6994-8A1F-4D5A-99D6-447A70CCF912}"/>
    <cellStyle name="Normal 6 3 2 4 2 3" xfId="981" xr:uid="{E69D4C17-01F5-47F3-ACAE-7C39BBFABCDA}"/>
    <cellStyle name="Normal 6 3 2 4 3" xfId="982" xr:uid="{518BB969-1269-4EF1-8EB4-4851ABA224D6}"/>
    <cellStyle name="Normal 6 3 2 4 3 2" xfId="983" xr:uid="{77A3295D-EAEA-4320-96E8-AEF20B627B7C}"/>
    <cellStyle name="Normal 6 3 2 4 4" xfId="984" xr:uid="{408BB906-47B8-4442-B2AF-6628941AF692}"/>
    <cellStyle name="Normal 6 3 2 5" xfId="985" xr:uid="{C71F9EE9-3899-405C-AD0E-643BD9595112}"/>
    <cellStyle name="Normal 6 3 2 5 2" xfId="986" xr:uid="{90957DAC-F658-4A89-861B-BF6F8283034C}"/>
    <cellStyle name="Normal 6 3 2 5 2 2" xfId="987" xr:uid="{F16DC67B-0ACC-47F1-AF77-7B8DAEF6871D}"/>
    <cellStyle name="Normal 6 3 2 5 3" xfId="988" xr:uid="{B8FE3F62-8E5C-4D97-8AA7-76D49E36E650}"/>
    <cellStyle name="Normal 6 3 2 6" xfId="989" xr:uid="{A081BCEC-22BD-47D7-ADD8-46DE47113B26}"/>
    <cellStyle name="Normal 6 3 2 6 2" xfId="990" xr:uid="{77B845D2-71C7-473E-923D-A0E3CB81B010}"/>
    <cellStyle name="Normal 6 3 2 7" xfId="991" xr:uid="{9394B8D1-AF41-4A60-BF32-C8614D56FE36}"/>
    <cellStyle name="Normal 6 3 3" xfId="992" xr:uid="{9733651F-2EA2-4832-AC3D-28EEECB1840A}"/>
    <cellStyle name="Normal 6 3 3 2" xfId="993" xr:uid="{1E9D1269-A2D5-4ECE-8B50-074FBD2EB64A}"/>
    <cellStyle name="Normal 6 3 3 2 2" xfId="994" xr:uid="{05BC112E-2AC9-47AD-AAE8-F3D148D73054}"/>
    <cellStyle name="Normal 6 3 3 2 2 2" xfId="995" xr:uid="{DDF89FD1-131F-457F-982C-7D495FDC3D81}"/>
    <cellStyle name="Normal 6 3 3 2 2 2 2" xfId="996" xr:uid="{3D390600-33A7-4F80-88C3-8C5CD6E91F5D}"/>
    <cellStyle name="Normal 6 3 3 2 2 3" xfId="997" xr:uid="{8D548030-4B45-47C8-B098-4F0530672E77}"/>
    <cellStyle name="Normal 6 3 3 2 3" xfId="998" xr:uid="{B0B13603-17B2-4BBD-9694-7C4A85C11ACA}"/>
    <cellStyle name="Normal 6 3 3 2 3 2" xfId="999" xr:uid="{064D66C3-618E-4E90-A693-72970957926A}"/>
    <cellStyle name="Normal 6 3 3 2 4" xfId="1000" xr:uid="{D7A11354-1436-4B7D-8A77-0EB5B9545831}"/>
    <cellStyle name="Normal 6 3 3 3" xfId="1001" xr:uid="{92CAD59E-C08C-40BB-80FE-2345A4B07852}"/>
    <cellStyle name="Normal 6 3 3 3 2" xfId="1002" xr:uid="{C1A856A9-E3BB-4F9D-84A9-FD2333DF72AC}"/>
    <cellStyle name="Normal 6 3 3 3 2 2" xfId="1003" xr:uid="{70E3AA29-E372-4D6F-9341-AE9216F0D468}"/>
    <cellStyle name="Normal 6 3 3 3 2 2 2" xfId="1004" xr:uid="{27493ED0-6F3F-4A95-8EA4-4E0C310B59BC}"/>
    <cellStyle name="Normal 6 3 3 3 2 3" xfId="1005" xr:uid="{7F47450E-886E-4051-89B6-2B19831C9E7D}"/>
    <cellStyle name="Normal 6 3 3 3 3" xfId="1006" xr:uid="{3CA9144E-B3AE-40B6-B4FA-67E6B59C6203}"/>
    <cellStyle name="Normal 6 3 3 3 3 2" xfId="1007" xr:uid="{AD942ED3-1FBC-4E8D-9BC3-399B2EF9E3F2}"/>
    <cellStyle name="Normal 6 3 3 3 4" xfId="1008" xr:uid="{5F7754BC-371D-420B-96E6-60D2E098E5EC}"/>
    <cellStyle name="Normal 6 3 3 4" xfId="1009" xr:uid="{34CB6678-549F-4884-9DAA-2AB5DFA822FD}"/>
    <cellStyle name="Normal 6 3 3 4 2" xfId="1010" xr:uid="{F4F567A0-3CE0-4C4C-8E51-3EDF471C825F}"/>
    <cellStyle name="Normal 6 3 3 4 2 2" xfId="1011" xr:uid="{269E3F4E-A5E6-4941-B1C0-3DF0BCBDCF4B}"/>
    <cellStyle name="Normal 6 3 3 4 3" xfId="1012" xr:uid="{7A26BDA6-D7CC-4368-A6A7-C644B7885113}"/>
    <cellStyle name="Normal 6 3 3 5" xfId="1013" xr:uid="{2398FDA8-B902-4BD2-A438-62AF883C6DB5}"/>
    <cellStyle name="Normal 6 3 3 5 2" xfId="1014" xr:uid="{4B11586C-6634-4406-8E01-04BB5BEF9118}"/>
    <cellStyle name="Normal 6 3 3 6" xfId="1015" xr:uid="{DD8516D5-103F-497F-AF74-C37675B060A0}"/>
    <cellStyle name="Normal 6 3 4" xfId="1016" xr:uid="{C4B86A51-710A-401A-B275-CD12E8B4A8DA}"/>
    <cellStyle name="Normal 6 3 4 2" xfId="1017" xr:uid="{BC802A69-D798-47E3-861E-684729A86FB0}"/>
    <cellStyle name="Normal 6 3 4 2 2" xfId="1018" xr:uid="{428155D6-4944-49A5-A65E-E106BC06BC13}"/>
    <cellStyle name="Normal 6 3 4 2 2 2" xfId="1019" xr:uid="{07A51806-C63D-49BC-8051-738221D2020F}"/>
    <cellStyle name="Normal 6 3 4 2 3" xfId="1020" xr:uid="{ECEE2668-334F-4C27-9BCE-59682256A189}"/>
    <cellStyle name="Normal 6 3 4 3" xfId="1021" xr:uid="{68527123-1983-4D8A-B7DA-922CA52955AB}"/>
    <cellStyle name="Normal 6 3 4 3 2" xfId="1022" xr:uid="{8F012FE8-C91C-4813-BDC6-812656A3B370}"/>
    <cellStyle name="Normal 6 3 4 4" xfId="1023" xr:uid="{537105C1-953C-4FB3-8F74-A1045D93F749}"/>
    <cellStyle name="Normal 6 3 5" xfId="1024" xr:uid="{BC47C6BD-71D7-4DAC-B135-D6D73DB71575}"/>
    <cellStyle name="Normal 6 3 5 2" xfId="1025" xr:uid="{00D21355-AF9F-4415-BB98-E34E04F740B6}"/>
    <cellStyle name="Normal 6 3 5 2 2" xfId="1026" xr:uid="{99DE9460-660E-496F-8472-71E9692E1D25}"/>
    <cellStyle name="Normal 6 3 5 2 2 2" xfId="1027" xr:uid="{9EC2968D-DC41-483F-AE07-FB042C703BE0}"/>
    <cellStyle name="Normal 6 3 5 2 3" xfId="1028" xr:uid="{0019A9E1-7358-4531-BBC9-4B1672BF4393}"/>
    <cellStyle name="Normal 6 3 5 3" xfId="1029" xr:uid="{320531F1-62C9-4435-A696-F0E48270017A}"/>
    <cellStyle name="Normal 6 3 5 3 2" xfId="1030" xr:uid="{227EE202-1FD9-48DC-805A-41BBD0D76DB6}"/>
    <cellStyle name="Normal 6 3 5 4" xfId="1031" xr:uid="{DD3046F7-C130-4BE2-9779-2DBC65E52A23}"/>
    <cellStyle name="Normal 6 3 6" xfId="1032" xr:uid="{3E787E50-D32C-48D0-ACAA-EA0553F7CEE2}"/>
    <cellStyle name="Normal 6 3 6 2" xfId="1033" xr:uid="{7A242CFE-7BC8-4D5E-BEF1-89246828B291}"/>
    <cellStyle name="Normal 6 3 6 2 2" xfId="1034" xr:uid="{692C14BA-BF2A-41E0-8453-26FC405D20A1}"/>
    <cellStyle name="Normal 6 3 6 3" xfId="1035" xr:uid="{6010FC2E-9C9F-441C-BAE4-79B824E80073}"/>
    <cellStyle name="Normal 6 3 7" xfId="1036" xr:uid="{8AD5CBC0-2A8C-46E5-ABDB-3A263E931755}"/>
    <cellStyle name="Normal 6 3 7 2" xfId="1037" xr:uid="{48ABA17F-9B1B-404A-9DAD-9F4CC48E6562}"/>
    <cellStyle name="Normal 6 3 8" xfId="1038" xr:uid="{F57F7BF0-1025-4D91-9B24-42DF0F122817}"/>
    <cellStyle name="Normal 6 3 9" xfId="1039" xr:uid="{C92339AE-C826-496F-B245-60E6F817FDDD}"/>
    <cellStyle name="Normal 6 4" xfId="1040" xr:uid="{81046437-4196-4E15-96CA-8152066426DD}"/>
    <cellStyle name="Normal 6 4 2" xfId="1041" xr:uid="{3F7B4316-2611-46CE-BC1D-6C0411D95B01}"/>
    <cellStyle name="Normal 6 4 2 2" xfId="1042" xr:uid="{4D9333F8-5068-4F4B-B21D-C0B0A30FF635}"/>
    <cellStyle name="Normal 6 4 2 2 2" xfId="1043" xr:uid="{2D0E5736-EA64-465D-BBE9-0F39EE6E4E17}"/>
    <cellStyle name="Normal 6 4 2 2 2 2" xfId="1044" xr:uid="{E0380F53-B7B8-40F0-AAA2-81F5F8EA9B49}"/>
    <cellStyle name="Normal 6 4 2 2 2 2 2" xfId="1045" xr:uid="{3E18105B-E6CE-4ADF-973D-9E7F6341BFBA}"/>
    <cellStyle name="Normal 6 4 2 2 2 3" xfId="1046" xr:uid="{DCC4E378-68FA-4A2C-8AFD-34E170458463}"/>
    <cellStyle name="Normal 6 4 2 2 3" xfId="1047" xr:uid="{E4E8EF40-7727-4BBF-9E4E-651E0660A60F}"/>
    <cellStyle name="Normal 6 4 2 2 3 2" xfId="1048" xr:uid="{5EE191F9-E3B7-4992-B2AF-A461C8C01686}"/>
    <cellStyle name="Normal 6 4 2 2 4" xfId="1049" xr:uid="{91A9BD69-41C9-46E4-B3DD-F4DF90CDA7F0}"/>
    <cellStyle name="Normal 6 4 2 3" xfId="1050" xr:uid="{DF319984-63F3-4280-A537-17F75B474D9F}"/>
    <cellStyle name="Normal 6 4 2 3 2" xfId="1051" xr:uid="{2599995B-3ED3-40B7-A959-EC7A43BB7DFA}"/>
    <cellStyle name="Normal 6 4 2 3 2 2" xfId="1052" xr:uid="{722CA1B4-363B-4D82-8DF6-A768D566C77B}"/>
    <cellStyle name="Normal 6 4 2 3 2 2 2" xfId="1053" xr:uid="{FDF5582C-38EB-4931-AC20-C229B68469D6}"/>
    <cellStyle name="Normal 6 4 2 3 2 3" xfId="1054" xr:uid="{E48825AC-E551-43AD-A409-1A62E75ED506}"/>
    <cellStyle name="Normal 6 4 2 3 3" xfId="1055" xr:uid="{F14DF593-A06C-4B6F-9F03-F22122E0E421}"/>
    <cellStyle name="Normal 6 4 2 3 3 2" xfId="1056" xr:uid="{E50AF7C2-FFF7-4119-8D36-F4CAE8D4B76A}"/>
    <cellStyle name="Normal 6 4 2 3 4" xfId="1057" xr:uid="{A08703DD-A08D-4387-BB83-641A6F5528CA}"/>
    <cellStyle name="Normal 6 4 2 4" xfId="1058" xr:uid="{793B834C-546A-4B3B-AB5D-EC67023DBE85}"/>
    <cellStyle name="Normal 6 4 2 4 2" xfId="1059" xr:uid="{0107087A-F683-4FB9-ADDA-E7975EB3A56F}"/>
    <cellStyle name="Normal 6 4 2 4 2 2" xfId="1060" xr:uid="{D69FCA6C-685B-47E1-A828-15467C5BCF6B}"/>
    <cellStyle name="Normal 6 4 2 4 3" xfId="1061" xr:uid="{625242A5-763A-48C8-B3F9-4B68E12A30F7}"/>
    <cellStyle name="Normal 6 4 2 5" xfId="1062" xr:uid="{AE4B074F-74A3-4A43-8B7F-CBE6E856980A}"/>
    <cellStyle name="Normal 6 4 2 5 2" xfId="1063" xr:uid="{7AA60B03-E431-4424-86E2-DF380FC1C670}"/>
    <cellStyle name="Normal 6 4 2 6" xfId="1064" xr:uid="{A47B4AFE-2FCF-4B29-A1FE-EC85398BD0B3}"/>
    <cellStyle name="Normal 6 4 3" xfId="1065" xr:uid="{98C86951-FE87-4ABA-B345-3D7C4E2A2DA4}"/>
    <cellStyle name="Normal 6 4 3 2" xfId="1066" xr:uid="{2DAAF44C-930D-46AD-B9C9-2DB5CB7AF8AD}"/>
    <cellStyle name="Normal 6 4 3 2 2" xfId="1067" xr:uid="{E02CEECC-6366-45B3-877A-41AF5129D261}"/>
    <cellStyle name="Normal 6 4 3 2 2 2" xfId="1068" xr:uid="{B54C63D2-4601-4147-8912-DC12674FBA2F}"/>
    <cellStyle name="Normal 6 4 3 2 3" xfId="1069" xr:uid="{E18982C8-E9CD-48C4-93C7-2A20C3CEE82F}"/>
    <cellStyle name="Normal 6 4 3 3" xfId="1070" xr:uid="{010CF93A-891F-449A-9082-C8A52965A3E3}"/>
    <cellStyle name="Normal 6 4 3 3 2" xfId="1071" xr:uid="{A3F84155-6A54-4436-8E4B-6126C7099952}"/>
    <cellStyle name="Normal 6 4 3 4" xfId="1072" xr:uid="{2669A43A-C4CC-4BC0-B80E-8D929D77E282}"/>
    <cellStyle name="Normal 6 4 4" xfId="1073" xr:uid="{7B95CD48-36B9-43B5-86E0-E0CE53EE4327}"/>
    <cellStyle name="Normal 6 4 4 2" xfId="1074" xr:uid="{C2438857-46C3-413C-8D5C-48866CEACF87}"/>
    <cellStyle name="Normal 6 4 4 2 2" xfId="1075" xr:uid="{F1DFA075-078D-46A7-AF11-D6F46BF7AFA8}"/>
    <cellStyle name="Normal 6 4 4 2 2 2" xfId="1076" xr:uid="{ECE26009-0134-4066-87E6-FF62F29FA0FB}"/>
    <cellStyle name="Normal 6 4 4 2 3" xfId="1077" xr:uid="{CA8300F9-5DFC-47B6-898C-54257ED8B0BE}"/>
    <cellStyle name="Normal 6 4 4 3" xfId="1078" xr:uid="{0703CB3A-E4BA-4740-B230-B5C5AEAA663D}"/>
    <cellStyle name="Normal 6 4 4 3 2" xfId="1079" xr:uid="{2574C4E4-7009-4486-9887-30AD0C03C018}"/>
    <cellStyle name="Normal 6 4 4 4" xfId="1080" xr:uid="{A0D41DD3-5187-4139-92A4-206757BB6EF1}"/>
    <cellStyle name="Normal 6 4 5" xfId="1081" xr:uid="{6431E6AF-C6A7-4D31-B242-AF441F1D9ACE}"/>
    <cellStyle name="Normal 6 4 5 2" xfId="1082" xr:uid="{C9FD3D01-701C-4D71-9E66-13F7F14E971A}"/>
    <cellStyle name="Normal 6 4 5 2 2" xfId="1083" xr:uid="{8C38F03F-551D-432C-9E99-84F7A25CBB65}"/>
    <cellStyle name="Normal 6 4 5 3" xfId="1084" xr:uid="{6C3154E7-01B5-4196-B8B9-4C007A6B7074}"/>
    <cellStyle name="Normal 6 4 6" xfId="1085" xr:uid="{09725A4B-5D4E-4F76-8F0F-BF9C5FA17C3C}"/>
    <cellStyle name="Normal 6 4 6 2" xfId="1086" xr:uid="{9473456E-CD6B-41BA-B996-EAABE4EA98C8}"/>
    <cellStyle name="Normal 6 4 7" xfId="1087" xr:uid="{8F52103B-6755-4064-A27F-66B71F2A5469}"/>
    <cellStyle name="Normal 6 5" xfId="1088" xr:uid="{F724EA47-1579-41EB-99B3-D77FDE70C4F4}"/>
    <cellStyle name="Normal 6 5 2" xfId="1089" xr:uid="{C89ED376-0296-4504-9A89-98B9A480E79D}"/>
    <cellStyle name="Normal 6 5 2 2" xfId="1090" xr:uid="{A48E0A7E-02EB-46B9-87D9-38189A6455C9}"/>
    <cellStyle name="Normal 6 5 2 2 2" xfId="1091" xr:uid="{758190FD-ED94-4ADD-970A-362CD8AF4B0F}"/>
    <cellStyle name="Normal 6 5 2 2 2 2" xfId="1092" xr:uid="{970B060E-7F57-474A-97F5-A6A2370F437D}"/>
    <cellStyle name="Normal 6 5 2 2 3" xfId="1093" xr:uid="{4CDA4F2B-3F0A-4684-BCE2-BD7CC15C8412}"/>
    <cellStyle name="Normal 6 5 2 3" xfId="1094" xr:uid="{B07196D5-A1E3-499D-B327-166D5A4D2F04}"/>
    <cellStyle name="Normal 6 5 2 3 2" xfId="1095" xr:uid="{A8314330-38B2-4F9A-AD40-5E1FBD07CBAB}"/>
    <cellStyle name="Normal 6 5 2 4" xfId="1096" xr:uid="{CB2236D1-1509-4185-B3F7-E8F2FDD34680}"/>
    <cellStyle name="Normal 6 5 3" xfId="1097" xr:uid="{9D755D44-D76B-451E-B52D-83AE5741EA72}"/>
    <cellStyle name="Normal 6 5 3 2" xfId="1098" xr:uid="{BC7D0572-EF5B-480A-9907-F12CFB780D92}"/>
    <cellStyle name="Normal 6 5 3 2 2" xfId="1099" xr:uid="{112A1989-EC6E-46CE-82DB-9782EC072EB1}"/>
    <cellStyle name="Normal 6 5 3 2 2 2" xfId="1100" xr:uid="{69F8E20A-6D2A-4716-B9E5-C4851F7AEA71}"/>
    <cellStyle name="Normal 6 5 3 2 3" xfId="1101" xr:uid="{833A128B-0DBD-42FA-BC0A-61FE09C4BD53}"/>
    <cellStyle name="Normal 6 5 3 3" xfId="1102" xr:uid="{0C924766-D9DA-4A5E-969F-8C579992BE1E}"/>
    <cellStyle name="Normal 6 5 3 3 2" xfId="1103" xr:uid="{45786993-A767-4283-B921-275B5D094ED0}"/>
    <cellStyle name="Normal 6 5 3 4" xfId="1104" xr:uid="{B24D870C-F7C5-41CD-8CEF-9B1DC7AE947F}"/>
    <cellStyle name="Normal 6 5 4" xfId="1105" xr:uid="{233C47BA-8609-460C-A44A-BB60798EAC60}"/>
    <cellStyle name="Normal 6 5 4 2" xfId="1106" xr:uid="{2E6E19EC-4DB3-42B6-9853-ABC9CF4B03FA}"/>
    <cellStyle name="Normal 6 5 4 2 2" xfId="1107" xr:uid="{827B1FF4-309D-44C8-A815-70A4AE109BAB}"/>
    <cellStyle name="Normal 6 5 4 3" xfId="1108" xr:uid="{D418EDC4-2DAB-4156-87B4-9C08A1E11BE4}"/>
    <cellStyle name="Normal 6 5 5" xfId="1109" xr:uid="{1C9113E9-D88E-49F1-8922-B4FBFBACA357}"/>
    <cellStyle name="Normal 6 5 5 2" xfId="1110" xr:uid="{6C4B1022-098D-47A2-9ECC-C54E8E6DE1BB}"/>
    <cellStyle name="Normal 6 5 6" xfId="1111" xr:uid="{B6E3AEC4-2866-477A-980E-FE47C25E64BE}"/>
    <cellStyle name="Normal 6 6" xfId="1112" xr:uid="{4F0A79F8-8642-461C-9298-18CB84AB6120}"/>
    <cellStyle name="Normal 6 6 2" xfId="1113" xr:uid="{8532F1AD-0E65-4623-8EB7-1DFB9B8E82AF}"/>
    <cellStyle name="Normal 6 6 2 2" xfId="1114" xr:uid="{BB401BCD-2F34-4BD9-AB67-1BD5D334607D}"/>
    <cellStyle name="Normal 6 6 2 2 2" xfId="1115" xr:uid="{590FC889-B291-4252-8E0D-90CFC858F7F8}"/>
    <cellStyle name="Normal 6 6 2 3" xfId="1116" xr:uid="{4B232B2F-1B47-42BF-8AD8-C36334A298CD}"/>
    <cellStyle name="Normal 6 6 3" xfId="1117" xr:uid="{24C878B9-C3D7-4854-B7CC-B5DEBC9AF4EF}"/>
    <cellStyle name="Normal 6 6 3 2" xfId="1118" xr:uid="{C018851D-4AA3-4224-A2F8-05CABE748C26}"/>
    <cellStyle name="Normal 6 6 4" xfId="1119" xr:uid="{BCE6D372-0093-4EA4-A27B-B8A2EBC082E1}"/>
    <cellStyle name="Normal 6 7" xfId="1120" xr:uid="{E940F1DE-E0FB-4A26-B767-5EAFA32CF811}"/>
    <cellStyle name="Normal 6 7 2" xfId="1121" xr:uid="{992AEDBA-726B-404C-8639-98EB136CBB9E}"/>
    <cellStyle name="Normal 6 7 2 2" xfId="1122" xr:uid="{D3994793-1AAB-420F-AF9C-1886FEBFECF8}"/>
    <cellStyle name="Normal 6 7 2 2 2" xfId="1123" xr:uid="{378F9C4F-EC72-4F34-BF3E-3425E716AEAD}"/>
    <cellStyle name="Normal 6 7 2 3" xfId="1124" xr:uid="{8019337A-BBF5-4F3E-A6C6-A43934CFAFE5}"/>
    <cellStyle name="Normal 6 7 3" xfId="1125" xr:uid="{6C25C62C-540B-4A21-87CB-E7BE0C351389}"/>
    <cellStyle name="Normal 6 7 3 2" xfId="1126" xr:uid="{394466C7-09F6-4871-9AC0-00EF462CCB5F}"/>
    <cellStyle name="Normal 6 7 4" xfId="1127" xr:uid="{8E0BF6E1-CF26-476A-825D-340DEDFDE547}"/>
    <cellStyle name="Normal 6 8" xfId="1128" xr:uid="{4DB6910F-F77D-4357-9666-BF2AA7D4C05B}"/>
    <cellStyle name="Normal 6 8 2" xfId="1129" xr:uid="{E98E0988-2BCE-467F-9956-871718466F55}"/>
    <cellStyle name="Normal 6 8 2 2" xfId="1130" xr:uid="{D7121346-DBC0-404B-B7F0-436CDBEC485D}"/>
    <cellStyle name="Normal 6 8 3" xfId="1131" xr:uid="{CFB3D845-B156-4989-9538-202434959729}"/>
    <cellStyle name="Normal 6 9" xfId="1132" xr:uid="{894AD075-E00D-4C33-B7E3-6C60E51FD97D}"/>
    <cellStyle name="Normal 6 9 2" xfId="1133" xr:uid="{8144EA3A-8805-468C-9C36-4A43E1AF4ECD}"/>
    <cellStyle name="Normal 6_CVR" xfId="1385" xr:uid="{3C5AB17B-C1B1-4D9B-8D09-6641A656CFCC}"/>
    <cellStyle name="Normal 60" xfId="2795" xr:uid="{C51549A9-77F3-40CB-8B2B-723A4D20D0FE}"/>
    <cellStyle name="Normal 60 2" xfId="2796" xr:uid="{3F5BDFBA-39E5-4352-BEB8-AC21EB1339D5}"/>
    <cellStyle name="Normal 600" xfId="2797" xr:uid="{58A733A0-768C-44DF-95F8-A41BA9CBC81A}"/>
    <cellStyle name="Normal 600 2" xfId="2798" xr:uid="{AEC179C3-1DE8-435E-A029-9AFE6807B6BD}"/>
    <cellStyle name="Normal 601" xfId="2799" xr:uid="{D9F01DAE-D465-435D-9AD0-F6C4589A8A57}"/>
    <cellStyle name="Normal 601 2" xfId="2800" xr:uid="{AE2A24EA-F17B-4683-A19B-9D73AC34449E}"/>
    <cellStyle name="Normal 602" xfId="2801" xr:uid="{D4CF2429-DF41-472E-B571-4FDE380DB221}"/>
    <cellStyle name="Normal 602 2" xfId="2802" xr:uid="{32C2D515-4D18-49BF-9B9D-3334AF165639}"/>
    <cellStyle name="Normal 603" xfId="2803" xr:uid="{AAF498C3-BCBD-4D32-946F-5CF5F29A2032}"/>
    <cellStyle name="Normal 603 2" xfId="2804" xr:uid="{797DAB09-9A1F-4E26-8F78-25FA91E46BE2}"/>
    <cellStyle name="Normal 604" xfId="2805" xr:uid="{24AD7D3D-7DF9-41E6-8FCE-DFB186C24C37}"/>
    <cellStyle name="Normal 604 2" xfId="2806" xr:uid="{940AAA61-DE51-4E1C-9DB9-10932358B5EA}"/>
    <cellStyle name="Normal 605" xfId="2807" xr:uid="{EBD6759A-DD02-4B6E-A761-8B64E15204B4}"/>
    <cellStyle name="Normal 605 2" xfId="2808" xr:uid="{0186E86F-19E4-4520-831A-A82142F133C2}"/>
    <cellStyle name="Normal 606" xfId="2809" xr:uid="{87C9EA63-CBD5-449E-A6B1-54327CAA138D}"/>
    <cellStyle name="Normal 606 2" xfId="2810" xr:uid="{92772D0C-8C66-4E46-A621-DC15C7085B39}"/>
    <cellStyle name="Normal 607" xfId="2811" xr:uid="{34D602BD-224D-44AE-8057-CE67BF5A606F}"/>
    <cellStyle name="Normal 607 2" xfId="2812" xr:uid="{006FF820-55D5-4D13-B223-D01C05DC9E60}"/>
    <cellStyle name="Normal 608" xfId="2813" xr:uid="{933CDCF2-8695-4604-93DB-A96615E07F71}"/>
    <cellStyle name="Normal 608 2" xfId="2814" xr:uid="{0573F639-EC92-4D9E-ABA3-74E26176258A}"/>
    <cellStyle name="Normal 609" xfId="2815" xr:uid="{DC1F03D2-4D52-4777-A95F-B2FA139C47D5}"/>
    <cellStyle name="Normal 609 2" xfId="2816" xr:uid="{E770A87D-3ADC-46A7-85EC-467F551D9660}"/>
    <cellStyle name="Normal 61" xfId="2817" xr:uid="{0E5F081D-2ADA-4CB1-9CCE-AAB9E6B0C218}"/>
    <cellStyle name="Normal 61 2" xfId="2818" xr:uid="{64182772-2EF6-46C1-8146-5FCC085D0547}"/>
    <cellStyle name="Normal 610" xfId="2819" xr:uid="{D37A68F0-D7EC-44EF-AC2D-29DF120C1FB7}"/>
    <cellStyle name="Normal 610 2" xfId="2820" xr:uid="{C45FB480-A366-4857-962F-86A1E48AD0DB}"/>
    <cellStyle name="Normal 611" xfId="2821" xr:uid="{6E3417CE-AB9D-4F85-84FC-95ED8E892CE1}"/>
    <cellStyle name="Normal 611 2" xfId="2822" xr:uid="{1D3397FE-4A20-4E22-9A78-F6FB629CEE1D}"/>
    <cellStyle name="Normal 612" xfId="2823" xr:uid="{E4AAA75A-A2AB-4581-ADD7-229AD0FEED00}"/>
    <cellStyle name="Normal 612 2" xfId="2824" xr:uid="{AB1EBCC7-FD6E-45A7-8DA3-71A972E61C34}"/>
    <cellStyle name="Normal 613" xfId="2825" xr:uid="{8C8F7E20-E46D-4CD3-AF7D-5CDF973DC73B}"/>
    <cellStyle name="Normal 613 2" xfId="2826" xr:uid="{07F67DE0-3173-47C1-A1E2-DF2F13C62D0E}"/>
    <cellStyle name="Normal 614" xfId="2827" xr:uid="{E62DDA77-53AE-4264-B58C-020EB7D16261}"/>
    <cellStyle name="Normal 614 2" xfId="2828" xr:uid="{A7998A2C-B828-4A95-9C17-E4DA64C1BC74}"/>
    <cellStyle name="Normal 615" xfId="2829" xr:uid="{93CD382F-01BE-43EE-9251-F74FDEEE8B83}"/>
    <cellStyle name="Normal 615 2" xfId="2830" xr:uid="{2DFE2ED4-46D0-4CC9-84D3-8AA10C495410}"/>
    <cellStyle name="Normal 616" xfId="2831" xr:uid="{D8DAD2B9-A898-405C-97F7-E8DE6984167E}"/>
    <cellStyle name="Normal 616 2" xfId="2832" xr:uid="{6FF23456-DE8F-4EAA-889D-E76FCC285DF4}"/>
    <cellStyle name="Normal 617" xfId="2833" xr:uid="{A9875786-321B-4C2F-ACAB-1FABC458C5A7}"/>
    <cellStyle name="Normal 617 2" xfId="2834" xr:uid="{C52B785D-2F12-4B6F-A223-13E23502654D}"/>
    <cellStyle name="Normal 618" xfId="2835" xr:uid="{D85655D8-165C-4941-A0BE-3600F7C3F139}"/>
    <cellStyle name="Normal 618 2" xfId="2836" xr:uid="{801311CE-A268-4692-825B-C35B479253BD}"/>
    <cellStyle name="Normal 619" xfId="2837" xr:uid="{66354109-D638-4769-8817-50FAB372F6D5}"/>
    <cellStyle name="Normal 619 2" xfId="2838" xr:uid="{EDE8C9D6-2D7A-4699-AF10-7B89928C3DBF}"/>
    <cellStyle name="Normal 62" xfId="2839" xr:uid="{870BAD91-3ACC-4AEE-A277-96EE8DC26503}"/>
    <cellStyle name="Normal 62 2" xfId="2840" xr:uid="{2703CC5D-FED9-4EB4-9ADD-15BDDA900394}"/>
    <cellStyle name="Normal 620" xfId="2841" xr:uid="{A37DDCD1-E96C-46F5-966E-C8C64FED1D60}"/>
    <cellStyle name="Normal 620 2" xfId="2842" xr:uid="{4348F6F3-B349-4A4C-A299-4A6F69A2F119}"/>
    <cellStyle name="Normal 621" xfId="2843" xr:uid="{192AE2FC-84E6-4B4C-9175-E573C482C495}"/>
    <cellStyle name="Normal 621 2" xfId="2844" xr:uid="{CE4B0A42-85C5-46F2-8A7D-7BDD5C868B02}"/>
    <cellStyle name="Normal 622" xfId="2845" xr:uid="{A6262ECB-4119-4C9D-AA49-2609E066AF18}"/>
    <cellStyle name="Normal 622 2" xfId="2846" xr:uid="{09267913-24C4-44EC-A749-767183FBBE2B}"/>
    <cellStyle name="Normal 623" xfId="2847" xr:uid="{1FCAEDD7-2E1C-4BE5-9420-49D84C629E31}"/>
    <cellStyle name="Normal 623 2" xfId="2848" xr:uid="{E130885D-B0A6-4B05-ADE5-0D5D709E901D}"/>
    <cellStyle name="Normal 624" xfId="2849" xr:uid="{DEF78429-E2AB-45E6-8FA9-D8DA14D33C3F}"/>
    <cellStyle name="Normal 624 2" xfId="2850" xr:uid="{E824B42B-60CC-4FF3-A306-C831E55D46E1}"/>
    <cellStyle name="Normal 625" xfId="2851" xr:uid="{1F60E12F-3CFC-4D9A-8994-03F3B29D0870}"/>
    <cellStyle name="Normal 625 2" xfId="2852" xr:uid="{004E508B-F9C6-4D65-B9DC-736D24ADB222}"/>
    <cellStyle name="Normal 626" xfId="2853" xr:uid="{8416A31C-5FF1-4D8C-80DE-6EE6D0ED2DF9}"/>
    <cellStyle name="Normal 626 2" xfId="2854" xr:uid="{F9F988DE-76A3-43C1-9713-622878148081}"/>
    <cellStyle name="Normal 627" xfId="2855" xr:uid="{0B61452B-3AD5-4263-9529-7C0EE7D7BE4B}"/>
    <cellStyle name="Normal 627 2" xfId="2856" xr:uid="{7DC9B7F7-D046-4629-ACB0-24704CEF852C}"/>
    <cellStyle name="Normal 628" xfId="2857" xr:uid="{E527CDA2-2214-43E4-967B-3A514C915FB1}"/>
    <cellStyle name="Normal 628 2" xfId="2858" xr:uid="{7BB5CA0E-D9C9-40B9-9792-0CB97906F6B9}"/>
    <cellStyle name="Normal 629" xfId="2859" xr:uid="{FF4B4E4A-9DB1-491B-9F81-535DD16897D3}"/>
    <cellStyle name="Normal 629 2" xfId="2860" xr:uid="{F0A33428-ED8F-465E-BB0B-AB3D535CB3E7}"/>
    <cellStyle name="Normal 63" xfId="2861" xr:uid="{AE71D3F7-3060-4538-8CF9-D1423FFCB01A}"/>
    <cellStyle name="Normal 63 2" xfId="2862" xr:uid="{AEBB0D2F-4D0A-40B8-8031-BA5F19D4D09F}"/>
    <cellStyle name="Normal 630" xfId="2863" xr:uid="{FFE10782-59A4-4866-B68B-133EB076B7B4}"/>
    <cellStyle name="Normal 630 2" xfId="2864" xr:uid="{7C01050A-C9FE-4D58-A838-E488C33E6F0A}"/>
    <cellStyle name="Normal 631" xfId="2865" xr:uid="{23FE603A-631F-4F49-A5F4-5A703A108318}"/>
    <cellStyle name="Normal 631 2" xfId="2866" xr:uid="{567C0B19-B86F-4DF8-827A-D43F1DE04E8F}"/>
    <cellStyle name="Normal 632" xfId="2867" xr:uid="{1C27E9E7-2A1E-4BF1-AF9E-2AC8CB3E97FD}"/>
    <cellStyle name="Normal 632 2" xfId="2868" xr:uid="{D8456202-E4D2-431C-8F47-88855B7AC9B0}"/>
    <cellStyle name="Normal 633" xfId="2869" xr:uid="{AB7D02F4-298A-49A5-96B1-5A13E3724C09}"/>
    <cellStyle name="Normal 633 2" xfId="2870" xr:uid="{4B8F580B-A429-43F4-BB8A-9AA43737F2F9}"/>
    <cellStyle name="Normal 634" xfId="2871" xr:uid="{A3BEDD44-F55A-4711-935F-9D740B7A5122}"/>
    <cellStyle name="Normal 634 2" xfId="2872" xr:uid="{C1A836CE-F514-43ED-825D-DCA2CF2AACAC}"/>
    <cellStyle name="Normal 635" xfId="2873" xr:uid="{2BAB41AE-AD49-43C0-A906-280ADC821D1D}"/>
    <cellStyle name="Normal 635 2" xfId="2874" xr:uid="{5325BFCE-01D2-42FC-90AA-15AE24BF619B}"/>
    <cellStyle name="Normal 636" xfId="2875" xr:uid="{51FD88FC-E38F-4908-83A7-8EF597CAAFD5}"/>
    <cellStyle name="Normal 636 2" xfId="2876" xr:uid="{4173A44E-25AC-4372-807E-54E56066E53E}"/>
    <cellStyle name="Normal 637" xfId="2877" xr:uid="{28F849F3-A958-4675-B266-86ACA19F4068}"/>
    <cellStyle name="Normal 637 2" xfId="2878" xr:uid="{85A4F916-6892-4F68-9F62-129C720C5D6E}"/>
    <cellStyle name="Normal 638" xfId="2879" xr:uid="{6AEBE4B8-1778-4181-BF16-D565CE0A7AEB}"/>
    <cellStyle name="Normal 638 2" xfId="2880" xr:uid="{B53ED116-294A-4680-9562-FCD2D7C3D605}"/>
    <cellStyle name="Normal 639" xfId="2881" xr:uid="{95195E93-418B-494C-8C9C-8EEDFC82AFBC}"/>
    <cellStyle name="Normal 639 2" xfId="2882" xr:uid="{E79B508E-C01F-4677-A63A-E03A6B76ED2E}"/>
    <cellStyle name="Normal 64" xfId="2883" xr:uid="{6814AECF-3904-4D7D-9598-9BB37A75C5AC}"/>
    <cellStyle name="Normal 64 2" xfId="2884" xr:uid="{C518E703-354B-4EA2-9C1B-21D16CADCF16}"/>
    <cellStyle name="Normal 640" xfId="2885" xr:uid="{B7FD27F3-C126-4619-BA39-F1CFEC7A1CD1}"/>
    <cellStyle name="Normal 640 2" xfId="2886" xr:uid="{424035B4-DCF0-4024-A58E-31B4BFBD3491}"/>
    <cellStyle name="Normal 641" xfId="2887" xr:uid="{74807FD9-CB84-4FED-93EF-3411722AB8F7}"/>
    <cellStyle name="Normal 641 2" xfId="2888" xr:uid="{0E22A5A3-96E3-4C9C-ACDB-CBF1FD33B212}"/>
    <cellStyle name="Normal 642" xfId="2889" xr:uid="{8222AB00-1E05-4E9E-93AB-61715AF7DE1C}"/>
    <cellStyle name="Normal 642 2" xfId="2890" xr:uid="{CA2E0EAB-7832-4692-B7D4-413749835F4B}"/>
    <cellStyle name="Normal 643" xfId="2891" xr:uid="{9ECD2794-D661-4BFB-BFB7-7E3EC47EA2DE}"/>
    <cellStyle name="Normal 643 2" xfId="2892" xr:uid="{836142A3-CFB9-4B20-87F0-8B1BC7D25526}"/>
    <cellStyle name="Normal 644" xfId="2893" xr:uid="{165FC091-6E6C-4B53-942E-91491687A691}"/>
    <cellStyle name="Normal 644 2" xfId="2894" xr:uid="{D3E1C61D-A109-48D5-BD80-2445579D4CFF}"/>
    <cellStyle name="Normal 644 3" xfId="2895" xr:uid="{C2464728-5A71-43E7-B72C-D4CDA173E7CA}"/>
    <cellStyle name="Normal 645" xfId="2896" xr:uid="{A55D7009-6CCC-455F-A1E9-878467E20E10}"/>
    <cellStyle name="Normal 645 2" xfId="2897" xr:uid="{166EA9CF-1512-4D66-82F7-B0CC7AD63C39}"/>
    <cellStyle name="Normal 646" xfId="2898" xr:uid="{1D397F36-97CD-4E4C-A17C-5836DDC25549}"/>
    <cellStyle name="Normal 647" xfId="2899" xr:uid="{F04504C7-68D4-4ABB-8884-6A71622190D2}"/>
    <cellStyle name="Normal 648" xfId="2900" xr:uid="{C93A4342-71DC-4EF3-8880-33FCC8FDFC83}"/>
    <cellStyle name="Normal 649" xfId="2901" xr:uid="{93515986-B666-4D8C-BCE9-55B098E1E5F2}"/>
    <cellStyle name="Normal 65" xfId="2902" xr:uid="{6F780EC0-2D73-4C43-9C3E-3FC69FE3F73F}"/>
    <cellStyle name="Normal 65 2" xfId="2903" xr:uid="{FCF58264-BF2E-4ABE-9CB5-55363CB6AE76}"/>
    <cellStyle name="Normal 650" xfId="2904" xr:uid="{7CFF14AF-0B43-4C85-ACDB-B0FDE0104137}"/>
    <cellStyle name="Normal 66" xfId="2905" xr:uid="{3C42531A-9F7A-4018-A252-0F584B1DE440}"/>
    <cellStyle name="Normal 66 2" xfId="2906" xr:uid="{DB6BE21A-3A66-4A8F-B0AA-C90AAE3BA8C6}"/>
    <cellStyle name="Normal 67" xfId="2907" xr:uid="{D5148896-2F63-4016-AD8A-06DC7965692D}"/>
    <cellStyle name="Normal 67 2" xfId="2908" xr:uid="{F14611E2-EA1A-4768-8A03-FD37EAA6BA58}"/>
    <cellStyle name="Normal 68" xfId="2909" xr:uid="{4E97C872-CE89-49C8-9604-168AE48E7CCD}"/>
    <cellStyle name="Normal 68 2" xfId="2910" xr:uid="{2ADD629F-195F-47B3-95F3-70F9E0C111A8}"/>
    <cellStyle name="Normal 69" xfId="2911" xr:uid="{BBE65E48-F075-45F3-B6D9-F63167C92CE8}"/>
    <cellStyle name="Normal 69 2" xfId="2912" xr:uid="{0DD43760-52DE-46DC-AB76-F6F435A164F4}"/>
    <cellStyle name="Normal 7" xfId="1134" xr:uid="{B5853E64-7406-4F9A-AC0B-D01064099256}"/>
    <cellStyle name="Normal 7 10" xfId="1135" xr:uid="{28323AC3-361C-46A0-BFE7-7BC5412E0DF5}"/>
    <cellStyle name="Normal 7 2" xfId="1136" xr:uid="{DB959715-ECAE-402E-8FC1-08FF9AF87056}"/>
    <cellStyle name="Normal 7 3" xfId="1137" xr:uid="{09592D43-F181-4521-B546-9D9CBDFD5E4B}"/>
    <cellStyle name="Normal 7 3 2" xfId="1138" xr:uid="{471D6DAD-2FE6-4003-B0A2-A1632E8EB6C5}"/>
    <cellStyle name="Normal 7 3 2 2" xfId="1139" xr:uid="{906C64FD-046A-4287-B926-9950014229A9}"/>
    <cellStyle name="Normal 7 3 2 2 2" xfId="1140" xr:uid="{29C13782-07F8-4801-8D65-B812DDE34B2B}"/>
    <cellStyle name="Normal 7 3 2 2 2 2" xfId="1141" xr:uid="{167B66AE-E448-4E93-9B50-36772D2EF5AE}"/>
    <cellStyle name="Normal 7 3 2 2 2 2 2" xfId="1142" xr:uid="{25ED1F5D-ED31-4104-9B81-0EE1A78D85C0}"/>
    <cellStyle name="Normal 7 3 2 2 2 2 2 2" xfId="1143" xr:uid="{120A67F9-A471-4111-9971-990F91FDD4B8}"/>
    <cellStyle name="Normal 7 3 2 2 2 2 3" xfId="1144" xr:uid="{1C143683-70B5-469A-BF76-86F9A274A4CA}"/>
    <cellStyle name="Normal 7 3 2 2 2 3" xfId="1145" xr:uid="{EEF629CB-3F90-4A95-877B-4C124338BCB3}"/>
    <cellStyle name="Normal 7 3 2 2 2 3 2" xfId="1146" xr:uid="{FA2C7AB9-D977-4671-87C3-D7AB19642DD0}"/>
    <cellStyle name="Normal 7 3 2 2 2 4" xfId="1147" xr:uid="{9D7C3AE0-5CAA-4195-B62A-D71E79D0CC53}"/>
    <cellStyle name="Normal 7 3 2 2 3" xfId="1148" xr:uid="{A6D6764E-8BAC-4E95-B7D8-3B5AB0F7B4ED}"/>
    <cellStyle name="Normal 7 3 2 2 3 2" xfId="1149" xr:uid="{9AC4E357-CCFF-41E1-8D08-2BE1B2E9E74D}"/>
    <cellStyle name="Normal 7 3 2 2 3 2 2" xfId="1150" xr:uid="{EACE8CB0-E8D5-449D-94D2-B5EA7F024353}"/>
    <cellStyle name="Normal 7 3 2 2 3 2 2 2" xfId="1151" xr:uid="{7F147CEC-70B5-46A7-9587-F744E2FEC2ED}"/>
    <cellStyle name="Normal 7 3 2 2 3 2 3" xfId="1152" xr:uid="{1140C8C3-560B-4325-8D3E-BB8E776736AC}"/>
    <cellStyle name="Normal 7 3 2 2 3 3" xfId="1153" xr:uid="{A10B8DD6-A9D7-4F99-917C-84D731AA7FC6}"/>
    <cellStyle name="Normal 7 3 2 2 3 3 2" xfId="1154" xr:uid="{FE4B0D99-BFD9-4137-8761-9381CC281989}"/>
    <cellStyle name="Normal 7 3 2 2 3 4" xfId="1155" xr:uid="{65316205-5879-48B3-BA81-D5F20208BBB1}"/>
    <cellStyle name="Normal 7 3 2 2 4" xfId="1156" xr:uid="{4AA7957B-2C97-4054-BF28-5B8A8F435A3A}"/>
    <cellStyle name="Normal 7 3 2 2 4 2" xfId="1157" xr:uid="{653AC98C-2729-4D87-8B74-510873CA6F16}"/>
    <cellStyle name="Normal 7 3 2 2 4 2 2" xfId="1158" xr:uid="{A289E60B-4101-42B0-B721-9B1A4DA3DCA5}"/>
    <cellStyle name="Normal 7 3 2 2 4 3" xfId="1159" xr:uid="{44B5FF1C-8340-41CE-8D1C-440A4CCF410F}"/>
    <cellStyle name="Normal 7 3 2 2 5" xfId="1160" xr:uid="{F58987C7-EEF0-43BD-A788-F23B0CE043B3}"/>
    <cellStyle name="Normal 7 3 2 2 5 2" xfId="1161" xr:uid="{DCA540BE-2A9E-46FA-9EA0-EA11553093A6}"/>
    <cellStyle name="Normal 7 3 2 2 6" xfId="1162" xr:uid="{FFFE2A74-2166-40FB-B2E9-56D6B8E3E776}"/>
    <cellStyle name="Normal 7 3 2 3" xfId="1163" xr:uid="{85D3C4D2-97CD-4B2F-8092-3074799C79E5}"/>
    <cellStyle name="Normal 7 3 2 3 2" xfId="1164" xr:uid="{C34FE7E9-C3AF-40DD-B447-5B48A081956F}"/>
    <cellStyle name="Normal 7 3 2 3 2 2" xfId="1165" xr:uid="{0D25FE46-C38C-48DA-9AA5-F69ABB0FFEE0}"/>
    <cellStyle name="Normal 7 3 2 3 2 2 2" xfId="1166" xr:uid="{8AC056E5-E3A4-4FE8-8520-63CEAC8F885F}"/>
    <cellStyle name="Normal 7 3 2 3 2 3" xfId="1167" xr:uid="{8490E542-90C5-408E-97EB-D4EA193027E0}"/>
    <cellStyle name="Normal 7 3 2 3 3" xfId="1168" xr:uid="{026A3190-08B2-443A-92B1-4FE0217D0879}"/>
    <cellStyle name="Normal 7 3 2 3 3 2" xfId="1169" xr:uid="{2EC38834-E5DF-4726-AAA6-44B10D5B1C26}"/>
    <cellStyle name="Normal 7 3 2 3 4" xfId="1170" xr:uid="{970A44D8-52C1-4AFA-BE62-9B49B49F68A6}"/>
    <cellStyle name="Normal 7 3 2 4" xfId="1171" xr:uid="{089CA8DB-7B76-4D2E-9113-EB9FED1A6D9A}"/>
    <cellStyle name="Normal 7 3 2 4 2" xfId="1172" xr:uid="{20EDC023-DA73-447A-B18D-02F48B240BED}"/>
    <cellStyle name="Normal 7 3 2 4 2 2" xfId="1173" xr:uid="{D7F3816F-397E-48F6-800C-874A7C048C9B}"/>
    <cellStyle name="Normal 7 3 2 4 2 2 2" xfId="1174" xr:uid="{AC1BA30A-E0E1-499B-901B-D0C0B9466564}"/>
    <cellStyle name="Normal 7 3 2 4 2 3" xfId="1175" xr:uid="{4114CD7E-FA6F-450E-90FB-29719BEBAEA3}"/>
    <cellStyle name="Normal 7 3 2 4 3" xfId="1176" xr:uid="{5415D37D-38F0-405B-A9E0-86663C5BC585}"/>
    <cellStyle name="Normal 7 3 2 4 3 2" xfId="1177" xr:uid="{A6B61684-F90D-49C9-AA0E-9A1F7CE570A8}"/>
    <cellStyle name="Normal 7 3 2 4 4" xfId="1178" xr:uid="{9F875FCF-D1BB-41C8-955B-EBE9FB500D1D}"/>
    <cellStyle name="Normal 7 3 2 5" xfId="1179" xr:uid="{1940ABEF-98F0-4AF5-902E-D0C48BF7EA9F}"/>
    <cellStyle name="Normal 7 3 2 5 2" xfId="1180" xr:uid="{17DC71F8-A789-40EF-B00F-D50559C8080F}"/>
    <cellStyle name="Normal 7 3 2 5 2 2" xfId="1181" xr:uid="{D4879137-0CF3-48F1-8A2D-A837F8E22EA9}"/>
    <cellStyle name="Normal 7 3 2 5 3" xfId="1182" xr:uid="{D8DAE3B6-F149-4705-8DD5-B31C6C8D7FAB}"/>
    <cellStyle name="Normal 7 3 2 6" xfId="1183" xr:uid="{1F4B24AC-4C56-4C7F-9FDD-4DEED5EB28F1}"/>
    <cellStyle name="Normal 7 3 2 6 2" xfId="1184" xr:uid="{C84D3275-10E2-4BD9-B5ED-F2492BC8536E}"/>
    <cellStyle name="Normal 7 3 2 7" xfId="1185" xr:uid="{ADC6680E-AE15-43E9-97B7-74F196D0850E}"/>
    <cellStyle name="Normal 7 3 3" xfId="1186" xr:uid="{13E56780-C768-4ABD-8002-3FD85E0B57D1}"/>
    <cellStyle name="Normal 7 3 3 2" xfId="1187" xr:uid="{4311E88F-4831-46B2-AB22-2620599589D6}"/>
    <cellStyle name="Normal 7 3 3 2 2" xfId="1188" xr:uid="{D9F9AB62-1B39-4016-A866-7437F2285E7D}"/>
    <cellStyle name="Normal 7 3 3 2 2 2" xfId="1189" xr:uid="{F6959D15-FF7C-4FCC-9C85-A65DD4817C85}"/>
    <cellStyle name="Normal 7 3 3 2 2 2 2" xfId="1190" xr:uid="{CD88047E-C874-4B03-98D0-A1A83C96E294}"/>
    <cellStyle name="Normal 7 3 3 2 2 3" xfId="1191" xr:uid="{93B8DAF6-947A-42B3-8483-F3E28F66AC2B}"/>
    <cellStyle name="Normal 7 3 3 2 3" xfId="1192" xr:uid="{B81834A3-BF7C-4028-9A62-6618F9A4F66F}"/>
    <cellStyle name="Normal 7 3 3 2 3 2" xfId="1193" xr:uid="{24A76A4B-B9AE-4DA0-B648-6B4D2115BA5D}"/>
    <cellStyle name="Normal 7 3 3 2 4" xfId="1194" xr:uid="{90583B81-31E0-4672-9E0B-352B0AE8E68B}"/>
    <cellStyle name="Normal 7 3 3 3" xfId="1195" xr:uid="{0A40E732-3A1A-4078-B75F-FF25A509FB55}"/>
    <cellStyle name="Normal 7 3 3 3 2" xfId="1196" xr:uid="{82E9BF9E-74C1-4516-A208-5C984123D217}"/>
    <cellStyle name="Normal 7 3 3 3 2 2" xfId="1197" xr:uid="{8E27A1D8-D9FA-488C-962B-9409932D60AD}"/>
    <cellStyle name="Normal 7 3 3 3 2 2 2" xfId="1198" xr:uid="{0EB80446-9A01-4892-B2B2-564D855357E4}"/>
    <cellStyle name="Normal 7 3 3 3 2 3" xfId="1199" xr:uid="{B5FAEBAA-69EF-4021-9956-88C3FB9017F2}"/>
    <cellStyle name="Normal 7 3 3 3 3" xfId="1200" xr:uid="{940E1FC2-8A48-445D-8F9C-EB378B50C8E9}"/>
    <cellStyle name="Normal 7 3 3 3 3 2" xfId="1201" xr:uid="{E856C441-61AD-4749-871D-600E43A21714}"/>
    <cellStyle name="Normal 7 3 3 3 4" xfId="1202" xr:uid="{0F95CFFD-6612-4CC2-84AC-B259CF3A9788}"/>
    <cellStyle name="Normal 7 3 3 4" xfId="1203" xr:uid="{495B5176-D28A-463F-89B5-65EAFA51F9D7}"/>
    <cellStyle name="Normal 7 3 3 4 2" xfId="1204" xr:uid="{A3D7948E-172F-4E09-B4FB-D2FA868AC911}"/>
    <cellStyle name="Normal 7 3 3 4 2 2" xfId="1205" xr:uid="{E4C767AE-D5D9-4BB0-8A37-7E78794C7866}"/>
    <cellStyle name="Normal 7 3 3 4 3" xfId="1206" xr:uid="{F495AF89-9E03-42B8-8977-7401C7504D7C}"/>
    <cellStyle name="Normal 7 3 3 5" xfId="1207" xr:uid="{ECB55257-3B51-4118-953D-3BE98379DE2F}"/>
    <cellStyle name="Normal 7 3 3 5 2" xfId="1208" xr:uid="{F434C012-AD71-41E6-9EAC-0C690E7CF949}"/>
    <cellStyle name="Normal 7 3 3 6" xfId="1209" xr:uid="{458D8584-6A6D-45F7-B0E9-DC6D06BACEF2}"/>
    <cellStyle name="Normal 7 3 4" xfId="1210" xr:uid="{4B038931-965C-429F-8CF5-38530F6B5112}"/>
    <cellStyle name="Normal 7 3 4 2" xfId="1211" xr:uid="{4D5A64F0-C99E-4562-A3CB-24F29F0834A6}"/>
    <cellStyle name="Normal 7 3 4 2 2" xfId="1212" xr:uid="{54A4DE78-962D-48DB-AFF3-C8990A6E5664}"/>
    <cellStyle name="Normal 7 3 4 2 2 2" xfId="1213" xr:uid="{54B9D7C9-8530-4F7A-92F3-18FA591E55F8}"/>
    <cellStyle name="Normal 7 3 4 2 3" xfId="1214" xr:uid="{9A2341F2-3B26-4594-9BFF-AB30C5A7E4A9}"/>
    <cellStyle name="Normal 7 3 4 3" xfId="1215" xr:uid="{72797FDF-A42F-42D8-BFE9-38741250285B}"/>
    <cellStyle name="Normal 7 3 4 3 2" xfId="1216" xr:uid="{1C8CD982-A3F0-494E-8669-3BF5F23560C1}"/>
    <cellStyle name="Normal 7 3 4 4" xfId="1217" xr:uid="{8C2CDBE8-BD8A-42E8-A86E-70EEE64F1481}"/>
    <cellStyle name="Normal 7 3 5" xfId="1218" xr:uid="{0802528D-A6C4-4F55-8CDC-0C4CAB5C8786}"/>
    <cellStyle name="Normal 7 3 5 2" xfId="1219" xr:uid="{38FDB976-D5A9-421B-B844-7FBA659D8ED8}"/>
    <cellStyle name="Normal 7 3 5 2 2" xfId="1220" xr:uid="{B69C9F08-B8B9-4F68-B9D5-3958E417F25C}"/>
    <cellStyle name="Normal 7 3 5 2 2 2" xfId="1221" xr:uid="{AC3D732E-03B1-4FA9-B6E6-FD6E72D8519D}"/>
    <cellStyle name="Normal 7 3 5 2 3" xfId="1222" xr:uid="{5E8C7F56-4A6B-470F-B969-38E3DD082282}"/>
    <cellStyle name="Normal 7 3 5 3" xfId="1223" xr:uid="{25AF171E-F57E-4AC4-BDFF-289A95EF3B01}"/>
    <cellStyle name="Normal 7 3 5 3 2" xfId="1224" xr:uid="{4A198AEC-3A2A-4AA1-B918-D9361867825E}"/>
    <cellStyle name="Normal 7 3 5 4" xfId="1225" xr:uid="{15873449-B0B1-4D90-999B-47E959C9B96C}"/>
    <cellStyle name="Normal 7 3 6" xfId="1226" xr:uid="{53D663FF-A374-49CD-9E78-3A375C10083E}"/>
    <cellStyle name="Normal 7 3 6 2" xfId="1227" xr:uid="{F1D31A1A-3BE6-4E16-8C7F-D5EDE7FE2275}"/>
    <cellStyle name="Normal 7 3 6 2 2" xfId="1228" xr:uid="{5BC474D3-81BF-4C97-B834-E03CCDC36A78}"/>
    <cellStyle name="Normal 7 3 6 3" xfId="1229" xr:uid="{E0527916-1D59-4DA5-AC59-AB99CF5EBA98}"/>
    <cellStyle name="Normal 7 3 7" xfId="1230" xr:uid="{D1B4BB79-1214-44FF-A7AC-4B42D50C76A8}"/>
    <cellStyle name="Normal 7 3 7 2" xfId="1231" xr:uid="{81AF67F5-79E3-4B13-9BB6-CC8EA1B66031}"/>
    <cellStyle name="Normal 7 3 8" xfId="1232" xr:uid="{37D76851-295E-442C-8401-A6DBCA18082F}"/>
    <cellStyle name="Normal 7 3 9" xfId="1233" xr:uid="{C5AEB39F-FE29-42D0-B70F-983A319A3674}"/>
    <cellStyle name="Normal 7 3_CVR" xfId="1386" xr:uid="{D9F27E2A-7633-4025-B9A9-219034A3EFA9}"/>
    <cellStyle name="Normal 7 4" xfId="1234" xr:uid="{9B735F62-2F58-4C66-B440-CF1263F21D25}"/>
    <cellStyle name="Normal 7 4 2" xfId="1235" xr:uid="{364C0659-2D6F-4A4D-8785-BE5C646142C0}"/>
    <cellStyle name="Normal 7 4 2 2" xfId="1236" xr:uid="{589892C1-81F8-432E-B04C-87F6A39642AF}"/>
    <cellStyle name="Normal 7 4 2 2 2" xfId="1237" xr:uid="{7CE1E715-1615-41AD-8AFE-4947B69F6426}"/>
    <cellStyle name="Normal 7 4 2 2 2 2" xfId="1238" xr:uid="{9595ACD3-0A54-41F7-ACDF-90E969AB96E2}"/>
    <cellStyle name="Normal 7 4 2 2 2 2 2" xfId="1239" xr:uid="{BEC5C6D4-082C-4C5F-90BF-0035C1F5DE23}"/>
    <cellStyle name="Normal 7 4 2 2 2 3" xfId="1240" xr:uid="{D6553AEF-DE41-433D-AB6C-DD2AE400AFEF}"/>
    <cellStyle name="Normal 7 4 2 2 3" xfId="1241" xr:uid="{DEFD58BC-3F26-4CBD-BEC0-ED0C4B9361B6}"/>
    <cellStyle name="Normal 7 4 2 2 3 2" xfId="1242" xr:uid="{28FBEE94-75E7-4C75-ADDE-556194103200}"/>
    <cellStyle name="Normal 7 4 2 2 4" xfId="1243" xr:uid="{16F59905-6170-4657-A270-758AA11E1E83}"/>
    <cellStyle name="Normal 7 4 2 3" xfId="1244" xr:uid="{9EF4D75A-77EF-4F3A-B879-DA8537BFCE94}"/>
    <cellStyle name="Normal 7 4 2 3 2" xfId="1245" xr:uid="{F0C859A6-1AA0-4D9C-8B28-025B92584A71}"/>
    <cellStyle name="Normal 7 4 2 3 2 2" xfId="1246" xr:uid="{9BBEFFAF-902A-42AA-BA69-B06E1692AFA6}"/>
    <cellStyle name="Normal 7 4 2 3 2 2 2" xfId="1247" xr:uid="{913CD200-956A-4911-BE80-3FAE147CD96E}"/>
    <cellStyle name="Normal 7 4 2 3 2 3" xfId="1248" xr:uid="{03E1B700-EAE7-4E53-B880-126DED6F4ADD}"/>
    <cellStyle name="Normal 7 4 2 3 3" xfId="1249" xr:uid="{9438BD75-9AB8-4248-903E-A7ACA78FB030}"/>
    <cellStyle name="Normal 7 4 2 3 3 2" xfId="1250" xr:uid="{DCDF907B-C0B1-4732-932C-5C2B775BF8A4}"/>
    <cellStyle name="Normal 7 4 2 3 4" xfId="1251" xr:uid="{4F2D5649-1450-44F2-AF2B-C253FE518FA6}"/>
    <cellStyle name="Normal 7 4 2 4" xfId="1252" xr:uid="{E78FD3A7-DD5B-4B7B-8A61-2272CD859B78}"/>
    <cellStyle name="Normal 7 4 2 4 2" xfId="1253" xr:uid="{9FFEEFCA-5307-4651-ADA2-5496D00BEC3A}"/>
    <cellStyle name="Normal 7 4 2 4 2 2" xfId="1254" xr:uid="{0EA3CB9D-9B18-4E38-9CDA-2CAFACC58EA6}"/>
    <cellStyle name="Normal 7 4 2 4 3" xfId="1255" xr:uid="{211567F2-5AB5-4A79-9C34-3611BAB41162}"/>
    <cellStyle name="Normal 7 4 2 5" xfId="1256" xr:uid="{7B96CFCF-DCC1-494D-B7B6-DDD5E8E67709}"/>
    <cellStyle name="Normal 7 4 2 5 2" xfId="1257" xr:uid="{7CC6FB61-8D16-487E-8CFB-0A5C5F5CE67A}"/>
    <cellStyle name="Normal 7 4 2 6" xfId="1258" xr:uid="{C5C8255F-F210-4C13-9EDD-6489B6FDE1B0}"/>
    <cellStyle name="Normal 7 4 3" xfId="1259" xr:uid="{225ED214-D6E9-4AC0-881A-31C6B77A5627}"/>
    <cellStyle name="Normal 7 4 3 2" xfId="1260" xr:uid="{940649CD-E615-4FC2-9B0A-3BFC5F7667CF}"/>
    <cellStyle name="Normal 7 4 3 2 2" xfId="1261" xr:uid="{89D12FC4-3F22-4D94-9881-DCE75EFD421E}"/>
    <cellStyle name="Normal 7 4 3 2 2 2" xfId="1262" xr:uid="{F4811106-C381-4BBC-9281-00B26B8DBAD0}"/>
    <cellStyle name="Normal 7 4 3 2 3" xfId="1263" xr:uid="{1DB70C63-4134-4797-9722-AF650C9164D7}"/>
    <cellStyle name="Normal 7 4 3 3" xfId="1264" xr:uid="{751A595B-2F28-42A1-816B-5ABFB12FE8AD}"/>
    <cellStyle name="Normal 7 4 3 3 2" xfId="1265" xr:uid="{783D3423-CA46-4FA7-9A9F-36AA97A628E4}"/>
    <cellStyle name="Normal 7 4 3 4" xfId="1266" xr:uid="{61D570B7-7603-4677-A966-27985A23866C}"/>
    <cellStyle name="Normal 7 4 4" xfId="1267" xr:uid="{D92E3984-DA3A-4199-82D0-0DBD659F81A0}"/>
    <cellStyle name="Normal 7 4 4 2" xfId="1268" xr:uid="{97BA2AD0-78F7-4BA4-BAD3-2A3B98903FCC}"/>
    <cellStyle name="Normal 7 4 4 2 2" xfId="1269" xr:uid="{9510C45D-E5CA-4922-B639-B7984F6A0583}"/>
    <cellStyle name="Normal 7 4 4 2 2 2" xfId="1270" xr:uid="{C8C70F71-54C0-4713-8138-488429A8BAAE}"/>
    <cellStyle name="Normal 7 4 4 2 3" xfId="1271" xr:uid="{1E8AFF52-5DA6-44FA-ABCC-CE2766D0906D}"/>
    <cellStyle name="Normal 7 4 4 3" xfId="1272" xr:uid="{4DAE03B6-AC8E-4841-BEFA-CC203D273E4E}"/>
    <cellStyle name="Normal 7 4 4 3 2" xfId="1273" xr:uid="{6C14A15A-8740-4262-9597-532CEACF548B}"/>
    <cellStyle name="Normal 7 4 4 4" xfId="1274" xr:uid="{5D5627F7-D0D0-49B7-90FD-0FD0E24C5DEC}"/>
    <cellStyle name="Normal 7 4 5" xfId="1275" xr:uid="{99EECF38-5C6D-4CEB-B8B5-22E465D0E51A}"/>
    <cellStyle name="Normal 7 4 5 2" xfId="1276" xr:uid="{A75659F4-AF78-4390-9E61-26DDF04EA0E8}"/>
    <cellStyle name="Normal 7 4 5 2 2" xfId="1277" xr:uid="{D6B427F3-C37B-4C92-864C-91D4DC3C8152}"/>
    <cellStyle name="Normal 7 4 5 3" xfId="1278" xr:uid="{A1B838D2-EF75-4E9A-8AD2-C17676A60BA7}"/>
    <cellStyle name="Normal 7 4 6" xfId="1279" xr:uid="{FCB95030-9D93-477D-AD34-11C31926A822}"/>
    <cellStyle name="Normal 7 4 6 2" xfId="1280" xr:uid="{CB66FE2C-8B93-4637-A4A8-CBF1274F8604}"/>
    <cellStyle name="Normal 7 4 7" xfId="1281" xr:uid="{D1F55D8B-597F-42D9-A26E-3716A8C7F469}"/>
    <cellStyle name="Normal 7 5" xfId="1282" xr:uid="{12672260-BADD-414A-A121-C78F713458B7}"/>
    <cellStyle name="Normal 7 5 2" xfId="1283" xr:uid="{96D0028A-49D0-4443-81C3-D521F97F95FE}"/>
    <cellStyle name="Normal 7 5 2 2" xfId="1284" xr:uid="{929FDDC9-5965-4C71-AC1D-221CAFB38088}"/>
    <cellStyle name="Normal 7 5 2 2 2" xfId="1285" xr:uid="{B6A27DDB-B307-40D2-A3CD-9CBBC004C05F}"/>
    <cellStyle name="Normal 7 5 2 2 2 2" xfId="1286" xr:uid="{8A492032-6806-4708-877C-213ADCF198ED}"/>
    <cellStyle name="Normal 7 5 2 2 3" xfId="1287" xr:uid="{C713FE08-0B43-491A-8FED-077D0FAA3544}"/>
    <cellStyle name="Normal 7 5 2 3" xfId="1288" xr:uid="{499DB622-89B1-45D3-9126-89552AFA0F91}"/>
    <cellStyle name="Normal 7 5 2 3 2" xfId="1289" xr:uid="{D4EB67CD-EC81-42DB-B72E-77E38671A756}"/>
    <cellStyle name="Normal 7 5 2 4" xfId="1290" xr:uid="{08219C78-1A50-422B-B960-1C30B13D5C5F}"/>
    <cellStyle name="Normal 7 5 3" xfId="1291" xr:uid="{7AF3999B-58C7-408F-AFEA-C20D4B7E5099}"/>
    <cellStyle name="Normal 7 5 3 2" xfId="1292" xr:uid="{26CEB76F-0E0C-4689-B6C2-AC9CC224F5C4}"/>
    <cellStyle name="Normal 7 5 3 2 2" xfId="1293" xr:uid="{1222F898-EA7B-47B0-A958-1554A0071008}"/>
    <cellStyle name="Normal 7 5 3 2 2 2" xfId="1294" xr:uid="{360D0B80-9ACA-4ED6-A347-11B0A967078A}"/>
    <cellStyle name="Normal 7 5 3 2 3" xfId="1295" xr:uid="{91F7408C-8B8E-4970-8477-EAE42C9526D7}"/>
    <cellStyle name="Normal 7 5 3 3" xfId="1296" xr:uid="{F11439D3-2E0B-4AD5-A63A-432AEEE8FAE9}"/>
    <cellStyle name="Normal 7 5 3 3 2" xfId="1297" xr:uid="{5E7ACA8B-1CF8-4651-8F4E-693CCBB4BD78}"/>
    <cellStyle name="Normal 7 5 3 4" xfId="1298" xr:uid="{495AED38-7509-4155-8B08-52B88A0B809C}"/>
    <cellStyle name="Normal 7 5 4" xfId="1299" xr:uid="{686794AE-4AE9-4F8D-A4FC-B14209FF9C8B}"/>
    <cellStyle name="Normal 7 5 4 2" xfId="1300" xr:uid="{88B622F4-82CE-429E-9703-6ED3412A9076}"/>
    <cellStyle name="Normal 7 5 4 2 2" xfId="1301" xr:uid="{ECC65505-AD15-40EB-B727-FCE13E56B7E3}"/>
    <cellStyle name="Normal 7 5 4 3" xfId="1302" xr:uid="{521E639C-0DE1-4E7C-8510-FCC57C64E265}"/>
    <cellStyle name="Normal 7 5 5" xfId="1303" xr:uid="{6ACA076F-294D-446B-83C0-CF2DA3D5E98B}"/>
    <cellStyle name="Normal 7 5 5 2" xfId="1304" xr:uid="{2357F23E-4C4C-459B-AA6D-189783BA2DAC}"/>
    <cellStyle name="Normal 7 5 6" xfId="1305" xr:uid="{381E3501-BB4A-40B5-B7F7-01A68092CCF3}"/>
    <cellStyle name="Normal 7 6" xfId="1306" xr:uid="{DA7F70ED-63D1-413F-8BCC-78BD788CA6D5}"/>
    <cellStyle name="Normal 7 6 2" xfId="1307" xr:uid="{DEB3334A-5D39-4398-9DA9-3FA4EE9E54DA}"/>
    <cellStyle name="Normal 7 6 2 2" xfId="1308" xr:uid="{AFCAD77B-6856-4824-8C1B-D0DB179A206C}"/>
    <cellStyle name="Normal 7 6 2 2 2" xfId="1309" xr:uid="{7DC60CCF-EB83-4812-BEB1-6EE907BDE574}"/>
    <cellStyle name="Normal 7 6 2 3" xfId="1310" xr:uid="{FE1CC745-C959-4C86-BAD6-095F5E419208}"/>
    <cellStyle name="Normal 7 6 3" xfId="1311" xr:uid="{0B0E9E83-B6EC-40A9-96A9-B213F13646F4}"/>
    <cellStyle name="Normal 7 6 3 2" xfId="1312" xr:uid="{06C15FCF-1659-4515-AD90-D26EF5AB6900}"/>
    <cellStyle name="Normal 7 6 4" xfId="1313" xr:uid="{4339F157-4D30-49F0-9427-A3D326836F2B}"/>
    <cellStyle name="Normal 7 7" xfId="1314" xr:uid="{7301B458-09FF-4F73-84CC-5915E2627F21}"/>
    <cellStyle name="Normal 7 7 2" xfId="1315" xr:uid="{6C528739-E649-4C24-98A0-8F4850331B8F}"/>
    <cellStyle name="Normal 7 7 2 2" xfId="1316" xr:uid="{75A5E87A-E827-45FB-8B0D-55C8C63440DE}"/>
    <cellStyle name="Normal 7 7 2 2 2" xfId="1317" xr:uid="{27072E95-8DE8-4BAC-B104-9E9E8D809696}"/>
    <cellStyle name="Normal 7 7 2 3" xfId="1318" xr:uid="{14C66FFF-9E60-4410-A1BF-DFECCE19BEA3}"/>
    <cellStyle name="Normal 7 7 3" xfId="1319" xr:uid="{F893BF63-C58C-4CE2-BD13-AE5A50B566B9}"/>
    <cellStyle name="Normal 7 7 3 2" xfId="1320" xr:uid="{E7FC2386-D617-4526-9C8F-4574FC93B3E8}"/>
    <cellStyle name="Normal 7 7 4" xfId="1321" xr:uid="{40175459-5940-46B8-8853-5D524B386A60}"/>
    <cellStyle name="Normal 7 8" xfId="1322" xr:uid="{361BFF84-248D-47B1-98CE-FC16F7F63440}"/>
    <cellStyle name="Normal 7 8 2" xfId="1323" xr:uid="{58AC7FF9-5F9C-4BBB-B840-B021B3667535}"/>
    <cellStyle name="Normal 7 8 2 2" xfId="1324" xr:uid="{4F745E3F-0EE4-4747-BDF2-C7629A140EC0}"/>
    <cellStyle name="Normal 7 8 3" xfId="1325" xr:uid="{EE656E71-0E06-476B-81DB-03C1CE815C2D}"/>
    <cellStyle name="Normal 7 9" xfId="1326" xr:uid="{9AF2D372-5356-4859-9CC8-97542A4339D2}"/>
    <cellStyle name="Normal 7 9 2" xfId="1327" xr:uid="{0C88CF5A-7D8A-48BE-BD6A-4BABAABA9212}"/>
    <cellStyle name="Normal 7_CVR" xfId="1387" xr:uid="{FF209F59-D7F0-42A8-91FC-B3010829D8EB}"/>
    <cellStyle name="Normal 70" xfId="2913" xr:uid="{03B3F8D9-2B93-478C-986A-A1CF05E938CD}"/>
    <cellStyle name="Normal 70 2" xfId="2914" xr:uid="{D00831DF-D3C4-465E-AF48-B5481F7CE91E}"/>
    <cellStyle name="Normal 71" xfId="2915" xr:uid="{8B06449B-B808-429C-A9E2-36046B5AE1E0}"/>
    <cellStyle name="Normal 71 2" xfId="2916" xr:uid="{A8459C83-4B10-4CAE-8F8D-DF3E9098FBA6}"/>
    <cellStyle name="Normal 72" xfId="2917" xr:uid="{BBC673C5-D99B-49F6-B9E3-B253267FB820}"/>
    <cellStyle name="Normal 72 2" xfId="2918" xr:uid="{360E4EF5-935C-4B54-9EE5-9283976DEF6D}"/>
    <cellStyle name="Normal 73" xfId="2919" xr:uid="{FCA5547A-D4DB-4A70-9706-97AB748EB744}"/>
    <cellStyle name="Normal 73 2" xfId="2920" xr:uid="{FCD1F1EA-589A-4E7F-857F-8F5BBFF2D145}"/>
    <cellStyle name="Normal 74" xfId="2921" xr:uid="{4883BC0E-BB3E-4EEB-B81E-CCA9FBBC5D0B}"/>
    <cellStyle name="Normal 74 2" xfId="2922" xr:uid="{4D80282E-6164-400E-9020-EE6C448F7EF0}"/>
    <cellStyle name="Normal 75" xfId="2923" xr:uid="{2735048F-38C9-47B6-A627-27C876F18E99}"/>
    <cellStyle name="Normal 75 2" xfId="2924" xr:uid="{ABDADC46-1FE2-46E5-AE8A-A861C451059F}"/>
    <cellStyle name="Normal 76" xfId="2925" xr:uid="{A2844C4E-B4A4-453B-BF33-E3ED41F3E096}"/>
    <cellStyle name="Normal 76 2" xfId="2926" xr:uid="{F4727146-41E9-4880-A21F-4572E09A338C}"/>
    <cellStyle name="Normal 77" xfId="2927" xr:uid="{9D9F1CEC-9E4F-4F49-91DB-C668C114262A}"/>
    <cellStyle name="Normal 77 2" xfId="2928" xr:uid="{D7AB7764-5969-4BEB-8595-B38D0F1F8F1E}"/>
    <cellStyle name="Normal 78" xfId="2929" xr:uid="{EE59C3B8-0AEF-4C65-AD12-C157B67FF829}"/>
    <cellStyle name="Normal 78 2" xfId="2930" xr:uid="{728BD50B-DD51-4B7F-901E-A963C818EB2A}"/>
    <cellStyle name="Normal 79" xfId="2931" xr:uid="{C02E3442-6C8C-4BA2-86F8-4EB66654EBE7}"/>
    <cellStyle name="Normal 79 2" xfId="2932" xr:uid="{95FE1E59-FCF4-4B1F-8C86-6A25F4E238DB}"/>
    <cellStyle name="Normal 8" xfId="1328" xr:uid="{CD3528CD-7E27-4797-9CA9-B75601B384D6}"/>
    <cellStyle name="Normal 8 2" xfId="1329" xr:uid="{34EC8CEA-F317-4A7A-903D-007D8751FD65}"/>
    <cellStyle name="Normal 8 2 2" xfId="1330" xr:uid="{4CE2FF64-9EE5-43CE-A1E5-E2CA7AAFABAF}"/>
    <cellStyle name="Normal 8 3" xfId="1331" xr:uid="{C3E0262D-894B-425F-A363-8F08EAF5240F}"/>
    <cellStyle name="Normal 8 3 2" xfId="1332" xr:uid="{E9379B91-9251-4740-818E-84BBBDC39E2C}"/>
    <cellStyle name="Normal 8 3 2 2" xfId="2933" xr:uid="{BB9526F4-5C26-4157-8877-09F409495309}"/>
    <cellStyle name="Normal 8 3 2 2 2" xfId="2934" xr:uid="{7F79A8FE-621F-4D63-9299-33A462D6D07A}"/>
    <cellStyle name="Normal 8 3 2 3" xfId="2935" xr:uid="{27DB9EE4-A645-4569-9892-13F1BFA544AF}"/>
    <cellStyle name="Normal 8 3 3" xfId="2936" xr:uid="{8604EA1C-93A3-4903-8C87-0AC396F37E1A}"/>
    <cellStyle name="Normal 8 3 3 2" xfId="2937" xr:uid="{E6D8C803-DB57-424B-9CFE-A9EC327B864C}"/>
    <cellStyle name="Normal 8 3 4" xfId="2938" xr:uid="{E2194F7D-2DB0-46DD-B7CC-FD8369FACCD8}"/>
    <cellStyle name="Normal 8 3_CVR" xfId="1388" xr:uid="{529DAFFE-B0EF-468A-A5FA-634786D6440D}"/>
    <cellStyle name="Normal 8 4" xfId="1333" xr:uid="{4927E71E-C971-43FF-89EB-614AB09A6582}"/>
    <cellStyle name="Normal 8 4 2" xfId="2939" xr:uid="{9A1A3DE4-5A0D-446B-9B8A-D79EBAE2ECDA}"/>
    <cellStyle name="Normal 8 4 2 2" xfId="2940" xr:uid="{BF7C0308-89F4-4EBC-B40A-F4F1356B512A}"/>
    <cellStyle name="Normal 8 4 3" xfId="2941" xr:uid="{D987B67A-6A26-4566-A032-BDCA952B36B6}"/>
    <cellStyle name="Normal 8 5" xfId="2942" xr:uid="{CD7C6BE5-28F1-44E7-9FA2-E2E5CD7E9896}"/>
    <cellStyle name="Normal 8 5 2" xfId="2943" xr:uid="{3A11685B-E7D6-44D6-BEE7-E6B021348420}"/>
    <cellStyle name="Normal 8 6" xfId="2944" xr:uid="{93D2949D-FA66-4751-B638-EC620FF727F5}"/>
    <cellStyle name="Normal 8_CVR" xfId="1389" xr:uid="{17936DAD-C741-4A73-A0F9-3A63274CE3F7}"/>
    <cellStyle name="Normal 80" xfId="2945" xr:uid="{9167BB21-0D7B-49FA-A5C4-06C7D0F4D69C}"/>
    <cellStyle name="Normal 80 2" xfId="2946" xr:uid="{AABFE987-41E8-4661-A9EF-FCB613AE480B}"/>
    <cellStyle name="Normal 81" xfId="2947" xr:uid="{7901C8EE-1DC0-4AD0-A08B-E4C20D57AF55}"/>
    <cellStyle name="Normal 81 2" xfId="2948" xr:uid="{CE4E861D-D22F-451B-A857-F9F8C07DEC2D}"/>
    <cellStyle name="Normal 82" xfId="2949" xr:uid="{FBDEFFAE-B828-4149-92BE-83E836F8BEA5}"/>
    <cellStyle name="Normal 82 2" xfId="2950" xr:uid="{906A0B16-4E00-4B47-ABCC-E8D02327C5D1}"/>
    <cellStyle name="Normal 83" xfId="2951" xr:uid="{AFDFDF65-4AAC-4FB5-8B27-AF4E461435C0}"/>
    <cellStyle name="Normal 83 2" xfId="2952" xr:uid="{859CE5F4-3A23-446A-93C5-3BDA48D0922A}"/>
    <cellStyle name="Normal 84" xfId="2953" xr:uid="{D73F57ED-C00A-41B8-A7D9-218A0DAC6E00}"/>
    <cellStyle name="Normal 84 2" xfId="2954" xr:uid="{2B0E65FA-BE43-42AE-90EF-182A4DD21199}"/>
    <cellStyle name="Normal 85" xfId="2955" xr:uid="{86367812-DA69-492E-A896-FDE40469F31A}"/>
    <cellStyle name="Normal 85 2" xfId="2956" xr:uid="{1C983AAF-1139-46C4-8395-35D5BAB36898}"/>
    <cellStyle name="Normal 86" xfId="2957" xr:uid="{3EB026CA-51E9-42BD-9DEE-DC4E63C88063}"/>
    <cellStyle name="Normal 86 2" xfId="2958" xr:uid="{ED72CB05-034B-458F-9F2B-73CAB8A80CA8}"/>
    <cellStyle name="Normal 87" xfId="2959" xr:uid="{92AF1EB4-162F-46CC-91A8-71923DA16165}"/>
    <cellStyle name="Normal 87 2" xfId="2960" xr:uid="{532ABAAF-350C-46A3-B83F-D39FBF427D45}"/>
    <cellStyle name="Normal 88" xfId="2961" xr:uid="{4C8E1C14-217F-4A5D-8FAC-485C42337727}"/>
    <cellStyle name="Normal 88 2" xfId="2962" xr:uid="{DF81EF75-9A36-4B26-981E-21F7ADD95DB4}"/>
    <cellStyle name="Normal 89" xfId="2963" xr:uid="{82EC423C-7233-4358-8DEC-5FC890202FBE}"/>
    <cellStyle name="Normal 89 2" xfId="2964" xr:uid="{FC6C2E7F-1E9F-473F-8849-943B9A0E83CE}"/>
    <cellStyle name="Normal 9" xfId="1334" xr:uid="{E5DA214E-B017-493A-91D1-4757026FBC05}"/>
    <cellStyle name="Normal 9 2" xfId="1335" xr:uid="{CE0874B3-BCF2-4DBD-B214-40A61F4FC95E}"/>
    <cellStyle name="Normal 9 2 2" xfId="2965" xr:uid="{A5E41F1F-0B5F-4D4C-87CF-773BC7B6285B}"/>
    <cellStyle name="Normal 9 2 2 2" xfId="2966" xr:uid="{17BC8207-F338-43DA-AB3A-C3F68F9C1659}"/>
    <cellStyle name="Normal 9 2 2 2 2" xfId="2967" xr:uid="{E2DAF599-F7AE-444C-8B8D-5A4EB8DC5B1C}"/>
    <cellStyle name="Normal 9 2 2 2 2 2" xfId="2968" xr:uid="{3A99906E-794A-486F-AE22-1584AB8902CB}"/>
    <cellStyle name="Normal 9 2 2 2 2 2 2" xfId="2969" xr:uid="{F1C8AACD-1B69-40BB-8799-22917C69AD63}"/>
    <cellStyle name="Normal 9 2 2 2 2 3" xfId="2970" xr:uid="{17EEA149-2C77-4602-BF14-83B68F18726F}"/>
    <cellStyle name="Normal 9 2 2 2 3" xfId="2971" xr:uid="{E00507DC-F3C7-401B-914B-4BF02D73D5F0}"/>
    <cellStyle name="Normal 9 2 2 2 3 2" xfId="2972" xr:uid="{747C61A9-85FC-4FC0-9E71-3E8CBFFDC965}"/>
    <cellStyle name="Normal 9 2 2 2 4" xfId="2973" xr:uid="{DFD855A5-D5E9-4AC4-98C6-DC85911A18C9}"/>
    <cellStyle name="Normal 9 2 2 3" xfId="2974" xr:uid="{1BCB2A9D-03D0-4666-A5FF-1980BB45C404}"/>
    <cellStyle name="Normal 9 2 2 3 2" xfId="2975" xr:uid="{173FCDE5-3D77-4EA1-B356-DB19F268714B}"/>
    <cellStyle name="Normal 9 2 2 3 2 2" xfId="2976" xr:uid="{C03559BB-DC7B-437B-A62B-CA442A5C474B}"/>
    <cellStyle name="Normal 9 2 2 3 3" xfId="2977" xr:uid="{E3991FB3-1529-49E1-8747-6262A3F348A6}"/>
    <cellStyle name="Normal 9 2 2 4" xfId="2978" xr:uid="{923A5D5C-3DDC-4FD1-9A66-F147AA393866}"/>
    <cellStyle name="Normal 9 2 2 4 2" xfId="2979" xr:uid="{5870E90B-0DEA-4D69-861E-CAA2CB88111D}"/>
    <cellStyle name="Normal 9 2 2 5" xfId="2980" xr:uid="{10C7298D-239E-49F9-BCE6-E8F98EC93F26}"/>
    <cellStyle name="Normal 9 2 3" xfId="2981" xr:uid="{2BA9DDE2-70F5-4054-9B3D-3938BA45AC74}"/>
    <cellStyle name="Normal 9 2 3 2" xfId="2982" xr:uid="{7E78E6F6-7EE7-4113-A359-DE51D300CEA4}"/>
    <cellStyle name="Normal 9 2 3 2 2" xfId="2983" xr:uid="{2A09496A-0A8E-4883-A148-95008E58721F}"/>
    <cellStyle name="Normal 9 2 3 2 2 2" xfId="2984" xr:uid="{AE126F43-006E-42AA-8614-C461EC18DB2A}"/>
    <cellStyle name="Normal 9 2 3 2 3" xfId="2985" xr:uid="{516244D4-1A91-47AB-94DB-45DE7FC33111}"/>
    <cellStyle name="Normal 9 2 3 3" xfId="2986" xr:uid="{4DB27A5B-B827-43E8-AC2E-24E4A546F32A}"/>
    <cellStyle name="Normal 9 2 3 3 2" xfId="2987" xr:uid="{C5BC897E-3677-4D32-9C2A-E989527278A0}"/>
    <cellStyle name="Normal 9 2 3 4" xfId="2988" xr:uid="{857FD008-676C-4DE0-9E6F-04DE8F9A6B72}"/>
    <cellStyle name="Normal 9 2 4" xfId="2989" xr:uid="{7D980C13-6AF1-4BD3-A1B5-AA0FB9794236}"/>
    <cellStyle name="Normal 9 2 4 2" xfId="2990" xr:uid="{B4DE717B-F8A7-4677-915F-ED94B5CD130A}"/>
    <cellStyle name="Normal 9 2 4 2 2" xfId="2991" xr:uid="{674F2588-A8AA-44AA-A6F1-C2C224FEE9BE}"/>
    <cellStyle name="Normal 9 2 4 3" xfId="2992" xr:uid="{9ABDB8F3-FA2A-4A1C-8A25-0673A4D7525D}"/>
    <cellStyle name="Normal 9 2 5" xfId="2993" xr:uid="{21EA4E84-F0E0-40E3-9EDB-6CE78C926DCE}"/>
    <cellStyle name="Normal 9 2 5 2" xfId="2994" xr:uid="{C3DBD56D-C3B2-4BE7-87F4-F3D3268A72F0}"/>
    <cellStyle name="Normal 9 2 6" xfId="2995" xr:uid="{F55CC876-F0E1-4AC2-B71F-EAD19A2B1AEB}"/>
    <cellStyle name="Normal 9 2 6 2" xfId="2996" xr:uid="{73B3A7E2-B112-4E74-A7EE-1370E5F9507B}"/>
    <cellStyle name="Normal 9 2 7" xfId="2997" xr:uid="{2C894079-24C5-4001-AB6A-6D4745146CD3}"/>
    <cellStyle name="Normal 9 2 7 2" xfId="2998" xr:uid="{0490ED8D-B089-4CBC-A864-A1F086D87982}"/>
    <cellStyle name="Normal 9 2 8" xfId="2999" xr:uid="{9150D986-F079-49AE-ABE6-5BCC09E6EC24}"/>
    <cellStyle name="Normal 9 2 9" xfId="3000" xr:uid="{63D57615-8A83-4227-A1C4-CC209B8702D9}"/>
    <cellStyle name="Normal 9 3" xfId="1336" xr:uid="{3D213EE2-79D5-4D0B-BA42-0B49BB6015A0}"/>
    <cellStyle name="Normal 9 4" xfId="1368" xr:uid="{98476CD1-54EA-467A-BBAE-1C2602B11D6A}"/>
    <cellStyle name="Normal 9_CVR" xfId="1390" xr:uid="{8DE5FD4A-5891-4256-A34E-CFC4BD4821A7}"/>
    <cellStyle name="Normal 90" xfId="3001" xr:uid="{73B51842-1D63-43C5-8D73-68E09394B072}"/>
    <cellStyle name="Normal 90 2" xfId="3002" xr:uid="{F6028926-70CD-4CC3-8AF5-DA11341BAB1A}"/>
    <cellStyle name="Normal 91" xfId="3003" xr:uid="{B19DFC31-F6BF-4F0A-934D-D6A2DAC90A54}"/>
    <cellStyle name="Normal 91 2" xfId="3004" xr:uid="{62582FC0-2EA7-430B-9B37-433EBB6930DA}"/>
    <cellStyle name="Normal 92" xfId="3005" xr:uid="{5B113075-9079-4F8E-B492-E7DAFA5237A0}"/>
    <cellStyle name="Normal 92 2" xfId="3006" xr:uid="{8E0F9F1B-A52A-4550-92F4-1ED945413C0F}"/>
    <cellStyle name="Normal 93" xfId="3007" xr:uid="{4DE15677-D0E5-49A6-92A9-29AE36781A17}"/>
    <cellStyle name="Normal 93 2" xfId="3008" xr:uid="{C655091B-FABA-4A53-B9E9-7BF57B3321F7}"/>
    <cellStyle name="Normal 94" xfId="3009" xr:uid="{89E20A75-F1B2-4449-AC52-B64FC912F24F}"/>
    <cellStyle name="Normal 94 2" xfId="3010" xr:uid="{9C2B5BEF-5648-4337-81F8-A3650A292A15}"/>
    <cellStyle name="Normal 95" xfId="3011" xr:uid="{944D1E9B-1A93-47B1-BC49-B956B8A3AE24}"/>
    <cellStyle name="Normal 95 2" xfId="3012" xr:uid="{479674DA-4E23-458E-8EAB-84B544B7F173}"/>
    <cellStyle name="Normal 96" xfId="3013" xr:uid="{72FE583B-AEC0-45CF-88BD-A3A1CFC5FA89}"/>
    <cellStyle name="Normal 96 2" xfId="3014" xr:uid="{0EF6E823-FD73-46B4-8E03-50B2AB601EB5}"/>
    <cellStyle name="Normal 97" xfId="3015" xr:uid="{EDE8154A-9FF7-4470-9A05-30697EC2DDA2}"/>
    <cellStyle name="Normal 97 2" xfId="3016" xr:uid="{D48636D7-0E86-4057-8FF1-8A5DF830A094}"/>
    <cellStyle name="Normal 98" xfId="3017" xr:uid="{44B6EB9B-E6C5-4E97-B971-B1CCCDF81D95}"/>
    <cellStyle name="Normal 98 2" xfId="3018" xr:uid="{4CF5FAAF-BF9E-4385-8E50-28C9FD8C52B3}"/>
    <cellStyle name="Normal 99" xfId="3019" xr:uid="{1D13C038-98C5-4B0E-86FA-06CEE279725F}"/>
    <cellStyle name="Normal 99 2" xfId="3020" xr:uid="{D7094DC2-77B9-4010-A88C-05C335B1D724}"/>
    <cellStyle name="Note" xfId="13" builtinId="10" customBuiltin="1"/>
    <cellStyle name="Note 2" xfId="3021" xr:uid="{5AC8EE9A-16A9-4558-B556-8A0C51F87618}"/>
    <cellStyle name="Output" xfId="8" builtinId="21" customBuiltin="1"/>
    <cellStyle name="Percent" xfId="3027" builtinId="5"/>
    <cellStyle name="Percent 2" xfId="1337" xr:uid="{084C216A-CCC1-44E4-BDE4-F53F65BCA42D}"/>
    <cellStyle name="Percent 2 2" xfId="1338" xr:uid="{F4993EEE-1D24-421B-A8F7-ABE91ACA1B96}"/>
    <cellStyle name="Percent 2 2 2" xfId="1339" xr:uid="{06EA1FE1-213B-4F05-A7E5-7ACCF3FFC9EA}"/>
    <cellStyle name="Percent 2 3" xfId="1391" xr:uid="{3F282FBA-57E3-40A5-A33D-D7BB5B5ABF34}"/>
    <cellStyle name="Percent 2 4" xfId="1392" xr:uid="{A55238D1-F98A-44FB-AADC-E3FF0C946419}"/>
    <cellStyle name="Percent 29" xfId="3022" xr:uid="{EEA69B8E-5FD1-44CB-AAE0-248DCD233CD4}"/>
    <cellStyle name="Percent 29 2" xfId="3023" xr:uid="{565D955F-2F3F-4D77-82D2-16DA486EB0A8}"/>
    <cellStyle name="Percent 3" xfId="1340" xr:uid="{50C03A23-4E0F-4625-9C01-9209C925C433}"/>
    <cellStyle name="Percent 4" xfId="1341" xr:uid="{A344AB5D-105F-435C-A886-EA58120DC23C}"/>
    <cellStyle name="Percent 4 2" xfId="3024" xr:uid="{613447B1-23F6-44EC-B511-9CA307CF4A72}"/>
    <cellStyle name="Percent 5" xfId="1342" xr:uid="{6D65FB02-7048-453B-B6FA-98FA2C48B403}"/>
    <cellStyle name="ReportHeaderStyle" xfId="1355" xr:uid="{BA66332A-2B1B-4726-8B38-9442F4816A28}"/>
    <cellStyle name="RowLevelNDataEvenStyle" xfId="1365" xr:uid="{7D1743B9-6D22-4565-9D38-DC46BD08AE37}"/>
    <cellStyle name="RowLevelNDataOddStyle" xfId="1362" xr:uid="{34BBD8DC-C645-4685-BA9F-DA74C887250F}"/>
    <cellStyle name="RowLevelNHeaderStyle" xfId="1360" xr:uid="{BB8F33D6-0186-4BE7-99EB-49EBB8F5BA80}"/>
    <cellStyle name="RowLevelOneDataEvenStyle" xfId="1363" xr:uid="{9CF23DDB-C33B-41FD-9143-094C0042224E}"/>
    <cellStyle name="RowLevelOneDataOddStyle" xfId="1358" xr:uid="{8BA12E8A-24BC-4E77-9281-C14C95542F48}"/>
    <cellStyle name="RowLevelOneHeaderStyle" xfId="1356" xr:uid="{E0A44E3F-BAED-4EAB-B360-FD00CC1BE592}"/>
    <cellStyle name="RowLevelTwoDataEvenStyle" xfId="1354" xr:uid="{7181E832-2E38-47CF-B21C-F5B5EEF539F5}"/>
    <cellStyle name="RowLevelTwoDataOddStyle" xfId="1364" xr:uid="{96A96596-62BE-43D3-A15D-5DFADCCE7683}"/>
    <cellStyle name="RowLevelTwoHeaderStyle" xfId="1361" xr:uid="{F739DA04-37A8-4B93-B8B5-86D0F8CDC34C}"/>
    <cellStyle name="SMALL BOLD" xfId="1343" xr:uid="{1EA8FDCB-597E-4CF7-8203-6AC75C3522B5}"/>
    <cellStyle name="Table Text Left" xfId="1344" xr:uid="{8E030DE5-2D93-49DF-B02A-3048FC3162BC}"/>
    <cellStyle name="Title 2" xfId="1345" xr:uid="{7AB6C5F7-0063-449B-8B84-E774C0C34697}"/>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Rajesh Balakrishnan" id="{8803AD22-3C23-434E-BE41-4EA25033A971}" userId="S::rajesh.balakrishnan@atos.net::f2e24d4a-47d0-4364-8318-a254c13312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0" dT="2023-09-11T12:13:14.99" personId="{8803AD22-3C23-434E-BE41-4EA25033A971}" id="{F5CA588B-8637-471B-94A8-5649B8090692}">
    <text>Check?? Have we found any instance?</text>
  </threadedComment>
  <threadedComment ref="AO10" dT="2023-09-11T12:13:49.80" personId="{8803AD22-3C23-434E-BE41-4EA25033A971}" id="{D82C31C4-CF5E-43AB-B369-204D8227D5C7}">
    <text>Not clear</text>
  </threadedComment>
  <threadedComment ref="F16" dT="2023-09-12T07:25:40.96" personId="{8803AD22-3C23-434E-BE41-4EA25033A971}" id="{7D0C0CCA-9246-4BB0-B104-9B109A5B4666}">
    <text>Combine</text>
  </threadedComment>
  <threadedComment ref="X17" dT="2023-09-12T07:28:43.08" personId="{8803AD22-3C23-434E-BE41-4EA25033A971}" id="{CDD8E500-193F-4B5B-A20E-5B65F06FBE17}">
    <text>Re-write the risk</text>
  </threadedComment>
  <threadedComment ref="N18" dT="2023-09-12T07:32:28.62" personId="{8803AD22-3C23-434E-BE41-4EA25033A971}" id="{A91FC558-A692-4D26-93E6-001AD11555F5}">
    <text>Not clear what is the risk? Is it generic email ID or processing ID?</text>
  </threadedComment>
  <threadedComment ref="F21" dT="2023-09-12T07:33:54.16" personId="{8803AD22-3C23-434E-BE41-4EA25033A971}" id="{46A21683-B6A1-458C-ADA1-3396198FF3C1}">
    <text>Is this now required if everything is on the system/Mobiles?</text>
  </threadedComment>
  <threadedComment ref="F22" dT="2023-09-12T09:25:16.30" personId="{8803AD22-3C23-434E-BE41-4EA25033A971}" id="{1CEED268-A760-466B-BAA0-1C715E29FE67}">
    <text>What is the risk here?</text>
  </threadedComment>
  <threadedComment ref="F24" dT="2023-09-12T09:31:24.52" personId="{8803AD22-3C23-434E-BE41-4EA25033A971}" id="{BC627F91-FC52-4461-AFF7-47508FF08607}">
    <text>Combine 39 and 40</text>
  </threadedComment>
  <threadedComment ref="X24" dT="2023-09-12T10:47:22.34" personId="{8803AD22-3C23-434E-BE41-4EA25033A971}" id="{64F059AB-F29E-4F96-AB48-1293D709F4A4}">
    <text>Combine these points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4D2F-3352-4EE0-97B2-419308E3DDA0}">
  <sheetPr>
    <tabColor theme="8"/>
  </sheetPr>
  <dimension ref="A1:AP28"/>
  <sheetViews>
    <sheetView showGridLines="0" zoomScale="81" zoomScaleNormal="90" workbookViewId="0">
      <pane xSplit="5" topLeftCell="O1" activePane="topRight" state="frozen"/>
      <selection pane="topRight" activeCell="O4" sqref="O4"/>
    </sheetView>
  </sheetViews>
  <sheetFormatPr defaultColWidth="8.7109375" defaultRowHeight="12.75"/>
  <cols>
    <col min="1" max="1" width="5.42578125" style="41" customWidth="1"/>
    <col min="2" max="2" width="9.85546875" style="1" customWidth="1"/>
    <col min="3" max="3" width="8.5703125" style="1" customWidth="1"/>
    <col min="4" max="4" width="10.85546875" style="1" customWidth="1"/>
    <col min="5" max="5" width="13.42578125" style="1" customWidth="1"/>
    <col min="6" max="6" width="19.28515625" style="1" customWidth="1"/>
    <col min="7" max="7" width="7.140625" style="5" customWidth="1"/>
    <col min="8" max="8" width="25.140625" style="1" customWidth="1"/>
    <col min="9" max="9" width="8.140625" style="5" customWidth="1"/>
    <col min="10" max="10" width="12.42578125" style="5" customWidth="1"/>
    <col min="11" max="11" width="13.85546875" style="5" customWidth="1"/>
    <col min="12" max="12" width="9.7109375" style="5" customWidth="1"/>
    <col min="13" max="13" width="5.140625" style="5" customWidth="1"/>
    <col min="14" max="14" width="61.5703125" style="1" bestFit="1" customWidth="1"/>
    <col min="15" max="15" width="14.140625" style="1" customWidth="1"/>
    <col min="16" max="16" width="14.5703125" style="1" customWidth="1"/>
    <col min="17" max="17" width="99.140625" style="1" customWidth="1"/>
    <col min="18" max="18" width="34.140625" style="1" bestFit="1" customWidth="1"/>
    <col min="19" max="19" width="14.85546875" style="1" customWidth="1"/>
    <col min="20" max="20" width="10.85546875" style="1" customWidth="1"/>
    <col min="21" max="22" width="8.7109375" style="1" customWidth="1"/>
    <col min="23" max="23" width="33.7109375" style="1" bestFit="1" customWidth="1"/>
    <col min="24" max="24" width="46.28515625" style="5" bestFit="1" customWidth="1"/>
    <col min="25" max="25" width="39.140625" style="4" bestFit="1" customWidth="1"/>
    <col min="26" max="26" width="26" style="5" bestFit="1" customWidth="1"/>
    <col min="27" max="27" width="9.28515625" style="5" bestFit="1" customWidth="1"/>
    <col min="28" max="28" width="22.140625" style="5" customWidth="1"/>
    <col min="29" max="29" width="11.28515625" style="1" customWidth="1"/>
    <col min="30" max="30" width="18.5703125" style="1" bestFit="1" customWidth="1"/>
    <col min="31" max="31" width="58" style="5" customWidth="1"/>
    <col min="32" max="32" width="13.5703125" style="5" customWidth="1"/>
    <col min="33" max="33" width="16.28515625" style="1" customWidth="1"/>
    <col min="34" max="34" width="12.85546875" style="1" customWidth="1"/>
    <col min="35" max="35" width="19.85546875" style="1" customWidth="1"/>
    <col min="36" max="36" width="22.42578125" style="1" bestFit="1" customWidth="1"/>
    <col min="37" max="37" width="22.85546875" style="1" bestFit="1" customWidth="1"/>
    <col min="38" max="38" width="27.7109375" style="1" customWidth="1"/>
    <col min="39" max="39" width="22.5703125" style="1" customWidth="1"/>
    <col min="40" max="40" width="22.42578125" style="1" customWidth="1"/>
    <col min="41" max="41" width="30.140625" style="1" customWidth="1"/>
    <col min="42" max="42" width="28" style="1" customWidth="1"/>
    <col min="43" max="16384" width="8.7109375" style="1"/>
  </cols>
  <sheetData>
    <row r="1" spans="1:42" s="2" customFormat="1">
      <c r="A1" s="92"/>
      <c r="B1" s="93"/>
      <c r="C1" s="93"/>
      <c r="D1" s="93"/>
      <c r="E1" s="93"/>
      <c r="F1" s="93"/>
      <c r="G1" s="93"/>
      <c r="H1" s="93"/>
      <c r="I1" s="93"/>
      <c r="J1" s="93"/>
      <c r="K1" s="93"/>
      <c r="L1" s="93"/>
      <c r="M1" s="93"/>
      <c r="N1" s="93"/>
      <c r="O1" s="106" t="s">
        <v>0</v>
      </c>
      <c r="P1" s="106"/>
      <c r="Q1" s="106"/>
      <c r="R1" s="106"/>
      <c r="S1" s="106"/>
      <c r="T1" s="93"/>
      <c r="U1" s="93"/>
      <c r="V1" s="93"/>
      <c r="W1" s="93"/>
      <c r="X1" s="93"/>
      <c r="Y1" s="94"/>
      <c r="Z1" s="106" t="s">
        <v>1</v>
      </c>
      <c r="AA1" s="106"/>
      <c r="AB1" s="106"/>
      <c r="AC1" s="93"/>
      <c r="AD1" s="93"/>
      <c r="AE1" s="93"/>
      <c r="AF1" s="93"/>
      <c r="AG1" s="93"/>
      <c r="AH1" s="93"/>
      <c r="AI1" s="93"/>
      <c r="AJ1" s="93"/>
      <c r="AK1" s="93"/>
      <c r="AL1" s="93"/>
      <c r="AM1" s="93"/>
      <c r="AN1" s="93"/>
      <c r="AO1" s="93"/>
      <c r="AP1" s="93"/>
    </row>
    <row r="2" spans="1:42" s="69" customFormat="1" ht="24.6" customHeight="1">
      <c r="A2" s="92" t="s">
        <v>2</v>
      </c>
      <c r="B2" s="92" t="s">
        <v>3</v>
      </c>
      <c r="C2" s="92" t="s">
        <v>4</v>
      </c>
      <c r="D2" s="92" t="s">
        <v>5</v>
      </c>
      <c r="E2" s="92" t="s">
        <v>6</v>
      </c>
      <c r="F2" s="92" t="s">
        <v>7</v>
      </c>
      <c r="G2" s="92" t="s">
        <v>8</v>
      </c>
      <c r="H2" s="92" t="s">
        <v>9</v>
      </c>
      <c r="I2" s="92" t="s">
        <v>10</v>
      </c>
      <c r="J2" s="92" t="s">
        <v>11</v>
      </c>
      <c r="K2" s="92" t="s">
        <v>12</v>
      </c>
      <c r="L2" s="92" t="s">
        <v>13</v>
      </c>
      <c r="M2" s="92" t="s">
        <v>14</v>
      </c>
      <c r="N2" s="92" t="s">
        <v>53</v>
      </c>
      <c r="O2" s="92" t="s">
        <v>15</v>
      </c>
      <c r="P2" s="92" t="s">
        <v>16</v>
      </c>
      <c r="Q2" s="92" t="s">
        <v>17</v>
      </c>
      <c r="R2" s="92" t="s">
        <v>18</v>
      </c>
      <c r="S2" s="92" t="s">
        <v>19</v>
      </c>
      <c r="T2" s="92" t="s">
        <v>20</v>
      </c>
      <c r="U2" s="92" t="s">
        <v>21</v>
      </c>
      <c r="V2" s="92" t="s">
        <v>22</v>
      </c>
      <c r="W2" s="92" t="s">
        <v>688</v>
      </c>
      <c r="X2" s="92" t="s">
        <v>23</v>
      </c>
      <c r="Y2" s="92" t="s">
        <v>24</v>
      </c>
      <c r="Z2" s="95" t="s">
        <v>693</v>
      </c>
      <c r="AA2" s="96" t="s">
        <v>92</v>
      </c>
      <c r="AB2" s="96" t="s">
        <v>26</v>
      </c>
      <c r="AC2" s="96" t="s">
        <v>27</v>
      </c>
      <c r="AD2" s="92" t="s">
        <v>28</v>
      </c>
      <c r="AE2" s="92" t="s">
        <v>29</v>
      </c>
      <c r="AF2" s="97" t="s">
        <v>30</v>
      </c>
      <c r="AG2" s="97" t="s">
        <v>31</v>
      </c>
      <c r="AH2" s="92" t="s">
        <v>32</v>
      </c>
      <c r="AI2" s="92" t="s">
        <v>33</v>
      </c>
      <c r="AJ2" s="96" t="s">
        <v>223</v>
      </c>
      <c r="AK2" s="96" t="s">
        <v>35</v>
      </c>
      <c r="AL2" s="92" t="s">
        <v>36</v>
      </c>
      <c r="AM2" s="92" t="s">
        <v>37</v>
      </c>
      <c r="AN2" s="92" t="s">
        <v>38</v>
      </c>
      <c r="AO2" s="92" t="s">
        <v>39</v>
      </c>
      <c r="AP2" s="92" t="s">
        <v>40</v>
      </c>
    </row>
    <row r="3" spans="1:42" s="35" customFormat="1" ht="102">
      <c r="A3" s="29">
        <v>1</v>
      </c>
      <c r="B3" s="29" t="s">
        <v>111</v>
      </c>
      <c r="C3" s="29" t="s">
        <v>112</v>
      </c>
      <c r="D3" s="29" t="s">
        <v>125</v>
      </c>
      <c r="E3" s="29" t="s">
        <v>126</v>
      </c>
      <c r="F3" s="29" t="s">
        <v>127</v>
      </c>
      <c r="G3" s="29">
        <v>10</v>
      </c>
      <c r="H3" s="29" t="s">
        <v>128</v>
      </c>
      <c r="I3" s="29">
        <v>10330</v>
      </c>
      <c r="J3" s="29" t="s">
        <v>117</v>
      </c>
      <c r="K3" s="29" t="s">
        <v>45</v>
      </c>
      <c r="L3" s="29" t="s">
        <v>119</v>
      </c>
      <c r="M3" s="29">
        <v>1</v>
      </c>
      <c r="N3" s="98" t="s">
        <v>224</v>
      </c>
      <c r="O3" s="29" t="s">
        <v>120</v>
      </c>
      <c r="P3" s="29" t="s">
        <v>139</v>
      </c>
      <c r="Q3" s="99" t="s">
        <v>129</v>
      </c>
      <c r="R3" s="29" t="s">
        <v>130</v>
      </c>
      <c r="S3" s="29" t="s">
        <v>122</v>
      </c>
      <c r="T3" s="100" t="s">
        <v>45</v>
      </c>
      <c r="U3" s="100">
        <v>1</v>
      </c>
      <c r="V3" s="100"/>
      <c r="W3" s="29" t="s">
        <v>131</v>
      </c>
      <c r="X3" s="98" t="s">
        <v>132</v>
      </c>
      <c r="Y3" s="33" t="s">
        <v>124</v>
      </c>
      <c r="Z3" s="39" t="s">
        <v>217</v>
      </c>
      <c r="AA3" s="29" t="s">
        <v>41</v>
      </c>
      <c r="AB3" s="29" t="s">
        <v>47</v>
      </c>
      <c r="AC3" s="29" t="str">
        <f>IF(ISERROR(VLOOKUP(AA3,'Risk Rating Scale'!$C$4:$H$9,MATCH(AB3,'Risk Rating Scale'!$C$4:$H$4,0),FALSE)),"",VLOOKUP(AA3,'Risk Rating Scale'!$C$4:$H$9,MATCH(AB3,'Risk Rating Scale'!$C$4:$H$4,0),FALSE))</f>
        <v>Moderate
6</v>
      </c>
      <c r="AD3" s="29" t="s">
        <v>156</v>
      </c>
      <c r="AE3" s="99" t="s">
        <v>216</v>
      </c>
      <c r="AF3" s="29" t="s">
        <v>43</v>
      </c>
      <c r="AG3" s="29" t="s">
        <v>44</v>
      </c>
      <c r="AH3" s="29" t="s">
        <v>188</v>
      </c>
      <c r="AI3" s="29" t="s">
        <v>189</v>
      </c>
      <c r="AJ3" s="29" t="str">
        <f>IF(ISERROR(VLOOKUP((VLOOKUP(AC3,'Risk Rating Scale'!$H$13:$I$21,2,0)),'Risk Rating Scale'!$C$23:$F$28,MATCH(AF3,'Risk Rating Scale'!$C$23:$F$23,0),FALSE)),"", VLOOKUP((VLOOKUP(AC3,'Risk Rating Scale'!$H$13:$I$21,2,0)),'Risk Rating Scale'!$C$23:$F$28,MATCH(AF3,'Risk Rating Scale'!$C$23:$F$23,0),FALSE))</f>
        <v>Very Low
4</v>
      </c>
      <c r="AK3" s="29" t="str">
        <f>IF(ISERROR(VLOOKUP((VLOOKUP(AC3,'Risk Rating Scale'!$H$13:$I$21,2,0)),'Risk Rating Scale'!$C$14:$F$19,MATCH(AG3,'Risk Rating Scale'!$C$14:$F$14,0),FALSE)),"", VLOOKUP((VLOOKUP(AC3,'Risk Rating Scale'!$H$13:$I$21,2,0)),'Risk Rating Scale'!$C$13:$F$19,MATCH(AG3,'Risk Rating Scale'!$C$14:$F$14,0),FALSE))</f>
        <v>Moderate
6</v>
      </c>
      <c r="AL3" s="99" t="s">
        <v>168</v>
      </c>
      <c r="AM3" s="99" t="s">
        <v>157</v>
      </c>
      <c r="AN3" s="99" t="s">
        <v>169</v>
      </c>
      <c r="AO3" s="99" t="s">
        <v>169</v>
      </c>
      <c r="AP3" s="99" t="s">
        <v>170</v>
      </c>
    </row>
    <row r="4" spans="1:42" s="35" customFormat="1" ht="119.1" customHeight="1">
      <c r="A4" s="29">
        <v>2</v>
      </c>
      <c r="B4" s="29" t="s">
        <v>111</v>
      </c>
      <c r="C4" s="29" t="s">
        <v>112</v>
      </c>
      <c r="D4" s="29" t="s">
        <v>113</v>
      </c>
      <c r="E4" s="29" t="s">
        <v>114</v>
      </c>
      <c r="F4" s="29" t="s">
        <v>115</v>
      </c>
      <c r="G4" s="29">
        <v>32</v>
      </c>
      <c r="H4" s="29" t="s">
        <v>116</v>
      </c>
      <c r="I4" s="29">
        <v>11873</v>
      </c>
      <c r="J4" s="29" t="s">
        <v>117</v>
      </c>
      <c r="K4" s="29" t="s">
        <v>118</v>
      </c>
      <c r="L4" s="29" t="s">
        <v>119</v>
      </c>
      <c r="M4" s="29">
        <v>1</v>
      </c>
      <c r="N4" s="98" t="s">
        <v>225</v>
      </c>
      <c r="O4" s="29" t="s">
        <v>120</v>
      </c>
      <c r="P4" s="29" t="s">
        <v>139</v>
      </c>
      <c r="Q4" s="99" t="s">
        <v>226</v>
      </c>
      <c r="R4" s="29" t="s">
        <v>121</v>
      </c>
      <c r="S4" s="29" t="s">
        <v>122</v>
      </c>
      <c r="T4" s="100" t="s">
        <v>221</v>
      </c>
      <c r="U4" s="90">
        <v>0.98499999999999999</v>
      </c>
      <c r="V4" s="90"/>
      <c r="W4" s="29" t="s">
        <v>123</v>
      </c>
      <c r="X4" s="98" t="s">
        <v>227</v>
      </c>
      <c r="Y4" s="33" t="s">
        <v>124</v>
      </c>
      <c r="Z4" s="39" t="s">
        <v>218</v>
      </c>
      <c r="AA4" s="29" t="s">
        <v>46</v>
      </c>
      <c r="AB4" s="29" t="s">
        <v>49</v>
      </c>
      <c r="AC4" s="29" t="str">
        <f>IF(ISERROR(VLOOKUP(AA4,'Risk Rating Scale'!$C$4:$H$9,MATCH(AB4,'Risk Rating Scale'!$C$4:$H$4,0),FALSE)),"",VLOOKUP(AA4,'Risk Rating Scale'!$C$4:$H$9,MATCH(AB4,'Risk Rating Scale'!$C$4:$H$4,0),FALSE))</f>
        <v>Moderate
7</v>
      </c>
      <c r="AD4" s="29" t="s">
        <v>155</v>
      </c>
      <c r="AE4" s="99" t="s">
        <v>228</v>
      </c>
      <c r="AF4" s="29" t="s">
        <v>43</v>
      </c>
      <c r="AG4" s="29" t="s">
        <v>44</v>
      </c>
      <c r="AH4" s="29" t="s">
        <v>188</v>
      </c>
      <c r="AI4" s="29" t="s">
        <v>189</v>
      </c>
      <c r="AJ4" s="29" t="str">
        <f>IF(ISERROR(VLOOKUP((VLOOKUP(AC4,'Risk Rating Scale'!$H$13:$I$21,2,0)),'Risk Rating Scale'!$C$23:$F$28,MATCH(AF4,'Risk Rating Scale'!$C$23:$F$23,0),FALSE)),"", VLOOKUP((VLOOKUP(AC4,'Risk Rating Scale'!$H$13:$I$21,2,0)),'Risk Rating Scale'!$C$23:$F$28,MATCH(AF4,'Risk Rating Scale'!$C$23:$F$23,0),FALSE))</f>
        <v>Very Low
4</v>
      </c>
      <c r="AK4" s="29" t="str">
        <f>IF(ISERROR(VLOOKUP((VLOOKUP(AC4,'Risk Rating Scale'!$H$13:$I$21,2,0)),'Risk Rating Scale'!$C$14:$F$19,MATCH(AG4,'Risk Rating Scale'!$C$14:$F$14,0),FALSE)),"", VLOOKUP((VLOOKUP(AC4,'Risk Rating Scale'!$H$13:$I$21,2,0)),'Risk Rating Scale'!$C$13:$F$19,MATCH(AG4,'Risk Rating Scale'!$C$14:$F$14,0),FALSE))</f>
        <v>Moderate
6</v>
      </c>
      <c r="AL4" s="99" t="s">
        <v>229</v>
      </c>
      <c r="AM4" s="99" t="s">
        <v>164</v>
      </c>
      <c r="AN4" s="99" t="s">
        <v>165</v>
      </c>
      <c r="AO4" s="99" t="s">
        <v>166</v>
      </c>
      <c r="AP4" s="99" t="s">
        <v>167</v>
      </c>
    </row>
    <row r="5" spans="1:42" s="35" customFormat="1" ht="167.1" customHeight="1">
      <c r="A5" s="29">
        <v>3</v>
      </c>
      <c r="B5" s="29" t="s">
        <v>111</v>
      </c>
      <c r="C5" s="29" t="s">
        <v>112</v>
      </c>
      <c r="D5" s="29" t="s">
        <v>113</v>
      </c>
      <c r="E5" s="29" t="s">
        <v>133</v>
      </c>
      <c r="F5" s="29" t="s">
        <v>115</v>
      </c>
      <c r="G5" s="29">
        <v>25</v>
      </c>
      <c r="H5" s="29" t="s">
        <v>134</v>
      </c>
      <c r="I5" s="29">
        <v>14013</v>
      </c>
      <c r="J5" s="29" t="s">
        <v>117</v>
      </c>
      <c r="K5" s="29" t="s">
        <v>135</v>
      </c>
      <c r="L5" s="29" t="s">
        <v>119</v>
      </c>
      <c r="M5" s="29">
        <v>1</v>
      </c>
      <c r="N5" s="98" t="s">
        <v>225</v>
      </c>
      <c r="O5" s="29" t="s">
        <v>120</v>
      </c>
      <c r="P5" s="29" t="s">
        <v>139</v>
      </c>
      <c r="Q5" s="99" t="s">
        <v>230</v>
      </c>
      <c r="R5" s="29" t="s">
        <v>121</v>
      </c>
      <c r="S5" s="29" t="s">
        <v>122</v>
      </c>
      <c r="T5" s="100" t="s">
        <v>221</v>
      </c>
      <c r="U5" s="90">
        <v>0.98499999999999999</v>
      </c>
      <c r="V5" s="90"/>
      <c r="W5" s="29" t="s">
        <v>123</v>
      </c>
      <c r="X5" s="98" t="s">
        <v>136</v>
      </c>
      <c r="Y5" s="33" t="s">
        <v>124</v>
      </c>
      <c r="Z5" s="39" t="s">
        <v>218</v>
      </c>
      <c r="AA5" s="29" t="s">
        <v>54</v>
      </c>
      <c r="AB5" s="29" t="s">
        <v>49</v>
      </c>
      <c r="AC5" s="29" t="str">
        <f>IF(ISERROR(VLOOKUP(AA5,'Risk Rating Scale'!$C$4:$H$9,MATCH(AB5,'Risk Rating Scale'!$C$4:$H$4,0),FALSE)),"",VLOOKUP(AA5,'Risk Rating Scale'!$C$4:$H$9,MATCH(AB5,'Risk Rating Scale'!$C$4:$H$4,0),FALSE))</f>
        <v>Moderate
6</v>
      </c>
      <c r="AD5" s="29" t="s">
        <v>155</v>
      </c>
      <c r="AE5" s="99" t="s">
        <v>231</v>
      </c>
      <c r="AF5" s="29" t="s">
        <v>43</v>
      </c>
      <c r="AG5" s="29" t="s">
        <v>44</v>
      </c>
      <c r="AH5" s="29" t="s">
        <v>188</v>
      </c>
      <c r="AI5" s="29" t="s">
        <v>189</v>
      </c>
      <c r="AJ5" s="29" t="str">
        <f>IF(ISERROR(VLOOKUP((VLOOKUP(AC5,'Risk Rating Scale'!$H$13:$I$21,2,0)),'Risk Rating Scale'!$C$23:$F$28,MATCH(AF5,'Risk Rating Scale'!$C$23:$F$23,0),FALSE)),"", VLOOKUP((VLOOKUP(AC5,'Risk Rating Scale'!$H$13:$I$21,2,0)),'Risk Rating Scale'!$C$23:$F$28,MATCH(AF5,'Risk Rating Scale'!$C$23:$F$23,0),FALSE))</f>
        <v>Very Low
4</v>
      </c>
      <c r="AK5" s="29" t="str">
        <f>IF(ISERROR(VLOOKUP((VLOOKUP(AC5,'Risk Rating Scale'!$H$13:$I$21,2,0)),'Risk Rating Scale'!$C$14:$F$19,MATCH(AG5,'Risk Rating Scale'!$C$14:$F$14,0),FALSE)),"", VLOOKUP((VLOOKUP(AC5,'Risk Rating Scale'!$H$13:$I$21,2,0)),'Risk Rating Scale'!$C$13:$F$19,MATCH(AG5,'Risk Rating Scale'!$C$14:$F$14,0),FALSE))</f>
        <v>Moderate
6</v>
      </c>
      <c r="AL5" s="99" t="s">
        <v>232</v>
      </c>
      <c r="AM5" s="99" t="s">
        <v>164</v>
      </c>
      <c r="AN5" s="99" t="s">
        <v>171</v>
      </c>
      <c r="AO5" s="99" t="s">
        <v>172</v>
      </c>
      <c r="AP5" s="99" t="s">
        <v>173</v>
      </c>
    </row>
    <row r="6" spans="1:42" s="35" customFormat="1" ht="159.6" customHeight="1">
      <c r="A6" s="29">
        <v>4</v>
      </c>
      <c r="B6" s="29" t="s">
        <v>111</v>
      </c>
      <c r="C6" s="29" t="s">
        <v>112</v>
      </c>
      <c r="D6" s="29" t="s">
        <v>137</v>
      </c>
      <c r="E6" s="29" t="s">
        <v>114</v>
      </c>
      <c r="F6" s="29" t="s">
        <v>115</v>
      </c>
      <c r="G6" s="29">
        <v>7</v>
      </c>
      <c r="H6" s="29" t="s">
        <v>138</v>
      </c>
      <c r="I6" s="29">
        <v>167</v>
      </c>
      <c r="J6" s="29" t="s">
        <v>117</v>
      </c>
      <c r="K6" s="29" t="s">
        <v>45</v>
      </c>
      <c r="L6" s="29" t="s">
        <v>119</v>
      </c>
      <c r="M6" s="29">
        <v>1</v>
      </c>
      <c r="N6" s="98" t="s">
        <v>225</v>
      </c>
      <c r="O6" s="29" t="s">
        <v>120</v>
      </c>
      <c r="P6" s="29" t="s">
        <v>139</v>
      </c>
      <c r="Q6" s="99" t="s">
        <v>233</v>
      </c>
      <c r="R6" s="29" t="s">
        <v>121</v>
      </c>
      <c r="S6" s="29" t="s">
        <v>122</v>
      </c>
      <c r="T6" s="100" t="s">
        <v>221</v>
      </c>
      <c r="U6" s="90">
        <v>0.98499999999999999</v>
      </c>
      <c r="V6" s="90"/>
      <c r="W6" s="29" t="s">
        <v>131</v>
      </c>
      <c r="X6" s="98" t="s">
        <v>140</v>
      </c>
      <c r="Y6" s="33" t="s">
        <v>124</v>
      </c>
      <c r="Z6" s="39" t="s">
        <v>218</v>
      </c>
      <c r="AA6" s="29" t="s">
        <v>54</v>
      </c>
      <c r="AB6" s="29" t="s">
        <v>49</v>
      </c>
      <c r="AC6" s="29" t="str">
        <f>IF(ISERROR(VLOOKUP(AA6,'Risk Rating Scale'!$C$4:$H$9,MATCH(AB6,'Risk Rating Scale'!$C$4:$H$4,0),FALSE)),"",VLOOKUP(AA6,'Risk Rating Scale'!$C$4:$H$9,MATCH(AB6,'Risk Rating Scale'!$C$4:$H$4,0),FALSE))</f>
        <v>Moderate
6</v>
      </c>
      <c r="AD6" s="29" t="s">
        <v>158</v>
      </c>
      <c r="AE6" s="99" t="s">
        <v>234</v>
      </c>
      <c r="AF6" s="29" t="s">
        <v>43</v>
      </c>
      <c r="AG6" s="29" t="s">
        <v>44</v>
      </c>
      <c r="AH6" s="29" t="s">
        <v>188</v>
      </c>
      <c r="AI6" s="29" t="s">
        <v>189</v>
      </c>
      <c r="AJ6" s="29" t="str">
        <f>IF(ISERROR(VLOOKUP((VLOOKUP(AC6,'Risk Rating Scale'!$H$13:$I$21,2,0)),'Risk Rating Scale'!$C$23:$F$28,MATCH(AF6,'Risk Rating Scale'!$C$23:$F$23,0),FALSE)),"", VLOOKUP((VLOOKUP(AC6,'Risk Rating Scale'!$H$13:$I$21,2,0)),'Risk Rating Scale'!$C$23:$F$28,MATCH(AF6,'Risk Rating Scale'!$C$23:$F$23,0),FALSE))</f>
        <v>Very Low
4</v>
      </c>
      <c r="AK6" s="29" t="str">
        <f>IF(ISERROR(VLOOKUP((VLOOKUP(AC6,'Risk Rating Scale'!$H$13:$I$21,2,0)),'Risk Rating Scale'!$C$14:$F$19,MATCH(AG6,'Risk Rating Scale'!$C$14:$F$14,0),FALSE)),"", VLOOKUP((VLOOKUP(AC6,'Risk Rating Scale'!$H$13:$I$21,2,0)),'Risk Rating Scale'!$C$13:$F$19,MATCH(AG6,'Risk Rating Scale'!$C$14:$F$14,0),FALSE))</f>
        <v>Moderate
6</v>
      </c>
      <c r="AL6" s="99" t="s">
        <v>235</v>
      </c>
      <c r="AM6" s="99" t="s">
        <v>174</v>
      </c>
      <c r="AN6" s="99" t="s">
        <v>175</v>
      </c>
      <c r="AO6" s="99" t="s">
        <v>176</v>
      </c>
      <c r="AP6" s="99" t="s">
        <v>177</v>
      </c>
    </row>
    <row r="7" spans="1:42" s="35" customFormat="1" ht="409.5">
      <c r="A7" s="29">
        <v>5</v>
      </c>
      <c r="B7" s="29" t="s">
        <v>111</v>
      </c>
      <c r="C7" s="29" t="s">
        <v>112</v>
      </c>
      <c r="D7" s="29" t="s">
        <v>137</v>
      </c>
      <c r="E7" s="29" t="s">
        <v>133</v>
      </c>
      <c r="F7" s="29" t="s">
        <v>115</v>
      </c>
      <c r="G7" s="29">
        <v>7</v>
      </c>
      <c r="H7" s="29" t="s">
        <v>141</v>
      </c>
      <c r="I7" s="29">
        <v>1621</v>
      </c>
      <c r="J7" s="29" t="s">
        <v>117</v>
      </c>
      <c r="K7" s="29" t="s">
        <v>45</v>
      </c>
      <c r="L7" s="29" t="s">
        <v>119</v>
      </c>
      <c r="M7" s="29">
        <v>1</v>
      </c>
      <c r="N7" s="98" t="s">
        <v>225</v>
      </c>
      <c r="O7" s="29" t="s">
        <v>120</v>
      </c>
      <c r="P7" s="29" t="s">
        <v>139</v>
      </c>
      <c r="Q7" s="99" t="s">
        <v>233</v>
      </c>
      <c r="R7" s="29" t="s">
        <v>121</v>
      </c>
      <c r="S7" s="29" t="s">
        <v>122</v>
      </c>
      <c r="T7" s="100" t="s">
        <v>221</v>
      </c>
      <c r="U7" s="90">
        <v>0.98499999999999999</v>
      </c>
      <c r="V7" s="90"/>
      <c r="W7" s="29" t="s">
        <v>131</v>
      </c>
      <c r="X7" s="98" t="s">
        <v>140</v>
      </c>
      <c r="Y7" s="33" t="s">
        <v>124</v>
      </c>
      <c r="Z7" s="39" t="s">
        <v>218</v>
      </c>
      <c r="AA7" s="29" t="s">
        <v>54</v>
      </c>
      <c r="AB7" s="29" t="s">
        <v>49</v>
      </c>
      <c r="AC7" s="29" t="str">
        <f>IF(ISERROR(VLOOKUP(AA7,'Risk Rating Scale'!$C$4:$H$9,MATCH(AB7,'Risk Rating Scale'!$C$4:$H$4,0),FALSE)),"",VLOOKUP(AA7,'Risk Rating Scale'!$C$4:$H$9,MATCH(AB7,'Risk Rating Scale'!$C$4:$H$4,0),FALSE))</f>
        <v>Moderate
6</v>
      </c>
      <c r="AD7" s="29" t="s">
        <v>158</v>
      </c>
      <c r="AE7" s="99" t="s">
        <v>234</v>
      </c>
      <c r="AF7" s="29" t="s">
        <v>43</v>
      </c>
      <c r="AG7" s="29" t="s">
        <v>44</v>
      </c>
      <c r="AH7" s="29" t="s">
        <v>188</v>
      </c>
      <c r="AI7" s="29" t="s">
        <v>189</v>
      </c>
      <c r="AJ7" s="29" t="str">
        <f>IF(ISERROR(VLOOKUP((VLOOKUP(AC7,'Risk Rating Scale'!$H$13:$I$21,2,0)),'Risk Rating Scale'!$C$23:$F$28,MATCH(AF7,'Risk Rating Scale'!$C$23:$F$23,0),FALSE)),"", VLOOKUP((VLOOKUP(AC7,'Risk Rating Scale'!$H$13:$I$21,2,0)),'Risk Rating Scale'!$C$23:$F$28,MATCH(AF7,'Risk Rating Scale'!$C$23:$F$23,0),FALSE))</f>
        <v>Very Low
4</v>
      </c>
      <c r="AK7" s="29" t="str">
        <f>IF(ISERROR(VLOOKUP((VLOOKUP(AC7,'Risk Rating Scale'!$H$13:$I$21,2,0)),'Risk Rating Scale'!$C$14:$F$19,MATCH(AG7,'Risk Rating Scale'!$C$14:$F$14,0),FALSE)),"", VLOOKUP((VLOOKUP(AC7,'Risk Rating Scale'!$H$13:$I$21,2,0)),'Risk Rating Scale'!$C$13:$F$19,MATCH(AG7,'Risk Rating Scale'!$C$14:$F$14,0),FALSE))</f>
        <v>Moderate
6</v>
      </c>
      <c r="AL7" s="99" t="s">
        <v>235</v>
      </c>
      <c r="AM7" s="99" t="s">
        <v>174</v>
      </c>
      <c r="AN7" s="99" t="s">
        <v>175</v>
      </c>
      <c r="AO7" s="99" t="s">
        <v>176</v>
      </c>
      <c r="AP7" s="99" t="s">
        <v>177</v>
      </c>
    </row>
    <row r="8" spans="1:42" s="35" customFormat="1" ht="306">
      <c r="A8" s="29">
        <v>6</v>
      </c>
      <c r="B8" s="29" t="s">
        <v>111</v>
      </c>
      <c r="C8" s="29" t="s">
        <v>112</v>
      </c>
      <c r="D8" s="29" t="s">
        <v>113</v>
      </c>
      <c r="E8" s="29" t="s">
        <v>142</v>
      </c>
      <c r="F8" s="29" t="s">
        <v>143</v>
      </c>
      <c r="G8" s="29">
        <v>7</v>
      </c>
      <c r="H8" s="29" t="s">
        <v>236</v>
      </c>
      <c r="I8" s="29">
        <v>991</v>
      </c>
      <c r="J8" s="29" t="s">
        <v>117</v>
      </c>
      <c r="K8" s="29" t="s">
        <v>45</v>
      </c>
      <c r="L8" s="29" t="s">
        <v>119</v>
      </c>
      <c r="M8" s="29">
        <v>1</v>
      </c>
      <c r="N8" s="98" t="s">
        <v>144</v>
      </c>
      <c r="O8" s="29" t="s">
        <v>120</v>
      </c>
      <c r="P8" s="29" t="s">
        <v>237</v>
      </c>
      <c r="Q8" s="99" t="s">
        <v>207</v>
      </c>
      <c r="R8" s="29" t="s">
        <v>145</v>
      </c>
      <c r="S8" s="29" t="s">
        <v>122</v>
      </c>
      <c r="T8" s="100" t="s">
        <v>221</v>
      </c>
      <c r="U8" s="100">
        <v>0.98499999999999999</v>
      </c>
      <c r="V8" s="100"/>
      <c r="W8" s="29" t="s">
        <v>45</v>
      </c>
      <c r="X8" s="98" t="s">
        <v>146</v>
      </c>
      <c r="Y8" s="33" t="s">
        <v>124</v>
      </c>
      <c r="Z8" s="39" t="s">
        <v>219</v>
      </c>
      <c r="AA8" s="29" t="s">
        <v>41</v>
      </c>
      <c r="AB8" s="29" t="s">
        <v>47</v>
      </c>
      <c r="AC8" s="29" t="str">
        <f>IF(ISERROR(VLOOKUP(AA8,'Risk Rating Scale'!$C$4:$H$9,MATCH(AB8,'Risk Rating Scale'!$C$4:$H$4,0),FALSE)),"",VLOOKUP(AA8,'Risk Rating Scale'!$C$4:$H$9,MATCH(AB8,'Risk Rating Scale'!$C$4:$H$4,0),FALSE))</f>
        <v>Moderate
6</v>
      </c>
      <c r="AD8" s="29" t="s">
        <v>159</v>
      </c>
      <c r="AE8" s="99" t="s">
        <v>160</v>
      </c>
      <c r="AF8" s="29" t="s">
        <v>43</v>
      </c>
      <c r="AG8" s="29" t="s">
        <v>50</v>
      </c>
      <c r="AH8" s="29" t="s">
        <v>188</v>
      </c>
      <c r="AI8" s="29" t="s">
        <v>189</v>
      </c>
      <c r="AJ8" s="29" t="str">
        <f>IF(ISERROR(VLOOKUP((VLOOKUP(AC8,'Risk Rating Scale'!$H$13:$I$21,2,0)),'Risk Rating Scale'!$C$23:$F$28,MATCH(AF8,'Risk Rating Scale'!$C$23:$F$23,0),FALSE)),"", VLOOKUP((VLOOKUP(AC8,'Risk Rating Scale'!$H$13:$I$21,2,0)),'Risk Rating Scale'!$C$23:$F$28,MATCH(AF8,'Risk Rating Scale'!$C$23:$F$23,0),FALSE))</f>
        <v>Very Low
4</v>
      </c>
      <c r="AK8" s="29" t="str">
        <f>IF(ISERROR(VLOOKUP((VLOOKUP(AC8,'Risk Rating Scale'!$H$13:$I$21,2,0)),'Risk Rating Scale'!$C$14:$F$19,MATCH(AG8,'Risk Rating Scale'!$C$14:$F$14,0),FALSE)),"", VLOOKUP((VLOOKUP(AC8,'Risk Rating Scale'!$H$13:$I$21,2,0)),'Risk Rating Scale'!$C$13:$F$19,MATCH(AG8,'Risk Rating Scale'!$C$14:$F$14,0),FALSE))</f>
        <v>Low
5</v>
      </c>
      <c r="AL8" s="99" t="s">
        <v>178</v>
      </c>
      <c r="AM8" s="99" t="s">
        <v>179</v>
      </c>
      <c r="AN8" s="99" t="s">
        <v>180</v>
      </c>
      <c r="AO8" s="99" t="s">
        <v>181</v>
      </c>
      <c r="AP8" s="99" t="s">
        <v>182</v>
      </c>
    </row>
    <row r="9" spans="1:42" s="35" customFormat="1" ht="293.25">
      <c r="A9" s="29">
        <v>7</v>
      </c>
      <c r="B9" s="29" t="s">
        <v>111</v>
      </c>
      <c r="C9" s="29" t="s">
        <v>112</v>
      </c>
      <c r="D9" s="29" t="s">
        <v>147</v>
      </c>
      <c r="E9" s="29" t="s">
        <v>147</v>
      </c>
      <c r="F9" s="29" t="s">
        <v>115</v>
      </c>
      <c r="G9" s="29">
        <v>8</v>
      </c>
      <c r="H9" s="29" t="s">
        <v>148</v>
      </c>
      <c r="I9" s="29">
        <v>419</v>
      </c>
      <c r="J9" s="29" t="s">
        <v>117</v>
      </c>
      <c r="K9" s="29" t="s">
        <v>45</v>
      </c>
      <c r="L9" s="29" t="s">
        <v>149</v>
      </c>
      <c r="M9" s="29">
        <v>1</v>
      </c>
      <c r="N9" s="98" t="s">
        <v>225</v>
      </c>
      <c r="O9" s="29" t="s">
        <v>120</v>
      </c>
      <c r="P9" s="29" t="s">
        <v>237</v>
      </c>
      <c r="Q9" s="99" t="s">
        <v>150</v>
      </c>
      <c r="R9" s="29" t="s">
        <v>121</v>
      </c>
      <c r="S9" s="29" t="s">
        <v>122</v>
      </c>
      <c r="T9" s="100" t="s">
        <v>221</v>
      </c>
      <c r="U9" s="90">
        <v>0.98499999999999999</v>
      </c>
      <c r="V9" s="90"/>
      <c r="W9" s="29" t="s">
        <v>123</v>
      </c>
      <c r="X9" s="98" t="s">
        <v>238</v>
      </c>
      <c r="Y9" s="33" t="s">
        <v>124</v>
      </c>
      <c r="Z9" s="39" t="s">
        <v>218</v>
      </c>
      <c r="AA9" s="29" t="s">
        <v>41</v>
      </c>
      <c r="AB9" s="29" t="s">
        <v>47</v>
      </c>
      <c r="AC9" s="29" t="str">
        <f>IF(ISERROR(VLOOKUP(AA9,'Risk Rating Scale'!$C$4:$H$9,MATCH(AB9,'Risk Rating Scale'!$C$4:$H$4,0),FALSE)),"",VLOOKUP(AA9,'Risk Rating Scale'!$C$4:$H$9,MATCH(AB9,'Risk Rating Scale'!$C$4:$H$4,0),FALSE))</f>
        <v>Moderate
6</v>
      </c>
      <c r="AD9" s="29" t="s">
        <v>161</v>
      </c>
      <c r="AE9" s="99" t="s">
        <v>162</v>
      </c>
      <c r="AF9" s="29" t="s">
        <v>43</v>
      </c>
      <c r="AG9" s="29" t="s">
        <v>44</v>
      </c>
      <c r="AH9" s="29" t="s">
        <v>188</v>
      </c>
      <c r="AI9" s="29" t="s">
        <v>189</v>
      </c>
      <c r="AJ9" s="29" t="str">
        <f>IF(ISERROR(VLOOKUP((VLOOKUP(AC9,'Risk Rating Scale'!$H$13:$I$21,2,0)),'Risk Rating Scale'!$C$23:$F$28,MATCH(AF9,'Risk Rating Scale'!$C$23:$F$23,0),FALSE)),"", VLOOKUP((VLOOKUP(AC9,'Risk Rating Scale'!$H$13:$I$21,2,0)),'Risk Rating Scale'!$C$23:$F$28,MATCH(AF9,'Risk Rating Scale'!$C$23:$F$23,0),FALSE))</f>
        <v>Very Low
4</v>
      </c>
      <c r="AK9" s="29" t="str">
        <f>IF(ISERROR(VLOOKUP((VLOOKUP(AC9,'Risk Rating Scale'!$H$13:$I$21,2,0)),'Risk Rating Scale'!$C$14:$F$19,MATCH(AG9,'Risk Rating Scale'!$C$14:$F$14,0),FALSE)),"", VLOOKUP((VLOOKUP(AC9,'Risk Rating Scale'!$H$13:$I$21,2,0)),'Risk Rating Scale'!$C$13:$F$19,MATCH(AG9,'Risk Rating Scale'!$C$14:$F$14,0),FALSE))</f>
        <v>Moderate
6</v>
      </c>
      <c r="AL9" s="99" t="s">
        <v>239</v>
      </c>
      <c r="AM9" s="99" t="s">
        <v>240</v>
      </c>
      <c r="AN9" s="99" t="s">
        <v>183</v>
      </c>
      <c r="AO9" s="99" t="s">
        <v>176</v>
      </c>
      <c r="AP9" s="99" t="s">
        <v>177</v>
      </c>
    </row>
    <row r="10" spans="1:42" s="35" customFormat="1" ht="216.75">
      <c r="A10" s="29">
        <v>8</v>
      </c>
      <c r="B10" s="29" t="s">
        <v>111</v>
      </c>
      <c r="C10" s="29" t="s">
        <v>112</v>
      </c>
      <c r="D10" s="29" t="s">
        <v>151</v>
      </c>
      <c r="E10" s="29" t="s">
        <v>151</v>
      </c>
      <c r="F10" s="29" t="s">
        <v>215</v>
      </c>
      <c r="G10" s="29">
        <v>16</v>
      </c>
      <c r="H10" s="29" t="s">
        <v>241</v>
      </c>
      <c r="I10" s="29">
        <v>32703</v>
      </c>
      <c r="J10" s="29" t="s">
        <v>152</v>
      </c>
      <c r="K10" s="29" t="s">
        <v>153</v>
      </c>
      <c r="L10" s="29" t="s">
        <v>154</v>
      </c>
      <c r="M10" s="29">
        <v>1</v>
      </c>
      <c r="N10" s="98" t="s">
        <v>214</v>
      </c>
      <c r="O10" s="29" t="s">
        <v>120</v>
      </c>
      <c r="P10" s="29" t="s">
        <v>242</v>
      </c>
      <c r="Q10" s="99" t="s">
        <v>243</v>
      </c>
      <c r="R10" s="29" t="s">
        <v>244</v>
      </c>
      <c r="S10" s="29" t="s">
        <v>122</v>
      </c>
      <c r="T10" s="100" t="s">
        <v>221</v>
      </c>
      <c r="U10" s="100" t="s">
        <v>45</v>
      </c>
      <c r="V10" s="100"/>
      <c r="W10" s="29" t="s">
        <v>45</v>
      </c>
      <c r="X10" s="98" t="s">
        <v>245</v>
      </c>
      <c r="Y10" s="33" t="s">
        <v>124</v>
      </c>
      <c r="Z10" s="39" t="s">
        <v>220</v>
      </c>
      <c r="AA10" s="29" t="s">
        <v>41</v>
      </c>
      <c r="AB10" s="29" t="s">
        <v>47</v>
      </c>
      <c r="AC10" s="29" t="str">
        <f>IF(ISERROR(VLOOKUP(AA10,'Risk Rating Scale'!$C$4:$H$9,MATCH(AB10,'Risk Rating Scale'!$C$4:$H$4,0),FALSE)),"",VLOOKUP(AA10,'Risk Rating Scale'!$C$4:$H$9,MATCH(AB10,'Risk Rating Scale'!$C$4:$H$4,0),FALSE))</f>
        <v>Moderate
6</v>
      </c>
      <c r="AD10" s="29" t="s">
        <v>163</v>
      </c>
      <c r="AE10" s="99" t="s">
        <v>246</v>
      </c>
      <c r="AF10" s="29" t="s">
        <v>43</v>
      </c>
      <c r="AG10" s="29" t="s">
        <v>44</v>
      </c>
      <c r="AH10" s="29" t="s">
        <v>188</v>
      </c>
      <c r="AI10" s="29" t="s">
        <v>189</v>
      </c>
      <c r="AJ10" s="29" t="str">
        <f>IF(ISERROR(VLOOKUP((VLOOKUP(AC10,'Risk Rating Scale'!$H$13:$I$21,2,0)),'Risk Rating Scale'!$C$23:$F$28,MATCH(AF10,'Risk Rating Scale'!$C$23:$F$23,0),FALSE)),"", VLOOKUP((VLOOKUP(AC10,'Risk Rating Scale'!$H$13:$I$21,2,0)),'Risk Rating Scale'!$C$23:$F$28,MATCH(AF10,'Risk Rating Scale'!$C$23:$F$23,0),FALSE))</f>
        <v>Very Low
4</v>
      </c>
      <c r="AK10" s="29" t="str">
        <f>IF(ISERROR(VLOOKUP((VLOOKUP(AC10,'Risk Rating Scale'!$H$13:$I$21,2,0)),'Risk Rating Scale'!$C$14:$F$19,MATCH(AG10,'Risk Rating Scale'!$C$14:$F$14,0),FALSE)),"", VLOOKUP((VLOOKUP(AC10,'Risk Rating Scale'!$H$13:$I$21,2,0)),'Risk Rating Scale'!$C$13:$F$19,MATCH(AG10,'Risk Rating Scale'!$C$14:$F$14,0),FALSE))</f>
        <v>Moderate
6</v>
      </c>
      <c r="AL10" s="99" t="s">
        <v>247</v>
      </c>
      <c r="AM10" s="99" t="s">
        <v>184</v>
      </c>
      <c r="AN10" s="99" t="s">
        <v>185</v>
      </c>
      <c r="AO10" s="99" t="s">
        <v>186</v>
      </c>
      <c r="AP10" s="99" t="s">
        <v>187</v>
      </c>
    </row>
    <row r="12" spans="1:42">
      <c r="E12" s="107" t="s">
        <v>222</v>
      </c>
      <c r="F12" s="107"/>
    </row>
    <row r="13" spans="1:42" ht="45">
      <c r="E13" s="73" t="s">
        <v>113</v>
      </c>
      <c r="F13" s="73" t="s">
        <v>190</v>
      </c>
    </row>
    <row r="14" spans="1:42" ht="30">
      <c r="E14" s="73" t="s">
        <v>191</v>
      </c>
      <c r="F14" s="73" t="s">
        <v>192</v>
      </c>
    </row>
    <row r="15" spans="1:42" ht="15">
      <c r="E15" s="73" t="s">
        <v>193</v>
      </c>
      <c r="F15" s="73" t="s">
        <v>194</v>
      </c>
    </row>
    <row r="16" spans="1:42" ht="15">
      <c r="E16" s="73" t="s">
        <v>142</v>
      </c>
      <c r="F16" s="73" t="s">
        <v>195</v>
      </c>
    </row>
    <row r="17" spans="5:6" ht="30">
      <c r="E17" s="73" t="s">
        <v>147</v>
      </c>
      <c r="F17" s="73" t="s">
        <v>196</v>
      </c>
    </row>
    <row r="18" spans="5:6" ht="30">
      <c r="E18" s="73" t="s">
        <v>197</v>
      </c>
      <c r="F18" s="73" t="s">
        <v>198</v>
      </c>
    </row>
    <row r="19" spans="5:6" ht="45">
      <c r="E19" s="73" t="s">
        <v>133</v>
      </c>
      <c r="F19" s="73" t="s">
        <v>199</v>
      </c>
    </row>
    <row r="20" spans="5:6" ht="15">
      <c r="E20" s="73" t="s">
        <v>125</v>
      </c>
      <c r="F20" s="73" t="s">
        <v>200</v>
      </c>
    </row>
    <row r="21" spans="5:6" ht="15">
      <c r="E21" s="73" t="s">
        <v>201</v>
      </c>
      <c r="F21" s="73" t="s">
        <v>202</v>
      </c>
    </row>
    <row r="22" spans="5:6" ht="15">
      <c r="E22" s="73" t="s">
        <v>203</v>
      </c>
      <c r="F22" s="73" t="s">
        <v>204</v>
      </c>
    </row>
    <row r="23" spans="5:6" ht="45">
      <c r="E23" s="73" t="s">
        <v>205</v>
      </c>
      <c r="F23" s="73" t="s">
        <v>206</v>
      </c>
    </row>
    <row r="24" spans="5:6" ht="45">
      <c r="E24" s="73" t="s">
        <v>212</v>
      </c>
      <c r="F24" s="73" t="s">
        <v>211</v>
      </c>
    </row>
    <row r="25" spans="5:6" ht="15">
      <c r="E25" s="73" t="s">
        <v>208</v>
      </c>
      <c r="F25" s="73" t="s">
        <v>209</v>
      </c>
    </row>
    <row r="26" spans="5:6" ht="15">
      <c r="E26" s="73" t="s">
        <v>133</v>
      </c>
      <c r="F26" s="73" t="s">
        <v>210</v>
      </c>
    </row>
    <row r="27" spans="5:6" ht="15">
      <c r="E27" s="73" t="s">
        <v>213</v>
      </c>
      <c r="F27" s="73" t="s">
        <v>272</v>
      </c>
    </row>
    <row r="28" spans="5:6" ht="30">
      <c r="E28" s="73" t="s">
        <v>274</v>
      </c>
      <c r="F28" s="73" t="s">
        <v>273</v>
      </c>
    </row>
  </sheetData>
  <mergeCells count="3">
    <mergeCell ref="O1:S1"/>
    <mergeCell ref="Z1:AB1"/>
    <mergeCell ref="E12:F12"/>
  </mergeCells>
  <dataValidations disablePrompts="1" count="1">
    <dataValidation type="list" allowBlank="1" showInputMessage="1" showErrorMessage="1" sqref="AE1:AF1" xr:uid="{01FFAFA5-2A7F-404E-97C9-462EDB27D055}">
      <formula1>"Effectice, Partially Effective, Needs Improvement"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302DE22A-4C52-4B0C-AC8C-4586FC26FB42}">
          <x14:formula1>
            <xm:f>'Risk Rating Scale'!$N$5:$N$7</xm:f>
          </x14:formula1>
          <xm:sqref>AG3:AG10</xm:sqref>
        </x14:dataValidation>
        <x14:dataValidation type="list" allowBlank="1" showInputMessage="1" showErrorMessage="1" xr:uid="{735A59D6-35D8-4C87-BC67-C425BD0A9EE4}">
          <x14:formula1>
            <xm:f>'Risk Rating Scale'!$M$5:$M$7</xm:f>
          </x14:formula1>
          <xm:sqref>AF3:AF10</xm:sqref>
        </x14:dataValidation>
        <x14:dataValidation type="list" allowBlank="1" showInputMessage="1" showErrorMessage="1" xr:uid="{4D4FEFB5-03EB-4C45-BB87-93B84B04F2BF}">
          <x14:formula1>
            <xm:f>'Risk Rating Scale'!$J$5:$J$9</xm:f>
          </x14:formula1>
          <xm:sqref>AA3:AA10</xm:sqref>
        </x14:dataValidation>
        <x14:dataValidation type="list" allowBlank="1" showInputMessage="1" showErrorMessage="1" xr:uid="{1BBD5151-33D6-4AA5-995B-69132EC7CD85}">
          <x14:formula1>
            <xm:f>'Risk Rating Scale'!$K$5:$K$9</xm:f>
          </x14:formula1>
          <xm:sqref>AB3:AB10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4B20-1794-4D46-B7DF-E7CCA5C0516F}">
  <sheetPr>
    <tabColor rgb="FFFF0000"/>
  </sheetPr>
  <dimension ref="A1:AI10"/>
  <sheetViews>
    <sheetView zoomScale="60" zoomScaleNormal="60" workbookViewId="0">
      <pane xSplit="4" topLeftCell="AB1" activePane="topRight" state="frozen"/>
      <selection pane="topRight"/>
    </sheetView>
  </sheetViews>
  <sheetFormatPr defaultColWidth="54.5703125" defaultRowHeight="43.5" customHeight="1"/>
  <cols>
    <col min="1" max="1" width="6.5703125" style="70" bestFit="1" customWidth="1"/>
    <col min="2" max="2" width="10.7109375" style="70" bestFit="1" customWidth="1"/>
    <col min="3" max="3" width="8.7109375" style="70" bestFit="1" customWidth="1"/>
    <col min="4" max="4" width="22.85546875" style="70" bestFit="1" customWidth="1"/>
    <col min="5" max="6" width="22.85546875" style="70" customWidth="1"/>
    <col min="7" max="7" width="19.85546875" style="70" bestFit="1" customWidth="1"/>
    <col min="8" max="8" width="25.5703125" style="70" customWidth="1"/>
    <col min="9" max="9" width="65.5703125" style="70" bestFit="1" customWidth="1"/>
    <col min="10" max="16" width="65.5703125" style="70" customWidth="1"/>
    <col min="17" max="17" width="58.28515625" style="70" bestFit="1" customWidth="1"/>
    <col min="18" max="18" width="20.5703125" style="70" customWidth="1"/>
    <col min="19" max="19" width="45.85546875" style="70" customWidth="1"/>
    <col min="20" max="20" width="15.7109375" style="70" customWidth="1"/>
    <col min="21" max="21" width="12.7109375" style="70" bestFit="1" customWidth="1"/>
    <col min="22" max="22" width="10.28515625" style="70" bestFit="1" customWidth="1"/>
    <col min="23" max="23" width="13.42578125" style="70" customWidth="1"/>
    <col min="24" max="24" width="54.5703125" style="70"/>
    <col min="25" max="25" width="13.28515625" style="70" customWidth="1"/>
    <col min="26" max="26" width="17" style="70" customWidth="1"/>
    <col min="27" max="27" width="21.85546875" style="70" customWidth="1"/>
    <col min="28" max="28" width="24.140625" style="70" customWidth="1"/>
    <col min="29" max="29" width="22.42578125" style="70" customWidth="1"/>
    <col min="30" max="30" width="14.85546875" style="70" customWidth="1"/>
    <col min="31" max="31" width="45.7109375" style="70" customWidth="1"/>
    <col min="32" max="32" width="47.5703125" style="70" customWidth="1"/>
    <col min="33" max="33" width="43.28515625" style="70" customWidth="1"/>
    <col min="34" max="34" width="42.7109375" style="70" customWidth="1"/>
    <col min="35" max="35" width="15.42578125" style="70" bestFit="1" customWidth="1"/>
    <col min="36" max="16384" width="54.5703125" style="70"/>
  </cols>
  <sheetData>
    <row r="1" spans="1:35" s="69" customFormat="1" ht="73.5" customHeight="1">
      <c r="A1" s="101" t="s">
        <v>2</v>
      </c>
      <c r="B1" s="101" t="s">
        <v>3</v>
      </c>
      <c r="C1" s="101" t="s">
        <v>4</v>
      </c>
      <c r="D1" s="101" t="s">
        <v>5</v>
      </c>
      <c r="E1" s="101" t="s">
        <v>6</v>
      </c>
      <c r="F1" s="101" t="s">
        <v>7</v>
      </c>
      <c r="G1" s="101" t="s">
        <v>9</v>
      </c>
      <c r="H1" s="101" t="s">
        <v>694</v>
      </c>
      <c r="I1" s="101" t="s">
        <v>53</v>
      </c>
      <c r="J1" s="101" t="s">
        <v>15</v>
      </c>
      <c r="K1" s="101" t="s">
        <v>16</v>
      </c>
      <c r="L1" s="101" t="s">
        <v>17</v>
      </c>
      <c r="M1" s="101" t="s">
        <v>18</v>
      </c>
      <c r="N1" s="101" t="s">
        <v>695</v>
      </c>
      <c r="O1" s="101" t="s">
        <v>20</v>
      </c>
      <c r="P1" s="101" t="s">
        <v>21</v>
      </c>
      <c r="Q1" s="101" t="s">
        <v>23</v>
      </c>
      <c r="R1" s="101" t="s">
        <v>24</v>
      </c>
      <c r="S1" s="101" t="s">
        <v>110</v>
      </c>
      <c r="T1" s="101" t="s">
        <v>92</v>
      </c>
      <c r="U1" s="101" t="s">
        <v>26</v>
      </c>
      <c r="V1" s="101" t="s">
        <v>27</v>
      </c>
      <c r="W1" s="101" t="s">
        <v>28</v>
      </c>
      <c r="X1" s="101" t="s">
        <v>29</v>
      </c>
      <c r="Y1" s="101" t="s">
        <v>30</v>
      </c>
      <c r="Z1" s="101" t="s">
        <v>31</v>
      </c>
      <c r="AA1" s="101" t="s">
        <v>32</v>
      </c>
      <c r="AB1" s="101" t="s">
        <v>33</v>
      </c>
      <c r="AC1" s="101" t="s">
        <v>223</v>
      </c>
      <c r="AD1" s="101" t="s">
        <v>35</v>
      </c>
      <c r="AE1" s="101" t="s">
        <v>36</v>
      </c>
      <c r="AF1" s="101" t="s">
        <v>37</v>
      </c>
      <c r="AG1" s="101" t="s">
        <v>38</v>
      </c>
      <c r="AH1" s="101" t="s">
        <v>39</v>
      </c>
      <c r="AI1" s="101" t="s">
        <v>40</v>
      </c>
    </row>
    <row r="2" spans="1:35" s="71" customFormat="1" ht="47.25">
      <c r="A2" s="74">
        <v>1</v>
      </c>
      <c r="B2" s="74" t="s">
        <v>335</v>
      </c>
      <c r="C2" s="74" t="s">
        <v>112</v>
      </c>
      <c r="D2" s="102" t="s">
        <v>261</v>
      </c>
      <c r="E2" s="102" t="s">
        <v>696</v>
      </c>
      <c r="F2" s="102" t="s">
        <v>261</v>
      </c>
      <c r="G2" s="74" t="s">
        <v>275</v>
      </c>
      <c r="H2" s="74" t="s">
        <v>152</v>
      </c>
      <c r="I2" s="103" t="s">
        <v>276</v>
      </c>
      <c r="J2" s="103" t="s">
        <v>188</v>
      </c>
      <c r="K2" s="103" t="s">
        <v>703</v>
      </c>
      <c r="L2" s="103" t="s">
        <v>704</v>
      </c>
      <c r="M2" s="103" t="s">
        <v>705</v>
      </c>
      <c r="N2" s="103" t="s">
        <v>706</v>
      </c>
      <c r="O2" s="103" t="s">
        <v>45</v>
      </c>
      <c r="P2" s="103" t="s">
        <v>45</v>
      </c>
      <c r="Q2" s="103" t="s">
        <v>723</v>
      </c>
      <c r="R2" s="74" t="s">
        <v>262</v>
      </c>
      <c r="S2" s="104" t="s">
        <v>277</v>
      </c>
      <c r="T2" s="74" t="s">
        <v>41</v>
      </c>
      <c r="U2" s="74" t="s">
        <v>47</v>
      </c>
      <c r="V2" s="74" t="str">
        <f>IF(ISERROR(VLOOKUP(T2,'Risk Rating Scale'!$C$4:$H$9,MATCH(U2,'Risk Rating Scale'!$C$4:$H$4,0),FALSE)),"",VLOOKUP(T2,'Risk Rating Scale'!$C$4:$H$9,MATCH(U2,'Risk Rating Scale'!$C$4:$H$4,0),FALSE))</f>
        <v>Moderate
6</v>
      </c>
      <c r="W2" s="74" t="s">
        <v>313</v>
      </c>
      <c r="X2" s="103" t="s">
        <v>278</v>
      </c>
      <c r="Y2" s="74" t="s">
        <v>43</v>
      </c>
      <c r="Z2" s="74" t="s">
        <v>50</v>
      </c>
      <c r="AA2" s="74" t="s">
        <v>188</v>
      </c>
      <c r="AB2" s="74" t="s">
        <v>279</v>
      </c>
      <c r="AC2" s="74" t="str">
        <f>IF(ISERROR(VLOOKUP((VLOOKUP(V2,'Risk Rating Scale'!$H$13:$I$21,2,0)),'Risk Rating Scale'!$C$23:$F$28,MATCH(Y2,'Risk Rating Scale'!$C$23:$F$23,0),FALSE)),"", VLOOKUP((VLOOKUP(V2,'Risk Rating Scale'!$H$13:$I$21,2,0)),'Risk Rating Scale'!$C$23:$F$28,MATCH(Y2,'Risk Rating Scale'!$C$23:$F$23,0),FALSE))</f>
        <v>Very Low
4</v>
      </c>
      <c r="AD2" s="74" t="str">
        <f>IF(ISERROR(VLOOKUP((VLOOKUP(V2,'Risk Rating Scale'!$H$13:$I$21,2,0)),'Risk Rating Scale'!$C$14:$F$19,MATCH(Z2,'Risk Rating Scale'!$C$14:$F$14,0),FALSE)),"", VLOOKUP((VLOOKUP(V2,'Risk Rating Scale'!$H$13:$I$21,2,0)),'Risk Rating Scale'!$C$13:$F$19,MATCH(Z2,'Risk Rating Scale'!$C$14:$F$14,0),FALSE))</f>
        <v>Low
5</v>
      </c>
      <c r="AE2" s="74" t="s">
        <v>268</v>
      </c>
      <c r="AF2" s="74" t="s">
        <v>269</v>
      </c>
      <c r="AG2" s="74" t="s">
        <v>270</v>
      </c>
      <c r="AH2" s="74" t="s">
        <v>271</v>
      </c>
      <c r="AI2" s="74" t="s">
        <v>170</v>
      </c>
    </row>
    <row r="3" spans="1:35" s="71" customFormat="1" ht="110.25">
      <c r="A3" s="74">
        <v>2</v>
      </c>
      <c r="B3" s="74" t="s">
        <v>335</v>
      </c>
      <c r="C3" s="74" t="s">
        <v>112</v>
      </c>
      <c r="D3" s="102" t="s">
        <v>724</v>
      </c>
      <c r="E3" s="102" t="s">
        <v>697</v>
      </c>
      <c r="F3" s="102" t="s">
        <v>724</v>
      </c>
      <c r="G3" s="74" t="s">
        <v>280</v>
      </c>
      <c r="H3" s="74" t="s">
        <v>281</v>
      </c>
      <c r="I3" s="103" t="s">
        <v>282</v>
      </c>
      <c r="J3" s="103" t="s">
        <v>188</v>
      </c>
      <c r="K3" s="103" t="s">
        <v>707</v>
      </c>
      <c r="L3" s="103" t="s">
        <v>725</v>
      </c>
      <c r="M3" s="103" t="s">
        <v>726</v>
      </c>
      <c r="N3" s="103" t="s">
        <v>727</v>
      </c>
      <c r="O3" s="103" t="s">
        <v>728</v>
      </c>
      <c r="P3" s="103" t="s">
        <v>45</v>
      </c>
      <c r="Q3" s="103" t="s">
        <v>708</v>
      </c>
      <c r="R3" s="74" t="s">
        <v>283</v>
      </c>
      <c r="S3" s="104" t="s">
        <v>284</v>
      </c>
      <c r="T3" s="74" t="s">
        <v>41</v>
      </c>
      <c r="U3" s="74" t="s">
        <v>49</v>
      </c>
      <c r="V3" s="74" t="str">
        <f>IF(ISERROR(VLOOKUP(T3,'Risk Rating Scale'!$C$4:$H$9,MATCH(U3,'Risk Rating Scale'!$C$4:$H$4,0),FALSE)),"",VLOOKUP(T3,'Risk Rating Scale'!$C$4:$H$9,MATCH(U3,'Risk Rating Scale'!$C$4:$H$4,0),FALSE))</f>
        <v>Low
5</v>
      </c>
      <c r="W3" s="74" t="s">
        <v>260</v>
      </c>
      <c r="X3" s="103" t="s">
        <v>285</v>
      </c>
      <c r="Y3" s="74" t="s">
        <v>43</v>
      </c>
      <c r="Z3" s="74" t="s">
        <v>44</v>
      </c>
      <c r="AA3" s="74" t="s">
        <v>286</v>
      </c>
      <c r="AB3" s="74" t="s">
        <v>279</v>
      </c>
      <c r="AC3" s="74" t="str">
        <f>IF(ISERROR(VLOOKUP((VLOOKUP(V3,'Risk Rating Scale'!$H$13:$I$21,2,0)),'Risk Rating Scale'!$C$23:$F$28,MATCH(Y3,'Risk Rating Scale'!$C$23:$F$23,0),FALSE)),"", VLOOKUP((VLOOKUP(V3,'Risk Rating Scale'!$H$13:$I$21,2,0)),'Risk Rating Scale'!$C$23:$F$28,MATCH(Y3,'Risk Rating Scale'!$C$23:$F$23,0),FALSE))</f>
        <v>Very Low
3</v>
      </c>
      <c r="AD3" s="74" t="str">
        <f>IF(ISERROR(VLOOKUP((VLOOKUP(V3,'Risk Rating Scale'!$H$13:$I$21,2,0)),'Risk Rating Scale'!$C$14:$F$19,MATCH(Z3,'Risk Rating Scale'!$C$14:$F$14,0),FALSE)),"", VLOOKUP((VLOOKUP(V3,'Risk Rating Scale'!$H$13:$I$21,2,0)),'Risk Rating Scale'!$C$13:$F$19,MATCH(Z3,'Risk Rating Scale'!$C$14:$F$14,0),FALSE))</f>
        <v>Low
5</v>
      </c>
      <c r="AE3" s="74" t="s">
        <v>264</v>
      </c>
      <c r="AF3" s="74" t="s">
        <v>265</v>
      </c>
      <c r="AG3" s="74" t="s">
        <v>266</v>
      </c>
      <c r="AH3" s="74" t="s">
        <v>267</v>
      </c>
      <c r="AI3" s="74" t="s">
        <v>170</v>
      </c>
    </row>
    <row r="4" spans="1:35" s="71" customFormat="1" ht="94.5">
      <c r="A4" s="74">
        <v>3</v>
      </c>
      <c r="B4" s="74" t="s">
        <v>335</v>
      </c>
      <c r="C4" s="74" t="s">
        <v>112</v>
      </c>
      <c r="D4" s="102" t="s">
        <v>287</v>
      </c>
      <c r="E4" s="102" t="s">
        <v>698</v>
      </c>
      <c r="F4" s="102" t="s">
        <v>287</v>
      </c>
      <c r="G4" s="74" t="s">
        <v>699</v>
      </c>
      <c r="H4" s="74" t="s">
        <v>288</v>
      </c>
      <c r="I4" s="103" t="s">
        <v>311</v>
      </c>
      <c r="J4" s="103" t="s">
        <v>729</v>
      </c>
      <c r="K4" s="103" t="s">
        <v>729</v>
      </c>
      <c r="L4" s="103" t="s">
        <v>729</v>
      </c>
      <c r="M4" s="103" t="s">
        <v>729</v>
      </c>
      <c r="N4" s="103" t="s">
        <v>729</v>
      </c>
      <c r="O4" s="103" t="s">
        <v>729</v>
      </c>
      <c r="P4" s="103" t="s">
        <v>729</v>
      </c>
      <c r="Q4" s="103" t="s">
        <v>312</v>
      </c>
      <c r="R4" s="74" t="s">
        <v>262</v>
      </c>
      <c r="S4" s="104" t="s">
        <v>289</v>
      </c>
      <c r="T4" s="74" t="s">
        <v>41</v>
      </c>
      <c r="U4" s="74" t="s">
        <v>47</v>
      </c>
      <c r="V4" s="74" t="str">
        <f>IF(ISERROR(VLOOKUP(T4,'Risk Rating Scale'!$C$4:$H$9,MATCH(U4,'Risk Rating Scale'!$C$4:$H$4,0),FALSE)),"",VLOOKUP(T4,'Risk Rating Scale'!$C$4:$H$9,MATCH(U4,'Risk Rating Scale'!$C$4:$H$4,0),FALSE))</f>
        <v>Moderate
6</v>
      </c>
      <c r="W4" s="74"/>
      <c r="X4" s="103" t="s">
        <v>709</v>
      </c>
      <c r="Y4" s="74" t="s">
        <v>43</v>
      </c>
      <c r="Z4" s="74" t="s">
        <v>44</v>
      </c>
      <c r="AA4" s="74" t="s">
        <v>290</v>
      </c>
      <c r="AB4" s="74" t="s">
        <v>279</v>
      </c>
      <c r="AC4" s="74" t="str">
        <f>IF(ISERROR(VLOOKUP((VLOOKUP(V4,'Risk Rating Scale'!$H$13:$I$21,2,0)),'Risk Rating Scale'!$C$23:$F$28,MATCH(Y4,'Risk Rating Scale'!$C$23:$F$23,0),FALSE)),"", VLOOKUP((VLOOKUP(V4,'Risk Rating Scale'!$H$13:$I$21,2,0)),'Risk Rating Scale'!$C$23:$F$28,MATCH(Y4,'Risk Rating Scale'!$C$23:$F$23,0),FALSE))</f>
        <v>Very Low
4</v>
      </c>
      <c r="AD4" s="74" t="str">
        <f>IF(ISERROR(VLOOKUP((VLOOKUP(V4,'Risk Rating Scale'!$H$13:$I$21,2,0)),'Risk Rating Scale'!$C$14:$F$19,MATCH(Z4,'Risk Rating Scale'!$C$14:$F$14,0),FALSE)),"", VLOOKUP((VLOOKUP(V4,'Risk Rating Scale'!$H$13:$I$21,2,0)),'Risk Rating Scale'!$C$13:$F$19,MATCH(Z4,'Risk Rating Scale'!$C$14:$F$14,0),FALSE))</f>
        <v>Moderate
6</v>
      </c>
      <c r="AE4" s="74" t="s">
        <v>320</v>
      </c>
      <c r="AF4" s="74" t="s">
        <v>321</v>
      </c>
      <c r="AG4" s="74" t="s">
        <v>322</v>
      </c>
      <c r="AH4" s="74" t="s">
        <v>710</v>
      </c>
      <c r="AI4" s="74" t="s">
        <v>170</v>
      </c>
    </row>
    <row r="5" spans="1:35" s="71" customFormat="1" ht="78.75">
      <c r="A5" s="74">
        <v>4</v>
      </c>
      <c r="B5" s="74" t="s">
        <v>335</v>
      </c>
      <c r="C5" s="74" t="s">
        <v>112</v>
      </c>
      <c r="D5" s="102" t="s">
        <v>291</v>
      </c>
      <c r="E5" s="102" t="s">
        <v>697</v>
      </c>
      <c r="F5" s="102" t="s">
        <v>291</v>
      </c>
      <c r="G5" s="74" t="s">
        <v>702</v>
      </c>
      <c r="H5" s="74" t="s">
        <v>250</v>
      </c>
      <c r="I5" s="103" t="s">
        <v>292</v>
      </c>
      <c r="J5" s="103" t="s">
        <v>188</v>
      </c>
      <c r="K5" s="103" t="s">
        <v>730</v>
      </c>
      <c r="L5" s="103" t="s">
        <v>731</v>
      </c>
      <c r="M5" s="103" t="s">
        <v>732</v>
      </c>
      <c r="N5" s="103" t="s">
        <v>733</v>
      </c>
      <c r="O5" s="103" t="s">
        <v>734</v>
      </c>
      <c r="P5" s="103" t="s">
        <v>45</v>
      </c>
      <c r="Q5" s="103" t="s">
        <v>711</v>
      </c>
      <c r="R5" s="74" t="s">
        <v>283</v>
      </c>
      <c r="S5" s="104" t="s">
        <v>293</v>
      </c>
      <c r="T5" s="74" t="s">
        <v>41</v>
      </c>
      <c r="U5" s="74" t="s">
        <v>49</v>
      </c>
      <c r="V5" s="74" t="str">
        <f>IF(ISERROR(VLOOKUP(T5,'Risk Rating Scale'!$C$4:$H$9,MATCH(U5,'Risk Rating Scale'!$C$4:$H$4,0),FALSE)),"",VLOOKUP(T5,'Risk Rating Scale'!$C$4:$H$9,MATCH(U5,'Risk Rating Scale'!$C$4:$H$4,0),FALSE))</f>
        <v>Low
5</v>
      </c>
      <c r="W5" s="102" t="s">
        <v>291</v>
      </c>
      <c r="X5" s="103" t="s">
        <v>294</v>
      </c>
      <c r="Y5" s="74" t="s">
        <v>48</v>
      </c>
      <c r="Z5" s="74" t="s">
        <v>44</v>
      </c>
      <c r="AA5" s="74" t="s">
        <v>295</v>
      </c>
      <c r="AB5" s="74" t="s">
        <v>279</v>
      </c>
      <c r="AC5" s="74" t="str">
        <f>IF(ISERROR(VLOOKUP((VLOOKUP(V5,'Risk Rating Scale'!$H$13:$I$21,2,0)),'Risk Rating Scale'!$C$23:$F$28,MATCH(Y5,'Risk Rating Scale'!$C$23:$F$23,0),FALSE)),"", VLOOKUP((VLOOKUP(V5,'Risk Rating Scale'!$H$13:$I$21,2,0)),'Risk Rating Scale'!$C$23:$F$28,MATCH(Y5,'Risk Rating Scale'!$C$23:$F$23,0),FALSE))</f>
        <v>Very Low
4</v>
      </c>
      <c r="AD5" s="74" t="str">
        <f>IF(ISERROR(VLOOKUP((VLOOKUP(V5,'Risk Rating Scale'!$H$13:$I$21,2,0)),'Risk Rating Scale'!$C$14:$F$19,MATCH(Z5,'Risk Rating Scale'!$C$14:$F$14,0),FALSE)),"", VLOOKUP((VLOOKUP(V5,'Risk Rating Scale'!$H$13:$I$21,2,0)),'Risk Rating Scale'!$C$13:$F$19,MATCH(Z5,'Risk Rating Scale'!$C$14:$F$14,0),FALSE))</f>
        <v>Low
5</v>
      </c>
      <c r="AE5" s="74" t="s">
        <v>251</v>
      </c>
      <c r="AF5" s="74" t="s">
        <v>252</v>
      </c>
      <c r="AG5" s="74" t="s">
        <v>253</v>
      </c>
      <c r="AH5" s="74" t="s">
        <v>254</v>
      </c>
      <c r="AI5" s="74" t="s">
        <v>170</v>
      </c>
    </row>
    <row r="6" spans="1:35" s="71" customFormat="1" ht="63">
      <c r="A6" s="74">
        <v>5</v>
      </c>
      <c r="B6" s="74" t="s">
        <v>335</v>
      </c>
      <c r="C6" s="74" t="s">
        <v>112</v>
      </c>
      <c r="D6" s="102" t="s">
        <v>248</v>
      </c>
      <c r="E6" s="102" t="s">
        <v>248</v>
      </c>
      <c r="F6" s="102" t="s">
        <v>248</v>
      </c>
      <c r="G6" s="74" t="s">
        <v>296</v>
      </c>
      <c r="H6" s="74" t="s">
        <v>297</v>
      </c>
      <c r="I6" s="103" t="s">
        <v>298</v>
      </c>
      <c r="J6" s="103" t="s">
        <v>188</v>
      </c>
      <c r="K6" s="103" t="s">
        <v>736</v>
      </c>
      <c r="L6" s="103" t="s">
        <v>737</v>
      </c>
      <c r="M6" s="103" t="s">
        <v>738</v>
      </c>
      <c r="N6" s="103" t="s">
        <v>733</v>
      </c>
      <c r="O6" s="103" t="s">
        <v>739</v>
      </c>
      <c r="P6" s="103" t="s">
        <v>740</v>
      </c>
      <c r="Q6" s="103" t="s">
        <v>712</v>
      </c>
      <c r="R6" s="74" t="s">
        <v>262</v>
      </c>
      <c r="S6" s="104" t="s">
        <v>299</v>
      </c>
      <c r="T6" s="74" t="s">
        <v>41</v>
      </c>
      <c r="U6" s="74" t="s">
        <v>47</v>
      </c>
      <c r="V6" s="74" t="str">
        <f>IF(ISERROR(VLOOKUP(T6,'Risk Rating Scale'!$C$4:$H$9,MATCH(U6,'Risk Rating Scale'!$C$4:$H$4,0),FALSE)),"",VLOOKUP(T6,'Risk Rating Scale'!$C$4:$H$9,MATCH(U6,'Risk Rating Scale'!$C$4:$H$4,0),FALSE))</f>
        <v>Moderate
6</v>
      </c>
      <c r="W6" s="74" t="s">
        <v>263</v>
      </c>
      <c r="X6" s="103" t="s">
        <v>300</v>
      </c>
      <c r="Y6" s="74" t="s">
        <v>43</v>
      </c>
      <c r="Z6" s="74" t="s">
        <v>44</v>
      </c>
      <c r="AA6" s="74" t="s">
        <v>188</v>
      </c>
      <c r="AB6" s="74" t="s">
        <v>279</v>
      </c>
      <c r="AC6" s="74" t="str">
        <f>IF(ISERROR(VLOOKUP((VLOOKUP(V6,'Risk Rating Scale'!$H$13:$I$21,2,0)),'Risk Rating Scale'!$C$23:$F$28,MATCH(Y6,'Risk Rating Scale'!$C$23:$F$23,0),FALSE)),"", VLOOKUP((VLOOKUP(V6,'Risk Rating Scale'!$H$13:$I$21,2,0)),'Risk Rating Scale'!$C$23:$F$28,MATCH(Y6,'Risk Rating Scale'!$C$23:$F$23,0),FALSE))</f>
        <v>Very Low
4</v>
      </c>
      <c r="AD6" s="74" t="str">
        <f>IF(ISERROR(VLOOKUP((VLOOKUP(V6,'Risk Rating Scale'!$H$13:$I$21,2,0)),'Risk Rating Scale'!$C$14:$F$19,MATCH(Z6,'Risk Rating Scale'!$C$14:$F$14,0),FALSE)),"", VLOOKUP((VLOOKUP(V6,'Risk Rating Scale'!$H$13:$I$21,2,0)),'Risk Rating Scale'!$C$13:$F$19,MATCH(Z6,'Risk Rating Scale'!$C$14:$F$14,0),FALSE))</f>
        <v>Moderate
6</v>
      </c>
      <c r="AE6" s="74" t="s">
        <v>713</v>
      </c>
      <c r="AF6" s="74" t="s">
        <v>255</v>
      </c>
      <c r="AG6" s="74" t="s">
        <v>256</v>
      </c>
      <c r="AH6" s="74" t="s">
        <v>257</v>
      </c>
      <c r="AI6" s="74" t="s">
        <v>170</v>
      </c>
    </row>
    <row r="7" spans="1:35" s="71" customFormat="1" ht="63">
      <c r="A7" s="74">
        <v>6</v>
      </c>
      <c r="B7" s="74" t="s">
        <v>335</v>
      </c>
      <c r="C7" s="74" t="s">
        <v>112</v>
      </c>
      <c r="D7" s="102" t="s">
        <v>249</v>
      </c>
      <c r="E7" s="102" t="s">
        <v>697</v>
      </c>
      <c r="F7" s="102" t="s">
        <v>249</v>
      </c>
      <c r="G7" s="74" t="s">
        <v>301</v>
      </c>
      <c r="H7" s="74" t="s">
        <v>288</v>
      </c>
      <c r="I7" s="103" t="s">
        <v>302</v>
      </c>
      <c r="J7" s="103" t="s">
        <v>727</v>
      </c>
      <c r="K7" s="103" t="s">
        <v>729</v>
      </c>
      <c r="L7" s="103" t="s">
        <v>741</v>
      </c>
      <c r="M7" s="103" t="s">
        <v>742</v>
      </c>
      <c r="N7" s="103" t="s">
        <v>733</v>
      </c>
      <c r="O7" s="103" t="s">
        <v>734</v>
      </c>
      <c r="P7" s="103" t="s">
        <v>45</v>
      </c>
      <c r="Q7" s="103" t="s">
        <v>714</v>
      </c>
      <c r="R7" s="74" t="s">
        <v>283</v>
      </c>
      <c r="S7" s="104" t="s">
        <v>715</v>
      </c>
      <c r="T7" s="74" t="s">
        <v>46</v>
      </c>
      <c r="U7" s="74" t="s">
        <v>49</v>
      </c>
      <c r="V7" s="74" t="str">
        <f>IF(ISERROR(VLOOKUP(T7,'Risk Rating Scale'!$C$4:$H$9,MATCH(U7,'Risk Rating Scale'!$C$4:$H$4,0),FALSE)),"",VLOOKUP(T7,'Risk Rating Scale'!$C$4:$H$9,MATCH(U7,'Risk Rating Scale'!$C$4:$H$4,0),FALSE))</f>
        <v>Moderate
7</v>
      </c>
      <c r="W7" s="74" t="s">
        <v>249</v>
      </c>
      <c r="X7" s="103" t="s">
        <v>333</v>
      </c>
      <c r="Y7" s="74" t="s">
        <v>43</v>
      </c>
      <c r="Z7" s="74" t="s">
        <v>44</v>
      </c>
      <c r="AA7" s="74" t="s">
        <v>286</v>
      </c>
      <c r="AB7" s="74" t="s">
        <v>279</v>
      </c>
      <c r="AC7" s="74" t="str">
        <f>IF(ISERROR(VLOOKUP((VLOOKUP(V7,'Risk Rating Scale'!$H$13:$I$21,2,0)),'Risk Rating Scale'!$C$23:$F$28,MATCH(Y7,'Risk Rating Scale'!$C$23:$F$23,0),FALSE)),"", VLOOKUP((VLOOKUP(V7,'Risk Rating Scale'!$H$13:$I$21,2,0)),'Risk Rating Scale'!$C$23:$F$28,MATCH(Y7,'Risk Rating Scale'!$C$23:$F$23,0),FALSE))</f>
        <v>Very Low
4</v>
      </c>
      <c r="AD7" s="74" t="str">
        <f>IF(ISERROR(VLOOKUP((VLOOKUP(V7,'Risk Rating Scale'!$H$13:$I$21,2,0)),'Risk Rating Scale'!$C$14:$F$19,MATCH(Z7,'Risk Rating Scale'!$C$14:$F$14,0),FALSE)),"", VLOOKUP((VLOOKUP(V7,'Risk Rating Scale'!$H$13:$I$21,2,0)),'Risk Rating Scale'!$C$13:$F$19,MATCH(Z7,'Risk Rating Scale'!$C$14:$F$14,0),FALSE))</f>
        <v>Moderate
6</v>
      </c>
      <c r="AE7" s="74" t="s">
        <v>258</v>
      </c>
      <c r="AF7" s="74" t="s">
        <v>716</v>
      </c>
      <c r="AG7" s="74" t="s">
        <v>259</v>
      </c>
      <c r="AH7" s="74" t="s">
        <v>717</v>
      </c>
      <c r="AI7" s="74" t="s">
        <v>170</v>
      </c>
    </row>
    <row r="8" spans="1:35" s="71" customFormat="1" ht="157.5">
      <c r="A8" s="74">
        <v>7</v>
      </c>
      <c r="B8" s="74" t="s">
        <v>335</v>
      </c>
      <c r="C8" s="74" t="s">
        <v>112</v>
      </c>
      <c r="D8" s="102" t="s">
        <v>303</v>
      </c>
      <c r="E8" s="102" t="s">
        <v>303</v>
      </c>
      <c r="F8" s="102" t="s">
        <v>303</v>
      </c>
      <c r="G8" s="74" t="s">
        <v>701</v>
      </c>
      <c r="H8" s="74" t="s">
        <v>250</v>
      </c>
      <c r="I8" s="103" t="s">
        <v>718</v>
      </c>
      <c r="J8" s="103"/>
      <c r="K8" s="103"/>
      <c r="L8" s="103"/>
      <c r="M8" s="103"/>
      <c r="N8" s="103"/>
      <c r="O8" s="103"/>
      <c r="P8" s="103"/>
      <c r="Q8" s="103" t="s">
        <v>314</v>
      </c>
      <c r="R8" s="74" t="s">
        <v>283</v>
      </c>
      <c r="S8" s="104" t="s">
        <v>719</v>
      </c>
      <c r="T8" s="74" t="s">
        <v>54</v>
      </c>
      <c r="U8" s="74" t="s">
        <v>47</v>
      </c>
      <c r="V8" s="74" t="str">
        <f>IF(ISERROR(VLOOKUP(T8,'Risk Rating Scale'!$C$4:$H$9,MATCH(U8,'Risk Rating Scale'!$C$4:$H$4,0),FALSE)),"",VLOOKUP(T8,'Risk Rating Scale'!$C$4:$H$9,MATCH(U8,'Risk Rating Scale'!$C$4:$H$4,0),FALSE))</f>
        <v>Moderate
7</v>
      </c>
      <c r="W8" s="74"/>
      <c r="X8" s="103" t="s">
        <v>304</v>
      </c>
      <c r="Y8" s="74"/>
      <c r="Z8" s="74"/>
      <c r="AA8" s="74" t="s">
        <v>305</v>
      </c>
      <c r="AB8" s="74" t="s">
        <v>279</v>
      </c>
      <c r="AC8" s="74" t="str">
        <f>IF(ISERROR(VLOOKUP((VLOOKUP(V8,'Risk Rating Scale'!$H$13:$I$21,2,0)),'Risk Rating Scale'!$C$23:$F$28,MATCH(Y8,'Risk Rating Scale'!$C$23:$F$23,0),FALSE)),"", VLOOKUP((VLOOKUP(V8,'Risk Rating Scale'!$H$13:$I$21,2,0)),'Risk Rating Scale'!$C$23:$F$28,MATCH(Y8,'Risk Rating Scale'!$C$23:$F$23,0),FALSE))</f>
        <v/>
      </c>
      <c r="AD8" s="74" t="str">
        <f>IF(ISERROR(VLOOKUP((VLOOKUP(V8,'Risk Rating Scale'!$H$13:$I$21,2,0)),'Risk Rating Scale'!$C$14:$F$19,MATCH(Z8,'Risk Rating Scale'!$C$14:$F$14,0),FALSE)),"", VLOOKUP((VLOOKUP(V8,'Risk Rating Scale'!$H$13:$I$21,2,0)),'Risk Rating Scale'!$C$13:$F$19,MATCH(Z8,'Risk Rating Scale'!$C$14:$F$14,0),FALSE))</f>
        <v/>
      </c>
      <c r="AE8" s="74" t="s">
        <v>323</v>
      </c>
      <c r="AF8" s="74" t="s">
        <v>720</v>
      </c>
      <c r="AG8" s="74" t="s">
        <v>324</v>
      </c>
      <c r="AH8" s="74" t="s">
        <v>325</v>
      </c>
      <c r="AI8" s="74" t="s">
        <v>326</v>
      </c>
    </row>
    <row r="9" spans="1:35" s="71" customFormat="1" ht="110.25">
      <c r="A9" s="74">
        <v>8</v>
      </c>
      <c r="B9" s="74" t="s">
        <v>335</v>
      </c>
      <c r="C9" s="74" t="s">
        <v>112</v>
      </c>
      <c r="D9" s="102" t="s">
        <v>306</v>
      </c>
      <c r="E9" s="102" t="s">
        <v>697</v>
      </c>
      <c r="F9" s="102" t="s">
        <v>306</v>
      </c>
      <c r="G9" s="74" t="s">
        <v>700</v>
      </c>
      <c r="H9" s="74" t="s">
        <v>721</v>
      </c>
      <c r="I9" s="103" t="s">
        <v>315</v>
      </c>
      <c r="J9" s="103" t="s">
        <v>188</v>
      </c>
      <c r="K9" s="103" t="s">
        <v>743</v>
      </c>
      <c r="L9" s="103" t="s">
        <v>744</v>
      </c>
      <c r="M9" s="103" t="s">
        <v>745</v>
      </c>
      <c r="N9" s="103" t="s">
        <v>733</v>
      </c>
      <c r="O9" s="103" t="s">
        <v>734</v>
      </c>
      <c r="P9" s="103" t="s">
        <v>746</v>
      </c>
      <c r="Q9" s="103" t="s">
        <v>316</v>
      </c>
      <c r="R9" s="74" t="s">
        <v>283</v>
      </c>
      <c r="S9" s="104" t="s">
        <v>722</v>
      </c>
      <c r="T9" s="74" t="s">
        <v>54</v>
      </c>
      <c r="U9" s="74" t="s">
        <v>49</v>
      </c>
      <c r="V9" s="74" t="str">
        <f>IF(ISERROR(VLOOKUP(T9,'Risk Rating Scale'!$C$4:$H$9,MATCH(U9,'Risk Rating Scale'!$C$4:$H$4,0),FALSE)),"",VLOOKUP(T9,'Risk Rating Scale'!$C$4:$H$9,MATCH(U9,'Risk Rating Scale'!$C$4:$H$4,0),FALSE))</f>
        <v>Moderate
6</v>
      </c>
      <c r="W9" s="74" t="s">
        <v>689</v>
      </c>
      <c r="X9" s="103" t="s">
        <v>317</v>
      </c>
      <c r="Y9" s="74" t="s">
        <v>43</v>
      </c>
      <c r="Z9" s="74" t="s">
        <v>50</v>
      </c>
      <c r="AA9" s="74" t="s">
        <v>286</v>
      </c>
      <c r="AB9" s="74" t="s">
        <v>5</v>
      </c>
      <c r="AC9" s="74" t="str">
        <f>IF(ISERROR(VLOOKUP((VLOOKUP(V9,'Risk Rating Scale'!$H$13:$I$21,2,0)),'Risk Rating Scale'!$C$23:$F$28,MATCH(Y9,'Risk Rating Scale'!$C$23:$F$23,0),FALSE)),"", VLOOKUP((VLOOKUP(V9,'Risk Rating Scale'!$H$13:$I$21,2,0)),'Risk Rating Scale'!$C$23:$F$28,MATCH(Y9,'Risk Rating Scale'!$C$23:$F$23,0),FALSE))</f>
        <v>Very Low
4</v>
      </c>
      <c r="AD9" s="74" t="str">
        <f>IF(ISERROR(VLOOKUP((VLOOKUP(V9,'Risk Rating Scale'!$H$13:$I$21,2,0)),'Risk Rating Scale'!$C$14:$F$19,MATCH(Z9,'Risk Rating Scale'!$C$14:$F$14,0),FALSE)),"", VLOOKUP((VLOOKUP(V9,'Risk Rating Scale'!$H$13:$I$21,2,0)),'Risk Rating Scale'!$C$13:$F$19,MATCH(Z9,'Risk Rating Scale'!$C$14:$F$14,0),FALSE))</f>
        <v>Low
5</v>
      </c>
      <c r="AE9" s="74"/>
      <c r="AF9" s="74" t="s">
        <v>327</v>
      </c>
      <c r="AG9" s="74" t="s">
        <v>328</v>
      </c>
      <c r="AH9" s="74" t="s">
        <v>329</v>
      </c>
      <c r="AI9" s="74" t="s">
        <v>170</v>
      </c>
    </row>
    <row r="10" spans="1:35" s="71" customFormat="1" ht="173.25">
      <c r="A10" s="74">
        <v>9</v>
      </c>
      <c r="B10" s="74" t="s">
        <v>335</v>
      </c>
      <c r="C10" s="74" t="s">
        <v>112</v>
      </c>
      <c r="D10" s="102" t="s">
        <v>307</v>
      </c>
      <c r="E10" s="102" t="s">
        <v>698</v>
      </c>
      <c r="F10" s="102" t="s">
        <v>307</v>
      </c>
      <c r="G10" s="74" t="s">
        <v>699</v>
      </c>
      <c r="H10" s="74" t="s">
        <v>152</v>
      </c>
      <c r="I10" s="103" t="s">
        <v>308</v>
      </c>
      <c r="J10" s="103" t="s">
        <v>735</v>
      </c>
      <c r="K10" s="103" t="s">
        <v>729</v>
      </c>
      <c r="L10" s="103" t="s">
        <v>729</v>
      </c>
      <c r="M10" s="103" t="s">
        <v>729</v>
      </c>
      <c r="N10" s="103" t="s">
        <v>729</v>
      </c>
      <c r="O10" s="103" t="s">
        <v>729</v>
      </c>
      <c r="P10" s="103" t="s">
        <v>729</v>
      </c>
      <c r="Q10" s="103" t="s">
        <v>309</v>
      </c>
      <c r="R10" s="74" t="s">
        <v>283</v>
      </c>
      <c r="S10" s="104" t="s">
        <v>310</v>
      </c>
      <c r="T10" s="74" t="s">
        <v>46</v>
      </c>
      <c r="U10" s="74" t="s">
        <v>49</v>
      </c>
      <c r="V10" s="74" t="str">
        <f>IF(ISERROR(VLOOKUP(T10,'Risk Rating Scale'!$C$4:$H$9,MATCH(U10,'Risk Rating Scale'!$C$4:$H$4,0),FALSE)),"",VLOOKUP(T10,'Risk Rating Scale'!$C$4:$H$9,MATCH(U10,'Risk Rating Scale'!$C$4:$H$4,0),FALSE))</f>
        <v>Moderate
7</v>
      </c>
      <c r="W10" s="74" t="s">
        <v>318</v>
      </c>
      <c r="X10" s="103" t="s">
        <v>319</v>
      </c>
      <c r="Y10" s="74" t="s">
        <v>43</v>
      </c>
      <c r="Z10" s="74" t="s">
        <v>44</v>
      </c>
      <c r="AA10" s="74" t="s">
        <v>305</v>
      </c>
      <c r="AB10" s="74" t="s">
        <v>5</v>
      </c>
      <c r="AC10" s="74" t="str">
        <f>IF(ISERROR(VLOOKUP((VLOOKUP(V10,'Risk Rating Scale'!$H$13:$I$21,2,0)),'Risk Rating Scale'!$C$23:$F$28,MATCH(Y10,'Risk Rating Scale'!$C$23:$F$23,0),FALSE)),"", VLOOKUP((VLOOKUP(V10,'Risk Rating Scale'!$H$13:$I$21,2,0)),'Risk Rating Scale'!$C$23:$F$28,MATCH(Y10,'Risk Rating Scale'!$C$23:$F$23,0),FALSE))</f>
        <v>Very Low
4</v>
      </c>
      <c r="AD10" s="74" t="str">
        <f>IF(ISERROR(VLOOKUP((VLOOKUP(V10,'Risk Rating Scale'!$H$13:$I$21,2,0)),'Risk Rating Scale'!$C$14:$F$19,MATCH(Z10,'Risk Rating Scale'!$C$14:$F$14,0),FALSE)),"", VLOOKUP((VLOOKUP(V10,'Risk Rating Scale'!$H$13:$I$21,2,0)),'Risk Rating Scale'!$C$13:$F$19,MATCH(Z10,'Risk Rating Scale'!$C$14:$F$14,0),FALSE))</f>
        <v>Moderate
6</v>
      </c>
      <c r="AE10" s="74"/>
      <c r="AF10" s="74" t="s">
        <v>330</v>
      </c>
      <c r="AG10" s="74" t="s">
        <v>331</v>
      </c>
      <c r="AH10" s="74" t="s">
        <v>332</v>
      </c>
      <c r="AI10" s="74" t="s">
        <v>170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770FA5B0-4A49-49E1-9E5C-7A76F7CAC7FB}">
          <x14:formula1>
            <xm:f>'Risk Rating Scale'!$J$5:$J$9</xm:f>
          </x14:formula1>
          <xm:sqref>T2:T1048576</xm:sqref>
        </x14:dataValidation>
        <x14:dataValidation type="list" allowBlank="1" showInputMessage="1" showErrorMessage="1" xr:uid="{565C5C78-B8B0-4CA7-9A5D-86A4364E471E}">
          <x14:formula1>
            <xm:f>'Risk Rating Scale'!$K$5:$K$9</xm:f>
          </x14:formula1>
          <xm:sqref>U2:U1048576</xm:sqref>
        </x14:dataValidation>
        <x14:dataValidation type="list" allowBlank="1" showInputMessage="1" showErrorMessage="1" xr:uid="{90EAEC10-30A0-4D55-AD12-B9CBC1F172E4}">
          <x14:formula1>
            <xm:f>'Risk Rating Scale'!$M$5:$M$7</xm:f>
          </x14:formula1>
          <xm:sqref>Y2:Y1048576</xm:sqref>
        </x14:dataValidation>
        <x14:dataValidation type="list" allowBlank="1" showInputMessage="1" showErrorMessage="1" xr:uid="{B27B6858-072D-4DCD-A0DC-D3D50CF406B6}">
          <x14:formula1>
            <xm:f>'Risk Rating Scale'!$N$5:$N$7</xm:f>
          </x14:formula1>
          <xm:sqref>Z2:Z1048576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35D6-481D-47D0-A286-98D73E831C3B}">
  <sheetPr>
    <tabColor theme="8"/>
  </sheetPr>
  <dimension ref="A1:AP24"/>
  <sheetViews>
    <sheetView showGridLines="0" zoomScale="98" zoomScaleNormal="98" workbookViewId="0">
      <pane ySplit="1" topLeftCell="A2" activePane="bottomLeft" state="frozen"/>
      <selection activeCell="A3" sqref="A3"/>
      <selection pane="bottomLeft"/>
    </sheetView>
  </sheetViews>
  <sheetFormatPr defaultColWidth="14.5703125" defaultRowHeight="36.75" customHeight="1"/>
  <cols>
    <col min="1" max="1" width="14.5703125" style="81" customWidth="1"/>
    <col min="2" max="4" width="14.5703125" style="79" customWidth="1"/>
    <col min="5" max="5" width="18.28515625" style="79" customWidth="1"/>
    <col min="6" max="6" width="40" style="79" customWidth="1"/>
    <col min="7" max="9" width="14.5703125" style="79" customWidth="1"/>
    <col min="10" max="10" width="21.7109375" style="79" customWidth="1"/>
    <col min="11" max="13" width="14.5703125" style="79" customWidth="1"/>
    <col min="14" max="14" width="46.5703125" style="80" customWidth="1"/>
    <col min="15" max="15" width="21.7109375" style="79" customWidth="1"/>
    <col min="16" max="16" width="25.42578125" style="79" customWidth="1"/>
    <col min="17" max="17" width="46.42578125" style="79" customWidth="1"/>
    <col min="18" max="18" width="20.42578125" style="79" customWidth="1"/>
    <col min="19" max="19" width="16.5703125" style="79" customWidth="1"/>
    <col min="20" max="23" width="14.5703125" style="79" customWidth="1"/>
    <col min="24" max="24" width="28.28515625" style="80" customWidth="1"/>
    <col min="25" max="25" width="23.140625" style="79" customWidth="1"/>
    <col min="26" max="26" width="36.140625" style="80" customWidth="1"/>
    <col min="27" max="30" width="14.5703125" style="79" customWidth="1"/>
    <col min="31" max="31" width="32.7109375" style="79" customWidth="1"/>
    <col min="32" max="37" width="14.5703125" style="79"/>
    <col min="38" max="38" width="52.28515625" style="80" bestFit="1" customWidth="1"/>
    <col min="39" max="39" width="24" style="79" customWidth="1"/>
    <col min="40" max="42" width="47.7109375" style="79" customWidth="1"/>
    <col min="43" max="16384" width="14.5703125" style="79"/>
  </cols>
  <sheetData>
    <row r="1" spans="1:42" s="87" customFormat="1" ht="48.75" customHeight="1" thickBot="1">
      <c r="A1" s="89" t="s">
        <v>2</v>
      </c>
      <c r="B1" s="88" t="s">
        <v>3</v>
      </c>
      <c r="C1" s="88" t="s">
        <v>4</v>
      </c>
      <c r="D1" s="88" t="s">
        <v>5</v>
      </c>
      <c r="E1" s="88" t="s">
        <v>6</v>
      </c>
      <c r="F1" s="88" t="s">
        <v>7</v>
      </c>
      <c r="G1" s="88" t="s">
        <v>8</v>
      </c>
      <c r="H1" s="88" t="s">
        <v>9</v>
      </c>
      <c r="I1" s="88" t="s">
        <v>10</v>
      </c>
      <c r="J1" s="88" t="s">
        <v>11</v>
      </c>
      <c r="K1" s="88" t="s">
        <v>12</v>
      </c>
      <c r="L1" s="88" t="s">
        <v>13</v>
      </c>
      <c r="M1" s="88" t="s">
        <v>14</v>
      </c>
      <c r="N1" s="88" t="s">
        <v>53</v>
      </c>
      <c r="O1" s="88" t="s">
        <v>15</v>
      </c>
      <c r="P1" s="88" t="s">
        <v>16</v>
      </c>
      <c r="Q1" s="88" t="s">
        <v>17</v>
      </c>
      <c r="R1" s="88" t="s">
        <v>18</v>
      </c>
      <c r="S1" s="88" t="s">
        <v>19</v>
      </c>
      <c r="T1" s="88" t="s">
        <v>20</v>
      </c>
      <c r="U1" s="88" t="s">
        <v>21</v>
      </c>
      <c r="V1" s="88" t="s">
        <v>22</v>
      </c>
      <c r="W1" s="88" t="s">
        <v>688</v>
      </c>
      <c r="X1" s="88" t="s">
        <v>23</v>
      </c>
      <c r="Y1" s="88" t="s">
        <v>24</v>
      </c>
      <c r="Z1" s="88" t="s">
        <v>693</v>
      </c>
      <c r="AA1" s="88" t="s">
        <v>92</v>
      </c>
      <c r="AB1" s="88" t="s">
        <v>26</v>
      </c>
      <c r="AC1" s="88" t="s">
        <v>27</v>
      </c>
      <c r="AD1" s="88" t="s">
        <v>28</v>
      </c>
      <c r="AE1" s="88" t="s">
        <v>29</v>
      </c>
      <c r="AF1" s="88" t="s">
        <v>30</v>
      </c>
      <c r="AG1" s="88" t="s">
        <v>31</v>
      </c>
      <c r="AH1" s="88" t="s">
        <v>32</v>
      </c>
      <c r="AI1" s="88" t="s">
        <v>33</v>
      </c>
      <c r="AJ1" s="88" t="s">
        <v>223</v>
      </c>
      <c r="AK1" s="88" t="s">
        <v>35</v>
      </c>
      <c r="AL1" s="88" t="s">
        <v>36</v>
      </c>
      <c r="AM1" s="88" t="s">
        <v>37</v>
      </c>
      <c r="AN1" s="88" t="s">
        <v>38</v>
      </c>
      <c r="AO1" s="88" t="s">
        <v>39</v>
      </c>
      <c r="AP1" s="88" t="s">
        <v>40</v>
      </c>
    </row>
    <row r="2" spans="1:42" ht="157.5">
      <c r="A2" s="84">
        <v>1</v>
      </c>
      <c r="B2" s="82" t="s">
        <v>335</v>
      </c>
      <c r="C2" s="82" t="s">
        <v>112</v>
      </c>
      <c r="D2" s="82" t="s">
        <v>637</v>
      </c>
      <c r="E2" s="82" t="s">
        <v>678</v>
      </c>
      <c r="F2" s="82" t="s">
        <v>687</v>
      </c>
      <c r="G2" s="82" t="s">
        <v>45</v>
      </c>
      <c r="H2" s="82" t="s">
        <v>280</v>
      </c>
      <c r="I2" s="82" t="s">
        <v>45</v>
      </c>
      <c r="J2" s="82" t="s">
        <v>686</v>
      </c>
      <c r="K2" s="82" t="s">
        <v>45</v>
      </c>
      <c r="L2" s="82" t="s">
        <v>45</v>
      </c>
      <c r="M2" s="82" t="s">
        <v>45</v>
      </c>
      <c r="N2" s="83" t="s">
        <v>685</v>
      </c>
      <c r="O2" s="82" t="s">
        <v>668</v>
      </c>
      <c r="P2" s="82" t="s">
        <v>684</v>
      </c>
      <c r="Q2" s="82" t="s">
        <v>683</v>
      </c>
      <c r="R2" s="82" t="s">
        <v>682</v>
      </c>
      <c r="S2" s="82" t="s">
        <v>525</v>
      </c>
      <c r="T2" s="82" t="s">
        <v>681</v>
      </c>
      <c r="U2" s="82" t="s">
        <v>664</v>
      </c>
      <c r="V2" s="82" t="s">
        <v>45</v>
      </c>
      <c r="W2" s="82" t="s">
        <v>45</v>
      </c>
      <c r="X2" s="83" t="s">
        <v>680</v>
      </c>
      <c r="Y2" s="82" t="s">
        <v>553</v>
      </c>
      <c r="Z2" s="83" t="s">
        <v>679</v>
      </c>
      <c r="AA2" s="82" t="s">
        <v>98</v>
      </c>
      <c r="AB2" s="82" t="s">
        <v>91</v>
      </c>
      <c r="AC2" s="82" t="str">
        <f>IF(ISERROR(VLOOKUP(AA2,'Risk Rating Scale'!$C$4:$H$9,MATCH(AB2,'Risk Rating Scale'!$C$4:$H$4,0),FALSE)),"",VLOOKUP(AA2,'Risk Rating Scale'!$C$4:$H$9,MATCH(AB2,'Risk Rating Scale'!$C$4:$H$4,0),FALSE))</f>
        <v>Moderate
6</v>
      </c>
      <c r="AD2" s="82" t="s">
        <v>678</v>
      </c>
      <c r="AE2" s="83" t="s">
        <v>677</v>
      </c>
      <c r="AF2" s="82" t="s">
        <v>43</v>
      </c>
      <c r="AG2" s="82" t="s">
        <v>44</v>
      </c>
      <c r="AH2" s="82" t="s">
        <v>188</v>
      </c>
      <c r="AI2" s="82" t="s">
        <v>348</v>
      </c>
      <c r="AJ2" s="82" t="str">
        <f>IF(ISERROR(VLOOKUP((VLOOKUP(AC2,'Risk Rating Scale'!$H$13:$I$21,2,0)),'Risk Rating Scale'!$C$23:$F$28,MATCH(AF2,'Risk Rating Scale'!$C$23:$F$23,0),FALSE)),"", VLOOKUP((VLOOKUP(AC2,'Risk Rating Scale'!$H$13:$I$21,2,0)),'Risk Rating Scale'!$C$23:$F$28,MATCH(AF2,'Risk Rating Scale'!$C$23:$F$23,0),FALSE))</f>
        <v>Very Low
4</v>
      </c>
      <c r="AK2" s="82" t="str">
        <f>IF(ISERROR(VLOOKUP((VLOOKUP(AC2,'Risk Rating Scale'!$H$13:$I$21,2,0)),'Risk Rating Scale'!$C$14:$F$19,MATCH(AG2,'Risk Rating Scale'!$C$14:$F$14,0),FALSE)),"", VLOOKUP((VLOOKUP(AC2,'Risk Rating Scale'!$H$13:$I$21,2,0)),'Risk Rating Scale'!$C$13:$F$19,MATCH(AG2,'Risk Rating Scale'!$C$14:$F$14,0),FALSE))</f>
        <v>Moderate
6</v>
      </c>
      <c r="AL2" s="83" t="s">
        <v>676</v>
      </c>
      <c r="AM2" s="82" t="s">
        <v>675</v>
      </c>
      <c r="AN2" s="82" t="s">
        <v>674</v>
      </c>
      <c r="AO2" s="82" t="s">
        <v>673</v>
      </c>
      <c r="AP2" s="82" t="s">
        <v>621</v>
      </c>
    </row>
    <row r="3" spans="1:42" ht="94.9" customHeight="1">
      <c r="A3" s="84">
        <v>2</v>
      </c>
      <c r="B3" s="82" t="s">
        <v>335</v>
      </c>
      <c r="C3" s="82" t="s">
        <v>112</v>
      </c>
      <c r="D3" s="82" t="s">
        <v>637</v>
      </c>
      <c r="E3" s="82" t="s">
        <v>661</v>
      </c>
      <c r="F3" s="82" t="s">
        <v>672</v>
      </c>
      <c r="G3" s="82" t="s">
        <v>45</v>
      </c>
      <c r="H3" s="82" t="s">
        <v>671</v>
      </c>
      <c r="I3" s="82" t="s">
        <v>670</v>
      </c>
      <c r="J3" s="82" t="s">
        <v>670</v>
      </c>
      <c r="K3" s="82" t="s">
        <v>45</v>
      </c>
      <c r="L3" s="82" t="s">
        <v>45</v>
      </c>
      <c r="M3" s="82" t="s">
        <v>45</v>
      </c>
      <c r="N3" s="83" t="s">
        <v>669</v>
      </c>
      <c r="O3" s="82" t="s">
        <v>668</v>
      </c>
      <c r="P3" s="82" t="s">
        <v>667</v>
      </c>
      <c r="Q3" s="82" t="s">
        <v>666</v>
      </c>
      <c r="R3" s="82" t="s">
        <v>665</v>
      </c>
      <c r="S3" s="82" t="s">
        <v>525</v>
      </c>
      <c r="T3" s="82" t="s">
        <v>664</v>
      </c>
      <c r="U3" s="82" t="s">
        <v>664</v>
      </c>
      <c r="V3" s="82" t="s">
        <v>45</v>
      </c>
      <c r="W3" s="82" t="s">
        <v>45</v>
      </c>
      <c r="X3" s="83" t="s">
        <v>663</v>
      </c>
      <c r="Y3" s="82" t="s">
        <v>372</v>
      </c>
      <c r="Z3" s="83" t="s">
        <v>662</v>
      </c>
      <c r="AA3" s="82" t="s">
        <v>41</v>
      </c>
      <c r="AB3" s="82" t="s">
        <v>47</v>
      </c>
      <c r="AC3" s="82" t="str">
        <f>IF(ISERROR(VLOOKUP(AA3,'Risk Rating Scale'!$C$4:$H$9,MATCH(AB3,'Risk Rating Scale'!$C$4:$H$4,0),FALSE)),"",VLOOKUP(AA3,'Risk Rating Scale'!$C$4:$H$9,MATCH(AB3,'Risk Rating Scale'!$C$4:$H$4,0),FALSE))</f>
        <v>Moderate
6</v>
      </c>
      <c r="AD3" s="82" t="s">
        <v>661</v>
      </c>
      <c r="AE3" s="82" t="s">
        <v>660</v>
      </c>
      <c r="AF3" s="82" t="s">
        <v>43</v>
      </c>
      <c r="AG3" s="82" t="s">
        <v>44</v>
      </c>
      <c r="AH3" s="82" t="s">
        <v>188</v>
      </c>
      <c r="AI3" s="82" t="s">
        <v>348</v>
      </c>
      <c r="AJ3" s="82" t="str">
        <f>IF(ISERROR(VLOOKUP((VLOOKUP(AC3,'Risk Rating Scale'!$H$13:$I$21,2,0)),'Risk Rating Scale'!$C$23:$F$28,MATCH(AF3,'Risk Rating Scale'!$C$23:$F$23,0),FALSE)),"", VLOOKUP((VLOOKUP(AC3,'Risk Rating Scale'!$H$13:$I$21,2,0)),'Risk Rating Scale'!$C$23:$F$28,MATCH(AF3,'Risk Rating Scale'!$C$23:$F$23,0),FALSE))</f>
        <v>Very Low
4</v>
      </c>
      <c r="AK3" s="82" t="str">
        <f>IF(ISERROR(VLOOKUP((VLOOKUP(AC3,'Risk Rating Scale'!$H$13:$I$21,2,0)),'Risk Rating Scale'!$C$14:$F$19,MATCH(AG3,'Risk Rating Scale'!$C$14:$F$14,0),FALSE)),"", VLOOKUP((VLOOKUP(AC3,'Risk Rating Scale'!$H$13:$I$21,2,0)),'Risk Rating Scale'!$C$13:$F$19,MATCH(AG3,'Risk Rating Scale'!$C$14:$F$14,0),FALSE))</f>
        <v>Moderate
6</v>
      </c>
      <c r="AL3" s="83" t="s">
        <v>659</v>
      </c>
      <c r="AM3" s="82" t="s">
        <v>658</v>
      </c>
      <c r="AN3" s="82" t="s">
        <v>657</v>
      </c>
      <c r="AO3" s="82" t="s">
        <v>656</v>
      </c>
      <c r="AP3" s="82" t="s">
        <v>655</v>
      </c>
    </row>
    <row r="4" spans="1:42" ht="119.25" customHeight="1">
      <c r="A4" s="84">
        <v>3</v>
      </c>
      <c r="B4" s="82" t="s">
        <v>335</v>
      </c>
      <c r="C4" s="82" t="s">
        <v>112</v>
      </c>
      <c r="D4" s="82" t="s">
        <v>637</v>
      </c>
      <c r="E4" s="82" t="s">
        <v>654</v>
      </c>
      <c r="F4" s="82" t="s">
        <v>653</v>
      </c>
      <c r="G4" s="82" t="s">
        <v>45</v>
      </c>
      <c r="H4" s="82" t="s">
        <v>280</v>
      </c>
      <c r="I4" s="82" t="s">
        <v>652</v>
      </c>
      <c r="J4" s="82" t="s">
        <v>360</v>
      </c>
      <c r="K4" s="82" t="s">
        <v>45</v>
      </c>
      <c r="L4" s="82" t="s">
        <v>45</v>
      </c>
      <c r="M4" s="82" t="s">
        <v>45</v>
      </c>
      <c r="N4" s="83" t="s">
        <v>651</v>
      </c>
      <c r="O4" s="82" t="s">
        <v>396</v>
      </c>
      <c r="P4" s="82" t="s">
        <v>650</v>
      </c>
      <c r="Q4" s="82" t="s">
        <v>649</v>
      </c>
      <c r="R4" s="82" t="s">
        <v>648</v>
      </c>
      <c r="S4" s="82" t="s">
        <v>647</v>
      </c>
      <c r="T4" s="82" t="s">
        <v>646</v>
      </c>
      <c r="U4" s="82" t="s">
        <v>45</v>
      </c>
      <c r="V4" s="82" t="s">
        <v>45</v>
      </c>
      <c r="W4" s="82" t="s">
        <v>45</v>
      </c>
      <c r="X4" s="83" t="s">
        <v>645</v>
      </c>
      <c r="Y4" s="82" t="s">
        <v>372</v>
      </c>
      <c r="Z4" s="83" t="s">
        <v>644</v>
      </c>
      <c r="AA4" s="82" t="s">
        <v>54</v>
      </c>
      <c r="AB4" s="82" t="s">
        <v>49</v>
      </c>
      <c r="AC4" s="82" t="str">
        <f>IF(ISERROR(VLOOKUP(AA4,'Risk Rating Scale'!$C$4:$H$9,MATCH(AB4,'Risk Rating Scale'!$C$4:$H$4,0),FALSE)),"",VLOOKUP(AA4,'Risk Rating Scale'!$C$4:$H$9,MATCH(AB4,'Risk Rating Scale'!$C$4:$H$4,0),FALSE))</f>
        <v>Moderate
6</v>
      </c>
      <c r="AD4" s="82" t="s">
        <v>643</v>
      </c>
      <c r="AE4" s="82" t="s">
        <v>642</v>
      </c>
      <c r="AF4" s="82" t="s">
        <v>43</v>
      </c>
      <c r="AG4" s="82" t="s">
        <v>44</v>
      </c>
      <c r="AH4" s="82" t="s">
        <v>188</v>
      </c>
      <c r="AI4" s="82" t="s">
        <v>348</v>
      </c>
      <c r="AJ4" s="82" t="str">
        <f>IF(ISERROR(VLOOKUP((VLOOKUP(AC4,'Risk Rating Scale'!$H$13:$I$21,2,0)),'Risk Rating Scale'!$C$23:$F$28,MATCH(AF4,'Risk Rating Scale'!$C$23:$F$23,0),FALSE)),"", VLOOKUP((VLOOKUP(AC4,'Risk Rating Scale'!$H$13:$I$21,2,0)),'Risk Rating Scale'!$C$23:$F$28,MATCH(AF4,'Risk Rating Scale'!$C$23:$F$23,0),FALSE))</f>
        <v>Very Low
4</v>
      </c>
      <c r="AK4" s="82" t="str">
        <f>IF(ISERROR(VLOOKUP((VLOOKUP(AC4,'Risk Rating Scale'!$H$13:$I$21,2,0)),'Risk Rating Scale'!$C$14:$F$19,MATCH(AG4,'Risk Rating Scale'!$C$14:$F$14,0),FALSE)),"", VLOOKUP((VLOOKUP(AC4,'Risk Rating Scale'!$H$13:$I$21,2,0)),'Risk Rating Scale'!$C$13:$F$19,MATCH(AG4,'Risk Rating Scale'!$C$14:$F$14,0),FALSE))</f>
        <v>Moderate
6</v>
      </c>
      <c r="AL4" s="83" t="s">
        <v>641</v>
      </c>
      <c r="AM4" s="82" t="s">
        <v>640</v>
      </c>
      <c r="AN4" s="82" t="s">
        <v>639</v>
      </c>
      <c r="AO4" s="82" t="s">
        <v>638</v>
      </c>
      <c r="AP4" s="82" t="s">
        <v>621</v>
      </c>
    </row>
    <row r="5" spans="1:42" ht="67.5">
      <c r="A5" s="84">
        <v>4</v>
      </c>
      <c r="B5" s="82" t="s">
        <v>335</v>
      </c>
      <c r="C5" s="82" t="s">
        <v>112</v>
      </c>
      <c r="D5" s="82" t="s">
        <v>637</v>
      </c>
      <c r="E5" s="82" t="s">
        <v>636</v>
      </c>
      <c r="F5" s="82" t="s">
        <v>635</v>
      </c>
      <c r="G5" s="82" t="s">
        <v>45</v>
      </c>
      <c r="H5" s="82" t="s">
        <v>45</v>
      </c>
      <c r="I5" s="82" t="s">
        <v>45</v>
      </c>
      <c r="J5" s="82" t="s">
        <v>360</v>
      </c>
      <c r="K5" s="82" t="s">
        <v>45</v>
      </c>
      <c r="L5" s="82" t="s">
        <v>45</v>
      </c>
      <c r="M5" s="82" t="s">
        <v>45</v>
      </c>
      <c r="N5" s="83" t="s">
        <v>634</v>
      </c>
      <c r="O5" s="82" t="s">
        <v>396</v>
      </c>
      <c r="P5" s="82" t="s">
        <v>633</v>
      </c>
      <c r="Q5" s="82" t="s">
        <v>632</v>
      </c>
      <c r="R5" s="82" t="s">
        <v>631</v>
      </c>
      <c r="S5" s="82" t="s">
        <v>396</v>
      </c>
      <c r="T5" s="82" t="s">
        <v>360</v>
      </c>
      <c r="U5" s="82" t="s">
        <v>45</v>
      </c>
      <c r="V5" s="82" t="s">
        <v>45</v>
      </c>
      <c r="W5" s="82" t="s">
        <v>45</v>
      </c>
      <c r="X5" s="83" t="s">
        <v>630</v>
      </c>
      <c r="Y5" s="82" t="s">
        <v>629</v>
      </c>
      <c r="Z5" s="83" t="s">
        <v>628</v>
      </c>
      <c r="AA5" s="82" t="s">
        <v>54</v>
      </c>
      <c r="AB5" s="82" t="s">
        <v>91</v>
      </c>
      <c r="AC5" s="82" t="str">
        <f>IF(ISERROR(VLOOKUP(AA5,'Risk Rating Scale'!$C$4:$H$9,MATCH(AB5,'Risk Rating Scale'!$C$4:$H$4,0),FALSE)),"",VLOOKUP(AA5,'Risk Rating Scale'!$C$4:$H$9,MATCH(AB5,'Risk Rating Scale'!$C$4:$H$4,0),FALSE))</f>
        <v>High
8</v>
      </c>
      <c r="AD5" s="82" t="s">
        <v>627</v>
      </c>
      <c r="AE5" s="82" t="s">
        <v>626</v>
      </c>
      <c r="AF5" s="82" t="s">
        <v>43</v>
      </c>
      <c r="AG5" s="82" t="s">
        <v>44</v>
      </c>
      <c r="AH5" s="82" t="s">
        <v>188</v>
      </c>
      <c r="AI5" s="82" t="s">
        <v>348</v>
      </c>
      <c r="AJ5" s="82" t="str">
        <f>IF(ISERROR(VLOOKUP((VLOOKUP(AC5,'Risk Rating Scale'!$H$13:$I$21,2,0)),'Risk Rating Scale'!$C$23:$F$28,MATCH(AF5,'Risk Rating Scale'!$C$23:$F$23,0),FALSE)),"", VLOOKUP((VLOOKUP(AC5,'Risk Rating Scale'!$H$13:$I$21,2,0)),'Risk Rating Scale'!$C$23:$F$28,MATCH(AF5,'Risk Rating Scale'!$C$23:$F$23,0),FALSE))</f>
        <v>Low
5</v>
      </c>
      <c r="AK5" s="82" t="str">
        <f>IF(ISERROR(VLOOKUP((VLOOKUP(AC5,'Risk Rating Scale'!$H$13:$I$21,2,0)),'Risk Rating Scale'!$C$14:$F$19,MATCH(AG5,'Risk Rating Scale'!$C$14:$F$14,0),FALSE)),"", VLOOKUP((VLOOKUP(AC5,'Risk Rating Scale'!$H$13:$I$21,2,0)),'Risk Rating Scale'!$C$13:$F$19,MATCH(AG5,'Risk Rating Scale'!$C$14:$F$14,0),FALSE))</f>
        <v>High
7</v>
      </c>
      <c r="AL5" s="83" t="s">
        <v>625</v>
      </c>
      <c r="AM5" s="82" t="s">
        <v>624</v>
      </c>
      <c r="AN5" s="82" t="s">
        <v>623</v>
      </c>
      <c r="AO5" s="82" t="s">
        <v>622</v>
      </c>
      <c r="AP5" s="82" t="s">
        <v>621</v>
      </c>
    </row>
    <row r="6" spans="1:42" ht="90">
      <c r="A6" s="84">
        <v>5</v>
      </c>
      <c r="B6" s="82" t="s">
        <v>335</v>
      </c>
      <c r="C6" s="82" t="s">
        <v>112</v>
      </c>
      <c r="D6" s="82" t="s">
        <v>378</v>
      </c>
      <c r="E6" s="82" t="s">
        <v>612</v>
      </c>
      <c r="F6" s="82" t="s">
        <v>620</v>
      </c>
      <c r="G6" s="82" t="s">
        <v>45</v>
      </c>
      <c r="H6" s="82" t="s">
        <v>45</v>
      </c>
      <c r="I6" s="82" t="s">
        <v>45</v>
      </c>
      <c r="J6" s="82" t="s">
        <v>360</v>
      </c>
      <c r="K6" s="82" t="s">
        <v>45</v>
      </c>
      <c r="L6" s="82" t="s">
        <v>45</v>
      </c>
      <c r="M6" s="82" t="s">
        <v>45</v>
      </c>
      <c r="N6" s="83" t="s">
        <v>619</v>
      </c>
      <c r="O6" s="82" t="s">
        <v>396</v>
      </c>
      <c r="P6" s="82" t="s">
        <v>618</v>
      </c>
      <c r="Q6" s="82" t="s">
        <v>617</v>
      </c>
      <c r="R6" s="82" t="s">
        <v>616</v>
      </c>
      <c r="S6" s="82" t="s">
        <v>615</v>
      </c>
      <c r="T6" s="82" t="s">
        <v>598</v>
      </c>
      <c r="U6" s="82" t="s">
        <v>45</v>
      </c>
      <c r="V6" s="82" t="s">
        <v>45</v>
      </c>
      <c r="W6" s="82" t="s">
        <v>45</v>
      </c>
      <c r="X6" s="83" t="s">
        <v>614</v>
      </c>
      <c r="Y6" s="82" t="s">
        <v>262</v>
      </c>
      <c r="Z6" s="83" t="s">
        <v>613</v>
      </c>
      <c r="AA6" s="82" t="s">
        <v>41</v>
      </c>
      <c r="AB6" s="82" t="s">
        <v>47</v>
      </c>
      <c r="AC6" s="82" t="str">
        <f>IF(ISERROR(VLOOKUP(AA6,'Risk Rating Scale'!$C$4:$H$9,MATCH(AB6,'Risk Rating Scale'!$C$4:$H$4,0),FALSE)),"",VLOOKUP(AA6,'Risk Rating Scale'!$C$4:$H$9,MATCH(AB6,'Risk Rating Scale'!$C$4:$H$4,0),FALSE))</f>
        <v>Moderate
6</v>
      </c>
      <c r="AD6" s="82" t="s">
        <v>612</v>
      </c>
      <c r="AE6" s="82" t="s">
        <v>611</v>
      </c>
      <c r="AF6" s="82" t="s">
        <v>43</v>
      </c>
      <c r="AG6" s="82" t="s">
        <v>44</v>
      </c>
      <c r="AH6" s="82" t="s">
        <v>188</v>
      </c>
      <c r="AI6" s="82" t="s">
        <v>348</v>
      </c>
      <c r="AJ6" s="82" t="str">
        <f>IF(ISERROR(VLOOKUP((VLOOKUP(AC6,'Risk Rating Scale'!$H$13:$I$21,2,0)),'Risk Rating Scale'!$C$23:$F$28,MATCH(AF6,'Risk Rating Scale'!$C$23:$F$23,0),FALSE)),"", VLOOKUP((VLOOKUP(AC6,'Risk Rating Scale'!$H$13:$I$21,2,0)),'Risk Rating Scale'!$C$23:$F$28,MATCH(AF6,'Risk Rating Scale'!$C$23:$F$23,0),FALSE))</f>
        <v>Very Low
4</v>
      </c>
      <c r="AK6" s="82" t="str">
        <f>IF(ISERROR(VLOOKUP((VLOOKUP(AC6,'Risk Rating Scale'!$H$13:$I$21,2,0)),'Risk Rating Scale'!$C$14:$F$19,MATCH(AG6,'Risk Rating Scale'!$C$14:$F$14,0),FALSE)),"", VLOOKUP((VLOOKUP(AC6,'Risk Rating Scale'!$H$13:$I$21,2,0)),'Risk Rating Scale'!$C$13:$F$19,MATCH(AG6,'Risk Rating Scale'!$C$14:$F$14,0),FALSE))</f>
        <v>Moderate
6</v>
      </c>
      <c r="AL6" s="83" t="s">
        <v>610</v>
      </c>
      <c r="AM6" s="82" t="s">
        <v>609</v>
      </c>
      <c r="AN6" s="82" t="s">
        <v>608</v>
      </c>
      <c r="AO6" s="82" t="s">
        <v>607</v>
      </c>
      <c r="AP6" s="82" t="s">
        <v>606</v>
      </c>
    </row>
    <row r="7" spans="1:42" ht="123.75">
      <c r="A7" s="84">
        <v>6</v>
      </c>
      <c r="B7" s="82" t="s">
        <v>335</v>
      </c>
      <c r="C7" s="82" t="s">
        <v>112</v>
      </c>
      <c r="D7" s="82" t="s">
        <v>378</v>
      </c>
      <c r="E7" s="82" t="s">
        <v>605</v>
      </c>
      <c r="F7" s="82" t="s">
        <v>604</v>
      </c>
      <c r="G7" s="82" t="s">
        <v>45</v>
      </c>
      <c r="H7" s="82" t="s">
        <v>45</v>
      </c>
      <c r="I7" s="82" t="s">
        <v>45</v>
      </c>
      <c r="J7" s="82" t="s">
        <v>360</v>
      </c>
      <c r="K7" s="82" t="s">
        <v>45</v>
      </c>
      <c r="L7" s="82" t="s">
        <v>45</v>
      </c>
      <c r="M7" s="82" t="s">
        <v>45</v>
      </c>
      <c r="N7" s="83" t="s">
        <v>603</v>
      </c>
      <c r="O7" s="82" t="s">
        <v>396</v>
      </c>
      <c r="P7" s="82" t="s">
        <v>602</v>
      </c>
      <c r="Q7" s="82" t="s">
        <v>601</v>
      </c>
      <c r="R7" s="82" t="s">
        <v>600</v>
      </c>
      <c r="S7" s="82" t="s">
        <v>599</v>
      </c>
      <c r="T7" s="82" t="s">
        <v>598</v>
      </c>
      <c r="U7" s="82" t="s">
        <v>45</v>
      </c>
      <c r="V7" s="82" t="s">
        <v>45</v>
      </c>
      <c r="W7" s="82" t="s">
        <v>45</v>
      </c>
      <c r="X7" s="83" t="s">
        <v>597</v>
      </c>
      <c r="Y7" s="82" t="s">
        <v>262</v>
      </c>
      <c r="Z7" s="83" t="s">
        <v>596</v>
      </c>
      <c r="AA7" s="82" t="s">
        <v>54</v>
      </c>
      <c r="AB7" s="82" t="s">
        <v>91</v>
      </c>
      <c r="AC7" s="82" t="str">
        <f>IF(ISERROR(VLOOKUP(AA7,'Risk Rating Scale'!$C$4:$H$9,MATCH(AB7,'Risk Rating Scale'!$C$4:$H$4,0),FALSE)),"",VLOOKUP(AA7,'Risk Rating Scale'!$C$4:$H$9,MATCH(AB7,'Risk Rating Scale'!$C$4:$H$4,0),FALSE))</f>
        <v>High
8</v>
      </c>
      <c r="AD7" s="82" t="s">
        <v>595</v>
      </c>
      <c r="AE7" s="82" t="s">
        <v>594</v>
      </c>
      <c r="AF7" s="82" t="s">
        <v>43</v>
      </c>
      <c r="AG7" s="82" t="s">
        <v>44</v>
      </c>
      <c r="AH7" s="82" t="s">
        <v>188</v>
      </c>
      <c r="AI7" s="82" t="s">
        <v>348</v>
      </c>
      <c r="AJ7" s="82" t="str">
        <f>IF(ISERROR(VLOOKUP((VLOOKUP(AC7,'Risk Rating Scale'!$H$13:$I$21,2,0)),'Risk Rating Scale'!$C$23:$F$28,MATCH(AF7,'Risk Rating Scale'!$C$23:$F$23,0),FALSE)),"", VLOOKUP((VLOOKUP(AC7,'Risk Rating Scale'!$H$13:$I$21,2,0)),'Risk Rating Scale'!$C$23:$F$28,MATCH(AF7,'Risk Rating Scale'!$C$23:$F$23,0),FALSE))</f>
        <v>Low
5</v>
      </c>
      <c r="AK7" s="82" t="str">
        <f>IF(ISERROR(VLOOKUP((VLOOKUP(AC7,'Risk Rating Scale'!$H$13:$I$21,2,0)),'Risk Rating Scale'!$C$14:$F$19,MATCH(AG7,'Risk Rating Scale'!$C$14:$F$14,0),FALSE)),"", VLOOKUP((VLOOKUP(AC7,'Risk Rating Scale'!$H$13:$I$21,2,0)),'Risk Rating Scale'!$C$13:$F$19,MATCH(AG7,'Risk Rating Scale'!$C$14:$F$14,0),FALSE))</f>
        <v>High
7</v>
      </c>
      <c r="AL7" s="83" t="s">
        <v>593</v>
      </c>
      <c r="AM7" s="82" t="s">
        <v>592</v>
      </c>
      <c r="AN7" s="82" t="s">
        <v>591</v>
      </c>
      <c r="AO7" s="82" t="s">
        <v>590</v>
      </c>
      <c r="AP7" s="82" t="s">
        <v>589</v>
      </c>
    </row>
    <row r="8" spans="1:42" ht="67.5">
      <c r="A8" s="84">
        <v>7</v>
      </c>
      <c r="B8" s="82" t="s">
        <v>335</v>
      </c>
      <c r="C8" s="82" t="s">
        <v>112</v>
      </c>
      <c r="D8" s="82" t="s">
        <v>378</v>
      </c>
      <c r="E8" s="82" t="s">
        <v>588</v>
      </c>
      <c r="F8" s="82" t="s">
        <v>587</v>
      </c>
      <c r="G8" s="82" t="s">
        <v>45</v>
      </c>
      <c r="H8" s="82" t="s">
        <v>45</v>
      </c>
      <c r="I8" s="82" t="s">
        <v>45</v>
      </c>
      <c r="J8" s="82" t="s">
        <v>360</v>
      </c>
      <c r="K8" s="82" t="s">
        <v>45</v>
      </c>
      <c r="L8" s="82" t="s">
        <v>45</v>
      </c>
      <c r="M8" s="82" t="s">
        <v>45</v>
      </c>
      <c r="N8" s="83" t="s">
        <v>586</v>
      </c>
      <c r="O8" s="82" t="s">
        <v>396</v>
      </c>
      <c r="P8" s="82" t="s">
        <v>585</v>
      </c>
      <c r="Q8" s="82" t="s">
        <v>584</v>
      </c>
      <c r="R8" s="82" t="s">
        <v>583</v>
      </c>
      <c r="S8" s="82" t="s">
        <v>396</v>
      </c>
      <c r="T8" s="82" t="s">
        <v>45</v>
      </c>
      <c r="U8" s="82" t="s">
        <v>45</v>
      </c>
      <c r="V8" s="82" t="s">
        <v>45</v>
      </c>
      <c r="W8" s="82" t="s">
        <v>45</v>
      </c>
      <c r="X8" s="83" t="s">
        <v>582</v>
      </c>
      <c r="Y8" s="82" t="s">
        <v>372</v>
      </c>
      <c r="Z8" s="83" t="s">
        <v>581</v>
      </c>
      <c r="AA8" s="82" t="s">
        <v>54</v>
      </c>
      <c r="AB8" s="82" t="s">
        <v>91</v>
      </c>
      <c r="AC8" s="82" t="str">
        <f>IF(ISERROR(VLOOKUP(AA8,'Risk Rating Scale'!$C$4:$H$9,MATCH(AB8,'Risk Rating Scale'!$C$4:$H$4,0),FALSE)),"",VLOOKUP(AA8,'Risk Rating Scale'!$C$4:$H$9,MATCH(AB8,'Risk Rating Scale'!$C$4:$H$4,0),FALSE))</f>
        <v>High
8</v>
      </c>
      <c r="AD8" s="82" t="s">
        <v>580</v>
      </c>
      <c r="AE8" s="82" t="s">
        <v>579</v>
      </c>
      <c r="AF8" s="82" t="s">
        <v>48</v>
      </c>
      <c r="AG8" s="82" t="s">
        <v>50</v>
      </c>
      <c r="AH8" s="82" t="s">
        <v>188</v>
      </c>
      <c r="AI8" s="82" t="s">
        <v>348</v>
      </c>
      <c r="AJ8" s="82" t="str">
        <f>IF(ISERROR(VLOOKUP((VLOOKUP(AC8,'Risk Rating Scale'!$H$13:$I$21,2,0)),'Risk Rating Scale'!$C$23:$F$28,MATCH(AF8,'Risk Rating Scale'!$C$23:$F$23,0),FALSE)),"", VLOOKUP((VLOOKUP(AC8,'Risk Rating Scale'!$H$13:$I$21,2,0)),'Risk Rating Scale'!$C$23:$F$28,MATCH(AF8,'Risk Rating Scale'!$C$23:$F$23,0),FALSE))</f>
        <v>Moderate
6</v>
      </c>
      <c r="AK8" s="82" t="str">
        <f>IF(ISERROR(VLOOKUP((VLOOKUP(AC8,'Risk Rating Scale'!$H$13:$I$21,2,0)),'Risk Rating Scale'!$C$14:$F$19,MATCH(AG8,'Risk Rating Scale'!$C$14:$F$14,0),FALSE)),"", VLOOKUP((VLOOKUP(AC8,'Risk Rating Scale'!$H$13:$I$21,2,0)),'Risk Rating Scale'!$C$13:$F$19,MATCH(AG8,'Risk Rating Scale'!$C$14:$F$14,0),FALSE))</f>
        <v>Moderate
6</v>
      </c>
      <c r="AL8" s="83" t="s">
        <v>578</v>
      </c>
      <c r="AM8" s="82" t="s">
        <v>577</v>
      </c>
      <c r="AN8" s="82" t="s">
        <v>576</v>
      </c>
      <c r="AO8" s="82" t="s">
        <v>575</v>
      </c>
      <c r="AP8" s="82" t="s">
        <v>170</v>
      </c>
    </row>
    <row r="9" spans="1:42" ht="90">
      <c r="A9" s="84">
        <v>8</v>
      </c>
      <c r="B9" s="82" t="s">
        <v>335</v>
      </c>
      <c r="C9" s="82" t="s">
        <v>112</v>
      </c>
      <c r="D9" s="82" t="s">
        <v>378</v>
      </c>
      <c r="E9" s="82" t="s">
        <v>574</v>
      </c>
      <c r="F9" s="82" t="s">
        <v>573</v>
      </c>
      <c r="G9" s="82" t="s">
        <v>45</v>
      </c>
      <c r="H9" s="82" t="s">
        <v>45</v>
      </c>
      <c r="I9" s="82" t="s">
        <v>45</v>
      </c>
      <c r="J9" s="82" t="s">
        <v>360</v>
      </c>
      <c r="K9" s="82" t="s">
        <v>45</v>
      </c>
      <c r="L9" s="82" t="s">
        <v>45</v>
      </c>
      <c r="M9" s="82" t="s">
        <v>45</v>
      </c>
      <c r="N9" s="83" t="s">
        <v>572</v>
      </c>
      <c r="O9" s="82" t="s">
        <v>571</v>
      </c>
      <c r="P9" s="82" t="s">
        <v>570</v>
      </c>
      <c r="Q9" s="82" t="s">
        <v>569</v>
      </c>
      <c r="R9" s="82" t="s">
        <v>556</v>
      </c>
      <c r="S9" s="82" t="s">
        <v>555</v>
      </c>
      <c r="T9" s="82" t="s">
        <v>45</v>
      </c>
      <c r="U9" s="82" t="s">
        <v>45</v>
      </c>
      <c r="V9" s="82" t="s">
        <v>45</v>
      </c>
      <c r="W9" s="82" t="s">
        <v>45</v>
      </c>
      <c r="X9" s="83" t="s">
        <v>568</v>
      </c>
      <c r="Y9" s="82" t="s">
        <v>372</v>
      </c>
      <c r="Z9" s="83" t="s">
        <v>567</v>
      </c>
      <c r="AA9" s="82" t="s">
        <v>54</v>
      </c>
      <c r="AB9" s="82" t="s">
        <v>91</v>
      </c>
      <c r="AC9" s="82" t="str">
        <f>IF(ISERROR(VLOOKUP(AA9,'Risk Rating Scale'!$C$4:$H$9,MATCH(AB9,'Risk Rating Scale'!$C$4:$H$4,0),FALSE)),"",VLOOKUP(AA9,'Risk Rating Scale'!$C$4:$H$9,MATCH(AB9,'Risk Rating Scale'!$C$4:$H$4,0),FALSE))</f>
        <v>High
8</v>
      </c>
      <c r="AD9" s="82" t="s">
        <v>566</v>
      </c>
      <c r="AE9" s="82" t="s">
        <v>508</v>
      </c>
      <c r="AF9" s="82" t="s">
        <v>48</v>
      </c>
      <c r="AG9" s="82" t="s">
        <v>50</v>
      </c>
      <c r="AH9" s="82" t="s">
        <v>349</v>
      </c>
      <c r="AI9" s="82" t="s">
        <v>348</v>
      </c>
      <c r="AJ9" s="82" t="str">
        <f>IF(ISERROR(VLOOKUP((VLOOKUP(AC9,'Risk Rating Scale'!$H$13:$I$21,2,0)),'Risk Rating Scale'!$C$23:$F$28,MATCH(AF9,'Risk Rating Scale'!$C$23:$F$23,0),FALSE)),"", VLOOKUP((VLOOKUP(AC9,'Risk Rating Scale'!$H$13:$I$21,2,0)),'Risk Rating Scale'!$C$23:$F$28,MATCH(AF9,'Risk Rating Scale'!$C$23:$F$23,0),FALSE))</f>
        <v>Moderate
6</v>
      </c>
      <c r="AK9" s="82" t="str">
        <f>IF(ISERROR(VLOOKUP((VLOOKUP(AC9,'Risk Rating Scale'!$H$13:$I$21,2,0)),'Risk Rating Scale'!$C$14:$F$19,MATCH(AG9,'Risk Rating Scale'!$C$14:$F$14,0),FALSE)),"", VLOOKUP((VLOOKUP(AC9,'Risk Rating Scale'!$H$13:$I$21,2,0)),'Risk Rating Scale'!$C$13:$F$19,MATCH(AG9,'Risk Rating Scale'!$C$14:$F$14,0),FALSE))</f>
        <v>Moderate
6</v>
      </c>
      <c r="AL9" s="83" t="s">
        <v>565</v>
      </c>
      <c r="AM9" s="82" t="s">
        <v>564</v>
      </c>
      <c r="AN9" s="82" t="s">
        <v>563</v>
      </c>
      <c r="AO9" s="82" t="s">
        <v>562</v>
      </c>
      <c r="AP9" s="82" t="s">
        <v>561</v>
      </c>
    </row>
    <row r="10" spans="1:42" ht="72" customHeight="1">
      <c r="A10" s="84">
        <v>9</v>
      </c>
      <c r="B10" s="82" t="s">
        <v>335</v>
      </c>
      <c r="C10" s="82" t="s">
        <v>112</v>
      </c>
      <c r="D10" s="82" t="s">
        <v>378</v>
      </c>
      <c r="E10" s="82" t="s">
        <v>551</v>
      </c>
      <c r="F10" s="82" t="s">
        <v>560</v>
      </c>
      <c r="G10" s="82" t="s">
        <v>45</v>
      </c>
      <c r="H10" s="82" t="s">
        <v>45</v>
      </c>
      <c r="I10" s="82" t="s">
        <v>45</v>
      </c>
      <c r="J10" s="82" t="s">
        <v>360</v>
      </c>
      <c r="K10" s="82" t="s">
        <v>45</v>
      </c>
      <c r="L10" s="82" t="s">
        <v>45</v>
      </c>
      <c r="M10" s="82" t="s">
        <v>45</v>
      </c>
      <c r="N10" s="83" t="s">
        <v>559</v>
      </c>
      <c r="O10" s="82" t="s">
        <v>358</v>
      </c>
      <c r="P10" s="82" t="s">
        <v>558</v>
      </c>
      <c r="Q10" s="82" t="s">
        <v>557</v>
      </c>
      <c r="R10" s="82" t="s">
        <v>556</v>
      </c>
      <c r="S10" s="82" t="s">
        <v>555</v>
      </c>
      <c r="T10" s="82" t="s">
        <v>360</v>
      </c>
      <c r="U10" s="82" t="s">
        <v>45</v>
      </c>
      <c r="V10" s="82" t="s">
        <v>45</v>
      </c>
      <c r="W10" s="82" t="s">
        <v>45</v>
      </c>
      <c r="X10" s="83" t="s">
        <v>554</v>
      </c>
      <c r="Y10" s="82" t="s">
        <v>553</v>
      </c>
      <c r="Z10" s="83" t="s">
        <v>552</v>
      </c>
      <c r="AA10" s="82" t="s">
        <v>54</v>
      </c>
      <c r="AB10" s="82" t="s">
        <v>91</v>
      </c>
      <c r="AC10" s="82" t="str">
        <f>IF(ISERROR(VLOOKUP(AA10,'Risk Rating Scale'!$C$4:$H$9,MATCH(AB10,'Risk Rating Scale'!$C$4:$H$4,0),FALSE)),"",VLOOKUP(AA10,'Risk Rating Scale'!$C$4:$H$9,MATCH(AB10,'Risk Rating Scale'!$C$4:$H$4,0),FALSE))</f>
        <v>High
8</v>
      </c>
      <c r="AD10" s="82" t="s">
        <v>551</v>
      </c>
      <c r="AE10" s="82" t="s">
        <v>550</v>
      </c>
      <c r="AF10" s="82" t="s">
        <v>43</v>
      </c>
      <c r="AG10" s="82" t="s">
        <v>50</v>
      </c>
      <c r="AH10" s="82" t="s">
        <v>349</v>
      </c>
      <c r="AI10" s="82" t="s">
        <v>348</v>
      </c>
      <c r="AJ10" s="82" t="str">
        <f>IF(ISERROR(VLOOKUP((VLOOKUP(AC10,'Risk Rating Scale'!$H$13:$I$21,2,0)),'Risk Rating Scale'!$C$23:$F$28,MATCH(AF10,'Risk Rating Scale'!$C$23:$F$23,0),FALSE)),"", VLOOKUP((VLOOKUP(AC10,'Risk Rating Scale'!$H$13:$I$21,2,0)),'Risk Rating Scale'!$C$23:$F$28,MATCH(AF10,'Risk Rating Scale'!$C$23:$F$23,0),FALSE))</f>
        <v>Low
5</v>
      </c>
      <c r="AK10" s="82" t="str">
        <f>IF(ISERROR(VLOOKUP((VLOOKUP(AC10,'Risk Rating Scale'!$H$13:$I$21,2,0)),'Risk Rating Scale'!$C$14:$F$19,MATCH(AG10,'Risk Rating Scale'!$C$14:$F$14,0),FALSE)),"", VLOOKUP((VLOOKUP(AC10,'Risk Rating Scale'!$H$13:$I$21,2,0)),'Risk Rating Scale'!$C$13:$F$19,MATCH(AG10,'Risk Rating Scale'!$C$14:$F$14,0),FALSE))</f>
        <v>Moderate
6</v>
      </c>
      <c r="AL10" s="82" t="s">
        <v>549</v>
      </c>
      <c r="AM10" s="82" t="s">
        <v>548</v>
      </c>
      <c r="AN10" s="86" t="s">
        <v>547</v>
      </c>
      <c r="AO10" s="86" t="s">
        <v>546</v>
      </c>
      <c r="AP10" s="86" t="s">
        <v>545</v>
      </c>
    </row>
    <row r="11" spans="1:42" ht="78" customHeight="1">
      <c r="A11" s="84">
        <v>10</v>
      </c>
      <c r="B11" s="82" t="s">
        <v>335</v>
      </c>
      <c r="C11" s="82" t="s">
        <v>112</v>
      </c>
      <c r="D11" s="82" t="s">
        <v>378</v>
      </c>
      <c r="E11" s="82" t="s">
        <v>536</v>
      </c>
      <c r="F11" s="82" t="s">
        <v>544</v>
      </c>
      <c r="G11" s="82" t="s">
        <v>45</v>
      </c>
      <c r="H11" s="82" t="s">
        <v>45</v>
      </c>
      <c r="I11" s="82" t="s">
        <v>45</v>
      </c>
      <c r="J11" s="82" t="s">
        <v>360</v>
      </c>
      <c r="K11" s="82" t="s">
        <v>45</v>
      </c>
      <c r="L11" s="82" t="s">
        <v>45</v>
      </c>
      <c r="M11" s="82" t="s">
        <v>45</v>
      </c>
      <c r="N11" s="83" t="s">
        <v>543</v>
      </c>
      <c r="O11" s="82" t="s">
        <v>358</v>
      </c>
      <c r="P11" s="82" t="s">
        <v>542</v>
      </c>
      <c r="Q11" s="82" t="s">
        <v>541</v>
      </c>
      <c r="R11" s="82" t="s">
        <v>540</v>
      </c>
      <c r="S11" s="82" t="s">
        <v>539</v>
      </c>
      <c r="T11" s="82" t="s">
        <v>45</v>
      </c>
      <c r="U11" s="82" t="s">
        <v>45</v>
      </c>
      <c r="V11" s="82" t="s">
        <v>45</v>
      </c>
      <c r="W11" s="82" t="s">
        <v>45</v>
      </c>
      <c r="X11" s="83" t="s">
        <v>538</v>
      </c>
      <c r="Y11" s="82" t="s">
        <v>353</v>
      </c>
      <c r="Z11" s="83" t="s">
        <v>537</v>
      </c>
      <c r="AA11" s="82" t="s">
        <v>46</v>
      </c>
      <c r="AB11" s="82" t="s">
        <v>91</v>
      </c>
      <c r="AC11" s="82" t="str">
        <f>IF(ISERROR(VLOOKUP(AA11,'Risk Rating Scale'!$C$4:$H$9,MATCH(AB11,'Risk Rating Scale'!$C$4:$H$4,0),FALSE)),"",VLOOKUP(AA11,'Risk Rating Scale'!$C$4:$H$9,MATCH(AB11,'Risk Rating Scale'!$C$4:$H$4,0),FALSE))</f>
        <v>Critical
9</v>
      </c>
      <c r="AD11" s="82" t="s">
        <v>536</v>
      </c>
      <c r="AE11" s="82" t="s">
        <v>508</v>
      </c>
      <c r="AF11" s="82" t="s">
        <v>43</v>
      </c>
      <c r="AG11" s="82" t="s">
        <v>44</v>
      </c>
      <c r="AH11" s="82" t="s">
        <v>396</v>
      </c>
      <c r="AI11" s="82" t="s">
        <v>348</v>
      </c>
      <c r="AJ11" s="82" t="str">
        <f>IF(ISERROR(VLOOKUP((VLOOKUP(AC11,'Risk Rating Scale'!$H$13:$I$21,2,0)),'Risk Rating Scale'!$C$23:$F$28,MATCH(AF11,'Risk Rating Scale'!$C$23:$F$23,0),FALSE)),"", VLOOKUP((VLOOKUP(AC11,'Risk Rating Scale'!$H$13:$I$21,2,0)),'Risk Rating Scale'!$C$23:$F$28,MATCH(AF11,'Risk Rating Scale'!$C$23:$F$23,0),FALSE))</f>
        <v>Moderate
6</v>
      </c>
      <c r="AK11" s="82" t="str">
        <f>IF(ISERROR(VLOOKUP((VLOOKUP(AC11,'Risk Rating Scale'!$H$13:$I$21,2,0)),'Risk Rating Scale'!$C$14:$F$19,MATCH(AG11,'Risk Rating Scale'!$C$14:$F$14,0),FALSE)),"", VLOOKUP((VLOOKUP(AC11,'Risk Rating Scale'!$H$13:$I$21,2,0)),'Risk Rating Scale'!$C$13:$F$19,MATCH(AG11,'Risk Rating Scale'!$C$14:$F$14,0),FALSE))</f>
        <v>Critical
8</v>
      </c>
      <c r="AL11" s="83" t="s">
        <v>535</v>
      </c>
      <c r="AM11" s="82" t="s">
        <v>534</v>
      </c>
      <c r="AN11" s="86" t="s">
        <v>533</v>
      </c>
      <c r="AO11" s="86" t="s">
        <v>532</v>
      </c>
      <c r="AP11" s="86" t="s">
        <v>532</v>
      </c>
    </row>
    <row r="12" spans="1:42" ht="85.5" customHeight="1">
      <c r="A12" s="84">
        <v>11</v>
      </c>
      <c r="B12" s="82" t="s">
        <v>335</v>
      </c>
      <c r="C12" s="82" t="s">
        <v>112</v>
      </c>
      <c r="D12" s="82" t="s">
        <v>378</v>
      </c>
      <c r="E12" s="82" t="s">
        <v>531</v>
      </c>
      <c r="F12" s="82" t="s">
        <v>530</v>
      </c>
      <c r="G12" s="82" t="s">
        <v>45</v>
      </c>
      <c r="H12" s="82" t="s">
        <v>45</v>
      </c>
      <c r="I12" s="82" t="s">
        <v>45</v>
      </c>
      <c r="J12" s="82" t="s">
        <v>360</v>
      </c>
      <c r="K12" s="82" t="s">
        <v>45</v>
      </c>
      <c r="L12" s="82" t="s">
        <v>45</v>
      </c>
      <c r="M12" s="82" t="s">
        <v>45</v>
      </c>
      <c r="N12" s="83" t="s">
        <v>529</v>
      </c>
      <c r="O12" s="82" t="s">
        <v>528</v>
      </c>
      <c r="P12" s="82" t="s">
        <v>458</v>
      </c>
      <c r="Q12" s="82" t="s">
        <v>527</v>
      </c>
      <c r="R12" s="82" t="s">
        <v>526</v>
      </c>
      <c r="S12" s="82" t="s">
        <v>525</v>
      </c>
      <c r="T12" s="82" t="s">
        <v>45</v>
      </c>
      <c r="U12" s="82" t="s">
        <v>45</v>
      </c>
      <c r="V12" s="82" t="s">
        <v>45</v>
      </c>
      <c r="W12" s="82" t="s">
        <v>45</v>
      </c>
      <c r="X12" s="83" t="s">
        <v>524</v>
      </c>
      <c r="Y12" s="82" t="s">
        <v>209</v>
      </c>
      <c r="Z12" s="83" t="s">
        <v>523</v>
      </c>
      <c r="AA12" s="82" t="s">
        <v>46</v>
      </c>
      <c r="AB12" s="82" t="s">
        <v>91</v>
      </c>
      <c r="AC12" s="82" t="str">
        <f>IF(ISERROR(VLOOKUP(AA12,'Risk Rating Scale'!$C$4:$H$9,MATCH(AB12,'Risk Rating Scale'!$C$4:$H$4,0),FALSE)),"",VLOOKUP(AA12,'Risk Rating Scale'!$C$4:$H$9,MATCH(AB12,'Risk Rating Scale'!$C$4:$H$4,0),FALSE))</f>
        <v>Critical
9</v>
      </c>
      <c r="AD12" s="82" t="s">
        <v>522</v>
      </c>
      <c r="AE12" s="82" t="s">
        <v>508</v>
      </c>
      <c r="AF12" s="82" t="s">
        <v>48</v>
      </c>
      <c r="AG12" s="82" t="s">
        <v>44</v>
      </c>
      <c r="AH12" s="82" t="s">
        <v>396</v>
      </c>
      <c r="AI12" s="82" t="s">
        <v>348</v>
      </c>
      <c r="AJ12" s="82" t="str">
        <f>IF(ISERROR(VLOOKUP((VLOOKUP(AC12,'Risk Rating Scale'!$H$13:$I$21,2,0)),'Risk Rating Scale'!$C$23:$F$28,MATCH(AF12,'Risk Rating Scale'!$C$23:$F$23,0),FALSE)),"", VLOOKUP((VLOOKUP(AC12,'Risk Rating Scale'!$H$13:$I$21,2,0)),'Risk Rating Scale'!$C$23:$F$28,MATCH(AF12,'Risk Rating Scale'!$C$23:$F$23,0),FALSE))</f>
        <v>High
7</v>
      </c>
      <c r="AK12" s="82" t="str">
        <f>IF(ISERROR(VLOOKUP((VLOOKUP(AC12,'Risk Rating Scale'!$H$13:$I$21,2,0)),'Risk Rating Scale'!$C$14:$F$19,MATCH(AG12,'Risk Rating Scale'!$C$14:$F$14,0),FALSE)),"", VLOOKUP((VLOOKUP(AC12,'Risk Rating Scale'!$H$13:$I$21,2,0)),'Risk Rating Scale'!$C$13:$F$19,MATCH(AG12,'Risk Rating Scale'!$C$14:$F$14,0),FALSE))</f>
        <v>Critical
8</v>
      </c>
      <c r="AL12" s="83" t="s">
        <v>521</v>
      </c>
      <c r="AM12" s="82" t="s">
        <v>520</v>
      </c>
      <c r="AN12" s="86" t="s">
        <v>519</v>
      </c>
      <c r="AO12" s="86" t="s">
        <v>518</v>
      </c>
      <c r="AP12" s="86" t="s">
        <v>517</v>
      </c>
    </row>
    <row r="13" spans="1:42" ht="90">
      <c r="A13" s="84">
        <v>12</v>
      </c>
      <c r="B13" s="82" t="s">
        <v>335</v>
      </c>
      <c r="C13" s="82" t="s">
        <v>112</v>
      </c>
      <c r="D13" s="82" t="s">
        <v>378</v>
      </c>
      <c r="E13" s="82" t="s">
        <v>509</v>
      </c>
      <c r="F13" s="82" t="s">
        <v>516</v>
      </c>
      <c r="G13" s="82" t="s">
        <v>45</v>
      </c>
      <c r="H13" s="82" t="s">
        <v>45</v>
      </c>
      <c r="I13" s="82" t="s">
        <v>45</v>
      </c>
      <c r="J13" s="82" t="s">
        <v>360</v>
      </c>
      <c r="K13" s="82" t="s">
        <v>45</v>
      </c>
      <c r="L13" s="82" t="s">
        <v>45</v>
      </c>
      <c r="M13" s="82" t="s">
        <v>45</v>
      </c>
      <c r="N13" s="83" t="s">
        <v>515</v>
      </c>
      <c r="O13" s="82" t="s">
        <v>396</v>
      </c>
      <c r="P13" s="82" t="s">
        <v>514</v>
      </c>
      <c r="Q13" s="82" t="s">
        <v>513</v>
      </c>
      <c r="R13" s="82" t="s">
        <v>512</v>
      </c>
      <c r="S13" s="82" t="s">
        <v>122</v>
      </c>
      <c r="T13" s="82" t="s">
        <v>45</v>
      </c>
      <c r="U13" s="82" t="s">
        <v>45</v>
      </c>
      <c r="V13" s="82" t="s">
        <v>45</v>
      </c>
      <c r="W13" s="82" t="s">
        <v>45</v>
      </c>
      <c r="X13" s="83" t="s">
        <v>511</v>
      </c>
      <c r="Y13" s="82" t="s">
        <v>372</v>
      </c>
      <c r="Z13" s="83" t="s">
        <v>510</v>
      </c>
      <c r="AA13" s="82" t="s">
        <v>46</v>
      </c>
      <c r="AB13" s="82" t="s">
        <v>47</v>
      </c>
      <c r="AC13" s="82" t="str">
        <f>IF(ISERROR(VLOOKUP(AA13,'Risk Rating Scale'!$C$4:$H$9,MATCH(AB13,'Risk Rating Scale'!$C$4:$H$4,0),FALSE)),"",VLOOKUP(AA13,'Risk Rating Scale'!$C$4:$H$9,MATCH(AB13,'Risk Rating Scale'!$C$4:$H$4,0),FALSE))</f>
        <v>High
8</v>
      </c>
      <c r="AD13" s="82" t="s">
        <v>509</v>
      </c>
      <c r="AE13" s="82" t="s">
        <v>508</v>
      </c>
      <c r="AF13" s="82" t="s">
        <v>43</v>
      </c>
      <c r="AG13" s="82" t="s">
        <v>44</v>
      </c>
      <c r="AH13" s="82" t="s">
        <v>396</v>
      </c>
      <c r="AI13" s="82" t="s">
        <v>348</v>
      </c>
      <c r="AJ13" s="82" t="str">
        <f>IF(ISERROR(VLOOKUP((VLOOKUP(AC13,'Risk Rating Scale'!$H$13:$I$21,2,0)),'Risk Rating Scale'!$C$23:$F$28,MATCH(AF13,'Risk Rating Scale'!$C$23:$F$23,0),FALSE)),"", VLOOKUP((VLOOKUP(AC13,'Risk Rating Scale'!$H$13:$I$21,2,0)),'Risk Rating Scale'!$C$23:$F$28,MATCH(AF13,'Risk Rating Scale'!$C$23:$F$23,0),FALSE))</f>
        <v>Low
5</v>
      </c>
      <c r="AK13" s="82" t="str">
        <f>IF(ISERROR(VLOOKUP((VLOOKUP(AC13,'Risk Rating Scale'!$H$13:$I$21,2,0)),'Risk Rating Scale'!$C$14:$F$19,MATCH(AG13,'Risk Rating Scale'!$C$14:$F$14,0),FALSE)),"", VLOOKUP((VLOOKUP(AC13,'Risk Rating Scale'!$H$13:$I$21,2,0)),'Risk Rating Scale'!$C$13:$F$19,MATCH(AG13,'Risk Rating Scale'!$C$14:$F$14,0),FALSE))</f>
        <v>High
7</v>
      </c>
      <c r="AL13" s="83" t="s">
        <v>507</v>
      </c>
      <c r="AM13" s="82" t="s">
        <v>506</v>
      </c>
      <c r="AN13" s="86" t="s">
        <v>505</v>
      </c>
      <c r="AO13" s="86" t="s">
        <v>504</v>
      </c>
      <c r="AP13" s="86" t="s">
        <v>503</v>
      </c>
    </row>
    <row r="14" spans="1:42" ht="90">
      <c r="A14" s="84">
        <v>13</v>
      </c>
      <c r="B14" s="82" t="s">
        <v>335</v>
      </c>
      <c r="C14" s="82" t="s">
        <v>112</v>
      </c>
      <c r="D14" s="82" t="s">
        <v>378</v>
      </c>
      <c r="E14" s="82" t="s">
        <v>496</v>
      </c>
      <c r="F14" s="82" t="s">
        <v>502</v>
      </c>
      <c r="G14" s="82" t="s">
        <v>45</v>
      </c>
      <c r="H14" s="82" t="s">
        <v>45</v>
      </c>
      <c r="I14" s="82" t="s">
        <v>45</v>
      </c>
      <c r="J14" s="82" t="s">
        <v>360</v>
      </c>
      <c r="K14" s="82" t="s">
        <v>45</v>
      </c>
      <c r="L14" s="82" t="s">
        <v>45</v>
      </c>
      <c r="M14" s="82" t="s">
        <v>45</v>
      </c>
      <c r="N14" s="83" t="s">
        <v>494</v>
      </c>
      <c r="O14" s="82" t="s">
        <v>358</v>
      </c>
      <c r="P14" s="82" t="s">
        <v>501</v>
      </c>
      <c r="Q14" s="82" t="s">
        <v>500</v>
      </c>
      <c r="R14" s="82" t="s">
        <v>499</v>
      </c>
      <c r="S14" s="82" t="s">
        <v>122</v>
      </c>
      <c r="T14" s="82" t="s">
        <v>45</v>
      </c>
      <c r="U14" s="82" t="s">
        <v>45</v>
      </c>
      <c r="V14" s="82" t="s">
        <v>45</v>
      </c>
      <c r="W14" s="82" t="s">
        <v>45</v>
      </c>
      <c r="X14" s="83" t="s">
        <v>498</v>
      </c>
      <c r="Y14" s="82" t="s">
        <v>372</v>
      </c>
      <c r="Z14" s="83" t="s">
        <v>497</v>
      </c>
      <c r="AA14" s="82" t="s">
        <v>54</v>
      </c>
      <c r="AB14" s="82" t="s">
        <v>47</v>
      </c>
      <c r="AC14" s="82" t="str">
        <f>IF(ISERROR(VLOOKUP(AA14,'Risk Rating Scale'!$C$4:$H$9,MATCH(AB14,'Risk Rating Scale'!$C$4:$H$4,0),FALSE)),"",VLOOKUP(AA14,'Risk Rating Scale'!$C$4:$H$9,MATCH(AB14,'Risk Rating Scale'!$C$4:$H$4,0),FALSE))</f>
        <v>Moderate
7</v>
      </c>
      <c r="AD14" s="82" t="s">
        <v>496</v>
      </c>
      <c r="AE14" s="82" t="s">
        <v>495</v>
      </c>
      <c r="AF14" s="82" t="s">
        <v>43</v>
      </c>
      <c r="AG14" s="82" t="s">
        <v>44</v>
      </c>
      <c r="AH14" s="82" t="s">
        <v>396</v>
      </c>
      <c r="AI14" s="82" t="s">
        <v>348</v>
      </c>
      <c r="AJ14" s="82" t="str">
        <f>IF(ISERROR(VLOOKUP((VLOOKUP(AC14,'Risk Rating Scale'!$H$13:$I$21,2,0)),'Risk Rating Scale'!$C$23:$F$28,MATCH(AF14,'Risk Rating Scale'!$C$23:$F$23,0),FALSE)),"", VLOOKUP((VLOOKUP(AC14,'Risk Rating Scale'!$H$13:$I$21,2,0)),'Risk Rating Scale'!$C$23:$F$28,MATCH(AF14,'Risk Rating Scale'!$C$23:$F$23,0),FALSE))</f>
        <v>Very Low
4</v>
      </c>
      <c r="AK14" s="82" t="str">
        <f>IF(ISERROR(VLOOKUP((VLOOKUP(AC14,'Risk Rating Scale'!$H$13:$I$21,2,0)),'Risk Rating Scale'!$C$14:$F$19,MATCH(AG14,'Risk Rating Scale'!$C$14:$F$14,0),FALSE)),"", VLOOKUP((VLOOKUP(AC14,'Risk Rating Scale'!$H$13:$I$21,2,0)),'Risk Rating Scale'!$C$13:$F$19,MATCH(AG14,'Risk Rating Scale'!$C$14:$F$14,0),FALSE))</f>
        <v>Moderate
6</v>
      </c>
      <c r="AL14" s="86" t="s">
        <v>494</v>
      </c>
      <c r="AM14" s="82" t="s">
        <v>493</v>
      </c>
      <c r="AN14" s="86" t="s">
        <v>492</v>
      </c>
      <c r="AO14" s="86" t="s">
        <v>491</v>
      </c>
      <c r="AP14" s="86" t="s">
        <v>490</v>
      </c>
    </row>
    <row r="15" spans="1:42" ht="67.5">
      <c r="A15" s="84">
        <v>14</v>
      </c>
      <c r="B15" s="82" t="s">
        <v>335</v>
      </c>
      <c r="C15" s="82" t="s">
        <v>112</v>
      </c>
      <c r="D15" s="82" t="s">
        <v>378</v>
      </c>
      <c r="E15" s="82" t="s">
        <v>482</v>
      </c>
      <c r="F15" s="82" t="s">
        <v>489</v>
      </c>
      <c r="G15" s="82" t="s">
        <v>45</v>
      </c>
      <c r="H15" s="82" t="s">
        <v>45</v>
      </c>
      <c r="I15" s="82" t="s">
        <v>45</v>
      </c>
      <c r="J15" s="82" t="s">
        <v>360</v>
      </c>
      <c r="K15" s="82" t="s">
        <v>45</v>
      </c>
      <c r="L15" s="82" t="s">
        <v>45</v>
      </c>
      <c r="M15" s="82" t="s">
        <v>45</v>
      </c>
      <c r="N15" s="83" t="s">
        <v>488</v>
      </c>
      <c r="O15" s="82" t="s">
        <v>358</v>
      </c>
      <c r="P15" s="82" t="s">
        <v>487</v>
      </c>
      <c r="Q15" s="82" t="s">
        <v>486</v>
      </c>
      <c r="R15" s="82" t="s">
        <v>485</v>
      </c>
      <c r="S15" s="82" t="s">
        <v>122</v>
      </c>
      <c r="T15" s="82" t="s">
        <v>45</v>
      </c>
      <c r="U15" s="82" t="s">
        <v>45</v>
      </c>
      <c r="V15" s="82" t="s">
        <v>45</v>
      </c>
      <c r="W15" s="82" t="s">
        <v>45</v>
      </c>
      <c r="X15" s="83" t="s">
        <v>484</v>
      </c>
      <c r="Y15" s="82" t="s">
        <v>262</v>
      </c>
      <c r="Z15" s="83" t="s">
        <v>483</v>
      </c>
      <c r="AA15" s="82" t="s">
        <v>54</v>
      </c>
      <c r="AB15" s="82" t="s">
        <v>47</v>
      </c>
      <c r="AC15" s="82" t="str">
        <f>IF(ISERROR(VLOOKUP(AA15,'Risk Rating Scale'!$C$4:$H$9,MATCH(AB15,'Risk Rating Scale'!$C$4:$H$4,0),FALSE)),"",VLOOKUP(AA15,'Risk Rating Scale'!$C$4:$H$9,MATCH(AB15,'Risk Rating Scale'!$C$4:$H$4,0),FALSE))</f>
        <v>Moderate
7</v>
      </c>
      <c r="AD15" s="82" t="s">
        <v>482</v>
      </c>
      <c r="AE15" s="82" t="s">
        <v>481</v>
      </c>
      <c r="AF15" s="82" t="s">
        <v>43</v>
      </c>
      <c r="AG15" s="82" t="s">
        <v>44</v>
      </c>
      <c r="AH15" s="82" t="s">
        <v>396</v>
      </c>
      <c r="AI15" s="82" t="s">
        <v>348</v>
      </c>
      <c r="AJ15" s="82" t="str">
        <f>IF(ISERROR(VLOOKUP((VLOOKUP(AC15,'Risk Rating Scale'!$H$13:$I$21,2,0)),'Risk Rating Scale'!$C$23:$F$28,MATCH(AF15,'Risk Rating Scale'!$C$23:$F$23,0),FALSE)),"", VLOOKUP((VLOOKUP(AC15,'Risk Rating Scale'!$H$13:$I$21,2,0)),'Risk Rating Scale'!$C$23:$F$28,MATCH(AF15,'Risk Rating Scale'!$C$23:$F$23,0),FALSE))</f>
        <v>Very Low
4</v>
      </c>
      <c r="AK15" s="82" t="str">
        <f>IF(ISERROR(VLOOKUP((VLOOKUP(AC15,'Risk Rating Scale'!$H$13:$I$21,2,0)),'Risk Rating Scale'!$C$14:$F$19,MATCH(AG15,'Risk Rating Scale'!$C$14:$F$14,0),FALSE)),"", VLOOKUP((VLOOKUP(AC15,'Risk Rating Scale'!$H$13:$I$21,2,0)),'Risk Rating Scale'!$C$13:$F$19,MATCH(AG15,'Risk Rating Scale'!$C$14:$F$14,0),FALSE))</f>
        <v>Moderate
6</v>
      </c>
      <c r="AL15" s="83" t="s">
        <v>480</v>
      </c>
      <c r="AM15" s="82" t="s">
        <v>479</v>
      </c>
      <c r="AN15" s="86" t="s">
        <v>478</v>
      </c>
      <c r="AO15" s="86" t="s">
        <v>477</v>
      </c>
      <c r="AP15" s="86" t="s">
        <v>476</v>
      </c>
    </row>
    <row r="16" spans="1:42" ht="101.25">
      <c r="A16" s="84">
        <v>15</v>
      </c>
      <c r="B16" s="82" t="s">
        <v>335</v>
      </c>
      <c r="C16" s="82" t="s">
        <v>112</v>
      </c>
      <c r="D16" s="82" t="s">
        <v>378</v>
      </c>
      <c r="E16" s="82" t="s">
        <v>475</v>
      </c>
      <c r="F16" s="82" t="s">
        <v>474</v>
      </c>
      <c r="G16" s="82" t="s">
        <v>45</v>
      </c>
      <c r="H16" s="82" t="s">
        <v>45</v>
      </c>
      <c r="I16" s="82" t="s">
        <v>45</v>
      </c>
      <c r="J16" s="82" t="s">
        <v>360</v>
      </c>
      <c r="K16" s="82" t="s">
        <v>45</v>
      </c>
      <c r="L16" s="82" t="s">
        <v>45</v>
      </c>
      <c r="M16" s="82" t="s">
        <v>45</v>
      </c>
      <c r="N16" s="83" t="s">
        <v>473</v>
      </c>
      <c r="O16" s="82" t="s">
        <v>349</v>
      </c>
      <c r="P16" s="82" t="s">
        <v>472</v>
      </c>
      <c r="Q16" s="82" t="s">
        <v>471</v>
      </c>
      <c r="R16" s="82" t="s">
        <v>470</v>
      </c>
      <c r="S16" s="82" t="s">
        <v>349</v>
      </c>
      <c r="T16" s="82" t="s">
        <v>45</v>
      </c>
      <c r="U16" s="82" t="s">
        <v>45</v>
      </c>
      <c r="V16" s="82" t="s">
        <v>45</v>
      </c>
      <c r="W16" s="82" t="s">
        <v>45</v>
      </c>
      <c r="X16" s="83" t="s">
        <v>469</v>
      </c>
      <c r="Y16" s="82" t="s">
        <v>372</v>
      </c>
      <c r="Z16" s="83" t="s">
        <v>468</v>
      </c>
      <c r="AA16" s="82" t="s">
        <v>46</v>
      </c>
      <c r="AB16" s="82" t="s">
        <v>47</v>
      </c>
      <c r="AC16" s="82" t="str">
        <f>IF(ISERROR(VLOOKUP(AA16,'Risk Rating Scale'!$C$4:$H$9,MATCH(AB16,'Risk Rating Scale'!$C$4:$H$4,0),FALSE)),"",VLOOKUP(AA16,'Risk Rating Scale'!$C$4:$H$9,MATCH(AB16,'Risk Rating Scale'!$C$4:$H$4,0),FALSE))</f>
        <v>High
8</v>
      </c>
      <c r="AD16" s="82" t="s">
        <v>467</v>
      </c>
      <c r="AE16" s="82" t="s">
        <v>466</v>
      </c>
      <c r="AF16" s="82" t="s">
        <v>43</v>
      </c>
      <c r="AG16" s="82" t="s">
        <v>50</v>
      </c>
      <c r="AH16" s="82" t="s">
        <v>396</v>
      </c>
      <c r="AI16" s="82" t="s">
        <v>348</v>
      </c>
      <c r="AJ16" s="82" t="str">
        <f>IF(ISERROR(VLOOKUP((VLOOKUP(AC16,'Risk Rating Scale'!$H$13:$I$21,2,0)),'Risk Rating Scale'!$C$23:$F$28,MATCH(AF16,'Risk Rating Scale'!$C$23:$F$23,0),FALSE)),"", VLOOKUP((VLOOKUP(AC16,'Risk Rating Scale'!$H$13:$I$21,2,0)),'Risk Rating Scale'!$C$23:$F$28,MATCH(AF16,'Risk Rating Scale'!$C$23:$F$23,0),FALSE))</f>
        <v>Low
5</v>
      </c>
      <c r="AK16" s="82" t="str">
        <f>IF(ISERROR(VLOOKUP((VLOOKUP(AC16,'Risk Rating Scale'!$H$13:$I$21,2,0)),'Risk Rating Scale'!$C$14:$F$19,MATCH(AG16,'Risk Rating Scale'!$C$14:$F$14,0),FALSE)),"", VLOOKUP((VLOOKUP(AC16,'Risk Rating Scale'!$H$13:$I$21,2,0)),'Risk Rating Scale'!$C$13:$F$19,MATCH(AG16,'Risk Rating Scale'!$C$14:$F$14,0),FALSE))</f>
        <v>Moderate
6</v>
      </c>
      <c r="AL16" s="83" t="s">
        <v>465</v>
      </c>
      <c r="AM16" s="82" t="s">
        <v>464</v>
      </c>
      <c r="AN16" s="86" t="s">
        <v>463</v>
      </c>
      <c r="AO16" s="86" t="s">
        <v>462</v>
      </c>
      <c r="AP16" s="86" t="s">
        <v>461</v>
      </c>
    </row>
    <row r="17" spans="1:42" ht="67.5">
      <c r="A17" s="84">
        <v>16</v>
      </c>
      <c r="B17" s="82" t="s">
        <v>335</v>
      </c>
      <c r="C17" s="82" t="s">
        <v>112</v>
      </c>
      <c r="D17" s="82" t="s">
        <v>378</v>
      </c>
      <c r="E17" s="82" t="s">
        <v>452</v>
      </c>
      <c r="F17" s="82" t="s">
        <v>460</v>
      </c>
      <c r="G17" s="82" t="s">
        <v>45</v>
      </c>
      <c r="H17" s="82" t="s">
        <v>45</v>
      </c>
      <c r="I17" s="82" t="s">
        <v>45</v>
      </c>
      <c r="J17" s="82" t="s">
        <v>360</v>
      </c>
      <c r="K17" s="82" t="s">
        <v>45</v>
      </c>
      <c r="L17" s="82" t="s">
        <v>45</v>
      </c>
      <c r="M17" s="82" t="s">
        <v>45</v>
      </c>
      <c r="N17" s="83" t="s">
        <v>459</v>
      </c>
      <c r="O17" s="82" t="s">
        <v>358</v>
      </c>
      <c r="P17" s="82" t="s">
        <v>458</v>
      </c>
      <c r="Q17" s="82" t="s">
        <v>457</v>
      </c>
      <c r="R17" s="82" t="s">
        <v>456</v>
      </c>
      <c r="S17" s="82" t="s">
        <v>455</v>
      </c>
      <c r="T17" s="82" t="s">
        <v>45</v>
      </c>
      <c r="U17" s="82" t="s">
        <v>45</v>
      </c>
      <c r="V17" s="82" t="s">
        <v>45</v>
      </c>
      <c r="W17" s="82" t="s">
        <v>45</v>
      </c>
      <c r="X17" s="83" t="s">
        <v>454</v>
      </c>
      <c r="Y17" s="82" t="s">
        <v>372</v>
      </c>
      <c r="Z17" s="83" t="s">
        <v>453</v>
      </c>
      <c r="AA17" s="82" t="s">
        <v>46</v>
      </c>
      <c r="AB17" s="82" t="s">
        <v>47</v>
      </c>
      <c r="AC17" s="82" t="str">
        <f>IF(ISERROR(VLOOKUP(AA17,'Risk Rating Scale'!$C$4:$H$9,MATCH(AB17,'Risk Rating Scale'!$C$4:$H$4,0),FALSE)),"",VLOOKUP(AA17,'Risk Rating Scale'!$C$4:$H$9,MATCH(AB17,'Risk Rating Scale'!$C$4:$H$4,0),FALSE))</f>
        <v>High
8</v>
      </c>
      <c r="AD17" s="82" t="s">
        <v>452</v>
      </c>
      <c r="AE17" s="82" t="s">
        <v>451</v>
      </c>
      <c r="AF17" s="82" t="s">
        <v>43</v>
      </c>
      <c r="AG17" s="82" t="s">
        <v>44</v>
      </c>
      <c r="AH17" s="82" t="s">
        <v>349</v>
      </c>
      <c r="AI17" s="82" t="s">
        <v>348</v>
      </c>
      <c r="AJ17" s="82" t="str">
        <f>IF(ISERROR(VLOOKUP((VLOOKUP(AC17,'Risk Rating Scale'!$H$13:$I$21,2,0)),'Risk Rating Scale'!$C$23:$F$28,MATCH(AF17,'Risk Rating Scale'!$C$23:$F$23,0),FALSE)),"", VLOOKUP((VLOOKUP(AC17,'Risk Rating Scale'!$H$13:$I$21,2,0)),'Risk Rating Scale'!$C$23:$F$28,MATCH(AF17,'Risk Rating Scale'!$C$23:$F$23,0),FALSE))</f>
        <v>Low
5</v>
      </c>
      <c r="AK17" s="82" t="str">
        <f>IF(ISERROR(VLOOKUP((VLOOKUP(AC17,'Risk Rating Scale'!$H$13:$I$21,2,0)),'Risk Rating Scale'!$C$14:$F$19,MATCH(AG17,'Risk Rating Scale'!$C$14:$F$14,0),FALSE)),"", VLOOKUP((VLOOKUP(AC17,'Risk Rating Scale'!$H$13:$I$21,2,0)),'Risk Rating Scale'!$C$13:$F$19,MATCH(AG17,'Risk Rating Scale'!$C$14:$F$14,0),FALSE))</f>
        <v>High
7</v>
      </c>
      <c r="AL17" s="83" t="s">
        <v>450</v>
      </c>
      <c r="AM17" s="82" t="s">
        <v>449</v>
      </c>
      <c r="AN17" s="86" t="s">
        <v>448</v>
      </c>
      <c r="AO17" s="86" t="s">
        <v>447</v>
      </c>
      <c r="AP17" s="86" t="s">
        <v>446</v>
      </c>
    </row>
    <row r="18" spans="1:42" ht="195">
      <c r="A18" s="84">
        <v>17</v>
      </c>
      <c r="B18" s="82" t="s">
        <v>335</v>
      </c>
      <c r="C18" s="82" t="s">
        <v>112</v>
      </c>
      <c r="D18" s="82" t="s">
        <v>378</v>
      </c>
      <c r="E18" s="82" t="s">
        <v>437</v>
      </c>
      <c r="F18" s="82" t="s">
        <v>445</v>
      </c>
      <c r="G18" s="82" t="s">
        <v>45</v>
      </c>
      <c r="H18" s="82" t="s">
        <v>45</v>
      </c>
      <c r="I18" s="82" t="s">
        <v>45</v>
      </c>
      <c r="J18" s="82" t="s">
        <v>360</v>
      </c>
      <c r="K18" s="82" t="s">
        <v>45</v>
      </c>
      <c r="L18" s="82" t="s">
        <v>45</v>
      </c>
      <c r="M18" s="82" t="s">
        <v>45</v>
      </c>
      <c r="N18" s="83" t="s">
        <v>444</v>
      </c>
      <c r="O18" s="82" t="s">
        <v>358</v>
      </c>
      <c r="P18" s="82" t="s">
        <v>443</v>
      </c>
      <c r="Q18" s="82" t="s">
        <v>442</v>
      </c>
      <c r="R18" s="82" t="s">
        <v>441</v>
      </c>
      <c r="S18" s="82" t="s">
        <v>440</v>
      </c>
      <c r="T18" s="82" t="s">
        <v>45</v>
      </c>
      <c r="U18" s="82" t="s">
        <v>45</v>
      </c>
      <c r="V18" s="82" t="s">
        <v>45</v>
      </c>
      <c r="W18" s="82" t="s">
        <v>45</v>
      </c>
      <c r="X18" s="83" t="s">
        <v>439</v>
      </c>
      <c r="Y18" s="82" t="s">
        <v>353</v>
      </c>
      <c r="Z18" s="83" t="s">
        <v>438</v>
      </c>
      <c r="AA18" s="82" t="s">
        <v>46</v>
      </c>
      <c r="AB18" s="82" t="s">
        <v>91</v>
      </c>
      <c r="AC18" s="82" t="str">
        <f>IF(ISERROR(VLOOKUP(AA18,'Risk Rating Scale'!$C$4:$H$9,MATCH(AB18,'Risk Rating Scale'!$C$4:$H$4,0),FALSE)),"",VLOOKUP(AA18,'Risk Rating Scale'!$C$4:$H$9,MATCH(AB18,'Risk Rating Scale'!$C$4:$H$4,0),FALSE))</f>
        <v>Critical
9</v>
      </c>
      <c r="AD18" s="82" t="s">
        <v>437</v>
      </c>
      <c r="AE18" s="83" t="s">
        <v>436</v>
      </c>
      <c r="AF18" s="82" t="s">
        <v>43</v>
      </c>
      <c r="AG18" s="82" t="s">
        <v>50</v>
      </c>
      <c r="AH18" s="82" t="s">
        <v>349</v>
      </c>
      <c r="AI18" s="82" t="s">
        <v>348</v>
      </c>
      <c r="AJ18" s="82" t="str">
        <f>IF(ISERROR(VLOOKUP((VLOOKUP(AC18,'Risk Rating Scale'!$H$13:$I$21,2,0)),'Risk Rating Scale'!$C$23:$F$28,MATCH(AF18,'Risk Rating Scale'!$C$23:$F$23,0),FALSE)),"", VLOOKUP((VLOOKUP(AC18,'Risk Rating Scale'!$H$13:$I$21,2,0)),'Risk Rating Scale'!$C$23:$F$28,MATCH(AF18,'Risk Rating Scale'!$C$23:$F$23,0),FALSE))</f>
        <v>Moderate
6</v>
      </c>
      <c r="AK18" s="82" t="str">
        <f>IF(ISERROR(VLOOKUP((VLOOKUP(AC18,'Risk Rating Scale'!$H$13:$I$21,2,0)),'Risk Rating Scale'!$C$14:$F$19,MATCH(AG18,'Risk Rating Scale'!$C$14:$F$14,0),FALSE)),"", VLOOKUP((VLOOKUP(AC18,'Risk Rating Scale'!$H$13:$I$21,2,0)),'Risk Rating Scale'!$C$13:$F$19,MATCH(AG18,'Risk Rating Scale'!$C$14:$F$14,0),FALSE))</f>
        <v>High
7</v>
      </c>
      <c r="AL18" s="83" t="s">
        <v>435</v>
      </c>
      <c r="AM18" s="82" t="s">
        <v>434</v>
      </c>
      <c r="AN18" s="86" t="s">
        <v>433</v>
      </c>
      <c r="AO18" s="86" t="s">
        <v>432</v>
      </c>
      <c r="AP18" s="86" t="s">
        <v>431</v>
      </c>
    </row>
    <row r="19" spans="1:42" ht="84" customHeight="1">
      <c r="A19" s="84">
        <v>18</v>
      </c>
      <c r="B19" s="82" t="s">
        <v>335</v>
      </c>
      <c r="C19" s="82" t="s">
        <v>112</v>
      </c>
      <c r="D19" s="82" t="s">
        <v>378</v>
      </c>
      <c r="E19" s="82" t="s">
        <v>424</v>
      </c>
      <c r="F19" s="82" t="s">
        <v>430</v>
      </c>
      <c r="G19" s="82" t="s">
        <v>45</v>
      </c>
      <c r="H19" s="82" t="s">
        <v>45</v>
      </c>
      <c r="I19" s="82" t="s">
        <v>45</v>
      </c>
      <c r="J19" s="82" t="s">
        <v>360</v>
      </c>
      <c r="K19" s="82" t="s">
        <v>45</v>
      </c>
      <c r="L19" s="82" t="s">
        <v>45</v>
      </c>
      <c r="M19" s="82" t="s">
        <v>45</v>
      </c>
      <c r="N19" s="83" t="s">
        <v>422</v>
      </c>
      <c r="O19" s="82" t="s">
        <v>358</v>
      </c>
      <c r="P19" s="82" t="s">
        <v>429</v>
      </c>
      <c r="Q19" s="82" t="s">
        <v>428</v>
      </c>
      <c r="R19" s="82" t="s">
        <v>427</v>
      </c>
      <c r="S19" s="82" t="s">
        <v>122</v>
      </c>
      <c r="T19" s="82" t="s">
        <v>45</v>
      </c>
      <c r="U19" s="82" t="s">
        <v>45</v>
      </c>
      <c r="V19" s="82" t="s">
        <v>45</v>
      </c>
      <c r="W19" s="82" t="s">
        <v>45</v>
      </c>
      <c r="X19" s="83" t="s">
        <v>426</v>
      </c>
      <c r="Y19" s="82" t="s">
        <v>372</v>
      </c>
      <c r="Z19" s="83" t="s">
        <v>425</v>
      </c>
      <c r="AA19" s="82" t="s">
        <v>46</v>
      </c>
      <c r="AB19" s="82" t="s">
        <v>91</v>
      </c>
      <c r="AC19" s="82" t="str">
        <f>IF(ISERROR(VLOOKUP(AA19,'Risk Rating Scale'!$C$4:$H$9,MATCH(AB19,'Risk Rating Scale'!$C$4:$H$4,0),FALSE)),"",VLOOKUP(AA19,'Risk Rating Scale'!$C$4:$H$9,MATCH(AB19,'Risk Rating Scale'!$C$4:$H$4,0),FALSE))</f>
        <v>Critical
9</v>
      </c>
      <c r="AD19" s="82" t="s">
        <v>424</v>
      </c>
      <c r="AE19" s="82" t="s">
        <v>423</v>
      </c>
      <c r="AF19" s="82" t="s">
        <v>43</v>
      </c>
      <c r="AG19" s="82" t="s">
        <v>44</v>
      </c>
      <c r="AH19" s="82" t="s">
        <v>396</v>
      </c>
      <c r="AI19" s="82" t="s">
        <v>348</v>
      </c>
      <c r="AJ19" s="82" t="str">
        <f>IF(ISERROR(VLOOKUP((VLOOKUP(AC19,'Risk Rating Scale'!$H$13:$I$21,2,0)),'Risk Rating Scale'!$C$23:$F$28,MATCH(AF19,'Risk Rating Scale'!$C$23:$F$23,0),FALSE)),"", VLOOKUP((VLOOKUP(AC19,'Risk Rating Scale'!$H$13:$I$21,2,0)),'Risk Rating Scale'!$C$23:$F$28,MATCH(AF19,'Risk Rating Scale'!$C$23:$F$23,0),FALSE))</f>
        <v>Moderate
6</v>
      </c>
      <c r="AK19" s="82" t="str">
        <f>IF(ISERROR(VLOOKUP((VLOOKUP(AC19,'Risk Rating Scale'!$H$13:$I$21,2,0)),'Risk Rating Scale'!$C$14:$F$19,MATCH(AG19,'Risk Rating Scale'!$C$14:$F$14,0),FALSE)),"", VLOOKUP((VLOOKUP(AC19,'Risk Rating Scale'!$H$13:$I$21,2,0)),'Risk Rating Scale'!$C$13:$F$19,MATCH(AG19,'Risk Rating Scale'!$C$14:$F$14,0),FALSE))</f>
        <v>Critical
8</v>
      </c>
      <c r="AL19" s="83" t="s">
        <v>422</v>
      </c>
      <c r="AM19" s="82" t="s">
        <v>421</v>
      </c>
      <c r="AN19" s="86" t="s">
        <v>420</v>
      </c>
      <c r="AO19" s="86" t="s">
        <v>419</v>
      </c>
      <c r="AP19" s="86" t="s">
        <v>418</v>
      </c>
    </row>
    <row r="20" spans="1:42" ht="90">
      <c r="A20" s="84">
        <v>19</v>
      </c>
      <c r="B20" s="82" t="s">
        <v>335</v>
      </c>
      <c r="C20" s="82" t="s">
        <v>112</v>
      </c>
      <c r="D20" s="82" t="s">
        <v>378</v>
      </c>
      <c r="E20" s="82" t="s">
        <v>411</v>
      </c>
      <c r="F20" s="82" t="s">
        <v>417</v>
      </c>
      <c r="G20" s="82" t="s">
        <v>45</v>
      </c>
      <c r="H20" s="82" t="s">
        <v>45</v>
      </c>
      <c r="I20" s="82" t="s">
        <v>45</v>
      </c>
      <c r="J20" s="82" t="s">
        <v>360</v>
      </c>
      <c r="K20" s="82" t="s">
        <v>45</v>
      </c>
      <c r="L20" s="82" t="s">
        <v>45</v>
      </c>
      <c r="M20" s="82" t="s">
        <v>45</v>
      </c>
      <c r="N20" s="83" t="s">
        <v>416</v>
      </c>
      <c r="O20" s="82" t="s">
        <v>358</v>
      </c>
      <c r="P20" s="82" t="s">
        <v>415</v>
      </c>
      <c r="Q20" s="82" t="s">
        <v>409</v>
      </c>
      <c r="R20" s="82" t="s">
        <v>414</v>
      </c>
      <c r="S20" s="82" t="s">
        <v>349</v>
      </c>
      <c r="T20" s="82" t="s">
        <v>45</v>
      </c>
      <c r="U20" s="82" t="s">
        <v>45</v>
      </c>
      <c r="V20" s="82" t="s">
        <v>45</v>
      </c>
      <c r="W20" s="82" t="s">
        <v>45</v>
      </c>
      <c r="X20" s="83" t="s">
        <v>413</v>
      </c>
      <c r="Y20" s="82" t="s">
        <v>262</v>
      </c>
      <c r="Z20" s="83" t="s">
        <v>412</v>
      </c>
      <c r="AA20" s="82" t="s">
        <v>54</v>
      </c>
      <c r="AB20" s="82" t="s">
        <v>91</v>
      </c>
      <c r="AC20" s="82" t="str">
        <f>IF(ISERROR(VLOOKUP(AA20,'Risk Rating Scale'!$C$4:$H$9,MATCH(AB20,'Risk Rating Scale'!$C$4:$H$4,0),FALSE)),"",VLOOKUP(AA20,'Risk Rating Scale'!$C$4:$H$9,MATCH(AB20,'Risk Rating Scale'!$C$4:$H$4,0),FALSE))</f>
        <v>High
8</v>
      </c>
      <c r="AD20" s="82" t="s">
        <v>411</v>
      </c>
      <c r="AE20" s="82" t="s">
        <v>410</v>
      </c>
      <c r="AF20" s="82" t="s">
        <v>43</v>
      </c>
      <c r="AG20" s="82" t="s">
        <v>50</v>
      </c>
      <c r="AH20" s="82" t="s">
        <v>349</v>
      </c>
      <c r="AI20" s="82" t="s">
        <v>348</v>
      </c>
      <c r="AJ20" s="82" t="str">
        <f>IF(ISERROR(VLOOKUP((VLOOKUP(AC20,'Risk Rating Scale'!$H$13:$I$21,2,0)),'Risk Rating Scale'!$C$23:$F$28,MATCH(AF20,'Risk Rating Scale'!$C$23:$F$23,0),FALSE)),"", VLOOKUP((VLOOKUP(AC20,'Risk Rating Scale'!$H$13:$I$21,2,0)),'Risk Rating Scale'!$C$23:$F$28,MATCH(AF20,'Risk Rating Scale'!$C$23:$F$23,0),FALSE))</f>
        <v>Low
5</v>
      </c>
      <c r="AK20" s="82" t="str">
        <f>IF(ISERROR(VLOOKUP((VLOOKUP(AC20,'Risk Rating Scale'!$H$13:$I$21,2,0)),'Risk Rating Scale'!$C$14:$F$19,MATCH(AG20,'Risk Rating Scale'!$C$14:$F$14,0),FALSE)),"", VLOOKUP((VLOOKUP(AC20,'Risk Rating Scale'!$H$13:$I$21,2,0)),'Risk Rating Scale'!$C$13:$F$19,MATCH(AG20,'Risk Rating Scale'!$C$14:$F$14,0),FALSE))</f>
        <v>Moderate
6</v>
      </c>
      <c r="AL20" s="82" t="s">
        <v>409</v>
      </c>
      <c r="AM20" s="82" t="s">
        <v>408</v>
      </c>
      <c r="AN20" s="86" t="s">
        <v>407</v>
      </c>
      <c r="AO20" s="86" t="s">
        <v>406</v>
      </c>
      <c r="AP20" s="86" t="s">
        <v>405</v>
      </c>
    </row>
    <row r="21" spans="1:42" ht="78.75">
      <c r="A21" s="84">
        <v>20</v>
      </c>
      <c r="B21" s="82" t="s">
        <v>335</v>
      </c>
      <c r="C21" s="82" t="s">
        <v>112</v>
      </c>
      <c r="D21" s="82" t="s">
        <v>378</v>
      </c>
      <c r="E21" s="82" t="s">
        <v>398</v>
      </c>
      <c r="F21" s="82" t="s">
        <v>404</v>
      </c>
      <c r="G21" s="82" t="s">
        <v>45</v>
      </c>
      <c r="H21" s="82" t="s">
        <v>45</v>
      </c>
      <c r="I21" s="82" t="s">
        <v>45</v>
      </c>
      <c r="J21" s="82" t="s">
        <v>360</v>
      </c>
      <c r="K21" s="82" t="s">
        <v>45</v>
      </c>
      <c r="L21" s="82" t="s">
        <v>45</v>
      </c>
      <c r="M21" s="82" t="s">
        <v>45</v>
      </c>
      <c r="N21" s="83" t="s">
        <v>403</v>
      </c>
      <c r="O21" s="82" t="s">
        <v>396</v>
      </c>
      <c r="P21" s="82" t="s">
        <v>402</v>
      </c>
      <c r="Q21" s="82" t="s">
        <v>395</v>
      </c>
      <c r="R21" s="82" t="s">
        <v>401</v>
      </c>
      <c r="S21" s="82" t="s">
        <v>396</v>
      </c>
      <c r="T21" s="82" t="s">
        <v>45</v>
      </c>
      <c r="U21" s="82" t="s">
        <v>45</v>
      </c>
      <c r="V21" s="82" t="s">
        <v>45</v>
      </c>
      <c r="W21" s="82" t="s">
        <v>45</v>
      </c>
      <c r="X21" s="83" t="s">
        <v>400</v>
      </c>
      <c r="Y21" s="82" t="s">
        <v>353</v>
      </c>
      <c r="Z21" s="83" t="s">
        <v>399</v>
      </c>
      <c r="AA21" s="82" t="s">
        <v>41</v>
      </c>
      <c r="AB21" s="82" t="s">
        <v>91</v>
      </c>
      <c r="AC21" s="82" t="str">
        <f>IF(ISERROR(VLOOKUP(AA21,'Risk Rating Scale'!$C$4:$H$9,MATCH(AB21,'Risk Rating Scale'!$C$4:$H$4,0),FALSE)),"",VLOOKUP(AA21,'Risk Rating Scale'!$C$4:$H$9,MATCH(AB21,'Risk Rating Scale'!$C$4:$H$4,0),FALSE))</f>
        <v>Moderate
7</v>
      </c>
      <c r="AD21" s="82" t="s">
        <v>398</v>
      </c>
      <c r="AE21" s="82" t="s">
        <v>397</v>
      </c>
      <c r="AF21" s="82" t="s">
        <v>43</v>
      </c>
      <c r="AG21" s="82" t="s">
        <v>44</v>
      </c>
      <c r="AH21" s="82" t="s">
        <v>396</v>
      </c>
      <c r="AI21" s="82" t="s">
        <v>348</v>
      </c>
      <c r="AJ21" s="82" t="str">
        <f>IF(ISERROR(VLOOKUP((VLOOKUP(AC21,'Risk Rating Scale'!$H$13:$I$21,2,0)),'Risk Rating Scale'!$C$23:$F$28,MATCH(AF21,'Risk Rating Scale'!$C$23:$F$23,0),FALSE)),"", VLOOKUP((VLOOKUP(AC21,'Risk Rating Scale'!$H$13:$I$21,2,0)),'Risk Rating Scale'!$C$23:$F$28,MATCH(AF21,'Risk Rating Scale'!$C$23:$F$23,0),FALSE))</f>
        <v>Very Low
4</v>
      </c>
      <c r="AK21" s="82" t="str">
        <f>IF(ISERROR(VLOOKUP((VLOOKUP(AC21,'Risk Rating Scale'!$H$13:$I$21,2,0)),'Risk Rating Scale'!$C$14:$F$19,MATCH(AG21,'Risk Rating Scale'!$C$14:$F$14,0),FALSE)),"", VLOOKUP((VLOOKUP(AC21,'Risk Rating Scale'!$H$13:$I$21,2,0)),'Risk Rating Scale'!$C$13:$F$19,MATCH(AG21,'Risk Rating Scale'!$C$14:$F$14,0),FALSE))</f>
        <v>Moderate
6</v>
      </c>
      <c r="AL21" s="82" t="s">
        <v>395</v>
      </c>
      <c r="AM21" s="82" t="s">
        <v>394</v>
      </c>
      <c r="AN21" s="86" t="s">
        <v>393</v>
      </c>
      <c r="AO21" s="86" t="s">
        <v>392</v>
      </c>
      <c r="AP21" s="86" t="s">
        <v>170</v>
      </c>
    </row>
    <row r="22" spans="1:42" ht="90">
      <c r="A22" s="84">
        <v>21</v>
      </c>
      <c r="B22" s="82" t="s">
        <v>335</v>
      </c>
      <c r="C22" s="82" t="s">
        <v>112</v>
      </c>
      <c r="D22" s="82" t="s">
        <v>378</v>
      </c>
      <c r="E22" s="82" t="s">
        <v>385</v>
      </c>
      <c r="F22" s="82" t="s">
        <v>391</v>
      </c>
      <c r="G22" s="82" t="s">
        <v>45</v>
      </c>
      <c r="H22" s="82" t="s">
        <v>45</v>
      </c>
      <c r="I22" s="82" t="s">
        <v>45</v>
      </c>
      <c r="J22" s="82" t="s">
        <v>360</v>
      </c>
      <c r="K22" s="82" t="s">
        <v>45</v>
      </c>
      <c r="L22" s="82" t="s">
        <v>45</v>
      </c>
      <c r="M22" s="82" t="s">
        <v>45</v>
      </c>
      <c r="N22" s="83" t="s">
        <v>390</v>
      </c>
      <c r="O22" s="82" t="s">
        <v>358</v>
      </c>
      <c r="P22" s="82" t="s">
        <v>389</v>
      </c>
      <c r="Q22" s="82" t="s">
        <v>383</v>
      </c>
      <c r="R22" s="82" t="s">
        <v>388</v>
      </c>
      <c r="S22" s="82" t="s">
        <v>349</v>
      </c>
      <c r="T22" s="82" t="s">
        <v>45</v>
      </c>
      <c r="U22" s="82" t="s">
        <v>45</v>
      </c>
      <c r="V22" s="82" t="s">
        <v>45</v>
      </c>
      <c r="W22" s="82" t="s">
        <v>45</v>
      </c>
      <c r="X22" s="83" t="s">
        <v>387</v>
      </c>
      <c r="Y22" s="82" t="s">
        <v>353</v>
      </c>
      <c r="Z22" s="83" t="s">
        <v>386</v>
      </c>
      <c r="AA22" s="82" t="s">
        <v>46</v>
      </c>
      <c r="AB22" s="82" t="s">
        <v>91</v>
      </c>
      <c r="AC22" s="82" t="str">
        <f>IF(ISERROR(VLOOKUP(AA22,'Risk Rating Scale'!$C$4:$H$9,MATCH(AB22,'Risk Rating Scale'!$C$4:$H$4,0),FALSE)),"",VLOOKUP(AA22,'Risk Rating Scale'!$C$4:$H$9,MATCH(AB22,'Risk Rating Scale'!$C$4:$H$4,0),FALSE))</f>
        <v>Critical
9</v>
      </c>
      <c r="AD22" s="82" t="s">
        <v>385</v>
      </c>
      <c r="AE22" s="82" t="s">
        <v>384</v>
      </c>
      <c r="AF22" s="82" t="s">
        <v>43</v>
      </c>
      <c r="AG22" s="82" t="s">
        <v>44</v>
      </c>
      <c r="AH22" s="82" t="s">
        <v>349</v>
      </c>
      <c r="AI22" s="82" t="s">
        <v>348</v>
      </c>
      <c r="AJ22" s="82" t="str">
        <f>IF(ISERROR(VLOOKUP((VLOOKUP(AC22,'Risk Rating Scale'!$H$13:$I$21,2,0)),'Risk Rating Scale'!$C$23:$F$28,MATCH(AF22,'Risk Rating Scale'!$C$23:$F$23,0),FALSE)),"", VLOOKUP((VLOOKUP(AC22,'Risk Rating Scale'!$H$13:$I$21,2,0)),'Risk Rating Scale'!$C$23:$F$28,MATCH(AF22,'Risk Rating Scale'!$C$23:$F$23,0),FALSE))</f>
        <v>Moderate
6</v>
      </c>
      <c r="AK22" s="82" t="str">
        <f>IF(ISERROR(VLOOKUP((VLOOKUP(AC22,'Risk Rating Scale'!$H$13:$I$21,2,0)),'Risk Rating Scale'!$C$14:$F$19,MATCH(AG22,'Risk Rating Scale'!$C$14:$F$14,0),FALSE)),"", VLOOKUP((VLOOKUP(AC22,'Risk Rating Scale'!$H$13:$I$21,2,0)),'Risk Rating Scale'!$C$13:$F$19,MATCH(AG22,'Risk Rating Scale'!$C$14:$F$14,0),FALSE))</f>
        <v>Critical
8</v>
      </c>
      <c r="AL22" s="82" t="s">
        <v>383</v>
      </c>
      <c r="AM22" s="82" t="s">
        <v>382</v>
      </c>
      <c r="AN22" s="86" t="s">
        <v>381</v>
      </c>
      <c r="AO22" s="86" t="s">
        <v>380</v>
      </c>
      <c r="AP22" s="86" t="s">
        <v>379</v>
      </c>
    </row>
    <row r="23" spans="1:42" ht="75.75" thickBot="1">
      <c r="A23" s="84">
        <v>22</v>
      </c>
      <c r="B23" s="82" t="s">
        <v>335</v>
      </c>
      <c r="C23" s="82" t="s">
        <v>112</v>
      </c>
      <c r="D23" s="82" t="s">
        <v>378</v>
      </c>
      <c r="E23" s="82" t="s">
        <v>370</v>
      </c>
      <c r="F23" s="82" t="s">
        <v>377</v>
      </c>
      <c r="G23" s="82" t="s">
        <v>45</v>
      </c>
      <c r="H23" s="82" t="s">
        <v>45</v>
      </c>
      <c r="I23" s="82" t="s">
        <v>45</v>
      </c>
      <c r="J23" s="82" t="s">
        <v>360</v>
      </c>
      <c r="K23" s="82" t="s">
        <v>45</v>
      </c>
      <c r="L23" s="82" t="s">
        <v>45</v>
      </c>
      <c r="M23" s="82" t="s">
        <v>45</v>
      </c>
      <c r="N23" s="83" t="s">
        <v>376</v>
      </c>
      <c r="O23" s="82" t="s">
        <v>358</v>
      </c>
      <c r="P23" s="82" t="s">
        <v>375</v>
      </c>
      <c r="Q23" s="82" t="s">
        <v>368</v>
      </c>
      <c r="R23" s="82" t="s">
        <v>374</v>
      </c>
      <c r="S23" s="82" t="s">
        <v>349</v>
      </c>
      <c r="T23" s="82" t="s">
        <v>45</v>
      </c>
      <c r="U23" s="82" t="s">
        <v>45</v>
      </c>
      <c r="V23" s="82" t="s">
        <v>45</v>
      </c>
      <c r="W23" s="82" t="s">
        <v>45</v>
      </c>
      <c r="X23" s="83" t="s">
        <v>373</v>
      </c>
      <c r="Y23" s="82" t="s">
        <v>372</v>
      </c>
      <c r="Z23" s="83" t="s">
        <v>371</v>
      </c>
      <c r="AA23" s="82" t="s">
        <v>46</v>
      </c>
      <c r="AB23" s="82" t="s">
        <v>91</v>
      </c>
      <c r="AC23" s="82" t="str">
        <f>IF(ISERROR(VLOOKUP(AA23,'Risk Rating Scale'!$C$4:$H$9,MATCH(AB23,'Risk Rating Scale'!$C$4:$H$4,0),FALSE)),"",VLOOKUP(AA23,'Risk Rating Scale'!$C$4:$H$9,MATCH(AB23,'Risk Rating Scale'!$C$4:$H$4,0),FALSE))</f>
        <v>Critical
9</v>
      </c>
      <c r="AD23" s="82" t="s">
        <v>370</v>
      </c>
      <c r="AE23" s="82" t="s">
        <v>369</v>
      </c>
      <c r="AF23" s="82" t="s">
        <v>43</v>
      </c>
      <c r="AG23" s="82" t="s">
        <v>44</v>
      </c>
      <c r="AH23" s="82" t="s">
        <v>349</v>
      </c>
      <c r="AI23" s="82" t="s">
        <v>348</v>
      </c>
      <c r="AJ23" s="82" t="str">
        <f>IF(ISERROR(VLOOKUP((VLOOKUP(AC23,'Risk Rating Scale'!$H$13:$I$21,2,0)),'Risk Rating Scale'!$C$23:$F$28,MATCH(AF23,'Risk Rating Scale'!$C$23:$F$23,0),FALSE)),"", VLOOKUP((VLOOKUP(AC23,'Risk Rating Scale'!$H$13:$I$21,2,0)),'Risk Rating Scale'!$C$23:$F$28,MATCH(AF23,'Risk Rating Scale'!$C$23:$F$23,0),FALSE))</f>
        <v>Moderate
6</v>
      </c>
      <c r="AK23" s="82" t="str">
        <f>IF(ISERROR(VLOOKUP((VLOOKUP(AC23,'Risk Rating Scale'!$H$13:$I$21,2,0)),'Risk Rating Scale'!$C$14:$F$19,MATCH(AG23,'Risk Rating Scale'!$C$14:$F$14,0),FALSE)),"", VLOOKUP((VLOOKUP(AC23,'Risk Rating Scale'!$H$13:$I$21,2,0)),'Risk Rating Scale'!$C$13:$F$19,MATCH(AG23,'Risk Rating Scale'!$C$14:$F$14,0),FALSE))</f>
        <v>Critical
8</v>
      </c>
      <c r="AL23" s="82" t="s">
        <v>368</v>
      </c>
      <c r="AM23" s="82" t="s">
        <v>367</v>
      </c>
      <c r="AN23" s="85" t="s">
        <v>366</v>
      </c>
      <c r="AO23" s="85" t="s">
        <v>365</v>
      </c>
      <c r="AP23" s="85" t="s">
        <v>364</v>
      </c>
    </row>
    <row r="24" spans="1:42" ht="146.25">
      <c r="A24" s="84">
        <v>23</v>
      </c>
      <c r="B24" s="82" t="s">
        <v>335</v>
      </c>
      <c r="C24" s="82" t="s">
        <v>112</v>
      </c>
      <c r="D24" s="82" t="s">
        <v>363</v>
      </c>
      <c r="E24" s="82" t="s">
        <v>362</v>
      </c>
      <c r="F24" s="82" t="s">
        <v>361</v>
      </c>
      <c r="G24" s="82" t="s">
        <v>45</v>
      </c>
      <c r="H24" s="82" t="s">
        <v>45</v>
      </c>
      <c r="I24" s="82" t="s">
        <v>45</v>
      </c>
      <c r="J24" s="82" t="s">
        <v>360</v>
      </c>
      <c r="K24" s="82" t="s">
        <v>45</v>
      </c>
      <c r="L24" s="82" t="s">
        <v>45</v>
      </c>
      <c r="M24" s="82" t="s">
        <v>45</v>
      </c>
      <c r="N24" s="83" t="s">
        <v>359</v>
      </c>
      <c r="O24" s="82" t="s">
        <v>358</v>
      </c>
      <c r="P24" s="82" t="s">
        <v>357</v>
      </c>
      <c r="Q24" s="82" t="s">
        <v>356</v>
      </c>
      <c r="R24" s="82" t="s">
        <v>355</v>
      </c>
      <c r="S24" s="82" t="s">
        <v>349</v>
      </c>
      <c r="T24" s="82" t="s">
        <v>45</v>
      </c>
      <c r="U24" s="82" t="s">
        <v>45</v>
      </c>
      <c r="V24" s="82" t="s">
        <v>45</v>
      </c>
      <c r="W24" s="82" t="s">
        <v>45</v>
      </c>
      <c r="X24" s="83" t="s">
        <v>354</v>
      </c>
      <c r="Y24" s="82" t="s">
        <v>353</v>
      </c>
      <c r="Z24" s="83" t="s">
        <v>352</v>
      </c>
      <c r="AA24" s="82" t="s">
        <v>46</v>
      </c>
      <c r="AB24" s="82" t="s">
        <v>91</v>
      </c>
      <c r="AC24" s="82" t="str">
        <f>IF(ISERROR(VLOOKUP(AA24,'Risk Rating Scale'!$C$4:$H$9,MATCH(AB24,'Risk Rating Scale'!$C$4:$H$4,0),FALSE)),"",VLOOKUP(AA24,'Risk Rating Scale'!$C$4:$H$9,MATCH(AB24,'Risk Rating Scale'!$C$4:$H$4,0),FALSE))</f>
        <v>Critical
9</v>
      </c>
      <c r="AD24" s="82" t="s">
        <v>351</v>
      </c>
      <c r="AE24" s="82" t="s">
        <v>350</v>
      </c>
      <c r="AF24" s="82" t="s">
        <v>48</v>
      </c>
      <c r="AG24" s="82" t="s">
        <v>50</v>
      </c>
      <c r="AH24" s="82" t="s">
        <v>349</v>
      </c>
      <c r="AI24" s="82" t="s">
        <v>348</v>
      </c>
      <c r="AJ24" s="82" t="str">
        <f>IF(ISERROR(VLOOKUP((VLOOKUP(AC24,'Risk Rating Scale'!$H$13:$I$21,2,0)),'Risk Rating Scale'!$C$23:$F$28,MATCH(AF24,'Risk Rating Scale'!$C$23:$F$23,0),FALSE)),"", VLOOKUP((VLOOKUP(AC24,'Risk Rating Scale'!$H$13:$I$21,2,0)),'Risk Rating Scale'!$C$23:$F$28,MATCH(AF24,'Risk Rating Scale'!$C$23:$F$23,0),FALSE))</f>
        <v>High
7</v>
      </c>
      <c r="AK24" s="82" t="str">
        <f>IF(ISERROR(VLOOKUP((VLOOKUP(AC24,'Risk Rating Scale'!$H$13:$I$21,2,0)),'Risk Rating Scale'!$C$14:$F$19,MATCH(AG24,'Risk Rating Scale'!$C$14:$F$14,0),FALSE)),"", VLOOKUP((VLOOKUP(AC24,'Risk Rating Scale'!$H$13:$I$21,2,0)),'Risk Rating Scale'!$C$13:$F$19,MATCH(AG24,'Risk Rating Scale'!$C$14:$F$14,0),FALSE))</f>
        <v>High
7</v>
      </c>
      <c r="AL24" s="82" t="s">
        <v>347</v>
      </c>
      <c r="AM24" s="82" t="s">
        <v>346</v>
      </c>
      <c r="AN24" s="82" t="s">
        <v>345</v>
      </c>
      <c r="AO24" s="82" t="s">
        <v>344</v>
      </c>
      <c r="AP24" s="82" t="s">
        <v>343</v>
      </c>
    </row>
  </sheetData>
  <dataValidations count="1">
    <dataValidation type="list" allowBlank="1" showInputMessage="1" showErrorMessage="1" sqref="AF88:AG1048576" xr:uid="{2EFA6ED3-7496-4B26-A8CA-2443E58693E0}">
      <formula1>"Effectice, Partially Effective, Needs Improvement"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FF0F6B3-AA4E-4BE3-BC40-C9EC2687F396}">
          <x14:formula1>
            <xm:f>'Risk Rating Scale'!$J$5:$J$9</xm:f>
          </x14:formula1>
          <xm:sqref>AA2:AA24</xm:sqref>
        </x14:dataValidation>
        <x14:dataValidation type="list" allowBlank="1" showInputMessage="1" showErrorMessage="1" xr:uid="{D1F3E0B9-ECA8-45AD-982B-C7093D8BE8CC}">
          <x14:formula1>
            <xm:f>'Risk Rating Scale'!$K$5:$K$9</xm:f>
          </x14:formula1>
          <xm:sqref>AB2:AB24</xm:sqref>
        </x14:dataValidation>
        <x14:dataValidation type="list" allowBlank="1" showInputMessage="1" showErrorMessage="1" xr:uid="{181E1053-615E-45D6-AC9A-8574FA230BE8}">
          <x14:formula1>
            <xm:f>'Risk Rating Scale'!$M$5:$M$7</xm:f>
          </x14:formula1>
          <xm:sqref>AF2:AF24</xm:sqref>
        </x14:dataValidation>
        <x14:dataValidation type="list" allowBlank="1" showInputMessage="1" showErrorMessage="1" xr:uid="{206F0E48-8B81-4E1D-987A-277F898219F7}">
          <x14:formula1>
            <xm:f>'Risk Rating Scale'!$N$5:$N$7</xm:f>
          </x14:formula1>
          <xm:sqref>AG2:AG24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9A42-4A52-41A7-8960-870BE32C7053}">
  <sheetPr>
    <tabColor theme="7" tint="0.39997558519241921"/>
  </sheetPr>
  <dimension ref="A1:T28"/>
  <sheetViews>
    <sheetView tabSelected="1" zoomScale="81" zoomScaleNormal="70" workbookViewId="0">
      <pane xSplit="1" ySplit="1" topLeftCell="B2" activePane="bottomRight" state="frozen"/>
      <selection activeCell="M6" sqref="M6"/>
      <selection pane="topRight" activeCell="M6" sqref="M6"/>
      <selection pane="bottomLeft" activeCell="M6" sqref="M6"/>
      <selection pane="bottomRight" activeCell="E1" sqref="E1"/>
    </sheetView>
  </sheetViews>
  <sheetFormatPr defaultColWidth="8.7109375" defaultRowHeight="15"/>
  <cols>
    <col min="1" max="1" width="14.42578125" style="42" customWidth="1"/>
    <col min="2" max="2" width="11" style="42" bestFit="1" customWidth="1"/>
    <col min="3" max="3" width="16.42578125" style="42" customWidth="1"/>
    <col min="4" max="5" width="16.140625" style="42" customWidth="1"/>
    <col min="6" max="6" width="84.42578125" style="42" customWidth="1"/>
    <col min="7" max="7" width="35.85546875" style="42" customWidth="1"/>
    <col min="8" max="8" width="16" style="42" customWidth="1"/>
    <col min="9" max="9" width="11" style="42" customWidth="1"/>
    <col min="10" max="10" width="12" style="42" customWidth="1"/>
    <col min="11" max="11" width="26.5703125" style="42" customWidth="1"/>
    <col min="12" max="12" width="109.85546875" style="42" customWidth="1"/>
    <col min="13" max="13" width="25" style="42" customWidth="1"/>
    <col min="14" max="14" width="25.42578125" style="42" customWidth="1"/>
    <col min="15" max="15" width="16.85546875" style="42" customWidth="1"/>
    <col min="16" max="16" width="16.5703125" style="42" customWidth="1"/>
    <col min="17" max="17" width="40.42578125" style="42" customWidth="1"/>
    <col min="18" max="19" width="12.85546875" style="42" customWidth="1"/>
    <col min="20" max="20" width="12.140625" style="42" customWidth="1"/>
    <col min="21" max="16384" width="8.7109375" style="42"/>
  </cols>
  <sheetData>
    <row r="1" spans="1:20" ht="75.75" thickBot="1">
      <c r="A1" s="43" t="s">
        <v>3</v>
      </c>
      <c r="B1" s="44" t="s">
        <v>4</v>
      </c>
      <c r="C1" s="45" t="s">
        <v>5</v>
      </c>
      <c r="D1" s="44" t="s">
        <v>6</v>
      </c>
      <c r="E1" s="44" t="s">
        <v>7</v>
      </c>
      <c r="F1" s="46" t="s">
        <v>53</v>
      </c>
      <c r="G1" s="47" t="s">
        <v>693</v>
      </c>
      <c r="H1" s="48" t="s">
        <v>25</v>
      </c>
      <c r="I1" s="49" t="s">
        <v>26</v>
      </c>
      <c r="J1" s="50" t="s">
        <v>27</v>
      </c>
      <c r="K1" s="51" t="s">
        <v>28</v>
      </c>
      <c r="L1" s="44" t="s">
        <v>29</v>
      </c>
      <c r="M1" s="72" t="s">
        <v>30</v>
      </c>
      <c r="N1" s="72" t="s">
        <v>31</v>
      </c>
      <c r="O1" s="49" t="s">
        <v>34</v>
      </c>
      <c r="P1" s="49" t="s">
        <v>35</v>
      </c>
      <c r="Q1" s="52" t="s">
        <v>60</v>
      </c>
      <c r="R1" s="53" t="s">
        <v>61</v>
      </c>
      <c r="S1" s="54" t="s">
        <v>62</v>
      </c>
      <c r="T1" s="55" t="s">
        <v>63</v>
      </c>
    </row>
    <row r="2" spans="1:20" ht="204">
      <c r="A2" s="29" t="s">
        <v>111</v>
      </c>
      <c r="B2" s="30" t="s">
        <v>112</v>
      </c>
      <c r="C2" s="29" t="s">
        <v>113</v>
      </c>
      <c r="D2" s="29" t="s">
        <v>114</v>
      </c>
      <c r="E2" s="29" t="s">
        <v>115</v>
      </c>
      <c r="F2" s="36" t="s">
        <v>225</v>
      </c>
      <c r="G2" s="68" t="s">
        <v>218</v>
      </c>
      <c r="H2" s="34" t="s">
        <v>46</v>
      </c>
      <c r="I2" s="30" t="s">
        <v>49</v>
      </c>
      <c r="J2" s="31" t="str">
        <f>IF(ISERROR(VLOOKUP(H2,'Risk Rating Scale'!$C$4:$H$9,MATCH(I2,'Risk Rating Scale'!$C$4:$H$4,0),FALSE)),"",VLOOKUP(H2,'Risk Rating Scale'!$C$4:$H$9,MATCH(I2,'Risk Rating Scale'!$C$4:$H$4,0),FALSE))</f>
        <v>Moderate
7</v>
      </c>
      <c r="K2" s="29" t="s">
        <v>155</v>
      </c>
      <c r="L2" s="37" t="s">
        <v>228</v>
      </c>
      <c r="M2" s="30" t="s">
        <v>43</v>
      </c>
      <c r="N2" s="30" t="s">
        <v>44</v>
      </c>
      <c r="O2" s="30" t="str">
        <f>IF(ISERROR(VLOOKUP((VLOOKUP(J2,'Risk Rating Scale'!$H$13:$I$21,2,0)),'Risk Rating Scale'!$C$23:$F$28,MATCH(M2,'Risk Rating Scale'!$C$23:$F$23,0),FALSE)),"", VLOOKUP((VLOOKUP(J2,'Risk Rating Scale'!$H$13:$I$21,2,0)),'Risk Rating Scale'!$C$23:$F$28,MATCH(M2,'Risk Rating Scale'!$C$23:$F$23,0),FALSE))</f>
        <v>Very Low
4</v>
      </c>
      <c r="P2" s="30" t="str">
        <f>IF(ISERROR(VLOOKUP((VLOOKUP(J2,'Risk Rating Scale'!$H$13:$I$21,2,0)),'Risk Rating Scale'!$C$14:$F$19,MATCH(N2,'Risk Rating Scale'!$C$14:$F$14,0),FALSE)),"", VLOOKUP((VLOOKUP(J2,'Risk Rating Scale'!$H$13:$I$21,2,0)),'Risk Rating Scale'!$C$13:$F$19,MATCH(N2,'Risk Rating Scale'!$C$14:$F$14,0),FALSE))</f>
        <v>Moderate
6</v>
      </c>
      <c r="Q2" s="37" t="s">
        <v>690</v>
      </c>
      <c r="R2" s="32">
        <v>1</v>
      </c>
      <c r="S2" s="77" t="s">
        <v>339</v>
      </c>
      <c r="T2" s="77" t="s">
        <v>340</v>
      </c>
    </row>
    <row r="3" spans="1:20" ht="191.25">
      <c r="A3" s="29" t="s">
        <v>111</v>
      </c>
      <c r="B3" s="30" t="s">
        <v>112</v>
      </c>
      <c r="C3" s="29" t="s">
        <v>113</v>
      </c>
      <c r="D3" s="29" t="s">
        <v>133</v>
      </c>
      <c r="E3" s="29" t="s">
        <v>115</v>
      </c>
      <c r="F3" s="36" t="s">
        <v>225</v>
      </c>
      <c r="G3" s="68" t="s">
        <v>218</v>
      </c>
      <c r="H3" s="34" t="s">
        <v>54</v>
      </c>
      <c r="I3" s="30" t="s">
        <v>49</v>
      </c>
      <c r="J3" s="31" t="str">
        <f>IF(ISERROR(VLOOKUP(H3,'Risk Rating Scale'!$C$4:$H$9,MATCH(I3,'Risk Rating Scale'!$C$4:$H$4,0),FALSE)),"",VLOOKUP(H3,'Risk Rating Scale'!$C$4:$H$9,MATCH(I3,'Risk Rating Scale'!$C$4:$H$4,0),FALSE))</f>
        <v>Moderate
6</v>
      </c>
      <c r="K3" s="29" t="s">
        <v>155</v>
      </c>
      <c r="L3" s="37" t="s">
        <v>231</v>
      </c>
      <c r="M3" s="30" t="s">
        <v>43</v>
      </c>
      <c r="N3" s="30" t="s">
        <v>44</v>
      </c>
      <c r="O3" s="30" t="str">
        <f>IF(ISERROR(VLOOKUP((VLOOKUP(J3,'Risk Rating Scale'!$H$13:$I$21,2,0)),'Risk Rating Scale'!$C$23:$F$28,MATCH(M3,'Risk Rating Scale'!$C$23:$F$23,0),FALSE)),"", VLOOKUP((VLOOKUP(J3,'Risk Rating Scale'!$H$13:$I$21,2,0)),'Risk Rating Scale'!$C$23:$F$28,MATCH(M3,'Risk Rating Scale'!$C$23:$F$23,0),FALSE))</f>
        <v>Very Low
4</v>
      </c>
      <c r="P3" s="30" t="str">
        <f>IF(ISERROR(VLOOKUP((VLOOKUP(J3,'Risk Rating Scale'!$H$13:$I$21,2,0)),'Risk Rating Scale'!$C$14:$F$19,MATCH(N3,'Risk Rating Scale'!$C$14:$F$14,0),FALSE)),"", VLOOKUP((VLOOKUP(J3,'Risk Rating Scale'!$H$13:$I$21,2,0)),'Risk Rating Scale'!$C$13:$F$19,MATCH(N3,'Risk Rating Scale'!$C$14:$F$14,0),FALSE))</f>
        <v>Moderate
6</v>
      </c>
      <c r="Q3" s="37" t="s">
        <v>690</v>
      </c>
      <c r="R3" s="32">
        <v>1</v>
      </c>
      <c r="S3" s="77" t="s">
        <v>339</v>
      </c>
      <c r="T3" s="77" t="s">
        <v>340</v>
      </c>
    </row>
    <row r="4" spans="1:20">
      <c r="A4" s="29"/>
      <c r="B4" s="30"/>
      <c r="C4" s="29"/>
      <c r="D4" s="29"/>
      <c r="E4" s="105"/>
      <c r="F4" s="36"/>
      <c r="G4" s="68"/>
      <c r="H4" s="34"/>
      <c r="I4" s="30"/>
      <c r="J4" s="31" t="str">
        <f>IF(ISERROR(VLOOKUP(H4,'Risk Rating Scale'!$C$4:$H$9,MATCH(I4,'Risk Rating Scale'!$C$4:$H$4,0),FALSE)),"",VLOOKUP(H4,'Risk Rating Scale'!$C$4:$H$9,MATCH(I4,'Risk Rating Scale'!$C$4:$H$4,0),FALSE))</f>
        <v/>
      </c>
      <c r="K4" s="29"/>
      <c r="L4" s="37"/>
      <c r="M4" s="30"/>
      <c r="N4" s="30"/>
      <c r="O4" s="30" t="str">
        <f>IF(ISERROR(VLOOKUP((VLOOKUP(J4,'Risk Rating Scale'!$H$13:$I$21,2,0)),'Risk Rating Scale'!$C$23:$F$28,MATCH(M4,'Risk Rating Scale'!$C$23:$F$23,0),FALSE)),"", VLOOKUP((VLOOKUP(J4,'Risk Rating Scale'!$H$13:$I$21,2,0)),'Risk Rating Scale'!$C$23:$F$28,MATCH(M4,'Risk Rating Scale'!$C$23:$F$23,0),FALSE))</f>
        <v/>
      </c>
      <c r="P4" s="30" t="str">
        <f>IF(ISERROR(VLOOKUP((VLOOKUP(J4,'Risk Rating Scale'!$H$13:$I$21,2,0)),'Risk Rating Scale'!$C$14:$F$19,MATCH(N4,'Risk Rating Scale'!$C$14:$F$14,0),FALSE)),"", VLOOKUP((VLOOKUP(J4,'Risk Rating Scale'!$H$13:$I$21,2,0)),'Risk Rating Scale'!$C$13:$F$19,MATCH(N4,'Risk Rating Scale'!$C$14:$F$14,0),FALSE))</f>
        <v/>
      </c>
      <c r="Q4" s="37"/>
      <c r="R4" s="30"/>
      <c r="S4" s="30"/>
      <c r="T4" s="30"/>
    </row>
    <row r="5" spans="1:20">
      <c r="A5" s="29"/>
      <c r="B5" s="30"/>
      <c r="C5" s="29"/>
      <c r="D5" s="29"/>
      <c r="E5" s="105"/>
      <c r="F5" s="36"/>
      <c r="G5" s="68"/>
      <c r="H5" s="34"/>
      <c r="I5" s="30"/>
      <c r="J5" s="31" t="str">
        <f>IF(ISERROR(VLOOKUP(H5,'Risk Rating Scale'!$C$4:$H$9,MATCH(I5,'Risk Rating Scale'!$C$4:$H$4,0),FALSE)),"",VLOOKUP(H5,'Risk Rating Scale'!$C$4:$H$9,MATCH(I5,'Risk Rating Scale'!$C$4:$H$4,0),FALSE))</f>
        <v/>
      </c>
      <c r="K5" s="29"/>
      <c r="L5" s="37"/>
      <c r="M5" s="30"/>
      <c r="N5" s="30"/>
      <c r="O5" s="30" t="str">
        <f>IF(ISERROR(VLOOKUP((VLOOKUP(J5,'Risk Rating Scale'!$H$13:$I$21,2,0)),'Risk Rating Scale'!$C$23:$F$28,MATCH(M5,'Risk Rating Scale'!$C$23:$F$23,0),FALSE)),"", VLOOKUP((VLOOKUP(J5,'Risk Rating Scale'!$H$13:$I$21,2,0)),'Risk Rating Scale'!$C$23:$F$28,MATCH(M5,'Risk Rating Scale'!$C$23:$F$23,0),FALSE))</f>
        <v/>
      </c>
      <c r="P5" s="30" t="str">
        <f>IF(ISERROR(VLOOKUP((VLOOKUP(J5,'Risk Rating Scale'!$H$13:$I$21,2,0)),'Risk Rating Scale'!$C$14:$F$19,MATCH(N5,'Risk Rating Scale'!$C$14:$F$14,0),FALSE)),"", VLOOKUP((VLOOKUP(J5,'Risk Rating Scale'!$H$13:$I$21,2,0)),'Risk Rating Scale'!$C$13:$F$19,MATCH(N5,'Risk Rating Scale'!$C$14:$F$14,0),FALSE))</f>
        <v/>
      </c>
      <c r="Q5" s="37"/>
      <c r="R5" s="30"/>
      <c r="S5" s="30"/>
      <c r="T5" s="30"/>
    </row>
    <row r="6" spans="1:20">
      <c r="A6" s="29"/>
      <c r="B6" s="30"/>
      <c r="C6" s="38"/>
      <c r="D6" s="38"/>
      <c r="E6" s="38"/>
      <c r="F6" s="38"/>
      <c r="G6" s="68"/>
      <c r="H6" s="34"/>
      <c r="I6" s="30"/>
      <c r="J6" s="31" t="str">
        <f>IF(ISERROR(VLOOKUP(H6,'Risk Rating Scale'!$C$4:$H$9,MATCH(I6,'Risk Rating Scale'!$C$4:$H$4,0),FALSE)),"",VLOOKUP(H6,'Risk Rating Scale'!$C$4:$H$9,MATCH(I6,'Risk Rating Scale'!$C$4:$H$4,0),FALSE))</f>
        <v/>
      </c>
      <c r="K6" s="38"/>
      <c r="L6" s="37"/>
      <c r="M6" s="30"/>
      <c r="N6" s="30"/>
      <c r="O6" s="30" t="str">
        <f>IF(ISERROR(VLOOKUP((VLOOKUP(J6,'Risk Rating Scale'!$H$13:$I$21,2,0)),'Risk Rating Scale'!$C$23:$F$28,MATCH(M6,'Risk Rating Scale'!$C$23:$F$23,0),FALSE)),"", VLOOKUP((VLOOKUP(J6,'Risk Rating Scale'!$H$13:$I$21,2,0)),'Risk Rating Scale'!$C$23:$F$28,MATCH(M6,'Risk Rating Scale'!$C$23:$F$23,0),FALSE))</f>
        <v/>
      </c>
      <c r="P6" s="30" t="str">
        <f>IF(ISERROR(VLOOKUP((VLOOKUP(J6,'Risk Rating Scale'!$H$13:$I$21,2,0)),'Risk Rating Scale'!$C$14:$F$19,MATCH(N6,'Risk Rating Scale'!$C$14:$F$14,0),FALSE)),"", VLOOKUP((VLOOKUP(J6,'Risk Rating Scale'!$H$13:$I$21,2,0)),'Risk Rating Scale'!$C$13:$F$19,MATCH(N6,'Risk Rating Scale'!$C$14:$F$14,0),FALSE))</f>
        <v/>
      </c>
      <c r="Q6" s="3"/>
      <c r="R6" s="30"/>
      <c r="S6" s="30"/>
      <c r="T6" s="30"/>
    </row>
    <row r="7" spans="1:20">
      <c r="A7" s="29"/>
      <c r="B7" s="30"/>
      <c r="C7" s="38"/>
      <c r="D7" s="38"/>
      <c r="E7" s="38"/>
      <c r="F7" s="38"/>
      <c r="G7" s="68"/>
      <c r="H7" s="34"/>
      <c r="I7" s="30"/>
      <c r="J7" s="31" t="str">
        <f>IF(ISERROR(VLOOKUP(H7,'Risk Rating Scale'!$C$4:$H$9,MATCH(I7,'Risk Rating Scale'!$C$4:$H$4,0),FALSE)),"",VLOOKUP(H7,'Risk Rating Scale'!$C$4:$H$9,MATCH(I7,'Risk Rating Scale'!$C$4:$H$4,0),FALSE))</f>
        <v/>
      </c>
      <c r="K7" s="38"/>
      <c r="L7" s="37"/>
      <c r="M7" s="30"/>
      <c r="N7" s="30"/>
      <c r="O7" s="30" t="str">
        <f>IF(ISERROR(VLOOKUP((VLOOKUP(J7,'Risk Rating Scale'!$H$13:$I$21,2,0)),'Risk Rating Scale'!$C$23:$F$28,MATCH(M7,'Risk Rating Scale'!$C$23:$F$23,0),FALSE)),"", VLOOKUP((VLOOKUP(J7,'Risk Rating Scale'!$H$13:$I$21,2,0)),'Risk Rating Scale'!$C$23:$F$28,MATCH(M7,'Risk Rating Scale'!$C$23:$F$23,0),FALSE))</f>
        <v/>
      </c>
      <c r="P7" s="30" t="str">
        <f>IF(ISERROR(VLOOKUP((VLOOKUP(J7,'Risk Rating Scale'!$H$13:$I$21,2,0)),'Risk Rating Scale'!$C$14:$F$19,MATCH(N7,'Risk Rating Scale'!$C$14:$F$14,0),FALSE)),"", VLOOKUP((VLOOKUP(J7,'Risk Rating Scale'!$H$13:$I$21,2,0)),'Risk Rating Scale'!$C$13:$F$19,MATCH(N7,'Risk Rating Scale'!$C$14:$F$14,0),FALSE))</f>
        <v/>
      </c>
      <c r="Q7" s="3"/>
      <c r="R7" s="30"/>
      <c r="S7" s="30"/>
      <c r="T7" s="30"/>
    </row>
    <row r="8" spans="1:20">
      <c r="A8" s="29"/>
      <c r="B8" s="30"/>
      <c r="C8" s="29"/>
      <c r="D8" s="29"/>
      <c r="E8" s="105"/>
      <c r="F8" s="36"/>
      <c r="G8" s="68"/>
      <c r="H8" s="34"/>
      <c r="I8" s="30"/>
      <c r="J8" s="31"/>
      <c r="K8" s="29"/>
      <c r="L8" s="37"/>
      <c r="M8" s="37"/>
      <c r="N8" s="37"/>
      <c r="O8" s="30"/>
      <c r="P8" s="30"/>
      <c r="Q8" s="37"/>
      <c r="R8" s="30"/>
      <c r="S8" s="30"/>
      <c r="T8" s="30"/>
    </row>
    <row r="9" spans="1:20">
      <c r="A9" s="29"/>
      <c r="B9" s="30"/>
      <c r="C9" s="29"/>
      <c r="D9" s="29"/>
      <c r="E9" s="29"/>
      <c r="F9" s="40"/>
      <c r="G9" s="68"/>
      <c r="H9" s="34"/>
      <c r="I9" s="30"/>
      <c r="J9" s="31"/>
      <c r="K9" s="29"/>
      <c r="L9" s="37"/>
      <c r="M9" s="37"/>
      <c r="N9" s="37"/>
      <c r="O9" s="30"/>
      <c r="P9" s="30"/>
      <c r="Q9" s="37"/>
      <c r="R9" s="30"/>
      <c r="S9" s="30"/>
      <c r="T9" s="30"/>
    </row>
    <row r="10" spans="1:20">
      <c r="A10" s="29"/>
      <c r="B10" s="30"/>
      <c r="C10" s="29"/>
      <c r="D10" s="29"/>
      <c r="E10" s="29"/>
      <c r="F10" s="40"/>
      <c r="G10" s="68"/>
      <c r="H10" s="34"/>
      <c r="I10" s="30"/>
      <c r="J10" s="31"/>
      <c r="K10" s="29"/>
      <c r="L10" s="37"/>
      <c r="M10" s="37"/>
      <c r="N10" s="37"/>
      <c r="O10" s="30"/>
      <c r="P10" s="30"/>
      <c r="Q10" s="37"/>
      <c r="R10" s="30"/>
      <c r="S10" s="30"/>
      <c r="T10" s="30"/>
    </row>
    <row r="11" spans="1:20">
      <c r="A11" s="29"/>
      <c r="B11" s="30"/>
      <c r="C11" s="29"/>
      <c r="D11" s="29"/>
      <c r="E11" s="30"/>
      <c r="F11" s="37"/>
      <c r="G11" s="68"/>
      <c r="H11" s="34"/>
      <c r="I11" s="30"/>
      <c r="J11" s="31"/>
      <c r="K11" s="29"/>
      <c r="L11" s="37"/>
      <c r="M11" s="37"/>
      <c r="N11" s="37"/>
      <c r="O11" s="30"/>
      <c r="P11" s="30"/>
      <c r="Q11" s="37"/>
      <c r="R11" s="30"/>
      <c r="S11" s="30"/>
      <c r="T11" s="30"/>
    </row>
    <row r="12" spans="1:20">
      <c r="A12" s="29"/>
      <c r="B12" s="30"/>
      <c r="C12" s="29"/>
      <c r="D12" s="29"/>
      <c r="E12" s="30"/>
      <c r="F12" s="37"/>
      <c r="G12" s="68"/>
      <c r="H12" s="34"/>
      <c r="I12" s="30"/>
      <c r="J12" s="31"/>
      <c r="K12" s="29"/>
      <c r="L12" s="37"/>
      <c r="M12" s="37"/>
      <c r="N12" s="37"/>
      <c r="O12" s="30"/>
      <c r="P12" s="30"/>
      <c r="Q12" s="37"/>
      <c r="R12" s="30"/>
      <c r="S12" s="30"/>
      <c r="T12" s="30"/>
    </row>
    <row r="13" spans="1:20">
      <c r="A13" s="29"/>
      <c r="B13" s="30"/>
      <c r="C13" s="29"/>
      <c r="D13" s="29"/>
      <c r="E13" s="30"/>
      <c r="F13" s="37"/>
      <c r="G13" s="68"/>
      <c r="H13" s="34"/>
      <c r="I13" s="30"/>
      <c r="J13" s="31"/>
      <c r="K13" s="29"/>
      <c r="L13" s="37"/>
      <c r="M13" s="37"/>
      <c r="N13" s="37"/>
      <c r="O13" s="30"/>
      <c r="P13" s="30"/>
      <c r="Q13" s="37"/>
      <c r="R13" s="30"/>
      <c r="S13" s="30"/>
      <c r="T13" s="30"/>
    </row>
    <row r="14" spans="1:20">
      <c r="A14" s="29"/>
      <c r="B14" s="30"/>
      <c r="C14" s="29"/>
      <c r="D14" s="29"/>
      <c r="E14" s="30"/>
      <c r="F14" s="37"/>
      <c r="G14" s="68"/>
      <c r="H14" s="34"/>
      <c r="I14" s="30"/>
      <c r="J14" s="31"/>
      <c r="K14" s="29"/>
      <c r="L14" s="37"/>
      <c r="M14" s="37"/>
      <c r="N14" s="37"/>
      <c r="O14" s="30"/>
      <c r="P14" s="30"/>
      <c r="Q14" s="37"/>
      <c r="R14" s="30"/>
      <c r="S14" s="30"/>
      <c r="T14" s="30"/>
    </row>
    <row r="15" spans="1:20">
      <c r="A15" s="29"/>
      <c r="B15" s="30"/>
      <c r="C15" s="29"/>
      <c r="D15" s="29"/>
      <c r="E15" s="30"/>
      <c r="F15" s="37"/>
      <c r="G15" s="68"/>
      <c r="H15" s="34"/>
      <c r="I15" s="30"/>
      <c r="J15" s="31"/>
      <c r="K15" s="29"/>
      <c r="L15" s="37"/>
      <c r="M15" s="37"/>
      <c r="N15" s="37"/>
      <c r="O15" s="30"/>
      <c r="P15" s="30"/>
      <c r="Q15" s="37"/>
      <c r="R15" s="30"/>
      <c r="S15" s="30"/>
      <c r="T15" s="30"/>
    </row>
    <row r="16" spans="1:20">
      <c r="A16" s="29"/>
      <c r="B16" s="30"/>
      <c r="C16" s="29"/>
      <c r="D16" s="29"/>
      <c r="E16" s="29"/>
      <c r="F16" s="3"/>
      <c r="G16" s="68"/>
      <c r="H16" s="34"/>
      <c r="I16" s="30"/>
      <c r="J16" s="31"/>
      <c r="K16" s="29"/>
      <c r="L16" s="37"/>
      <c r="M16" s="37"/>
      <c r="N16" s="37"/>
      <c r="O16" s="30"/>
      <c r="P16" s="30"/>
      <c r="Q16" s="3"/>
      <c r="R16" s="3"/>
      <c r="S16" s="3"/>
      <c r="T16" s="3"/>
    </row>
    <row r="17" spans="1:20">
      <c r="A17" s="29"/>
      <c r="B17" s="30"/>
      <c r="C17" s="29"/>
      <c r="D17" s="29"/>
      <c r="E17" s="29"/>
      <c r="F17" s="3"/>
      <c r="G17" s="68"/>
      <c r="H17" s="34"/>
      <c r="I17" s="30"/>
      <c r="J17" s="31"/>
      <c r="K17" s="3"/>
      <c r="L17" s="37"/>
      <c r="M17" s="37"/>
      <c r="N17" s="37"/>
      <c r="O17" s="30"/>
      <c r="P17" s="30"/>
      <c r="Q17" s="3"/>
      <c r="R17" s="3"/>
      <c r="S17" s="3"/>
      <c r="T17" s="3"/>
    </row>
    <row r="18" spans="1:20">
      <c r="A18" s="29"/>
      <c r="B18" s="30"/>
      <c r="C18" s="29"/>
      <c r="D18" s="29"/>
      <c r="E18" s="29"/>
      <c r="F18" s="3"/>
      <c r="G18" s="68"/>
      <c r="H18" s="34"/>
      <c r="I18" s="30"/>
      <c r="J18" s="31"/>
      <c r="K18" s="3"/>
      <c r="L18" s="37"/>
      <c r="M18" s="37"/>
      <c r="N18" s="37"/>
      <c r="O18" s="30"/>
      <c r="P18" s="30"/>
      <c r="Q18" s="3"/>
      <c r="R18" s="3"/>
      <c r="S18" s="3"/>
      <c r="T18" s="3"/>
    </row>
    <row r="19" spans="1:20">
      <c r="A19" s="29"/>
      <c r="B19" s="30"/>
      <c r="C19" s="29"/>
      <c r="D19" s="3"/>
      <c r="E19" s="3"/>
      <c r="F19" s="3"/>
      <c r="G19" s="68"/>
      <c r="H19" s="34"/>
      <c r="I19" s="30"/>
      <c r="J19" s="31"/>
      <c r="K19" s="3"/>
      <c r="L19" s="37"/>
      <c r="M19" s="37"/>
      <c r="N19" s="37"/>
      <c r="O19" s="30"/>
      <c r="P19" s="30"/>
      <c r="Q19" s="3"/>
      <c r="R19" s="3"/>
      <c r="S19" s="3"/>
      <c r="T19" s="3"/>
    </row>
    <row r="20" spans="1:20">
      <c r="A20" s="29"/>
      <c r="B20" s="30"/>
      <c r="C20" s="29"/>
      <c r="D20" s="3"/>
      <c r="E20" s="3"/>
      <c r="F20" s="3"/>
      <c r="G20" s="68"/>
      <c r="H20" s="34"/>
      <c r="I20" s="30"/>
      <c r="J20" s="31"/>
      <c r="K20" s="3"/>
      <c r="L20" s="37"/>
      <c r="M20" s="37"/>
      <c r="N20" s="37"/>
      <c r="O20" s="30"/>
      <c r="P20" s="30"/>
      <c r="Q20" s="3"/>
      <c r="R20" s="3"/>
      <c r="S20" s="3"/>
      <c r="T20" s="3"/>
    </row>
    <row r="21" spans="1:20">
      <c r="A21" s="29"/>
      <c r="B21" s="30"/>
      <c r="C21" s="29"/>
      <c r="D21" s="3"/>
      <c r="E21" s="3"/>
      <c r="F21" s="3"/>
      <c r="G21" s="68"/>
      <c r="H21" s="34"/>
      <c r="I21" s="30"/>
      <c r="J21" s="31"/>
      <c r="K21" s="3"/>
      <c r="L21" s="37"/>
      <c r="M21" s="37"/>
      <c r="N21" s="37"/>
      <c r="O21" s="30"/>
      <c r="P21" s="30"/>
      <c r="Q21" s="3"/>
      <c r="R21" s="3"/>
      <c r="S21" s="3"/>
      <c r="T21" s="3"/>
    </row>
    <row r="22" spans="1:20">
      <c r="A22" s="29"/>
      <c r="B22" s="30"/>
      <c r="C22" s="29"/>
      <c r="D22" s="3"/>
      <c r="E22" s="3"/>
      <c r="F22" s="3"/>
      <c r="G22" s="68"/>
      <c r="H22" s="34"/>
      <c r="I22" s="30"/>
      <c r="J22" s="31"/>
      <c r="K22" s="3"/>
      <c r="L22" s="37"/>
      <c r="M22" s="37"/>
      <c r="N22" s="37"/>
      <c r="O22" s="30"/>
      <c r="P22" s="30"/>
      <c r="Q22" s="3"/>
      <c r="R22" s="3"/>
      <c r="S22" s="3"/>
      <c r="T22" s="3"/>
    </row>
    <row r="23" spans="1:20">
      <c r="A23" s="29"/>
      <c r="B23" s="30"/>
      <c r="C23" s="29"/>
      <c r="D23" s="3"/>
      <c r="E23" s="3"/>
      <c r="F23" s="3"/>
      <c r="G23" s="68"/>
      <c r="H23" s="34"/>
      <c r="I23" s="30"/>
      <c r="J23" s="31"/>
      <c r="K23" s="3"/>
      <c r="L23" s="37"/>
      <c r="M23" s="37"/>
      <c r="N23" s="37"/>
      <c r="O23" s="30"/>
      <c r="P23" s="30"/>
      <c r="Q23" s="3"/>
      <c r="R23" s="3"/>
      <c r="S23" s="3"/>
      <c r="T23" s="3"/>
    </row>
    <row r="24" spans="1:20">
      <c r="A24" s="29"/>
      <c r="B24" s="30"/>
      <c r="C24" s="29"/>
      <c r="D24" s="3"/>
      <c r="E24" s="3"/>
      <c r="F24" s="3"/>
      <c r="G24" s="68"/>
      <c r="H24" s="34"/>
      <c r="I24" s="30"/>
      <c r="J24" s="31"/>
      <c r="K24" s="3"/>
      <c r="L24" s="37"/>
      <c r="M24" s="37"/>
      <c r="N24" s="37"/>
      <c r="O24" s="30"/>
      <c r="P24" s="30"/>
      <c r="Q24" s="3"/>
      <c r="R24" s="3"/>
      <c r="S24" s="3"/>
      <c r="T24" s="3"/>
    </row>
    <row r="25" spans="1:20">
      <c r="A25" s="29"/>
      <c r="B25" s="30"/>
      <c r="C25" s="29"/>
      <c r="D25" s="3"/>
      <c r="E25" s="3"/>
      <c r="F25" s="3"/>
      <c r="G25" s="68"/>
      <c r="H25" s="34"/>
      <c r="I25" s="30"/>
      <c r="J25" s="31"/>
      <c r="K25" s="3"/>
      <c r="L25" s="37"/>
      <c r="M25" s="37"/>
      <c r="N25" s="37"/>
      <c r="O25" s="30"/>
      <c r="P25" s="30"/>
      <c r="Q25" s="3"/>
      <c r="R25" s="3"/>
      <c r="S25" s="3"/>
      <c r="T25" s="3"/>
    </row>
    <row r="26" spans="1:20">
      <c r="A26" s="29"/>
      <c r="B26" s="30"/>
      <c r="C26" s="29"/>
      <c r="D26" s="3"/>
      <c r="E26" s="3"/>
      <c r="F26" s="3"/>
      <c r="G26" s="68"/>
      <c r="H26" s="34"/>
      <c r="I26" s="30"/>
      <c r="J26" s="31"/>
      <c r="K26" s="3"/>
      <c r="L26" s="37"/>
      <c r="M26" s="37"/>
      <c r="N26" s="37"/>
      <c r="O26" s="30"/>
      <c r="P26" s="30"/>
      <c r="Q26" s="3"/>
      <c r="R26" s="3"/>
      <c r="S26" s="3"/>
      <c r="T26" s="3"/>
    </row>
    <row r="27" spans="1:20">
      <c r="A27" s="29"/>
      <c r="B27" s="30"/>
      <c r="C27" s="29"/>
      <c r="D27" s="3"/>
      <c r="E27" s="3"/>
      <c r="F27" s="3"/>
      <c r="G27" s="68"/>
      <c r="H27" s="34"/>
      <c r="I27" s="30"/>
      <c r="J27" s="31"/>
      <c r="K27" s="3"/>
      <c r="L27" s="37"/>
      <c r="M27" s="37"/>
      <c r="N27" s="37"/>
      <c r="O27" s="30"/>
      <c r="P27" s="30"/>
      <c r="Q27" s="3"/>
      <c r="R27" s="3"/>
      <c r="S27" s="3"/>
      <c r="T27" s="3"/>
    </row>
    <row r="28" spans="1:20">
      <c r="A28" s="29"/>
      <c r="B28" s="30"/>
      <c r="C28" s="29"/>
      <c r="D28" s="3"/>
      <c r="E28" s="3"/>
      <c r="F28" s="3"/>
      <c r="G28" s="68"/>
      <c r="H28" s="34"/>
      <c r="I28" s="30"/>
      <c r="J28" s="31"/>
      <c r="K28" s="3"/>
      <c r="L28" s="37"/>
      <c r="M28" s="37"/>
      <c r="N28" s="37"/>
      <c r="O28" s="30"/>
      <c r="P28" s="30"/>
      <c r="Q28" s="3"/>
      <c r="R28" s="3"/>
      <c r="S28" s="3"/>
      <c r="T28"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91B21940-FA88-473C-BC04-D83A52E8EA26}">
          <x14:formula1>
            <xm:f>'Risk Rating Scale'!$K$5:$K$9</xm:f>
          </x14:formula1>
          <xm:sqref>I2:I7</xm:sqref>
        </x14:dataValidation>
        <x14:dataValidation type="list" allowBlank="1" showInputMessage="1" showErrorMessage="1" xr:uid="{67206230-51D5-46B8-BE42-6B50CA41F51C}">
          <x14:formula1>
            <xm:f>'Risk Rating Scale'!$J$5:$J$9</xm:f>
          </x14:formula1>
          <xm:sqref>H2:H7</xm:sqref>
        </x14:dataValidation>
        <x14:dataValidation type="list" allowBlank="1" showInputMessage="1" showErrorMessage="1" xr:uid="{B64F28DE-BEDA-4A9B-B3BC-1004BB838A03}">
          <x14:formula1>
            <xm:f>'Risk Rating Scale'!$M$5:$M$7</xm:f>
          </x14:formula1>
          <xm:sqref>M2:M7</xm:sqref>
        </x14:dataValidation>
        <x14:dataValidation type="list" allowBlank="1" showInputMessage="1" showErrorMessage="1" xr:uid="{71171762-5A59-445C-AD88-A12553CEF7A3}">
          <x14:formula1>
            <xm:f>'Risk Rating Scale'!$N$5:$N$7</xm:f>
          </x14:formula1>
          <xm:sqref>N2:N7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3AF7-17E7-4924-9A2C-BBD25ABCFDD9}">
  <sheetPr>
    <tabColor theme="9" tint="0.39997558519241921"/>
  </sheetPr>
  <dimension ref="C3:H14"/>
  <sheetViews>
    <sheetView zoomScale="76" workbookViewId="0">
      <selection activeCell="C3" sqref="C3:F10"/>
    </sheetView>
  </sheetViews>
  <sheetFormatPr defaultColWidth="8.7109375" defaultRowHeight="16.5"/>
  <cols>
    <col min="1" max="2" width="8.7109375" style="56"/>
    <col min="3" max="3" width="43" style="56" customWidth="1"/>
    <col min="4" max="4" width="13.5703125" style="56" bestFit="1" customWidth="1"/>
    <col min="5" max="5" width="39.42578125" style="56" customWidth="1"/>
    <col min="6" max="6" width="13.5703125" style="56" bestFit="1" customWidth="1"/>
    <col min="7" max="7" width="38.5703125" style="56" customWidth="1"/>
    <col min="8" max="8" width="18.85546875" style="56" customWidth="1"/>
    <col min="9" max="16384" width="8.7109375" style="56"/>
  </cols>
  <sheetData>
    <row r="3" spans="3:8">
      <c r="C3" s="110" t="s">
        <v>334</v>
      </c>
      <c r="D3" s="111"/>
      <c r="E3" s="111"/>
      <c r="F3" s="112"/>
      <c r="G3" s="91"/>
      <c r="H3" s="91"/>
    </row>
    <row r="4" spans="3:8" ht="17.25" thickBot="1">
      <c r="C4" s="108" t="s">
        <v>64</v>
      </c>
      <c r="D4" s="109"/>
      <c r="E4" s="108" t="s">
        <v>336</v>
      </c>
      <c r="F4" s="109"/>
      <c r="G4" s="108" t="s">
        <v>337</v>
      </c>
      <c r="H4" s="109"/>
    </row>
    <row r="5" spans="3:8" ht="17.25" thickBot="1">
      <c r="C5" s="57"/>
      <c r="D5" s="57" t="s">
        <v>692</v>
      </c>
      <c r="E5" s="57"/>
      <c r="F5" s="57" t="s">
        <v>692</v>
      </c>
      <c r="G5" s="57"/>
      <c r="H5" s="57" t="s">
        <v>66</v>
      </c>
    </row>
    <row r="6" spans="3:8" ht="17.25" thickBot="1">
      <c r="C6" s="59" t="s">
        <v>67</v>
      </c>
      <c r="D6" s="59">
        <v>0</v>
      </c>
      <c r="E6" s="59" t="s">
        <v>67</v>
      </c>
      <c r="F6" s="59">
        <v>0</v>
      </c>
      <c r="G6" s="59" t="s">
        <v>67</v>
      </c>
      <c r="H6" s="59">
        <v>0</v>
      </c>
    </row>
    <row r="7" spans="3:8" ht="17.25" thickBot="1">
      <c r="C7" s="59" t="s">
        <v>68</v>
      </c>
      <c r="D7" s="59">
        <v>0</v>
      </c>
      <c r="E7" s="59" t="s">
        <v>68</v>
      </c>
      <c r="F7" s="59">
        <v>0</v>
      </c>
      <c r="G7" s="59" t="s">
        <v>68</v>
      </c>
      <c r="H7" s="59">
        <v>0</v>
      </c>
    </row>
    <row r="8" spans="3:8" ht="17.25" thickBot="1">
      <c r="C8" s="59" t="s">
        <v>69</v>
      </c>
      <c r="D8" s="59">
        <v>8</v>
      </c>
      <c r="E8" s="59" t="s">
        <v>69</v>
      </c>
      <c r="F8" s="59">
        <v>0</v>
      </c>
      <c r="G8" s="59" t="s">
        <v>69</v>
      </c>
      <c r="H8" s="59">
        <v>7</v>
      </c>
    </row>
    <row r="9" spans="3:8" ht="17.25" thickBot="1">
      <c r="C9" s="59" t="s">
        <v>70</v>
      </c>
      <c r="D9" s="59">
        <v>0</v>
      </c>
      <c r="E9" s="59" t="s">
        <v>70</v>
      </c>
      <c r="F9" s="59">
        <v>8</v>
      </c>
      <c r="G9" s="59" t="s">
        <v>70</v>
      </c>
      <c r="H9" s="59">
        <v>1</v>
      </c>
    </row>
    <row r="10" spans="3:8" ht="17.25" thickBot="1">
      <c r="C10" s="58" t="s">
        <v>71</v>
      </c>
      <c r="D10" s="58">
        <f>SUM(D6:D9)</f>
        <v>8</v>
      </c>
      <c r="E10" s="58" t="s">
        <v>72</v>
      </c>
      <c r="F10" s="58">
        <f>SUM(F6:F9)</f>
        <v>8</v>
      </c>
      <c r="G10" s="58" t="s">
        <v>72</v>
      </c>
      <c r="H10" s="58">
        <f>SUM(H6:H9)</f>
        <v>8</v>
      </c>
    </row>
    <row r="11" spans="3:8" ht="33.75" thickBot="1">
      <c r="C11" s="59" t="s">
        <v>73</v>
      </c>
      <c r="D11" s="59"/>
      <c r="E11" s="59" t="s">
        <v>74</v>
      </c>
      <c r="F11" s="76"/>
      <c r="G11" s="75"/>
      <c r="H11" s="75"/>
    </row>
    <row r="12" spans="3:8" ht="17.25" thickBot="1">
      <c r="C12" s="59" t="s">
        <v>75</v>
      </c>
      <c r="D12" s="59" t="s">
        <v>45</v>
      </c>
      <c r="E12" s="59" t="s">
        <v>76</v>
      </c>
      <c r="F12" s="59" t="s">
        <v>45</v>
      </c>
      <c r="G12" s="75"/>
      <c r="H12" s="75"/>
    </row>
    <row r="13" spans="3:8" ht="17.25" thickBot="1">
      <c r="C13" s="59" t="s">
        <v>77</v>
      </c>
      <c r="D13" s="59"/>
      <c r="E13" s="59" t="s">
        <v>78</v>
      </c>
      <c r="F13" s="59"/>
      <c r="G13" s="75"/>
      <c r="H13" s="75"/>
    </row>
    <row r="14" spans="3:8" ht="33.75" thickBot="1">
      <c r="C14" s="59" t="s">
        <v>79</v>
      </c>
      <c r="D14" s="59"/>
      <c r="E14" s="59" t="s">
        <v>80</v>
      </c>
      <c r="F14" s="59"/>
      <c r="G14" s="75"/>
      <c r="H14" s="75"/>
    </row>
  </sheetData>
  <mergeCells count="4">
    <mergeCell ref="C4:D4"/>
    <mergeCell ref="E4:F4"/>
    <mergeCell ref="G4:H4"/>
    <mergeCell ref="C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6E17F-FC1D-4B4F-99B7-83B54ADFEA65}">
  <sheetPr>
    <tabColor rgb="FF7030A0"/>
  </sheetPr>
  <dimension ref="B2:H8"/>
  <sheetViews>
    <sheetView zoomScale="80" zoomScaleNormal="80" workbookViewId="0">
      <selection activeCell="C9" sqref="C9"/>
    </sheetView>
  </sheetViews>
  <sheetFormatPr defaultColWidth="8.7109375" defaultRowHeight="16.5"/>
  <cols>
    <col min="1" max="1" width="8.7109375" style="56"/>
    <col min="2" max="2" width="27.28515625" style="56" bestFit="1" customWidth="1"/>
    <col min="3" max="3" width="47.140625" style="56" bestFit="1" customWidth="1"/>
    <col min="4" max="4" width="17.85546875" style="56" customWidth="1"/>
    <col min="5" max="5" width="18.5703125" style="56" customWidth="1"/>
    <col min="6" max="6" width="14.42578125" style="56" customWidth="1"/>
    <col min="7" max="7" width="20.5703125" style="56" customWidth="1"/>
    <col min="8" max="8" width="22.5703125" style="56" customWidth="1"/>
    <col min="9" max="16384" width="8.7109375" style="56"/>
  </cols>
  <sheetData>
    <row r="2" spans="2:8" ht="17.25" thickBot="1"/>
    <row r="3" spans="2:8" ht="31.5" customHeight="1" thickBot="1">
      <c r="B3" s="60" t="s">
        <v>112</v>
      </c>
      <c r="C3" s="60"/>
      <c r="D3" s="113" t="s">
        <v>81</v>
      </c>
      <c r="E3" s="114"/>
      <c r="F3" s="115"/>
      <c r="G3" s="113" t="s">
        <v>82</v>
      </c>
      <c r="H3" s="115"/>
    </row>
    <row r="4" spans="2:8" ht="26.45" customHeight="1" thickBot="1">
      <c r="B4" s="61" t="s">
        <v>83</v>
      </c>
      <c r="C4" s="62" t="s">
        <v>84</v>
      </c>
      <c r="D4" s="63" t="s">
        <v>61</v>
      </c>
      <c r="E4" s="64" t="s">
        <v>62</v>
      </c>
      <c r="F4" s="65" t="s">
        <v>85</v>
      </c>
      <c r="G4" s="62" t="s">
        <v>86</v>
      </c>
      <c r="H4" s="62" t="s">
        <v>87</v>
      </c>
    </row>
    <row r="5" spans="2:8" ht="33.75" thickBot="1">
      <c r="B5" s="66" t="s">
        <v>341</v>
      </c>
      <c r="C5" s="67" t="s">
        <v>338</v>
      </c>
      <c r="D5" s="78">
        <v>1</v>
      </c>
      <c r="E5" s="67" t="s">
        <v>339</v>
      </c>
      <c r="F5" s="67" t="s">
        <v>340</v>
      </c>
      <c r="G5" s="78">
        <v>1</v>
      </c>
      <c r="H5" s="63"/>
    </row>
    <row r="6" spans="2:8" ht="53.1" customHeight="1" thickBot="1">
      <c r="B6" s="66" t="s">
        <v>88</v>
      </c>
      <c r="C6" s="116" t="s">
        <v>691</v>
      </c>
      <c r="D6" s="117"/>
      <c r="E6" s="117"/>
      <c r="F6" s="117"/>
      <c r="G6" s="117"/>
      <c r="H6" s="118"/>
    </row>
    <row r="7" spans="2:8" ht="33.75" thickBot="1">
      <c r="B7" s="66" t="s">
        <v>342</v>
      </c>
      <c r="C7" s="67" t="s">
        <v>338</v>
      </c>
      <c r="D7" s="78">
        <v>1</v>
      </c>
      <c r="E7" s="67" t="s">
        <v>339</v>
      </c>
      <c r="F7" s="67" t="s">
        <v>340</v>
      </c>
      <c r="G7" s="78">
        <v>1</v>
      </c>
      <c r="H7" s="63"/>
    </row>
    <row r="8" spans="2:8" ht="53.1" customHeight="1" thickBot="1">
      <c r="B8" s="66" t="s">
        <v>88</v>
      </c>
      <c r="C8" s="116" t="s">
        <v>691</v>
      </c>
      <c r="D8" s="117"/>
      <c r="E8" s="117"/>
      <c r="F8" s="117"/>
      <c r="G8" s="117"/>
      <c r="H8" s="118"/>
    </row>
  </sheetData>
  <mergeCells count="4">
    <mergeCell ref="D3:F3"/>
    <mergeCell ref="G3:H3"/>
    <mergeCell ref="C6:H6"/>
    <mergeCell ref="C8:H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A968-8FC3-41F7-830F-A9424C313E93}">
  <sheetPr>
    <tabColor theme="7"/>
  </sheetPr>
  <dimension ref="B1:N28"/>
  <sheetViews>
    <sheetView topLeftCell="F1" workbookViewId="0">
      <selection activeCell="I13" sqref="I13"/>
    </sheetView>
  </sheetViews>
  <sheetFormatPr defaultColWidth="9.140625" defaultRowHeight="15"/>
  <cols>
    <col min="1" max="1" width="9.140625" style="6"/>
    <col min="2" max="2" width="5.42578125" style="6" customWidth="1"/>
    <col min="3" max="3" width="19.7109375" style="6" customWidth="1"/>
    <col min="4" max="4" width="13.7109375" style="6" bestFit="1" customWidth="1"/>
    <col min="5" max="5" width="20.85546875" style="6" bestFit="1" customWidth="1"/>
    <col min="6" max="6" width="22.28515625" style="6" bestFit="1" customWidth="1"/>
    <col min="7" max="7" width="17.7109375" style="6" bestFit="1" customWidth="1"/>
    <col min="8" max="8" width="16.140625" style="6" bestFit="1" customWidth="1"/>
    <col min="9" max="9" width="18.5703125" style="6" bestFit="1" customWidth="1"/>
    <col min="10" max="10" width="15.7109375" style="6" bestFit="1" customWidth="1"/>
    <col min="11" max="11" width="12.42578125" style="6" bestFit="1" customWidth="1"/>
    <col min="12" max="12" width="9.140625" style="6"/>
    <col min="13" max="13" width="22.28515625" style="6" bestFit="1" customWidth="1"/>
    <col min="14" max="14" width="20.85546875" style="6" bestFit="1" customWidth="1"/>
    <col min="15" max="16384" width="9.140625" style="6"/>
  </cols>
  <sheetData>
    <row r="1" spans="2:14" ht="15.75" thickBot="1"/>
    <row r="2" spans="2:14" ht="16.5" thickBot="1">
      <c r="B2" s="119" t="s">
        <v>89</v>
      </c>
      <c r="C2" s="120"/>
      <c r="D2" s="120"/>
      <c r="E2" s="120"/>
      <c r="F2" s="120"/>
      <c r="G2" s="120"/>
      <c r="H2" s="121"/>
    </row>
    <row r="3" spans="2:14" ht="16.5" thickBot="1">
      <c r="B3" s="15"/>
      <c r="C3" s="16"/>
      <c r="D3" s="122" t="s">
        <v>26</v>
      </c>
      <c r="E3" s="123"/>
      <c r="F3" s="123"/>
      <c r="G3" s="123"/>
      <c r="H3" s="124"/>
      <c r="J3" s="128" t="s">
        <v>64</v>
      </c>
      <c r="K3" s="128"/>
      <c r="M3" s="128" t="s">
        <v>65</v>
      </c>
      <c r="N3" s="128"/>
    </row>
    <row r="4" spans="2:14" ht="15.75" thickBot="1">
      <c r="B4" s="17"/>
      <c r="C4" s="18"/>
      <c r="D4" s="7" t="s">
        <v>90</v>
      </c>
      <c r="E4" s="7" t="s">
        <v>42</v>
      </c>
      <c r="F4" s="7" t="s">
        <v>49</v>
      </c>
      <c r="G4" s="7" t="s">
        <v>47</v>
      </c>
      <c r="H4" s="7" t="s">
        <v>91</v>
      </c>
      <c r="J4" s="21" t="s">
        <v>92</v>
      </c>
      <c r="K4" s="21" t="s">
        <v>26</v>
      </c>
      <c r="M4" s="21" t="s">
        <v>30</v>
      </c>
      <c r="N4" s="21" t="s">
        <v>93</v>
      </c>
    </row>
    <row r="5" spans="2:14" ht="29.45" customHeight="1" thickBot="1">
      <c r="B5" s="125" t="s">
        <v>92</v>
      </c>
      <c r="C5" s="8" t="s">
        <v>51</v>
      </c>
      <c r="D5" s="9" t="s">
        <v>56</v>
      </c>
      <c r="E5" s="9" t="s">
        <v>94</v>
      </c>
      <c r="F5" s="9" t="s">
        <v>95</v>
      </c>
      <c r="G5" s="9" t="s">
        <v>96</v>
      </c>
      <c r="H5" s="9" t="s">
        <v>97</v>
      </c>
      <c r="J5" s="19" t="s">
        <v>98</v>
      </c>
      <c r="K5" s="19" t="s">
        <v>90</v>
      </c>
      <c r="M5" s="19" t="s">
        <v>43</v>
      </c>
      <c r="N5" s="19" t="s">
        <v>52</v>
      </c>
    </row>
    <row r="6" spans="2:14" ht="30.75" thickBot="1">
      <c r="B6" s="126"/>
      <c r="C6" s="8" t="s">
        <v>46</v>
      </c>
      <c r="D6" s="9" t="s">
        <v>58</v>
      </c>
      <c r="E6" s="9" t="s">
        <v>56</v>
      </c>
      <c r="F6" s="9" t="s">
        <v>94</v>
      </c>
      <c r="G6" s="9" t="s">
        <v>95</v>
      </c>
      <c r="H6" s="9" t="s">
        <v>96</v>
      </c>
      <c r="J6" s="19" t="s">
        <v>41</v>
      </c>
      <c r="K6" s="19" t="s">
        <v>42</v>
      </c>
      <c r="M6" s="19" t="s">
        <v>48</v>
      </c>
      <c r="N6" s="19" t="s">
        <v>50</v>
      </c>
    </row>
    <row r="7" spans="2:14" ht="30.75" thickBot="1">
      <c r="B7" s="126"/>
      <c r="C7" s="10" t="s">
        <v>54</v>
      </c>
      <c r="D7" s="9" t="s">
        <v>99</v>
      </c>
      <c r="E7" s="9" t="s">
        <v>58</v>
      </c>
      <c r="F7" s="9" t="s">
        <v>56</v>
      </c>
      <c r="G7" s="9" t="s">
        <v>94</v>
      </c>
      <c r="H7" s="9" t="s">
        <v>95</v>
      </c>
      <c r="J7" s="20" t="s">
        <v>54</v>
      </c>
      <c r="K7" s="19" t="s">
        <v>49</v>
      </c>
      <c r="M7" s="19" t="s">
        <v>100</v>
      </c>
      <c r="N7" s="19" t="s">
        <v>44</v>
      </c>
    </row>
    <row r="8" spans="2:14" ht="30.75" thickBot="1">
      <c r="B8" s="126"/>
      <c r="C8" s="8" t="s">
        <v>41</v>
      </c>
      <c r="D8" s="9" t="s">
        <v>57</v>
      </c>
      <c r="E8" s="9" t="s">
        <v>99</v>
      </c>
      <c r="F8" s="9" t="s">
        <v>58</v>
      </c>
      <c r="G8" s="9" t="s">
        <v>56</v>
      </c>
      <c r="H8" s="9" t="s">
        <v>94</v>
      </c>
      <c r="J8" s="19" t="s">
        <v>46</v>
      </c>
      <c r="K8" s="19" t="s">
        <v>47</v>
      </c>
    </row>
    <row r="9" spans="2:14" ht="30.75" thickBot="1">
      <c r="B9" s="127"/>
      <c r="C9" s="8" t="s">
        <v>98</v>
      </c>
      <c r="D9" s="9" t="s">
        <v>101</v>
      </c>
      <c r="E9" s="9" t="s">
        <v>57</v>
      </c>
      <c r="F9" s="9" t="s">
        <v>99</v>
      </c>
      <c r="G9" s="9" t="s">
        <v>58</v>
      </c>
      <c r="H9" s="9" t="s">
        <v>56</v>
      </c>
      <c r="J9" s="19" t="s">
        <v>51</v>
      </c>
      <c r="K9" s="19" t="s">
        <v>91</v>
      </c>
    </row>
    <row r="12" spans="2:14" ht="15.75" thickBot="1">
      <c r="H12" s="21" t="s">
        <v>102</v>
      </c>
      <c r="I12" s="21" t="s">
        <v>103</v>
      </c>
    </row>
    <row r="13" spans="2:14" ht="15.75" thickBot="1">
      <c r="B13" s="135" t="s">
        <v>104</v>
      </c>
      <c r="C13" s="136"/>
      <c r="D13" s="136"/>
      <c r="E13" s="136"/>
      <c r="F13" s="137"/>
      <c r="H13" s="24" t="s">
        <v>101</v>
      </c>
      <c r="I13" s="24" t="s">
        <v>105</v>
      </c>
    </row>
    <row r="14" spans="2:14" ht="15.75" thickBot="1">
      <c r="B14" s="13"/>
      <c r="C14" s="14"/>
      <c r="D14" s="12" t="s">
        <v>52</v>
      </c>
      <c r="E14" s="12" t="s">
        <v>50</v>
      </c>
      <c r="F14" s="12" t="s">
        <v>44</v>
      </c>
      <c r="H14" s="24" t="s">
        <v>57</v>
      </c>
      <c r="I14" s="24" t="s">
        <v>105</v>
      </c>
    </row>
    <row r="15" spans="2:14" ht="29.45" customHeight="1" thickBot="1">
      <c r="B15" s="132" t="s">
        <v>64</v>
      </c>
      <c r="C15" s="22" t="s">
        <v>106</v>
      </c>
      <c r="D15" s="11" t="s">
        <v>56</v>
      </c>
      <c r="E15" s="11" t="s">
        <v>59</v>
      </c>
      <c r="F15" s="11" t="s">
        <v>107</v>
      </c>
      <c r="H15" s="24" t="s">
        <v>99</v>
      </c>
      <c r="I15" s="24" t="s">
        <v>42</v>
      </c>
    </row>
    <row r="16" spans="2:14" ht="30.75" thickBot="1">
      <c r="B16" s="133"/>
      <c r="C16" s="23" t="s">
        <v>47</v>
      </c>
      <c r="D16" s="11" t="s">
        <v>58</v>
      </c>
      <c r="E16" s="11" t="s">
        <v>56</v>
      </c>
      <c r="F16" s="11" t="s">
        <v>59</v>
      </c>
      <c r="H16" s="24" t="s">
        <v>58</v>
      </c>
      <c r="I16" s="24" t="s">
        <v>42</v>
      </c>
    </row>
    <row r="17" spans="2:9" ht="30.75" thickBot="1">
      <c r="B17" s="133"/>
      <c r="C17" s="23" t="s">
        <v>108</v>
      </c>
      <c r="D17" s="11" t="s">
        <v>55</v>
      </c>
      <c r="E17" s="11" t="s">
        <v>58</v>
      </c>
      <c r="F17" s="11" t="s">
        <v>56</v>
      </c>
      <c r="H17" s="25" t="s">
        <v>56</v>
      </c>
      <c r="I17" s="24" t="s">
        <v>108</v>
      </c>
    </row>
    <row r="18" spans="2:9" ht="30.75" thickBot="1">
      <c r="B18" s="133"/>
      <c r="C18" s="23" t="s">
        <v>42</v>
      </c>
      <c r="D18" s="11" t="s">
        <v>57</v>
      </c>
      <c r="E18" s="11" t="s">
        <v>55</v>
      </c>
      <c r="F18" s="11" t="s">
        <v>58</v>
      </c>
      <c r="H18" s="24" t="s">
        <v>94</v>
      </c>
      <c r="I18" s="24" t="s">
        <v>108</v>
      </c>
    </row>
    <row r="19" spans="2:9" ht="30.75" thickBot="1">
      <c r="B19" s="134"/>
      <c r="C19" s="23" t="s">
        <v>105</v>
      </c>
      <c r="D19" s="11" t="s">
        <v>101</v>
      </c>
      <c r="E19" s="11" t="s">
        <v>57</v>
      </c>
      <c r="F19" s="11" t="s">
        <v>55</v>
      </c>
      <c r="H19" s="24" t="s">
        <v>95</v>
      </c>
      <c r="I19" s="24" t="s">
        <v>47</v>
      </c>
    </row>
    <row r="20" spans="2:9" ht="30">
      <c r="H20" s="24" t="s">
        <v>97</v>
      </c>
      <c r="I20" s="25" t="s">
        <v>106</v>
      </c>
    </row>
    <row r="21" spans="2:9" ht="30.75" thickBot="1">
      <c r="H21" s="24" t="s">
        <v>96</v>
      </c>
      <c r="I21" s="25" t="s">
        <v>106</v>
      </c>
    </row>
    <row r="22" spans="2:9" ht="15.75" thickBot="1">
      <c r="B22" s="129" t="s">
        <v>109</v>
      </c>
      <c r="C22" s="130"/>
      <c r="D22" s="130"/>
      <c r="E22" s="130"/>
      <c r="F22" s="131"/>
    </row>
    <row r="23" spans="2:9" ht="15.75" thickBot="1">
      <c r="B23" s="26"/>
      <c r="C23" s="27"/>
      <c r="D23" s="7" t="s">
        <v>43</v>
      </c>
      <c r="E23" s="7" t="s">
        <v>48</v>
      </c>
      <c r="F23" s="7" t="s">
        <v>100</v>
      </c>
    </row>
    <row r="24" spans="2:9" ht="29.45" customHeight="1" thickBot="1">
      <c r="B24" s="125" t="s">
        <v>64</v>
      </c>
      <c r="C24" s="28" t="s">
        <v>106</v>
      </c>
      <c r="D24" s="9" t="s">
        <v>56</v>
      </c>
      <c r="E24" s="9" t="s">
        <v>59</v>
      </c>
      <c r="F24" s="9" t="s">
        <v>107</v>
      </c>
    </row>
    <row r="25" spans="2:9" ht="30.75" thickBot="1">
      <c r="B25" s="126"/>
      <c r="C25" s="7" t="s">
        <v>47</v>
      </c>
      <c r="D25" s="9" t="s">
        <v>58</v>
      </c>
      <c r="E25" s="9" t="s">
        <v>56</v>
      </c>
      <c r="F25" s="9" t="s">
        <v>59</v>
      </c>
    </row>
    <row r="26" spans="2:9" ht="30.75" thickBot="1">
      <c r="B26" s="126"/>
      <c r="C26" s="7" t="s">
        <v>108</v>
      </c>
      <c r="D26" s="9" t="s">
        <v>55</v>
      </c>
      <c r="E26" s="9" t="s">
        <v>58</v>
      </c>
      <c r="F26" s="9" t="s">
        <v>56</v>
      </c>
    </row>
    <row r="27" spans="2:9" ht="30.75" thickBot="1">
      <c r="B27" s="126"/>
      <c r="C27" s="7" t="s">
        <v>42</v>
      </c>
      <c r="D27" s="9" t="s">
        <v>57</v>
      </c>
      <c r="E27" s="9" t="s">
        <v>55</v>
      </c>
      <c r="F27" s="9" t="s">
        <v>58</v>
      </c>
    </row>
    <row r="28" spans="2:9" ht="30.75" thickBot="1">
      <c r="B28" s="127"/>
      <c r="C28" s="7" t="s">
        <v>105</v>
      </c>
      <c r="D28" s="9" t="s">
        <v>101</v>
      </c>
      <c r="E28" s="9" t="s">
        <v>57</v>
      </c>
      <c r="F28" s="9" t="s">
        <v>55</v>
      </c>
    </row>
  </sheetData>
  <sortState xmlns:xlrd2="http://schemas.microsoft.com/office/spreadsheetml/2017/richdata2" ref="J5:J9">
    <sortCondition ref="J5:J9"/>
  </sortState>
  <mergeCells count="9">
    <mergeCell ref="B24:B28"/>
    <mergeCell ref="B22:F22"/>
    <mergeCell ref="B15:B19"/>
    <mergeCell ref="B13:F13"/>
    <mergeCell ref="B2:H2"/>
    <mergeCell ref="D3:H3"/>
    <mergeCell ref="B5:B9"/>
    <mergeCell ref="J3:K3"/>
    <mergeCell ref="M3:N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7fe48056-b612-4515-9d3d-4fe27df8245f">D4AEVDJMW5QH-1946074591-459</_dlc_DocId>
    <_dlc_DocIdUrl xmlns="7fe48056-b612-4515-9d3d-4fe27df8245f">
      <Url>https://eviden.sharepoint.com/sites/100004511/_layouts/15/DocIdRedir.aspx?ID=D4AEVDJMW5QH-1946074591-459</Url>
      <Description>D4AEVDJMW5QH-1946074591-459</Description>
    </_dlc_DocIdUrl>
    <TaxCatchAll xmlns="fec3a1c8-6444-49c9-b4ef-7d8275c67588" xsi:nil="true"/>
    <lcf76f155ced4ddcb4097134ff3c332f xmlns="8682699a-f222-473d-8056-9bb029f7ef2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B5FDE7DF24F041A46C69472145D74B" ma:contentTypeVersion="17" ma:contentTypeDescription="Create a new document." ma:contentTypeScope="" ma:versionID="71ecf63f4c5ef08c7c1eed7946b8bafb">
  <xsd:schema xmlns:xsd="http://www.w3.org/2001/XMLSchema" xmlns:xs="http://www.w3.org/2001/XMLSchema" xmlns:p="http://schemas.microsoft.com/office/2006/metadata/properties" xmlns:ns2="7fe48056-b612-4515-9d3d-4fe27df8245f" xmlns:ns3="8682699a-f222-473d-8056-9bb029f7ef23" xmlns:ns4="fec3a1c8-6444-49c9-b4ef-7d8275c67588" targetNamespace="http://schemas.microsoft.com/office/2006/metadata/properties" ma:root="true" ma:fieldsID="07b482cc9b64341a545ac57ad558485b" ns2:_="" ns3:_="" ns4:_="">
    <xsd:import namespace="7fe48056-b612-4515-9d3d-4fe27df8245f"/>
    <xsd:import namespace="8682699a-f222-473d-8056-9bb029f7ef23"/>
    <xsd:import namespace="fec3a1c8-6444-49c9-b4ef-7d8275c6758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MediaServiceObjectDetectorVersions" minOccurs="0"/>
                <xsd:element ref="ns3:MediaServiceGenerationTime" minOccurs="0"/>
                <xsd:element ref="ns3:MediaServiceEventHashCode"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e48056-b612-4515-9d3d-4fe27df8245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682699a-f222-473d-8056-9bb029f7ef23"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9" nillable="true" ma:displayName="MediaServiceDateTaken" ma:hidden="true" ma:indexed="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c3a9a5e-333b-4fef-a9ef-88743c94475f"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c3a1c8-6444-49c9-b4ef-7d8275c6758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7e4f243-4a59-4564-8422-55de9883312a}" ma:internalName="TaxCatchAll" ma:showField="CatchAllData" ma:web="7fe48056-b612-4515-9d3d-4fe27df824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7E82B5A-5104-43ED-97B1-94AD68B9C755}">
  <ds:schemaRefs>
    <ds:schemaRef ds:uri="http://schemas.microsoft.com/sharepoint/v3/contenttype/forms"/>
  </ds:schemaRefs>
</ds:datastoreItem>
</file>

<file path=customXml/itemProps2.xml><?xml version="1.0" encoding="utf-8"?>
<ds:datastoreItem xmlns:ds="http://schemas.openxmlformats.org/officeDocument/2006/customXml" ds:itemID="{85317905-30C1-4048-82F4-45A648E5F260}">
  <ds:schemaRefs>
    <ds:schemaRef ds:uri="7fe48056-b612-4515-9d3d-4fe27df8245f"/>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dcmitype/"/>
    <ds:schemaRef ds:uri="fec3a1c8-6444-49c9-b4ef-7d8275c67588"/>
    <ds:schemaRef ds:uri="http://purl.org/dc/terms/"/>
    <ds:schemaRef ds:uri="8682699a-f222-473d-8056-9bb029f7ef2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00338460-E591-42BF-A639-CC4314FA56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e48056-b612-4515-9d3d-4fe27df8245f"/>
    <ds:schemaRef ds:uri="8682699a-f222-473d-8056-9bb029f7ef23"/>
    <ds:schemaRef ds:uri="fec3a1c8-6444-49c9-b4ef-7d8275c67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2FF0AC0-7C12-416A-9C72-2ADD90B565A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Transaction Risk Register</vt:lpstr>
      <vt:lpstr>Non Transactional RR</vt:lpstr>
      <vt:lpstr>Infosec &amp; BCP RR</vt:lpstr>
      <vt:lpstr>KRI</vt:lpstr>
      <vt:lpstr>RCSA Summary</vt:lpstr>
      <vt:lpstr>KRI Summary</vt:lpstr>
      <vt:lpstr>Risk Rating Scale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Kadam, Sachin</dc:creator>
  <cp:keywords/>
  <dc:description/>
  <cp:lastModifiedBy>Ganesh Mhetraskar</cp:lastModifiedBy>
  <cp:revision/>
  <dcterms:created xsi:type="dcterms:W3CDTF">2023-03-14T09:29:09Z</dcterms:created>
  <dcterms:modified xsi:type="dcterms:W3CDTF">2024-02-14T10:48:22Z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2023-03-14T09:29:17Z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4fda16d3-cb35-43a4-b6e1-0dd4b6726ba8</vt:lpwstr>
  </property>
  <property fmtid="{D5CDD505-2E9C-101B-9397-08002B2CF9AE}" pid="8" name="MSIP_Label_e463cba9-5f6c-478d-9329-7b2295e4e8ed_ContentBits">
    <vt:lpwstr>0</vt:lpwstr>
  </property>
  <property fmtid="{D5CDD505-2E9C-101B-9397-08002B2CF9AE}" pid="9" name="ContentTypeId">
    <vt:lpwstr>0x010100FBB5FDE7DF24F041A46C69472145D74B</vt:lpwstr>
  </property>
  <property fmtid="{D5CDD505-2E9C-101B-9397-08002B2CF9AE}" pid="10" name="_dlc_DocIdItemGuid">
    <vt:lpwstr>f83660d7-531a-4e86-adc4-447fdade00af</vt:lpwstr>
  </property>
  <property fmtid="{D5CDD505-2E9C-101B-9397-08002B2CF9AE}" pid="11" name="MediaServiceImageTags">
    <vt:lpwstr/>
  </property>
  <property fmtid="{D5CDD505-2E9C-101B-9397-08002B2CF9AE}" pid="12" name="MSIP_Label_ecb69475-382c-4c7a-b21d-8ca64eeef1bd_Enabled">
    <vt:lpwstr>true</vt:lpwstr>
  </property>
  <property fmtid="{D5CDD505-2E9C-101B-9397-08002B2CF9AE}" pid="13" name="MSIP_Label_ecb69475-382c-4c7a-b21d-8ca64eeef1bd_SetDate">
    <vt:lpwstr>2024-01-29T13:12:47Z</vt:lpwstr>
  </property>
  <property fmtid="{D5CDD505-2E9C-101B-9397-08002B2CF9AE}" pid="14" name="MSIP_Label_ecb69475-382c-4c7a-b21d-8ca64eeef1bd_Method">
    <vt:lpwstr>Standard</vt:lpwstr>
  </property>
  <property fmtid="{D5CDD505-2E9C-101B-9397-08002B2CF9AE}" pid="15" name="MSIP_Label_ecb69475-382c-4c7a-b21d-8ca64eeef1bd_Name">
    <vt:lpwstr>Eviden For Internal Use - All Employees</vt:lpwstr>
  </property>
  <property fmtid="{D5CDD505-2E9C-101B-9397-08002B2CF9AE}" pid="16" name="MSIP_Label_ecb69475-382c-4c7a-b21d-8ca64eeef1bd_SiteId">
    <vt:lpwstr>7d1c7785-2d8a-437d-b842-1ed5d8fbe00a</vt:lpwstr>
  </property>
  <property fmtid="{D5CDD505-2E9C-101B-9397-08002B2CF9AE}" pid="17" name="MSIP_Label_ecb69475-382c-4c7a-b21d-8ca64eeef1bd_ActionId">
    <vt:lpwstr>415aa305-f744-415a-92bf-9a9b4074c2b9</vt:lpwstr>
  </property>
  <property fmtid="{D5CDD505-2E9C-101B-9397-08002B2CF9AE}" pid="18" name="MSIP_Label_ecb69475-382c-4c7a-b21d-8ca64eeef1bd_ContentBits">
    <vt:lpwstr>0</vt:lpwstr>
  </property>
</Properties>
</file>