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66925"/>
  <mc:AlternateContent xmlns:mc="http://schemas.openxmlformats.org/markup-compatibility/2006">
    <mc:Choice Requires="x15">
      <x15ac:absPath xmlns:x15ac="http://schemas.microsoft.com/office/spreadsheetml/2010/11/ac" url="https://eviden.sharepoint.com/sites/100004511/Shared Documents/RCSA/"/>
    </mc:Choice>
  </mc:AlternateContent>
  <xr:revisionPtr revIDLastSave="2407" documentId="8_{2F938E88-6F7D-4683-85F3-E9367640F628}" xr6:coauthVersionLast="47" xr6:coauthVersionMax="47" xr10:uidLastSave="{DD86F319-94EF-4129-BE6E-6C2796631448}"/>
  <bookViews>
    <workbookView xWindow="-110" yWindow="-110" windowWidth="19420" windowHeight="10420" tabRatio="808" activeTab="1" xr2:uid="{9153D7D4-0206-41B0-BB51-0187C7EEA479}"/>
  </bookViews>
  <sheets>
    <sheet name="Transaction Risk Register" sheetId="1" r:id="rId1"/>
    <sheet name="Non Transactional RR" sheetId="12" r:id="rId2"/>
    <sheet name="Infosec &amp; BCP RR" sheetId="13" r:id="rId3"/>
    <sheet name="KRI" sheetId="9" r:id="rId4"/>
    <sheet name="RCSA Summary" sheetId="10" r:id="rId5"/>
    <sheet name="KRI Summary" sheetId="11" r:id="rId6"/>
    <sheet name="Risk Rating Scale" sheetId="8" r:id="rId7"/>
  </sheets>
  <externalReferences>
    <externalReference r:id="rId8"/>
    <externalReference r:id="rId9"/>
  </externalReferences>
  <definedNames>
    <definedName name="_xlnm._FilterDatabase" localSheetId="0" hidden="1">'Transaction Risk Register'!$A$1:$AP$31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24" i="13" l="1"/>
  <c r="AJ24" i="13"/>
  <c r="AC24" i="13"/>
  <c r="AC23" i="13"/>
  <c r="AK23" i="13" s="1"/>
  <c r="AC22" i="13"/>
  <c r="AK22" i="13" s="1"/>
  <c r="AC21" i="13"/>
  <c r="AK21" i="13" s="1"/>
  <c r="AC20" i="13"/>
  <c r="AK20" i="13" s="1"/>
  <c r="AK19" i="13"/>
  <c r="AC19" i="13"/>
  <c r="AJ19" i="13" s="1"/>
  <c r="AJ18" i="13"/>
  <c r="AC18" i="13"/>
  <c r="AK18" i="13" s="1"/>
  <c r="AC17" i="13"/>
  <c r="AK17" i="13" s="1"/>
  <c r="AJ16" i="13"/>
  <c r="AC16" i="13"/>
  <c r="AK16" i="13" s="1"/>
  <c r="AK15" i="13"/>
  <c r="AC15" i="13"/>
  <c r="AJ15" i="13" s="1"/>
  <c r="AK14" i="13"/>
  <c r="AJ14" i="13"/>
  <c r="AC14" i="13"/>
  <c r="AC13" i="13"/>
  <c r="AK13" i="13" s="1"/>
  <c r="AC12" i="13"/>
  <c r="AK12" i="13" s="1"/>
  <c r="AK11" i="13"/>
  <c r="AC11" i="13"/>
  <c r="AJ11" i="13" s="1"/>
  <c r="AJ10" i="13"/>
  <c r="AC10" i="13"/>
  <c r="AK10" i="13" s="1"/>
  <c r="AC9" i="13"/>
  <c r="AK9" i="13" s="1"/>
  <c r="AJ8" i="13"/>
  <c r="AC8" i="13"/>
  <c r="AK8" i="13" s="1"/>
  <c r="AK7" i="13"/>
  <c r="AC7" i="13"/>
  <c r="AJ7" i="13" s="1"/>
  <c r="AK6" i="13"/>
  <c r="AJ6" i="13"/>
  <c r="AC6" i="13"/>
  <c r="AC5" i="13"/>
  <c r="AK5" i="13" s="1"/>
  <c r="AC4" i="13"/>
  <c r="AK4" i="13" s="1"/>
  <c r="AK3" i="13"/>
  <c r="AC3" i="13"/>
  <c r="AJ3" i="13" s="1"/>
  <c r="AJ2" i="13"/>
  <c r="AC2" i="13"/>
  <c r="AK2" i="13" s="1"/>
  <c r="AJ22" i="13" l="1"/>
  <c r="AJ4" i="13"/>
  <c r="AJ12" i="13"/>
  <c r="AJ20" i="13"/>
  <c r="AJ9" i="13"/>
  <c r="AJ17" i="13"/>
  <c r="AJ23" i="13"/>
  <c r="AJ5" i="13"/>
  <c r="AJ13" i="13"/>
  <c r="AJ21" i="13"/>
  <c r="I14" i="9" l="1"/>
  <c r="I13" i="9"/>
  <c r="I12" i="9"/>
  <c r="H10" i="10"/>
  <c r="F10" i="10"/>
  <c r="D10" i="10"/>
  <c r="I10" i="9"/>
  <c r="I11" i="9"/>
  <c r="I9" i="9"/>
  <c r="I7" i="9"/>
  <c r="I5" i="9"/>
  <c r="I3" i="9"/>
  <c r="I8" i="9"/>
  <c r="I6" i="9"/>
  <c r="I4" i="9"/>
  <c r="I2" i="9"/>
  <c r="V7" i="12" l="1"/>
  <c r="AD7" i="12" s="1"/>
  <c r="V6" i="12"/>
  <c r="AD6" i="12" s="1"/>
  <c r="V5" i="12"/>
  <c r="AD5" i="12" s="1"/>
  <c r="V4" i="12"/>
  <c r="AD4" i="12" s="1"/>
  <c r="V3" i="12"/>
  <c r="AD3" i="12" s="1"/>
  <c r="V2" i="12"/>
  <c r="AD2" i="12" s="1"/>
  <c r="AC23" i="1"/>
  <c r="AC2" i="12" l="1"/>
  <c r="AC5" i="12"/>
  <c r="AC4" i="12"/>
  <c r="AC3" i="12"/>
  <c r="AC6" i="12"/>
  <c r="AC7" i="12"/>
  <c r="AC2" i="1"/>
  <c r="AC22" i="1"/>
  <c r="AK22" i="1" l="1"/>
  <c r="AC31" i="1"/>
  <c r="AK31" i="1" s="1"/>
  <c r="AC30" i="1"/>
  <c r="AK30" i="1" s="1"/>
  <c r="AC29" i="1"/>
  <c r="AK29" i="1" s="1"/>
  <c r="AC28" i="1"/>
  <c r="AK28" i="1" s="1"/>
  <c r="AC27" i="1"/>
  <c r="AK27" i="1" s="1"/>
  <c r="AC26" i="1"/>
  <c r="AK26" i="1" s="1"/>
  <c r="AC25" i="1"/>
  <c r="AK25" i="1" s="1"/>
  <c r="AC21" i="1"/>
  <c r="AC19" i="1"/>
  <c r="AK19" i="1" s="1"/>
  <c r="AJ27" i="1" l="1"/>
  <c r="AJ31" i="1"/>
  <c r="AJ30" i="1"/>
  <c r="AJ29" i="1"/>
  <c r="AJ28" i="1"/>
  <c r="AJ22" i="1"/>
  <c r="AJ26" i="1"/>
  <c r="AJ25" i="1"/>
  <c r="AK21" i="1"/>
  <c r="AJ21" i="1"/>
  <c r="AK23" i="1"/>
  <c r="AJ23" i="1"/>
  <c r="AC20" i="1"/>
  <c r="AK20" i="1" s="1"/>
  <c r="AC18" i="1"/>
  <c r="AC17" i="1"/>
  <c r="AK17" i="1" s="1"/>
  <c r="AC16" i="1"/>
  <c r="AK16" i="1" s="1"/>
  <c r="AC15" i="1"/>
  <c r="AK15" i="1" s="1"/>
  <c r="AC14" i="1"/>
  <c r="AC24" i="1"/>
  <c r="AK24" i="1" s="1"/>
  <c r="AC13" i="1"/>
  <c r="AC12" i="1"/>
  <c r="AC11" i="1"/>
  <c r="AC10" i="1"/>
  <c r="AC9" i="1"/>
  <c r="AK9" i="1" s="1"/>
  <c r="AC8" i="1"/>
  <c r="AK8" i="1" s="1"/>
  <c r="AC7" i="1"/>
  <c r="AK7" i="1" s="1"/>
  <c r="AC6" i="1"/>
  <c r="AC5" i="1"/>
  <c r="AC4" i="1"/>
  <c r="AC3" i="1"/>
  <c r="AK2" i="1" l="1"/>
  <c r="AJ2" i="1"/>
  <c r="AJ5" i="1"/>
  <c r="AK5" i="1"/>
  <c r="AJ11" i="1"/>
  <c r="AK11" i="1"/>
  <c r="AK14" i="1"/>
  <c r="AJ14" i="1"/>
  <c r="AJ6" i="1"/>
  <c r="AK6" i="1"/>
  <c r="AJ12" i="1"/>
  <c r="AK12" i="1"/>
  <c r="AJ3" i="1"/>
  <c r="AK3" i="1"/>
  <c r="AJ7" i="1"/>
  <c r="AJ4" i="1"/>
  <c r="AK4" i="1"/>
  <c r="AJ8" i="1"/>
  <c r="AJ10" i="1"/>
  <c r="AK10" i="1"/>
  <c r="AJ20" i="1"/>
  <c r="AJ19" i="1"/>
  <c r="AJ18" i="1"/>
  <c r="AK18" i="1"/>
  <c r="AJ17" i="1"/>
  <c r="AJ16" i="1"/>
  <c r="AJ15" i="1"/>
  <c r="AJ24" i="1"/>
  <c r="AJ13" i="1"/>
  <c r="AK13" i="1"/>
  <c r="AJ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tc={93C68286-3574-4636-8E3E-39A6B1E7F0EB}</author>
    <author>tc={8C382434-3D79-4FEB-BBAA-F77341598A47}</author>
    <author>tc={4EFB1D79-B160-4C86-BA6C-418A3CDE67E9}</author>
    <author>tc={44C70440-F27D-4AAA-A6ED-189AEADCC498}</author>
    <author>tc={9E0F4646-558A-485B-B74A-FE7B767E880F}</author>
    <author>tc={9B573D0B-8BE4-42ED-AFF7-A602422354A5}</author>
    <author>tc={B72FBCEF-C231-4606-A80E-7CBEB268D09B}</author>
    <author>tc={528A12B7-FFC5-46A2-A0E9-B75FEE179788}</author>
    <author>tc={6DD7FB4E-3632-4CDA-87B4-32B7E77FCEBD}</author>
  </authors>
  <commentList>
    <comment ref="AA10" authorId="0" shapeId="0" xr:uid="{93C68286-3574-4636-8E3E-39A6B1E7F0EB}">
      <text>
        <t>[Threaded comment]
Your version of Excel allows you to read this threaded comment; however, any edits to it will get removed if the file is opened in a newer version of Excel. Learn more: https://go.microsoft.com/fwlink/?linkid=870924
Comment:
    Check?? Have we found any instance?</t>
      </text>
    </comment>
    <comment ref="AO10" authorId="1" shapeId="0" xr:uid="{8C382434-3D79-4FEB-BBAA-F77341598A47}">
      <text>
        <t>[Threaded comment]
Your version of Excel allows you to read this threaded comment; however, any edits to it will get removed if the file is opened in a newer version of Excel. Learn more: https://go.microsoft.com/fwlink/?linkid=870924
Comment:
    Not clear</t>
      </text>
    </comment>
    <comment ref="F16" authorId="2" shapeId="0" xr:uid="{4EFB1D79-B160-4C86-BA6C-418A3CDE67E9}">
      <text>
        <t>[Threaded comment]
Your version of Excel allows you to read this threaded comment; however, any edits to it will get removed if the file is opened in a newer version of Excel. Learn more: https://go.microsoft.com/fwlink/?linkid=870924
Comment:
    Combine</t>
      </text>
    </comment>
    <comment ref="X17" authorId="3" shapeId="0" xr:uid="{44C70440-F27D-4AAA-A6ED-189AEADCC498}">
      <text>
        <t>[Threaded comment]
Your version of Excel allows you to read this threaded comment; however, any edits to it will get removed if the file is opened in a newer version of Excel. Learn more: https://go.microsoft.com/fwlink/?linkid=870924
Comment:
    Re-write the risk</t>
      </text>
    </comment>
    <comment ref="N18" authorId="4" shapeId="0" xr:uid="{9E0F4646-558A-485B-B74A-FE7B767E880F}">
      <text>
        <t>[Threaded comment]
Your version of Excel allows you to read this threaded comment; however, any edits to it will get removed if the file is opened in a newer version of Excel. Learn more: https://go.microsoft.com/fwlink/?linkid=870924
Comment:
    Not clear what is the risk? Is it generic email ID or processing ID?</t>
      </text>
    </comment>
    <comment ref="F21" authorId="5" shapeId="0" xr:uid="{9B573D0B-8BE4-42ED-AFF7-A602422354A5}">
      <text>
        <t>[Threaded comment]
Your version of Excel allows you to read this threaded comment; however, any edits to it will get removed if the file is opened in a newer version of Excel. Learn more: https://go.microsoft.com/fwlink/?linkid=870924
Comment:
    Is this now required if everything is on the system/Mobiles?</t>
      </text>
    </comment>
    <comment ref="F22" authorId="6" shapeId="0" xr:uid="{B72FBCEF-C231-4606-A80E-7CBEB268D09B}">
      <text>
        <t>[Threaded comment]
Your version of Excel allows you to read this threaded comment; however, any edits to it will get removed if the file is opened in a newer version of Excel. Learn more: https://go.microsoft.com/fwlink/?linkid=870924
Comment:
    What is the risk here?</t>
      </text>
    </comment>
    <comment ref="F24" authorId="7" shapeId="0" xr:uid="{528A12B7-FFC5-46A2-A0E9-B75FEE179788}">
      <text>
        <t>[Threaded comment]
Your version of Excel allows you to read this threaded comment; however, any edits to it will get removed if the file is opened in a newer version of Excel. Learn more: https://go.microsoft.com/fwlink/?linkid=870924
Comment:
    Combine 39 and 40</t>
      </text>
    </comment>
    <comment ref="X24" authorId="8" shapeId="0" xr:uid="{6DD7FB4E-3632-4CDA-87B4-32B7E77FCEBD}">
      <text>
        <t>[Threaded comment]
Your version of Excel allows you to read this threaded comment; however, any edits to it will get removed if the file is opened in a newer version of Excel. Learn more: https://go.microsoft.com/fwlink/?linkid=870924
Comment:
    Combine these points</t>
      </text>
    </comment>
  </commentList>
</comments>
</file>

<file path=xl/sharedStrings.xml><?xml version="1.0" encoding="utf-8"?>
<sst xmlns="http://schemas.openxmlformats.org/spreadsheetml/2006/main" count="2675" uniqueCount="1054">
  <si>
    <t>Sr. No</t>
  </si>
  <si>
    <t>Vertical</t>
  </si>
  <si>
    <t>Account</t>
  </si>
  <si>
    <t>Process</t>
  </si>
  <si>
    <t>Sub Process</t>
  </si>
  <si>
    <t>Activity</t>
  </si>
  <si>
    <t>Head Count</t>
  </si>
  <si>
    <t xml:space="preserve">Volume </t>
  </si>
  <si>
    <t>Frequency (daily/weekly/monthly)</t>
  </si>
  <si>
    <t>Any Volume trends</t>
  </si>
  <si>
    <t>SOP Available</t>
  </si>
  <si>
    <t>No. of SOP</t>
  </si>
  <si>
    <t>SLA Target</t>
  </si>
  <si>
    <t>No. Of errors</t>
  </si>
  <si>
    <t>Risk Description</t>
  </si>
  <si>
    <t>Type of Risk (Financial/Non-Financial/Regulatory)</t>
  </si>
  <si>
    <t>Risk Statement (I have added this column as required for RCSA)</t>
  </si>
  <si>
    <t>Likelyhood</t>
  </si>
  <si>
    <t>Impact</t>
  </si>
  <si>
    <t>Risk Score</t>
  </si>
  <si>
    <t>Control Name</t>
  </si>
  <si>
    <t>Control Description</t>
  </si>
  <si>
    <t>Control Effectiveness</t>
  </si>
  <si>
    <t>Design 
Effectiveness</t>
  </si>
  <si>
    <t>Control Owner</t>
  </si>
  <si>
    <t>Type of control (Preventive-Manual, Detective-Automated, Process, People)</t>
  </si>
  <si>
    <t>Residual Risk Considering Conrol Effectiveness</t>
  </si>
  <si>
    <t>Residual Risk Considering Design Effectiveness</t>
  </si>
  <si>
    <t>Test steps &amp; Methodology</t>
  </si>
  <si>
    <t>Testing Objective</t>
  </si>
  <si>
    <t>What to Look at</t>
  </si>
  <si>
    <t>What to Look for</t>
  </si>
  <si>
    <t>What to report</t>
  </si>
  <si>
    <t>Insurance</t>
  </si>
  <si>
    <t>Global Reporting</t>
  </si>
  <si>
    <t>Board Reports</t>
  </si>
  <si>
    <t>13 for entire Global Reporting process</t>
  </si>
  <si>
    <t>Quarterly</t>
  </si>
  <si>
    <t>YES</t>
  </si>
  <si>
    <t>No particular SOP. Tasks completed as per instruction given by the client on Share Point</t>
  </si>
  <si>
    <t>Onshore Client</t>
  </si>
  <si>
    <t>Performance Data, Commentary Text, Risk Matrix</t>
  </si>
  <si>
    <t>Board Reports for Client Use. Formatted and sent to Onshore team for approval &amp; futher use.</t>
  </si>
  <si>
    <t>Incorrect preparation of Board reports may lead to potential risk of inaccurate / wrong reports. Failed to complete activity or task within specified time may lead to breach of SLA. Reporting of Incorrect project status may lead to client dissatisfaction.</t>
  </si>
  <si>
    <t>Financial</t>
  </si>
  <si>
    <t xml:space="preserve">Financial Risk on account of erroneous or incorrect data submitted resulting in client disapproval and breach of SLA  </t>
  </si>
  <si>
    <t>2 - Unlikely</t>
  </si>
  <si>
    <t>2 - Low</t>
  </si>
  <si>
    <t xml:space="preserve">In house maker -checker system has been set up by the team. Also the onshore client approves/authorizes the reports. </t>
  </si>
  <si>
    <t>1 - Effective</t>
  </si>
  <si>
    <t>3 - Manual process</t>
  </si>
  <si>
    <t>Operations Team</t>
  </si>
  <si>
    <t>Preventive-Manual</t>
  </si>
  <si>
    <t xml:space="preserve">Check the Tracker on random dates. Check the steps followed for a particular task, of a particular day. Check the TAT. Check the Sign off email from Onshore Team. </t>
  </si>
  <si>
    <t>To ascertain less number of errors &amp; if controls are effective enough</t>
  </si>
  <si>
    <t xml:space="preserve">Status of Tracker &amp; Sharepoint. Sign off emails from onshore team. </t>
  </si>
  <si>
    <t>Completeness.   SOPs, Timelines</t>
  </si>
  <si>
    <t>Any Discrepancies in tracker status, timelines, Errors</t>
  </si>
  <si>
    <t>Fact Sheet</t>
  </si>
  <si>
    <t>Fact Sheet (Ignis Factsheets, ACL, HOHO)</t>
  </si>
  <si>
    <t>Adobe Indesign, Illustrator, Acrobat, Aprimo, Weblinks, Shared folders, Emails</t>
  </si>
  <si>
    <t>Performance Data, Commentary Text, Top 10 Holdings, Sector allocations, Country allocations, Credit Ratings, Risk &amp; Reward Rating, Risk Stats, Portfolio Securities, Objectives, Aprimo ID, Factseets Fund Size</t>
  </si>
  <si>
    <t>Factsheets Reports for Client Use. Facsheets are uploaded on the Aprimo app once signed off by the Onshore team for general visibility to the end customer</t>
  </si>
  <si>
    <t>Incorrect preparation of Factsheets may lead to potential risk of inaccurate / wrong reports. Failed to complete activity or task within specified time may lead to breach of SLA. Reporting of Incorrect project status may lead to client dissatisfaction / reputational risk.</t>
  </si>
  <si>
    <t>3 - Moderate</t>
  </si>
  <si>
    <t>Factsheets</t>
  </si>
  <si>
    <t>In house maker -checker system has been set up by the team. Also the onshore client approves/authorizes the reports. 4 eye check is available. A separate compliance team signs off/approves the offshore factsheets w.r.t factsheets where disclaimers are updated.</t>
  </si>
  <si>
    <t>Client request. If data extracted correctly from the BIP/Weblink. Formatted as requested. Sharepoint</t>
  </si>
  <si>
    <t>Email request, TAT, Fomatted sheet &amp; figures. Approval email</t>
  </si>
  <si>
    <t>Any errors in formatting or uploading of requested data. Request carried out correctly &amp; if approved without any errors</t>
  </si>
  <si>
    <t>Discrepancies in following the instructions. Incomplete process. No sign off</t>
  </si>
  <si>
    <t>SharePoint Scheduled Task</t>
  </si>
  <si>
    <t>Weblinks, Shared folder, Emails, Citi Velocity</t>
  </si>
  <si>
    <t>Daily/Weekly/Monthly/Qrtly/Half-yr/Yr</t>
  </si>
  <si>
    <t>450 (instructions on share point/specific SOP as per requirement)</t>
  </si>
  <si>
    <t>Assign task to self from the tracker on sharepoint (weblink). Data is extracted from various sources(weblink, emails, share folder, citi velocity) and reports are prepared as per instructions from the client or individual SOP given by the client. These reports are being reviewed by inhouse checker. Once reviewed, they are sent to Onshore team for sign off through sharepoint. On approval of onshore team the report is automatically trigged to end clients.</t>
  </si>
  <si>
    <t>Performance Data, Commentary Text, Top 10 Holdings, Sector allocations, Country allocations, Credit Ratings, Risk &amp; Reward Rating, Attribution Nos., (country/sector), Portfolio Characteristics, Factsheet Fund Size</t>
  </si>
  <si>
    <t xml:space="preserve">Client specific Reports. Report once approved by the Onshore team are sent to the end client through an auto triggered email. </t>
  </si>
  <si>
    <t>End client</t>
  </si>
  <si>
    <t xml:space="preserve">Erroneous fund data collected, deadline missing, formatting error, </t>
  </si>
  <si>
    <t>Completeness check</t>
  </si>
  <si>
    <t xml:space="preserve">In house maker -checker system has been set up by the team. Also the onshore client approves/authorizes the reports. 4 eye check is available.   </t>
  </si>
  <si>
    <t>2 -Partially automated</t>
  </si>
  <si>
    <t>Check SOP instructions. Check data extracted details. Approval or Sign off email</t>
  </si>
  <si>
    <t>Sharepoint,  SOP instructions, process followed accordingly. Approval</t>
  </si>
  <si>
    <t>Any discrepancies in email &amp; input data. Any errors reported/Error log</t>
  </si>
  <si>
    <t>TIP Data Collection, Investment Trust, Australian Advisory Graph Creation, ECB reports, KIIDS (Excel Based Products)</t>
  </si>
  <si>
    <t>TIP Data Collection, Investment Trust, Austrilian Advisory Graph Creation, ECB reports, KIIDS (Excel based processess)</t>
  </si>
  <si>
    <t>Weblinks, Shared folder, Emails</t>
  </si>
  <si>
    <t>Monthly/Quarterly/ Yearly</t>
  </si>
  <si>
    <t>Assign task to self from the tracker on sharepoint (weblink). Data is extracted from various sources(excel, emails, share folder, Weblinks) and reports are prepared as per instructions from the client or individual SOP given by the client. The data is then manually prepared by running macros. The output is formatted in the prescribed format and sent to Onshore team for approval/sign off. Once signed off the reports are distributed through Distribution Hub for use to the end clients. Tracker is updated on very stage until completion</t>
  </si>
  <si>
    <t xml:space="preserve">Factsheet Fund Size, No of Holdings, Performance Data, Credit Ratings, Top 10 Holdings, Duration nos, AMC nos., Sector/Country/Currency Allocations, Transaction per plan nos., Acquisition Value, Market Value, No. of Units, </t>
  </si>
  <si>
    <t>Various Client specific Reports. Once signed off by the Onshore team are distributd through Distribution Hub for the use of end client</t>
  </si>
  <si>
    <t>3 - Somewhat Likely</t>
  </si>
  <si>
    <t>Partially automated. Process</t>
  </si>
  <si>
    <t>SOP instructions. Formatted as requested. Output format.Tracker detail updates</t>
  </si>
  <si>
    <t>Errors inspite of running macros. Approval. Distribution HUB. Tracker</t>
  </si>
  <si>
    <t xml:space="preserve">Mismatch in tracker viz a viz output format. </t>
  </si>
  <si>
    <t>Commentary Docs</t>
  </si>
  <si>
    <t xml:space="preserve">Commentary Docs (Flash Reports, EBB, Irish Com Doc) </t>
  </si>
  <si>
    <t>Weblinks, Shared folder, Emails, Designing Tools</t>
  </si>
  <si>
    <t>Monthly/Quarterly</t>
  </si>
  <si>
    <t xml:space="preserve">EBB - Assign task to self from the tracker on sharepoint (weblink). Data is extracted from various sources(weblink, emails). For performance related data, the figures are taken from email recd from onshore team and macros are run giving final performance output. For commentary docs, info is extracted from information provision(weblink) and formatted as per client template. Also reconcile the static info with fund master(weblink). Reports are prepared as per SOP given by the client. These reports are being reviewed by inhouse checker. Once reviewed, they are sent to Onshore team for sign off through email. Once approved by the onshore team, the file is uploaded to Aprimo by ASI-Atos. </t>
  </si>
  <si>
    <t>Commentary Text, Performance Nos., Risk Stats, Objectives, Portfolios, Aprimo ID</t>
  </si>
  <si>
    <t>For use of end client. Reports uploaded on Aprimo after sign off from the Onshore team</t>
  </si>
  <si>
    <t>Documents not meeting the quality standards may lead to SLA failure and client dissatisfaction / reputational risk</t>
  </si>
  <si>
    <t>SharePoint. Info Weblinks. Client Templates. SOP Instructions.</t>
  </si>
  <si>
    <t>Recon statement. Final performance output. Onshore approval. Aprimo</t>
  </si>
  <si>
    <t>File uploaded on Aprimo correctly. If final output is correct &amp; approved by Onshore team. If uploaded on Aprimo</t>
  </si>
  <si>
    <t>Mismatch in tracker viz a viz output format. TAT. File not uploaded</t>
  </si>
  <si>
    <t>Demand Management</t>
  </si>
  <si>
    <t>Mailbox Monitoring</t>
  </si>
  <si>
    <t>Global Client Servicing Mailbox</t>
  </si>
  <si>
    <t>4 for entire demand mgmt</t>
  </si>
  <si>
    <t>Outlook, Salesforce, Edox , TAP</t>
  </si>
  <si>
    <t>Daily</t>
  </si>
  <si>
    <t>Onshore Client, End client, Internal Team</t>
  </si>
  <si>
    <t>Mail box management</t>
  </si>
  <si>
    <t>Timely assignment of mails</t>
  </si>
  <si>
    <t>Onshore team</t>
  </si>
  <si>
    <t>Assigning incorrect mail  / missing mail may lead to potential risk of delay / miss in sending information to end client.</t>
  </si>
  <si>
    <t xml:space="preserve">Financial Risk on account of marking wrong email resulting in delay of process </t>
  </si>
  <si>
    <t>Processor receives mail and makes sure to assign all mails to respective onsite team members before cutoff time. Mail confirmation is send to onshore team before cutoff time. Assign Daily-Weekly repeating cases to respective onsite team members. On monthly basis prepares draft for repeating cases to onshore team.</t>
  </si>
  <si>
    <t>2 -Partially Effective</t>
  </si>
  <si>
    <t>Preventive - Manual</t>
  </si>
  <si>
    <t>For Sample: 1)Check Mailbox
2) Salesforce
3) Cutoff mail
4) Fax plus</t>
  </si>
  <si>
    <t>Contract Notes</t>
  </si>
  <si>
    <t xml:space="preserve">Edocs, Macros, PDF statements, </t>
  </si>
  <si>
    <t>10-15</t>
  </si>
  <si>
    <t>Twice in a day</t>
  </si>
  <si>
    <t>Sending Contract Notes to end clients Before 8.30 am and 11.00am. Deals done on the current day, the contract notes are to be sent on the next day. Macros are run as per the plan number available on EDOcs. Auto email is generated. The same is sent to the end client</t>
  </si>
  <si>
    <t>Contract Notes sent to end client. Auto generated</t>
  </si>
  <si>
    <t xml:space="preserve">Daily Contract notes sent out using Macro twice a day. Monitoring done by Onshore team </t>
  </si>
  <si>
    <t>Email Received samples &amp; Approval email</t>
  </si>
  <si>
    <t>If contract Notes sent before the mentioned time &amp; emails auto generated. Approval on email</t>
  </si>
  <si>
    <t>Weekly Tasks</t>
  </si>
  <si>
    <t>For dealing</t>
  </si>
  <si>
    <t>Salesforce &amp; EDOcs</t>
  </si>
  <si>
    <t>Process note</t>
  </si>
  <si>
    <t>Pre-defined task. Weekly Cases received on salesforce, the link of which is added in the EDOcs app and assigned to Global dealing team members as per the availability. Availability of the team member to whom the task is assigned is very important. If the assigned member is not available during or coming weeks, it is considered as error. Daily recon done by the Onshore team to track assigned tasks properly to the correct member</t>
  </si>
  <si>
    <t xml:space="preserve">Cases received on Salesforce. Correct assignment on Edocs </t>
  </si>
  <si>
    <t xml:space="preserve">Linking of weekly cases received </t>
  </si>
  <si>
    <t>Onshore Team</t>
  </si>
  <si>
    <t xml:space="preserve">Assigning task to team member who may not be available or assigning wrong task </t>
  </si>
  <si>
    <t>Non-Financial</t>
  </si>
  <si>
    <t>Operational Risk on account of assigning wrong task to wrong team resulting into SLA breach</t>
  </si>
  <si>
    <t>Weekly Dealing Task</t>
  </si>
  <si>
    <t>Daily Recon done by the Onshore Team &amp; discussed on weekly call for any errors, if any</t>
  </si>
  <si>
    <t>Salesforce, Edocs, Onshore team email</t>
  </si>
  <si>
    <t>Salesfore, Link of Edocs, If marked accurately</t>
  </si>
  <si>
    <t>BD Task</t>
  </si>
  <si>
    <t>BD 1 / BD2 / BD5</t>
  </si>
  <si>
    <t>Salesforce, Macros</t>
  </si>
  <si>
    <t>Monthly &amp; Quartely</t>
  </si>
  <si>
    <t>Pre-defined task. Cases are assigned from Salesforce to team members (BD 1). Teams saves all cases in folder &amp; creates a draft email and saved in  a separate folder. A pdf of valuation &amp; transaction information of a particular client is also auto generated &amp; saved in a folder. Using Macros emails are sent with correct pdf attachment. For BD 2 &amp; BD 5 emails are issued by Onshore client</t>
  </si>
  <si>
    <t>Client Info. PDF of valuation &amp; transaction of client info. With the help of Macros BD1 task emails are sent. For BD2 &amp; 5 emails sent by Onshore client</t>
  </si>
  <si>
    <t>Cases assigned as per BD Task. PDF of valuation &amp; transaction info of end client</t>
  </si>
  <si>
    <t>Erroneous pdf attachment. Wrong assignment of BD task</t>
  </si>
  <si>
    <t>Cases assigned in Salesforce. PDF of client details. Email sent. Cases saved in a separate folder</t>
  </si>
  <si>
    <t>Fund Information</t>
  </si>
  <si>
    <t>Portfolio Holding</t>
  </si>
  <si>
    <t>BD1 to BD30</t>
  </si>
  <si>
    <t>Salesforce, Fund Master Portal, Fidelity Portal, FCA Portal, GRIP Portal (Weblink)</t>
  </si>
  <si>
    <t>Yes</t>
  </si>
  <si>
    <t>BD wise SOP</t>
  </si>
  <si>
    <t>As per predefined tasks mentioned in SOP, the team extracts the information from portals like BIP or Data Vendor or Emails. Required data is retrived from the portal, and sanity check are done on basis of  last month details eg. Charges, addition or deletion of funds, Fund names, Market values etc. The holding report for the current month is updated as per new changes. Maker checker is internally done. After Onshore approval, the information is sent to end client via email.</t>
  </si>
  <si>
    <t>Market Values, fund names, Fund status</t>
  </si>
  <si>
    <t>Reports sent to end client via emails</t>
  </si>
  <si>
    <t>Error in fund names, market values. Error in holding report for the current month</t>
  </si>
  <si>
    <t>Financial Risk on account of erroneous data being sent resulting in loss to the end client</t>
  </si>
  <si>
    <t>Verify Holding report. SOP defined. Onshore approval</t>
  </si>
  <si>
    <t>Info extracted from the applications. Holding report with changes. Onshore approvl</t>
  </si>
  <si>
    <t>Any internal errors. Mismatch in data. No client approval. Email sent to client</t>
  </si>
  <si>
    <t>No client sign off. Holding reports. Email not sent. TAT not met</t>
  </si>
  <si>
    <t>Static Data</t>
  </si>
  <si>
    <t>Salesforce, Fund Master Portal, Fidelity Portal, FCA Portal, GRIP Portal, Weblink</t>
  </si>
  <si>
    <t>BD Wise/Calendar Wise</t>
  </si>
  <si>
    <t>Cross check data like Fund Share class, Funds and other fields agreed with client with last months data &amp; Fund Master. Updation &amp; Highlighting of details like Closed Share Classes, Added funds or Share classes is done &amp; after internal review is sent to Onshore for review/approval</t>
  </si>
  <si>
    <t>Static Data Files, Fund master files (BIP)</t>
  </si>
  <si>
    <t>Erroneous data cross verified. Adding of wrong fund info to share class</t>
  </si>
  <si>
    <t>Financial Risk on account of erroneous data being verified &amp; provided resulting in loss to the end client</t>
  </si>
  <si>
    <t>Verify data which is cross checked with previous month. Onshore approval</t>
  </si>
  <si>
    <t>Updation &amp; highlighted data from fund master. Added funds if any. Approval from onshore team</t>
  </si>
  <si>
    <t>Check if all fields are verified as requested. Onshore team approval</t>
  </si>
  <si>
    <t>if task not completedBD wise</t>
  </si>
  <si>
    <t>Ad-hoc</t>
  </si>
  <si>
    <t>As per clients requirements</t>
  </si>
  <si>
    <t>Fixed Adhoc SOP, Instructions</t>
  </si>
  <si>
    <t>Client based requirements are input with help of different applications For eg, Fund sector, Fund launch date, Manager, NAV etc. Once updated internally checked &amp; reviewed again by the onshore team. The report is directly send to the end client via email</t>
  </si>
  <si>
    <t>Adhoc Forms for Variable, Fixed Adhoc - info from GRIP or Emails</t>
  </si>
  <si>
    <t>Error in selecting fund sector or launch date or NAV can result in wrong data being sent to Onshore team</t>
  </si>
  <si>
    <t>Ad-hoc fund information</t>
  </si>
  <si>
    <t xml:space="preserve">Check Samples of request received. Check if the information requested is uploaded in the prescribed format. Check the accuracy &amp; confirmation email. </t>
  </si>
  <si>
    <t>Email request, Input Data, Acitivity in BD calendar, Confirmation Email</t>
  </si>
  <si>
    <t>Internal errors. Email not sent to end client</t>
  </si>
  <si>
    <t>EBT - Equity &amp; Bond Trade Support</t>
  </si>
  <si>
    <t>Corporate Action</t>
  </si>
  <si>
    <t>Citi Velocity, Etram, CRIMS, Fund Master, HSBC Weblink</t>
  </si>
  <si>
    <t>30-40</t>
  </si>
  <si>
    <t>Instructions (SOP)</t>
  </si>
  <si>
    <t>Check if any imp emails recd on corp action events and follow up on those mails. Extract Corp Action Event data from Etran. Queries related to SEDOL, quantity of account, notification to CA etc. Follow up with the Fund manager for the response which are due for current day. Also send follow up emails for future dates. Once the response is received, select the option (for eg. if there is a dividend, the option to be chosen could be currency/stock) on Etran after reading terms and conditions, if applicable.</t>
  </si>
  <si>
    <t>Fund Manager - End Client. Events Notification provided by Citi (Middle Office)</t>
  </si>
  <si>
    <t>Currency, Stock, Chain security from restricted to unrestricted lines, certification</t>
  </si>
  <si>
    <t>Instructions provided by fund manager are correctly sent to Citi via Etran</t>
  </si>
  <si>
    <t xml:space="preserve">CITI </t>
  </si>
  <si>
    <t xml:space="preserve">Since there is no checker any wrong information provided can result in financial loss. Only one member in the team. </t>
  </si>
  <si>
    <t>Financial Risk on account of wrong information provided to CITI resulting in loss to the end client</t>
  </si>
  <si>
    <t>4 - Likely</t>
  </si>
  <si>
    <t>4 - High</t>
  </si>
  <si>
    <t>Corporate Action- Bond &amp; Trade</t>
  </si>
  <si>
    <t xml:space="preserve">Approval is done by the Onshore team via CITI Velocity. </t>
  </si>
  <si>
    <t>3 - Needs Improvement</t>
  </si>
  <si>
    <t>Check if the corp action reply provided by the Fund Manager is correctly uploaded on the CITI app. Check if the approval is obtained on the CITI app from the Onshore team</t>
  </si>
  <si>
    <t xml:space="preserve">Check if data  &amp; corp action event are matching while uploading the same on Citi. Check if the email response is correctly set in the CITI app. </t>
  </si>
  <si>
    <t>Any mismatch in extracted data, Email verification</t>
  </si>
  <si>
    <t>Any errors (revert from on shore team )</t>
  </si>
  <si>
    <t>Investment Data Management</t>
  </si>
  <si>
    <t>Security Setup</t>
  </si>
  <si>
    <t>CRIMS (Charles River Investment Management Solutions) Bloomberg</t>
  </si>
  <si>
    <t>Activity based SOP</t>
  </si>
  <si>
    <t xml:space="preserve">Instruction received on CRIMs to set up a security - One instance where the security is already set up on CRIMS, we have to refresh &amp; verify the data and the trade goes STP (Straight Through Processing). Second is when new security set up is required where we need to input the missing data &amp; released to CITI.  </t>
  </si>
  <si>
    <t>TRADER - CRIMS, Fund Manager - Onshore</t>
  </si>
  <si>
    <t xml:space="preserve">SEDOL, Coupon Details, Maturity Date, Market Price, </t>
  </si>
  <si>
    <t>CITI</t>
  </si>
  <si>
    <t>Data gets updated on CRIMS - Used by various internal &amp; external teams</t>
  </si>
  <si>
    <t>Incorrect Security and Fund setup may lead to Potential risk of processing incorrect trade and preparation of incorrect statements</t>
  </si>
  <si>
    <t>Financial Risk on account of incorrect data resulting in loss &amp; client dissatisfaction</t>
  </si>
  <si>
    <t>Security Set-up</t>
  </si>
  <si>
    <t>Detective Manual</t>
  </si>
  <si>
    <t>For Sample: 1)Check Emails
2) CRIMS
3) Vendors Sources &amp; GTT
4) Fund Setup Systems (MEDM, FXALL, EL CID and etc.)
5) Checklist</t>
  </si>
  <si>
    <t xml:space="preserve">If security is set-up as per SOP. Missing data updated. </t>
  </si>
  <si>
    <t>Fund Setup</t>
  </si>
  <si>
    <t>Fund Master, EDH, CRIMS, FXALL</t>
  </si>
  <si>
    <t>4-5</t>
  </si>
  <si>
    <t>Monthly</t>
  </si>
  <si>
    <t>Fund Setup request received on CapeTask. Teams updated required data on Fund Master, EDH, CRIMS, FXALL. Report needs to be completed before launch date. Fund Setup takes 4-5 days. Reviewed internal &amp; sent for approval to Onshore Team.</t>
  </si>
  <si>
    <t>Global Transition Team - Onshore Team</t>
  </si>
  <si>
    <t>Fund Code, Fund Name, Business Groups, Currency, Cash SSI</t>
  </si>
  <si>
    <t>Launch fund on all systems</t>
  </si>
  <si>
    <t>Fund Manager, Trader</t>
  </si>
  <si>
    <t xml:space="preserve">Incorrect Fund Setup may lead to risk of inacurate information. Delay in report may lead to potential loss of fund </t>
  </si>
  <si>
    <t>Financial Risk on account of incorrect fund set up resulting in loss of funds</t>
  </si>
  <si>
    <t>Fund Set-up</t>
  </si>
  <si>
    <t>Reconciliation</t>
  </si>
  <si>
    <t>CRIMS, EDH, BIP Reporting tool</t>
  </si>
  <si>
    <t>System wise SOP</t>
  </si>
  <si>
    <t>Internal Recon done between postion &amp; trades in different application. Need to identify &amp; report the break. Take necessary action to resolve the break(in trade). E.g Quantity, Late trade. Report all isues in morning communication sheet maintained internally. Email is sent of this sheet to Group Distribution list. Weekly call is done with CITI to resolve the issue by Onshore team.</t>
  </si>
  <si>
    <t>CITI - Raw Data</t>
  </si>
  <si>
    <t>Reconciliation of position &amp; trades</t>
  </si>
  <si>
    <t>Breaks identified &amp; resolved</t>
  </si>
  <si>
    <t>Incorrect Reconciliation may lead to potential risk of inaccurate information provided to Investment Managers and Traders.</t>
  </si>
  <si>
    <t>Financial Risk on account of erroneous reconciliation resulting in wrong data submitted to Investment Managers</t>
  </si>
  <si>
    <t>For Sample: 1)Check MEDM
2) CRIMS
3) Morning Communication file
4) Daily Sign-off email</t>
  </si>
  <si>
    <t>Performance</t>
  </si>
  <si>
    <t>Performance Mailbox monitoring</t>
  </si>
  <si>
    <t>3 [entire team]</t>
  </si>
  <si>
    <t>GRIP [Shared mailbox]</t>
  </si>
  <si>
    <t>50-60</t>
  </si>
  <si>
    <t xml:space="preserve">Qtrly 70 </t>
  </si>
  <si>
    <t>Email fowarded</t>
  </si>
  <si>
    <t>Reports email to onshore team</t>
  </si>
  <si>
    <t>Email sent to wrong team/person</t>
  </si>
  <si>
    <t>Operational loss on account of sending email to wrong team/person resulting in breach of SLA</t>
  </si>
  <si>
    <t>Check Email. Grip folder</t>
  </si>
  <si>
    <t>For any mails sent erroneously. No. of emails</t>
  </si>
  <si>
    <t>If performance report files are made correctly available on GRIP folder</t>
  </si>
  <si>
    <t>Morningstar, BIP</t>
  </si>
  <si>
    <t>24 funds [OEIC]</t>
  </si>
  <si>
    <t>Old File is used for current months calculations in BIP. Data extracted from Morningstar is also pasted in BIP. Both the datas are then used for recon to check for any mismatch or difference in prices. [formula based excel sheet] Incase of mismatch in DATA [ NAV ] the figures are verified with Morningstar. And the same is rectified in Morningstar. The Final report is sent for approval to Onshore team. Once approved it is saved in a shared folder for use of end client.</t>
  </si>
  <si>
    <t>BIP, Morningstar</t>
  </si>
  <si>
    <t>Prices &amp; returns figures for recon</t>
  </si>
  <si>
    <t>Old File is used for current months calculations in BIP. Data extracted from Morningstar is also pasted in BIP. Both the datas are then used for recon to check for any mismatch or difference in prices. [formula based excel sheet] Incase of mismatch in DATA [ NAV] the figures are verified with Morningstar. And the same is rectified in Morningstar. The Final report is sent for approval to Onshore team. Once approved it is saved in a shared folder for use of end client.</t>
  </si>
  <si>
    <t>Final report of Morningstar which is shared with the client</t>
  </si>
  <si>
    <t>Maker checker available. Checker on shore team. Reports are mostly automated</t>
  </si>
  <si>
    <t>Financial Risk on account of wrong data uploaded resulting in financial loss</t>
  </si>
  <si>
    <t>Reconcialition</t>
  </si>
  <si>
    <t>Automated, Manual</t>
  </si>
  <si>
    <t>Check data of old file as well as new file. Check if any mismatch or differences. If uploaded on MorningStar correctly. Approval email</t>
  </si>
  <si>
    <t>Old &amp; New data, Excel file, Aprroval from Onshore team.</t>
  </si>
  <si>
    <t>If wrong data uploaded or if any mismatch</t>
  </si>
  <si>
    <t>Sector Average</t>
  </si>
  <si>
    <t>Life, Pension &amp; International funds - 68 funds</t>
  </si>
  <si>
    <t>Attribution Reports</t>
  </si>
  <si>
    <t>FACTSET</t>
  </si>
  <si>
    <t>Various data like returns are extracted from FACTSET. The data is auto generated from FACTSET &amp; forwarded to the Onshore team &amp; end client for use.</t>
  </si>
  <si>
    <t>Data extraction from FACTSET</t>
  </si>
  <si>
    <t>Final report on Returns calculation is saved in shared folder</t>
  </si>
  <si>
    <t>Operational Risk on account of extracting &amp; providing of wrong data</t>
  </si>
  <si>
    <t>Attribution Reprot Extraction</t>
  </si>
  <si>
    <t>1 - Automated</t>
  </si>
  <si>
    <t xml:space="preserve">Check if the extracted data matches the data required by the Onshore team </t>
  </si>
  <si>
    <t>Extracted data &amp; email request from Onshore client</t>
  </si>
  <si>
    <t>email request &amp; reply</t>
  </si>
  <si>
    <t>wrong data provided</t>
  </si>
  <si>
    <t>Cash Ops</t>
  </si>
  <si>
    <t xml:space="preserve">Money Market </t>
  </si>
  <si>
    <t>PCT - Pheonix Cash Trf / Pheonix /SLAL Cash Transfer</t>
  </si>
  <si>
    <t>CRIMS</t>
  </si>
  <si>
    <t>10 transfers</t>
  </si>
  <si>
    <t>Cash Transfer Request from SLAL &amp; Pheonix (client of Aberdeen) are processed on accounting and custody which will then reflect on CRIMS. Any type of cash breaks or queries are resolved from our end. OD monitoring &amp; Investigation are identified &amp; RCA done. Maker-Checker done internally</t>
  </si>
  <si>
    <t>Pheonix &amp; SLAL</t>
  </si>
  <si>
    <t>Cash transfer request &amp; processing</t>
  </si>
  <si>
    <t>Accounting reflects in CRIMS &amp; Custody with reflect in Banks. Any descrepancies will reflect as OD</t>
  </si>
  <si>
    <t>Money Market</t>
  </si>
  <si>
    <t>Overdraft Monitoring</t>
  </si>
  <si>
    <t>Excel, CITI Velocity</t>
  </si>
  <si>
    <t>Bank balance file is received from CITI  reconciliaton is done to identify the overdrawn accounts with CRIMS dump. Then Root Cause Analysis is done to work on resolutions of breaks. To remove the OD.</t>
  </si>
  <si>
    <t>CITI Velocity, CRIMS</t>
  </si>
  <si>
    <t>Recon</t>
  </si>
  <si>
    <t>OD resolution</t>
  </si>
  <si>
    <t>If not monitored OD will keep increasing &amp; give a wrong picture to fund managers. OD charges are applicable. If OD not resolved there is possibility of aged OD</t>
  </si>
  <si>
    <t>Contribution &amp; Withdrawl</t>
  </si>
  <si>
    <t>CITI Velocity, Excel, CRIMS</t>
  </si>
  <si>
    <t>Request is received from Client. Acknowlege the request. Identify the fund for which contribution or segregation is required. Accounting or payment instructions are sent to CITI. Notification email send to fund manager.</t>
  </si>
  <si>
    <t>End Client</t>
  </si>
  <si>
    <t>Instruction on CITI</t>
  </si>
  <si>
    <t>Instructions reflects on CRIMS</t>
  </si>
  <si>
    <t>Investigation &amp; resolution</t>
  </si>
  <si>
    <t>Investigation related to Pheonix transfers, SLAL transfers &amp; overdraft queries are done. It is made sure that the accounting records are in line with the custody records. Any pending cash breaks on either side needs to be highlighted, investigated &amp; resolved in timely manner</t>
  </si>
  <si>
    <t>FX Processing</t>
  </si>
  <si>
    <t>To cover the overdraft in the base currency or non-base currency as per requirement FX deal is created and sent to the dealing team to execute the order with the broker to clear the overdraft from fund currency</t>
  </si>
  <si>
    <t>Seggregrated Dealing team</t>
  </si>
  <si>
    <t xml:space="preserve">Standard Settlement Instruction </t>
  </si>
  <si>
    <t xml:space="preserve">Request is received from clients to confirm the SSI. The request fowarded to CITI to confirm SSI. </t>
  </si>
  <si>
    <t>End Client / Onshore team</t>
  </si>
  <si>
    <t>Email</t>
  </si>
  <si>
    <t>SSI provided to Client</t>
  </si>
  <si>
    <t>Index Data Management</t>
  </si>
  <si>
    <t>Morning File Checks</t>
  </si>
  <si>
    <t>Benchmark Set ups/ Changes</t>
  </si>
  <si>
    <t>Shadow Pricing</t>
  </si>
  <si>
    <t>Inherent Risk Score Matrix</t>
  </si>
  <si>
    <t>Inherent Risk</t>
  </si>
  <si>
    <t>Residual Risk</t>
  </si>
  <si>
    <t>1 - Very Low</t>
  </si>
  <si>
    <t>5 - Critical</t>
  </si>
  <si>
    <t>Likelihood</t>
  </si>
  <si>
    <t>Design effectiveness</t>
  </si>
  <si>
    <t>5 - Very Likely</t>
  </si>
  <si>
    <t>Moderate
6</t>
  </si>
  <si>
    <t>Moderate
7</t>
  </si>
  <si>
    <t>High
8</t>
  </si>
  <si>
    <t>Critical
9</t>
  </si>
  <si>
    <t>Critical
10</t>
  </si>
  <si>
    <t>1 - Very Unlikely</t>
  </si>
  <si>
    <t>Low
5</t>
  </si>
  <si>
    <t>Low
4</t>
  </si>
  <si>
    <t>Very Low
3</t>
  </si>
  <si>
    <t>Very Low
2</t>
  </si>
  <si>
    <t>Inherent Primary</t>
  </si>
  <si>
    <t>Inherent Secondary</t>
  </si>
  <si>
    <t>Residual Score  Considering Design Effectiveness</t>
  </si>
  <si>
    <t>1 -Very Low</t>
  </si>
  <si>
    <t xml:space="preserve">5 - Critical
</t>
  </si>
  <si>
    <t>High
7</t>
  </si>
  <si>
    <t>Critical
8</t>
  </si>
  <si>
    <t>Very Low
4</t>
  </si>
  <si>
    <t xml:space="preserve"> 3 - Moderate</t>
  </si>
  <si>
    <t>Residual Score  Considering Control Effectiveness</t>
  </si>
  <si>
    <t>If emails are fowraded to onshore team before cutoff time. Monthly draft of repeating cases</t>
  </si>
  <si>
    <t xml:space="preserve">Any lapses in sending the email. </t>
  </si>
  <si>
    <t>Lapses or internal errors if any</t>
  </si>
  <si>
    <t>Email sent to Onshore Clients for approval &amp; then sent to end client</t>
  </si>
  <si>
    <t>Processor checks prospectus, salesforce, etc. for any changes in fund information (1. Static data, 2. Portfolio holding report, 3. Pricing information, 4.  Fund position report) and if there are no changes then processor runs report with all required fund information and provide to reviewer for review. 
Reviewer checks all fund information reports are prepared correctly and confirms on mail to processor. Post review processor sends Fund information report to client as confirmation for completion of activity.</t>
  </si>
  <si>
    <t>Team maintain BD wise calendar file within the team and ensure all the deliverables are completed for the day and if anything is pending, team makes note of it in comment column in the file.</t>
  </si>
  <si>
    <t>Team ensures accurate reporting on monthly basis to all stakeholders about the project status. SLA is calculated correctly and reported on time to onshore team.</t>
  </si>
  <si>
    <t>If data is correctly entered</t>
  </si>
  <si>
    <t>If erroneous security is set up.. If the existing security is not verified correctly</t>
  </si>
  <si>
    <t>Request details received from CapeTask.</t>
  </si>
  <si>
    <t>Correct data has been updated as requested on all applications</t>
  </si>
  <si>
    <t>If Fund setup is not done with stipulated time &amp; if not approved by Onshore team due to errors</t>
  </si>
  <si>
    <t>If they receive the dump to reconcile or if limited unreconciled entires are received</t>
  </si>
  <si>
    <t>If reconcilition is done and necessary action is taken</t>
  </si>
  <si>
    <t>Mainframe, Refinitive(Thomson Reuter)</t>
  </si>
  <si>
    <t>Process Note</t>
  </si>
  <si>
    <t>Data from Mainframe</t>
  </si>
  <si>
    <t>Reconciliaton between Mainframe values vs refinitive values</t>
  </si>
  <si>
    <t>Rectified recon status (sent via email)</t>
  </si>
  <si>
    <t xml:space="preserve">Missed to update  or identify the fresh values on Mainframe. </t>
  </si>
  <si>
    <t>EDH, FactSet, CRIMS, T2 coms(macros)</t>
  </si>
  <si>
    <t>FactSet</t>
  </si>
  <si>
    <t>Benchmark data &amp; files</t>
  </si>
  <si>
    <t>Recon status</t>
  </si>
  <si>
    <t>All Stakeholders (list available)</t>
  </si>
  <si>
    <t>After completion of CRIMS export batch, failed to issue morning communication</t>
  </si>
  <si>
    <t>Non Financial</t>
  </si>
  <si>
    <t>CAPE Task, Fact Set</t>
  </si>
  <si>
    <t>12 (monthly)</t>
  </si>
  <si>
    <t>Fund Managers</t>
  </si>
  <si>
    <t>Setting up Benchmarks</t>
  </si>
  <si>
    <t>Benchmark file</t>
  </si>
  <si>
    <t>Fund manager</t>
  </si>
  <si>
    <t>Incorrect benchmark setup, Error in updating weightage for benchmarks</t>
  </si>
  <si>
    <t xml:space="preserve">Cash Transfer Request from SLAL &amp; Pheonix (client of Aberdeen) are processed on accounting and custody which will then reflect on CRIMS. Any type of cash breaks or queries are resolved from our end. OD monitoring &amp; Investigation are identified &amp; RCA done. </t>
  </si>
  <si>
    <t>150-160 monthly..upto 200 qtr - BD 1, BD 2 upto 20 monthly…upto 25 qtr, BD 5 monthly 25-30, qtr  upto 35</t>
  </si>
  <si>
    <t>Process Includes, refreshing the Shadow Pricing spreadsheet using the Refinitiv tool. Reconcile these Index values against the values updated on Mainframe for each Index. Check for any Exceptions on mainframe. Exceptions usually flag out the Indices that has Stale values. Update values for these indices from Shadow Spreadsheet. Complete the QC and send out the sign off email to Phoenix Team  </t>
  </si>
  <si>
    <t>Benchmark Set up – CAPE request will give us all required information to set up. Create Benchmark portfolio on FactSet. Request the test file to see if output is correct and looks perfect to go live. Once done Close and complete the CAPE task.
&amp;
Benchmark Change – Cape request will give us all necessary details of Benchmark composition. Make the changes accordingly on FactSet for respective portfolio. Once done inform onsite to have a second check. If all good close and complete the CAPE Task.</t>
  </si>
  <si>
    <t>Internal</t>
  </si>
  <si>
    <t>Financial Risk on account of Incorrect setting up of Benchmark resulting in giving a wrong information to Fund Manager</t>
  </si>
  <si>
    <t>Team refers benchmark status report sent by Production support team and there is a macro that generates morning communication</t>
  </si>
  <si>
    <t>Operational Risk on account of providing stale data to Fund Managers/Stakeholders resulting in miscommunications</t>
  </si>
  <si>
    <t>Detective - Automated</t>
  </si>
  <si>
    <t>Check Data extracted from Macros (dump). Check email sent to Stakeholders &amp; if any revert from them or Onshore team with any discrepancies</t>
  </si>
  <si>
    <t>If the process is being followed as mentioned in the process note. No lapses</t>
  </si>
  <si>
    <t xml:space="preserve">Recon Data, If missing files are followed up on &amp; final email sent </t>
  </si>
  <si>
    <t>Any discrepancies or failure in getting the information on missing files. If failed to send the email communication</t>
  </si>
  <si>
    <t xml:space="preserve">If process not followed as prescribed in process note. If regular lapes in process </t>
  </si>
  <si>
    <t>Verify data from Refinitve tool with existing index pricing. If Recon done &amp; same updated on Mainframe for each index. If all stale values are updated</t>
  </si>
  <si>
    <t>Recon Data, Index Values against Mainframe Values. Exceptions or stale figures updated in Spreadsheet</t>
  </si>
  <si>
    <t>If values not updated as per recon. If QC check done &amp; approval/Sign off email sent to Phoenix team</t>
  </si>
  <si>
    <t>If missed sending email, If recon figures not updated in Mainframe. If stale data not updated against the Indices</t>
  </si>
  <si>
    <t>Excel</t>
  </si>
  <si>
    <t>CITI Velocity &amp; Excel</t>
  </si>
  <si>
    <t>OD Investigation &amp; resolution</t>
  </si>
  <si>
    <t>Ad hoc</t>
  </si>
  <si>
    <t>Excel &amp; Email</t>
  </si>
  <si>
    <t>RCA on OD</t>
  </si>
  <si>
    <t>Reason of RCA uploaded in the excel file which is available on Sharepoint</t>
  </si>
  <si>
    <t>Fund Managers, Client Manager</t>
  </si>
  <si>
    <t>Fund manager or client manager come back incase of any query</t>
  </si>
  <si>
    <t>Self</t>
  </si>
  <si>
    <t>Currency change sent to FX dealing team to uploader(kind of macro)</t>
  </si>
  <si>
    <t>No checker. OD interest can be charged if not rectified</t>
  </si>
  <si>
    <t>Checker internal &amp; onshore team also</t>
  </si>
  <si>
    <t>end client or clent manager</t>
  </si>
  <si>
    <t>withdrawal n contribution of funds</t>
  </si>
  <si>
    <t>If transer is not processed correctly it will result in incorrect trading which will further result in OD. Trade fails if they are  not linked  &amp; not processed correctly.</t>
  </si>
  <si>
    <t>Reviewer checks if the instructions are being followed as per the individual procedure mentioned by client. Reviewer checks if the reports are prepared correctly &amp; distributed correctly. Also if the tracker is being updated at every stage</t>
  </si>
  <si>
    <t>Reviewer checks if the data extraction is done from the correct sources. If the static data is reconciled with the fund master. If process note is followded correctly. If report is uploaded on Aprimo</t>
  </si>
  <si>
    <t xml:space="preserve">Reviewer to ensure that Monthly Valuation and Transaction Statements are being send out on Business day 1 using macro. </t>
  </si>
  <si>
    <t>Internal checker/reviewing is done for the task. Checklist is provided to ensure the fund details are correctly uploaded on the Fund Master. This ensure that the correct data flows on CRIMS &amp; EDH applications.</t>
  </si>
  <si>
    <t xml:space="preserve">Internal reviewing is done for the process. Those entries having an impact on trading are sent to Onshore team for approval. </t>
  </si>
  <si>
    <t>Reviewer check if the compared index prices from two sources Thomson Reuters and Factset are updated correctly if they are showing stale prices in the Mainframe app</t>
  </si>
  <si>
    <t>Proactively recon is done to avoid OD. Internal review done.</t>
  </si>
  <si>
    <t xml:space="preserve">Maker-Checker-Super Checker. Also checklist made available by Onshore team </t>
  </si>
  <si>
    <t>Request is received from end client &amp; Client manager for withdrawl or contribution of funds. Details are filled, in CITI provided template depending on acconting &amp; custody payments &amp; the final template is then uploaded to CITI velocity for further processing. Informtion emails are sent to fund managers &amp; provide distribution list</t>
  </si>
  <si>
    <t>Fund details on withdrawl or contribution as requested is sent to fund managers</t>
  </si>
  <si>
    <t>Broker</t>
  </si>
  <si>
    <t>Wrong currency base considered can impact delay in clearing the OD</t>
  </si>
  <si>
    <t>Missed to fowarded the email</t>
  </si>
  <si>
    <t xml:space="preserve">Request is received from clients to confirm the SSI (excel based). The request fowarded to CITI to confirm SSI. </t>
  </si>
  <si>
    <t>SSI</t>
  </si>
  <si>
    <t xml:space="preserve">All emails are received on the Global Servicing Mailbox, from where the mails are assigned as per the contents for e.g if it’s a for a contract note or any reports to be prepared etc. Different categories of mails…Dealing, Servicing, Feedback, Junk &amp; others. Teams mainly deals in Dealing and Servicing emails, other mails like feedback or junk have to be moved to seperate desginated folders only. Deal instructions are assigned on the Edox app. For emails pertaining to Servicing the mail is assigned in the Salesforce app. TAP app is used to get all TIP (trustee information plan) information about client plan details like plan no., status of plan, client name,valuation, transaction details. Fax-Plus - Fax is received from end client, download and email to the GCS mailbox and are further assigned to the concerned team member. Most of the fax message contain deal instructions. All the mails are assigned to the Onshore team members. </t>
  </si>
  <si>
    <t xml:space="preserve">If data not fowarded to Onshore team &amp; end client </t>
  </si>
  <si>
    <t>Financial Risk on account of wrongly processed transfers of accounting &amp; custody resulting in showing erroneous picture on CRIMS</t>
  </si>
  <si>
    <t>Financial Risk on account of incorrect reconciliation and OD not resolved resulting in aged OD and OD interest</t>
  </si>
  <si>
    <t>Financial Risk on account of providing wrong projections resulting in wrong segregation of funds</t>
  </si>
  <si>
    <t>Financial Risk on account of unresolved OD queries resulting in OD interest charged</t>
  </si>
  <si>
    <t>Financial Risk on account of considering wrong base currency resulting in giving a wrong picture of the fund</t>
  </si>
  <si>
    <t>Financial Risk on account of incorrect data provided to CITI resulting in wrong information to Fund Managers</t>
  </si>
  <si>
    <t>Team maintains Tracker in Excel which gives information about daily work allocation. (Tracker contains deadlines, duration, person responsible to complete the task, checker's name &amp; list of tasks). As per SOP, data is extracted from email/shared folders and formatted as per client template. Internel checker reviews the report &amp; then is sent to onshore client for approval/sign off. If any updates are required, the onshore team reverts back and the fresh updated file is generated/formatted and resent to onshore team for approval/sign. Client application "SharePoint" which reflects the factsheets or schedule tasks are in which stage. Team also mentions the Deadline for its completion and current stage of the factsheet/schedule task in client application which help client to know the reason for its delay- the TAT for completing the reports/factsheets is 24 hours from last data received or last query resolution. Processor receives performance data for board reports in share path. Processor updates all performance data in board reports and ensures that all format is matching with previous quarter.
Reviewer checks all data is correctly updated in board report and format is matching with previous quarter. Sign off mail is sent to onshore team for completion of activity.</t>
  </si>
  <si>
    <t>Type of Errors</t>
  </si>
  <si>
    <t>CITI Velocity Application is a Web Based application by CITI group used widely for data, analytics, trading, market securities etc</t>
  </si>
  <si>
    <t>Dealing Activity done Every Thursday / Servicing activity done every Friday &amp; Month end</t>
  </si>
  <si>
    <t>Separate Process Note for each activity available</t>
  </si>
  <si>
    <t>1  for Friday servicing activity</t>
  </si>
  <si>
    <t>10-12 / 55 / 300</t>
  </si>
  <si>
    <t xml:space="preserve">Sicav Stats Pack, Life Pension, Oeic Statspack, Fidelity, My Folio-Presentation Performance, Ucits Price Performance
</t>
  </si>
  <si>
    <t>Tracker monitored which is published on daily basis. Screenshot provided from CRIMS sent to Onshore team for reference. If CRIMS does not match with the tracker, there is an intra day transaction is processed which gives a correct picture to the trader. Maker-Checker done internally</t>
  </si>
  <si>
    <t>Check entries of Cash transfer requests. Check the accounting entries &amp; cash breaks resolutions. Check the tracker status</t>
  </si>
  <si>
    <t>To ascertain no OD or cash break is pending &amp; corrct picture is shown on CRIMS</t>
  </si>
  <si>
    <t>Cash transfer request. OD or cash break resolution entries &amp; tracker</t>
  </si>
  <si>
    <t>Any discrepancies in between cash break resolution &amp; Cash request. Tracker not updated</t>
  </si>
  <si>
    <t>Any mismatch in the tracker &amp; entries. Unresolved OD</t>
  </si>
  <si>
    <t>Bank File received from CITI. No of un reconcilied entries. RCA of OD</t>
  </si>
  <si>
    <t>Clearance of OD</t>
  </si>
  <si>
    <t xml:space="preserve">If Bank file of unreconciled entries matches the reconciliation entries. If OD is resolved </t>
  </si>
  <si>
    <t>If any charges are applied for overdrawn OD</t>
  </si>
  <si>
    <t xml:space="preserve">Pending OD resolutions. If any charges are applied </t>
  </si>
  <si>
    <t>IF not processed correctly, wrong projection in accounting &amp; custody will be reflected</t>
  </si>
  <si>
    <t>Check the request received from the client. If the correct fund is selected as per instructions. Notification email sent to fund manager after the process completion</t>
  </si>
  <si>
    <t>To ascertain correct projections are shown to fund manager</t>
  </si>
  <si>
    <t>Request from client. Accounting entry for correct fund. Email notification sent to fund manager</t>
  </si>
  <si>
    <t>If the accounting entry matches the request from client. Email sent to Fund manager for same entry</t>
  </si>
  <si>
    <t>Any discrepancy in the process</t>
  </si>
  <si>
    <t>To ensure the OD investigation &amp; resolution is done on time</t>
  </si>
  <si>
    <t>No pending OD or pending cash breaks</t>
  </si>
  <si>
    <t>Accounting entires related to Phenonix &amp; SLAL. Cash breaks &amp; OD investigation</t>
  </si>
  <si>
    <t xml:space="preserve">If resolution not provided in time. If any revert from Onshore team for delay </t>
  </si>
  <si>
    <t>Any charges applicable for unresolved OD. If resolution not provided in time</t>
  </si>
  <si>
    <t xml:space="preserve">Correct base currency is considered while creating FX deal. </t>
  </si>
  <si>
    <t>Clear the OD from fund currency</t>
  </si>
  <si>
    <t>Selection of base currency . If FX deal is correctly created</t>
  </si>
  <si>
    <t>Entries received &amp; resolved entries sent to broker should have no OD pending &amp; correct base currency selected</t>
  </si>
  <si>
    <t>Any discrepancies in the selection of wrong base currency</t>
  </si>
  <si>
    <t>If incorrect data is provided in the CITI template it will give a wrong picture of fund to the Fund managers</t>
  </si>
  <si>
    <t>Email request from client or client manager. Citi provided template details. Approval by Onshore team &amp; Finally uploaded template</t>
  </si>
  <si>
    <t>To ensure correct information is uploaded &amp; correct data provided to fund managers.</t>
  </si>
  <si>
    <t>Request received from end client or Client manager. Citi provided template &amp; final email sent to client</t>
  </si>
  <si>
    <t>Any mismatch in data filled vs the final template. From where is data is gathered and how it is keyed in. Approval from Onshore team</t>
  </si>
  <si>
    <t>Wrong template uploaded in CITI velocity. Erroneous details filled in in the CITI template. Onshore approval missing before uploading the data</t>
  </si>
  <si>
    <t>Span of Control</t>
  </si>
  <si>
    <t>SLA Monitoring</t>
  </si>
  <si>
    <t>SME Certification</t>
  </si>
  <si>
    <t xml:space="preserve">Most of the SOPs / process notes are updated only if there is any change in the process or activity. </t>
  </si>
  <si>
    <t>Activity Description</t>
  </si>
  <si>
    <t>Checking availability of benchmark data, track file delivered from Factset, chasing any missing or Incorrect files, Work on EDH exceptions. Issue Morning Communication of Benchmark Status to all Stakeholders within Abrdn.</t>
  </si>
  <si>
    <t>Bank balance file is received from CITI  reconciliation is done to identify the overdrawn accounts with CRIMS dump. Then Root Cause Analysis is done to work on resolutions of breaks. To remove the OD.</t>
  </si>
  <si>
    <t>People Risk on account of not conducting monthly PKT for evaluation of knowledge of team members</t>
  </si>
  <si>
    <t>Financial Risk on account of process not being reviewed resulting in error causing financial impact</t>
  </si>
  <si>
    <t xml:space="preserve">Threre is an internal maker-checker available for most of the processes. EBT process does not have a reviewer (only one member ). Cash Ops does not have a reviewer for one of their sub processes </t>
  </si>
  <si>
    <t>Operational Risk on account of not reviewing the SOPs resulting in not ensuring if the same is being followed diligently.</t>
  </si>
  <si>
    <t>Operational Risk on account of no audit being conducted as mentioned in the MSA resulting in SLA breach</t>
  </si>
  <si>
    <t>A consolidated data of all the internal &amp; external errors. Data collated on a monthly basis</t>
  </si>
  <si>
    <t>Monthly Governance Deck is a collection of data giving, at a glance picture to the client if all mentioned SLAs are being followed. If the work is done with accuracy and productively</t>
  </si>
  <si>
    <t>SME - Subject Matter Expert. A person is having a specialized knowledge in a specific area. This certification is required to handle the job competencies &amp; to enhance his knowledge &amp; expertise in his field.</t>
  </si>
  <si>
    <t>Error report is being shared with the BE team since June 2023</t>
  </si>
  <si>
    <t>Error Report</t>
  </si>
  <si>
    <t>This process is automated &amp; only mismatched figures are updated after confirming from Morningstar.
Reviewer checks if all prices and returns are correct in performance report and signs in review sheet. Post review processor sends performance report to client as confirmation for completion of activity</t>
  </si>
  <si>
    <t>Request received from Cape. All details to set up the benchmark or change the benchmark. The test file received fromVendor</t>
  </si>
  <si>
    <t>If the benchmarck data is uploaded as per the cape request. If the test file results are correct before sending for review to onshore. If the setup or change of benchmark is done correctly as per the procedure</t>
  </si>
  <si>
    <t>Any remarks from onshore team. Any mismatch in the Cape request &amp; data uploaded on Factset</t>
  </si>
  <si>
    <t>KRI</t>
  </si>
  <si>
    <t>Green</t>
  </si>
  <si>
    <t>Amber</t>
  </si>
  <si>
    <t>Red</t>
  </si>
  <si>
    <t>95% and below</t>
  </si>
  <si>
    <t xml:space="preserve">95%-98% </t>
  </si>
  <si>
    <t>98% and above</t>
  </si>
  <si>
    <t>Number of days the OD has been aged</t>
  </si>
  <si>
    <t>1 day</t>
  </si>
  <si>
    <t>Bank balance file is received from CITI reconciliation is done to identify the overdrawn accounts with CRIMS dump. Then Root Cause Analysis is done to work on resolutions of breaks. To remove the OD.</t>
  </si>
  <si>
    <t>PKT - Process Knowledge Test is monthly test conducted to ascertain a competency level of an individual with regards to the process he is working on. A skip-level meeting is a meeting where a manager's manager meets directly with employees, without that manager in attendance. The benefits of such meetings are obvious: Unfiltered access to information about what's really going on in the organization</t>
  </si>
  <si>
    <t xml:space="preserve"> Skill Marix / Training / Attrition</t>
  </si>
  <si>
    <t>People Risk on account of no evaluation done on the basis on SKIP or PKT resulting in high attrition and employee dissatisfaction</t>
  </si>
  <si>
    <t>Upto 20%</t>
  </si>
  <si>
    <t xml:space="preserve">20% - 30% </t>
  </si>
  <si>
    <t>Above 30%</t>
  </si>
  <si>
    <t>Monthly Governance Deck containing Volume, accuracy &amp; SLA for each process is being shared with the Client. Internal Audit to be conducted on yearly basis is not being adhered to.</t>
  </si>
  <si>
    <t>Financial Risk on account of external errors resulting into claims or penalties</t>
  </si>
  <si>
    <t>0-1</t>
  </si>
  <si>
    <t>1-3</t>
  </si>
  <si>
    <t>more than 3</t>
  </si>
  <si>
    <t>Percentage of wrong projections / accounting entries sent to CITI</t>
  </si>
  <si>
    <t>Percentage of Intra day transaction has not been processed giving wrong pricture to trader</t>
  </si>
  <si>
    <t>Percentage of wrong base currency selected resulting in wrong FX deal</t>
  </si>
  <si>
    <t>Percentage of Attrition during the quarter</t>
  </si>
  <si>
    <t>People Risk on account of not having certified SMEs resulting in incompetancy</t>
  </si>
  <si>
    <t>Total number of non certified SMEs</t>
  </si>
  <si>
    <t>Very High Risks</t>
  </si>
  <si>
    <t>High Risks</t>
  </si>
  <si>
    <t>Medium Risks</t>
  </si>
  <si>
    <t>Low Risk</t>
  </si>
  <si>
    <t>Total Risk</t>
  </si>
  <si>
    <t xml:space="preserve">Total </t>
  </si>
  <si>
    <t xml:space="preserve">Inherent Risk Score </t>
  </si>
  <si>
    <t>Residual Risk Score (colour code)</t>
  </si>
  <si>
    <t>Previous Inherent Risk Score</t>
  </si>
  <si>
    <t>Previous Residual Risk Score</t>
  </si>
  <si>
    <t>Audit Score</t>
  </si>
  <si>
    <t xml:space="preserve">M &amp; T Score </t>
  </si>
  <si>
    <t>Actual loss for last one year (Count/Amount)</t>
  </si>
  <si>
    <t>NA</t>
  </si>
  <si>
    <t>KRI Thresholds</t>
  </si>
  <si>
    <t>Data and Levels reported</t>
  </si>
  <si>
    <t>KRI Parameter</t>
  </si>
  <si>
    <t xml:space="preserve">Red </t>
  </si>
  <si>
    <t>Reported Value</t>
  </si>
  <si>
    <t xml:space="preserve">KRI Level </t>
  </si>
  <si>
    <t>Existing Controls</t>
  </si>
  <si>
    <t xml:space="preserve">ABRDN -  RCSA Summary </t>
  </si>
  <si>
    <t>Error report is being monitored &amp; discussed with the Onshore client &amp; shared with the BE team since June 2023</t>
  </si>
  <si>
    <t>SKIP meeting held by HR on quarterly basis. 7 people have been covered. Also one to one meetings held by HR on half yearly basis</t>
  </si>
  <si>
    <t>As on date (25.07.2023) 10 certified SME in the team.</t>
  </si>
  <si>
    <t>Edocs app, Plan Number, Contract Notes</t>
  </si>
  <si>
    <t>Operational</t>
  </si>
  <si>
    <t>Operational Risk on account of missing to forward the required details on email resulting in delay in supply of information</t>
  </si>
  <si>
    <t>Erroneous plan number can lead to incorrect report being generated. Chances of IDD issue</t>
  </si>
  <si>
    <t xml:space="preserve">Operational Risk on account of erroneous or incorrect data submitted resulting in client disapproval and breach of SLA  </t>
  </si>
  <si>
    <t xml:space="preserve"> Cape benchmark request which has all the required details to set up. A test file is requested from vendor(fund manager) and 4 eye check is done of the test files before making it live. Onshore team reviews the file</t>
  </si>
  <si>
    <t>Financial Risk on account of providing stale data to Fund Managers/Stakeholders resulting in miscommunications</t>
  </si>
  <si>
    <t>ERG Tool, Excel</t>
  </si>
  <si>
    <t>abrdn</t>
  </si>
  <si>
    <t>Operational Risk on account of non submission resulting in SLA breach</t>
  </si>
  <si>
    <t>PKT to be done on quartely basis, as per discussion with training team. SKIP meeting held by HR on quarterly basis. Also one to one meetings held by HR on half yearly basis. PKT done for 10 certified SMEs in July 2023.</t>
  </si>
  <si>
    <t>Manual</t>
  </si>
  <si>
    <t>Operations Team / Onshore Team</t>
  </si>
  <si>
    <t>Operations Team / Training Team</t>
  </si>
  <si>
    <t>Supplier</t>
  </si>
  <si>
    <t xml:space="preserve">Risk Statement </t>
  </si>
  <si>
    <t>Applications</t>
  </si>
  <si>
    <t>Email is received in shared email box from CITI. Performance report files mentioned in the emails are moved to GRIP folder for Onshore team use. The email is fwded to Onshore manager from Offshore side for information [Onshore manager requires email for status of the report if available on GRIP...hence he does not view it directly]</t>
  </si>
  <si>
    <t>Count</t>
  </si>
  <si>
    <t>Skill Matrix</t>
  </si>
  <si>
    <t>SOP - Standard Operating Procedures are guidelines to follow a particular activity. There are SOPs or Process note made available by the client to follow a certain process in a certain way. They are reviewed on a yearly basis or periodically</t>
  </si>
  <si>
    <t>Not concentrating on errors or not reporting them. Repeation of errors. Errors causing financial impact like claim or penalty</t>
  </si>
  <si>
    <t>Not having a certified SME may risk in incompetancy</t>
  </si>
  <si>
    <t>Processes which are not reveiewed have a risk of causing error which may have an financial impact or cause a delay in processing thus breaching SLAs</t>
  </si>
  <si>
    <t>If SOP is/are not reveiewed, even though there is no change in the procedure, the processor may tend to make mistake due to over confidence of following the SOP</t>
  </si>
  <si>
    <t xml:space="preserve">Frequency </t>
  </si>
  <si>
    <t>Yearly</t>
  </si>
  <si>
    <t>On going</t>
  </si>
  <si>
    <t>Residual Risk Considering Control Effectiveness</t>
  </si>
  <si>
    <t>Regulatory</t>
  </si>
  <si>
    <t>Regulatory risk on account of generation of incorrect contract note /reports resulting in financial loss &amp; penalties</t>
  </si>
  <si>
    <t xml:space="preserve">Any discrepancies in following the process or errors </t>
  </si>
  <si>
    <t xml:space="preserve">Any discrepancies in following the process or errors  </t>
  </si>
  <si>
    <t>Pre-defined task. Cases are assigned from Salesforce to team members (BD 1). Teams saves all cases in folder &amp; creates a draft email and saved in a separate folder. A pdf of valuation &amp; transaction information of a particular client is also auto generated &amp; saved in a folder. Using Macros emails are sent with correct pdf attachment. For BD 2 &amp; BD 5 emails are issued by Onshore client</t>
  </si>
  <si>
    <t>Critical 8</t>
  </si>
  <si>
    <t>Security Setup / Fund Setup</t>
  </si>
  <si>
    <t>Index Data Mangement</t>
  </si>
  <si>
    <t>Check Cape request for benchmark creation or updation. Check if info provided from Cape is added correctly. Check the test file sent to onshore team. Onshore approval</t>
  </si>
  <si>
    <t>Residual Risk (design effectiveness)</t>
  </si>
  <si>
    <t>Residual Risk (control effectiveness)</t>
  </si>
  <si>
    <t>Near Miss Incidents reported (Jan '23 to June '23</t>
  </si>
  <si>
    <t>Equity&amp; Bond Trade support</t>
  </si>
  <si>
    <t>SME strength 7 as on June 2023</t>
  </si>
  <si>
    <t>Cash Ops - Money Market</t>
  </si>
  <si>
    <t>Cash Ops - Overdraft Monitoring</t>
  </si>
  <si>
    <t>Cash Ops - Contribution &amp; Withdrawal</t>
  </si>
  <si>
    <t>Cash Ops - Investigation &amp; resolution</t>
  </si>
  <si>
    <t>Cash Ops - FX Processing</t>
  </si>
  <si>
    <t>Cash Ops - Seggregrated Dealing team</t>
  </si>
  <si>
    <t>Investment Data Management - Security SetUp</t>
  </si>
  <si>
    <t>Index Data Management - Benchmark SetUp</t>
  </si>
  <si>
    <t>Moderate 6</t>
  </si>
  <si>
    <t xml:space="preserve">Accuracy, Timeliness, </t>
  </si>
  <si>
    <t xml:space="preserve">SLA </t>
  </si>
  <si>
    <t>CRIMS - Charles River Investment Management Solutions</t>
  </si>
  <si>
    <t>GRIP - Global Reporting Information Provision</t>
  </si>
  <si>
    <t>BIP - Business Intelligent Portal</t>
  </si>
  <si>
    <t>SME strength 7 as on June 2023 [Total team 33]</t>
  </si>
  <si>
    <t xml:space="preserve">20% - 40% </t>
  </si>
  <si>
    <t>Above 40%</t>
  </si>
  <si>
    <t>Monthly Governance Deck containing Volume, accuracy &amp; SLA for each process is being shared with the Client. A quarterly client call is being conducted to discuss the Governance.</t>
  </si>
  <si>
    <t>Percentage of external errors ocuuring during the month</t>
  </si>
  <si>
    <t>Percentage of times Security has been wrongly Setup</t>
  </si>
  <si>
    <t>Percentage of times the Benchmark has been wrongly Setup or Changed</t>
  </si>
  <si>
    <t xml:space="preserve">Percentage of times wrong information provided during the month. </t>
  </si>
  <si>
    <t>Percentage of incidents of uninvestigated cash break</t>
  </si>
  <si>
    <t>2-4 days</t>
  </si>
  <si>
    <t>more than 5 days</t>
  </si>
  <si>
    <t xml:space="preserve">Percentage of instances wrong information provided to CITI </t>
  </si>
  <si>
    <t>Percentage of external errors occuring during the month</t>
  </si>
  <si>
    <t xml:space="preserve">Percentage of SLA breaches reported during the month </t>
  </si>
  <si>
    <t>NIL</t>
  </si>
  <si>
    <t>Weblink, Email, InDesign Applications, Shared folders</t>
  </si>
  <si>
    <t>Monthly Governance Deck containing Volume, accuracy &amp; SLA for each process is being shared with the Client.</t>
  </si>
  <si>
    <t>Unmonitoring SLA will result into SLA breach which may further result in claim/penalty.  Internal Audit to be conducted on yearly basis is not being adhered to.</t>
  </si>
  <si>
    <t>SOP Management</t>
  </si>
  <si>
    <t>ABRDN -  RCSA Summary (Non-Transactional )</t>
  </si>
  <si>
    <t>Applications (software)</t>
  </si>
  <si>
    <t>Supplier (who is sending)</t>
  </si>
  <si>
    <t>Input (info needs to be processed)</t>
  </si>
  <si>
    <t>Process (how it is actually done)</t>
  </si>
  <si>
    <t>Output (what is the output/storage)</t>
  </si>
  <si>
    <t>Customer (end client? Onshore? Or biz?)</t>
  </si>
  <si>
    <t>SLA (Accuracy, Timelines)</t>
  </si>
  <si>
    <t>Abrdn</t>
  </si>
  <si>
    <t>Business Continuity</t>
  </si>
  <si>
    <t>BCP Plan</t>
  </si>
  <si>
    <t>To maintain Business continuity plan which helps to continue operating during an unplanned event.</t>
  </si>
  <si>
    <t>BCP plan should be reviewed at least Annually  or  as and when there is change in BCP strategy or  with relevant details</t>
  </si>
  <si>
    <t xml:space="preserve">
BCP stands for Business Continuity Plan. It is a documented strategy or set of procedures that an organization puts in place to ensure essential business functions can continue during and after a disaster, crisis, or any event that disrupts normal operations. The primary goal of a Business Continuity Plan is to minimize downtime, maintain critical operations, and limit financial losses during such adverse events.</t>
  </si>
  <si>
    <t>As described in Client MSA.</t>
  </si>
  <si>
    <t xml:space="preserve">1. BCP requirement as per MSA.
2. Identification of Critical Process in accordance with Client.
3. List down Critical employee details.
4. Co-ordination with enabling function.
5. Segregation of duties.
6. Communication with Sr. Management and Client.
7. Necessary approvals  if required. </t>
  </si>
  <si>
    <t>fill up the excel sheet standard template approval process.
1. Description of the Project
2. Threat Matrix
3. List down critical processes
4. Steps to follow at actual Disaster Day.
5. Reason to Evacuate facility
6. Employee contact details.
7. Activities needs to perform at Primary  and Recovery sites.
8. Tools requirement.
9. List down Department Dependencies.
10. Disaster recovery plan.
11. Sign off from Sr. Management.</t>
  </si>
  <si>
    <t>1. Updated BCP Plan as per BCP strategy and with necessary required  details.
2. BCP Plan is reviewed and signed by Sr. Manager or above (Delivery).
3. BCP Plan should be reviewed and Approved by Client. (if required)</t>
  </si>
  <si>
    <t>Client &amp; Delivery team</t>
  </si>
  <si>
    <t>At least annual or as and when there are changes</t>
  </si>
  <si>
    <t>Annual</t>
  </si>
  <si>
    <t>A business that does not have a contingency plan to deal with emergencies may find it more challenging to recover compared to one that has a BCP in place. 
Business will not be able to achieve its RTO (Recovery Time Objective)
Critical Operations will suffer.
It may result into Financial losses.</t>
  </si>
  <si>
    <t>Financial/Compliance</t>
  </si>
  <si>
    <t>Compliance  risk on account of Non existence of BCP plan resulting in loss of business/ non recovery of business in stipulated time. Non adherence to MSA requirements. It may result into Financial loss.</t>
  </si>
  <si>
    <t>1. Updated BCP Plan
2. Version control.
3. Annual review / sign off
4. Reviewed and Approved by Client.</t>
  </si>
  <si>
    <t>Preventive Manual</t>
  </si>
  <si>
    <t>1. Check BCP clause in MSA.
2. Check BCP plan are in line with MSA requirements.
3. Check amendments in MSA (if any) are updated in BCP plan.
4. Check for Version control.
5. Annual review / sign off
6. Completeness of BCP plan</t>
  </si>
  <si>
    <t>For business Continuity purpose &amp; to ensure smooth running of business.</t>
  </si>
  <si>
    <t xml:space="preserve">Approved BCP Plan </t>
  </si>
  <si>
    <t xml:space="preserve">Completeness and Accuracy </t>
  </si>
  <si>
    <t>any discrepancy</t>
  </si>
  <si>
    <t>BCP Testing</t>
  </si>
  <si>
    <t>Conducting actual BCP testing as per frequency mentioned in BCP plan / MSA.</t>
  </si>
  <si>
    <t>Word</t>
  </si>
  <si>
    <t xml:space="preserve">Annually  </t>
  </si>
  <si>
    <t>To perform alternate site testing  as defined frequency and with agreed number of staff as mentioned in BCP plan.</t>
  </si>
  <si>
    <t xml:space="preserve">1. Approved BCP plan with recovery strategy.
2. Well equipped alternate site with agreed BCP seats
3. Details of  staff.
4. Transport arrangement for staff.
5. Basic amenities. 
6. Secured working area as per the  MSA requirements.
7. Secured n/w connectivity.
8. Systems fulfilling project requirements.
9. Technical Support at BCP site.
</t>
  </si>
  <si>
    <t>1. Recovery strategy  to meet the RTO .
2. Physical movement of  staff to BCP site location.
3. Initial setup with the help of TSG team (i..e. user profile etc.) 
4. Deputed staff complete the give testing task from BCP site.
5. Staff will take the screen shots of necessary  evidences.
6. staff will  update about testing feedback to their Sr. Management. 
7. Delivery will to prepare and submit BCP test report with feedback and evidences to ORM team and to Client (if required)</t>
  </si>
  <si>
    <t>Final copy of BCP test Report.</t>
  </si>
  <si>
    <t>If BCP test not performed we will not be able to test the readiness of our business resilience capacities</t>
  </si>
  <si>
    <t>Compliance</t>
  </si>
  <si>
    <t>Compliance Risk on  account of failed to perform test as per MSA requirement</t>
  </si>
  <si>
    <t>1. Final BCP Testing Report.
2. Resolutions Issues Faced.
3. Implementations on Suggestions and Recommendations
4. Client interaction</t>
  </si>
  <si>
    <t>1. To check BCP completion report.
2. Check the details of BCP report like (date of test, application/tools tested, number of staff participated, RTO effectiveness, signing authority, success rate, client communication if applicable) are in line with BCP plan.</t>
  </si>
  <si>
    <t>To check the effectiveness of BCP plan.</t>
  </si>
  <si>
    <t>Details of BCP report are in line with BCP plan.</t>
  </si>
  <si>
    <t>any deviation in BCP report and BCP plan.</t>
  </si>
  <si>
    <t>Non Adherence or inability to perform the test as per the Plan</t>
  </si>
  <si>
    <t xml:space="preserve">Call Tree </t>
  </si>
  <si>
    <t>To maintain contact details of all the team members and  perform Call tree testing twice  in a year.</t>
  </si>
  <si>
    <t>Bi-annual</t>
  </si>
  <si>
    <t>Adhoc</t>
  </si>
  <si>
    <t>Master contact details of all the staff member at account level is to be maintained by the biz-ops operations team.
Conduct call tree testing  : Employee are contacted and a message is passed while doing call tree testing</t>
  </si>
  <si>
    <t>Offshore</t>
  </si>
  <si>
    <t>Staff details (name, contact number, address, email id)
Call tree test message to conduct call tree testing</t>
  </si>
  <si>
    <t xml:space="preserve">Employee detail information is maintained &amp; updated if there are any resignations or new joiner. Capture employee details and update for resign and new joiner staff.
ORM team passes call tree test message to Account Head / Account Manager then he pass on the message to his direct reportees and subsequently they passion the message to their reportees </t>
  </si>
  <si>
    <t>Up to date employee information list
Call tree testing Report</t>
  </si>
  <si>
    <t>Onshore/Offshore</t>
  </si>
  <si>
    <t>Monthly
Biannual</t>
  </si>
  <si>
    <t>Compliance Risk on account Non-maintenance of  contact details or inaccurate contact details with management will result in lack of communication in case of emergency, resulting in loss of business or breach of SLA</t>
  </si>
  <si>
    <t>Compliance risk on account Non-maintenance of  contact details or inaccurate contact details will result in lack of communication in case of emergency, resulting in probable loss of business or breach of SLA</t>
  </si>
  <si>
    <t>Call Tree</t>
  </si>
  <si>
    <t xml:space="preserve">Regular broadcasts and awareness through team huddles.
</t>
  </si>
  <si>
    <t>1. To check latest Call Tree file
2. Reconcile it with actual headcount file.</t>
  </si>
  <si>
    <t>For smooth running of business call tree data should be updated at regular interval</t>
  </si>
  <si>
    <t>Call tree file and headcount file</t>
  </si>
  <si>
    <t>Missing employee details</t>
  </si>
  <si>
    <t xml:space="preserve">Emergency Response Team </t>
  </si>
  <si>
    <t>To have trained Emergency Response Team setup</t>
  </si>
  <si>
    <t>Identification of Emergency Response Team (ERT) Member's roles and responsibilities</t>
  </si>
  <si>
    <t xml:space="preserve">1. Team member details.
2. Roles and responsibilities.
3. Identification 
4. Training
</t>
  </si>
  <si>
    <t xml:space="preserve">To ensure ERT list is updated.
Updated ERT member list is displayed at Floor.
ERT Training records.
</t>
  </si>
  <si>
    <t>Updated ERT Member List</t>
  </si>
  <si>
    <t>In case of non presence or presence of inefficient trained ERT, employees safety will be at toss in case of an emergency situation on work floor.</t>
  </si>
  <si>
    <t>People Risk</t>
  </si>
  <si>
    <t>People risk  on account of Less effective/Non present ERT protocol resulting in employees casualty</t>
  </si>
  <si>
    <t>ERT Protocol</t>
  </si>
  <si>
    <t xml:space="preserve">Awareness through team huddles.
</t>
  </si>
  <si>
    <t>1. Check Emergency Response Protocol and Team setup
2. Check Training details of ERT members
3. Check markups near ERT members are visible</t>
  </si>
  <si>
    <t>To ensure ERT protocol in case of actual emergency situation</t>
  </si>
  <si>
    <t>ERT Protocol
Mock drill report
Markups near ERT members</t>
  </si>
  <si>
    <t>Non presence of protocol
Non presence of drill report
Markups not present</t>
  </si>
  <si>
    <t>Information Security</t>
  </si>
  <si>
    <t>Information Asset Inventory</t>
  </si>
  <si>
    <t>To maintain details of important  documents required for Project.</t>
  </si>
  <si>
    <t>Inventory of all IMP information assets (as applicable) like 1) Daily Check List, 2) SOP, 3) Call tree, 4) Monthly KPI  -  Key Performance Index, 5) Monthly Baseline Data , 6) FOB key checklist, 7) Escalation Matrix, 8) MIP – Monthly Incentive Plan</t>
  </si>
  <si>
    <t>List  of all important document required in project.</t>
  </si>
  <si>
    <t>Project PMO or Manger will list down the details of all important document required in project with proper version control and classification in prescribe format and get it approved by Sr. Management at least once in a year or as and when changes are made.</t>
  </si>
  <si>
    <t>Complete inventory with document classification, version control and approval from Sr. Management.</t>
  </si>
  <si>
    <t>Offshore
Is the Business responsible for this? Re-evaluate if this needs to be part of RCSA.</t>
  </si>
  <si>
    <t>Adhoc.</t>
  </si>
  <si>
    <t>If Asset inventory in place is not maintained then there is dependency in case concerned staff members Resigned, Absconded or there is actual disaster situation.</t>
  </si>
  <si>
    <t>Financial Risk on account of lack of appropriate details required to run the business.</t>
  </si>
  <si>
    <t>awareness through team huddles.
Information asset inventory should be reviewed and approved by Sr. Manager at least annually or as and when there is change in inventory.
Regular checks done by ORM team</t>
  </si>
  <si>
    <t>1. Check version history of Information Asset Inventory.
2. Cross check inventory with actual process documents.
3. Approval from Sr. Management or Client.</t>
  </si>
  <si>
    <t>All process related documents are listed down in the inventory.</t>
  </si>
  <si>
    <t>Review by senior manager, correctness of data (at least once a year) or as and when changes are done</t>
  </si>
  <si>
    <t xml:space="preserve">Inventory of Information assets 
 </t>
  </si>
  <si>
    <t>Non completeness or inaccurate inventory</t>
  </si>
  <si>
    <t>Macro Inventory (to keep track on Macro addition &amp; deletion)</t>
  </si>
  <si>
    <t>To maintain details of macros and offline tools used in Project with criticality also to  ensure that latest Macros are used by staff members</t>
  </si>
  <si>
    <t>Macro Inventory  which includes macro, spread sheet, small offline application with Criticality.</t>
  </si>
  <si>
    <t>Details of Macro and Offline tools used in process.</t>
  </si>
  <si>
    <t>Project PMO or Manger will list down the details of all macros and offline tools used in the Project with their criticality, purpose and ownership in prescribed format.</t>
  </si>
  <si>
    <t>Complete inventory with criticality, version control and approval from Sr. Management or Client.</t>
  </si>
  <si>
    <t>Offshore/Onshore</t>
  </si>
  <si>
    <t xml:space="preserve">Risk of erroneous or wrong macro or tool  being used for processing </t>
  </si>
  <si>
    <t>Financial Risk on account of use of Non approved  Macros or Formulae resulting in  wrong data processing</t>
  </si>
  <si>
    <t>Macro Inventory</t>
  </si>
  <si>
    <t xml:space="preserve">awareness through team huddles.
Macro inventory should be reviewed and approved by Sr. Manager at least annually or as and when there is change in inventory.
Macro output is as expected purpose of the Macro.
All macros should be approved by Client. </t>
  </si>
  <si>
    <t>1. Check version history of Macro Inventory.
2. Cross check inventory with actual Macros or Offline tools used for Automation.
3. Approval from Sr. Management or Client.</t>
  </si>
  <si>
    <t>To track the Macros or Offline tools used for Automation are Valid.</t>
  </si>
  <si>
    <t>Mail confirmation from BU for all in-house developed macros</t>
  </si>
  <si>
    <t>Inventory of Macros Look for criticality assessment and control implementation</t>
  </si>
  <si>
    <t>Macros without criticality assigned</t>
  </si>
  <si>
    <t>Information Classification</t>
  </si>
  <si>
    <t>To classify each and every document as per organization guidelines.</t>
  </si>
  <si>
    <t>All modes of information used, processed &amp; produced must have information classification as per organization documentation classification policy.</t>
  </si>
  <si>
    <t>Criticality of Document Prepared or used in Process</t>
  </si>
  <si>
    <t xml:space="preserve">Respective staff member will classify all newly created or processed documents. </t>
  </si>
  <si>
    <t>Document is Classified as per Document Classification Guidelines.</t>
  </si>
  <si>
    <t>If Classification is not done as per the Criticality of Document then there are chances of Confidential data may get compromised.</t>
  </si>
  <si>
    <t>Compliance Risk if Sensitive Information of Project is Leaked leading client escalation</t>
  </si>
  <si>
    <t>Document Classification</t>
  </si>
  <si>
    <t>Regular broadcasts and awareness through team huddles.
Awareness Posters on Operational Floors.
CBT (Computer Based Training)</t>
  </si>
  <si>
    <t>1. Check Information Asset Inventory.
2. Cross check if actual documents are classified as per mentioned in Information Asset Inventory.</t>
  </si>
  <si>
    <t>To control the misuse of Sensitive Information</t>
  </si>
  <si>
    <t>Look for actual classification of documents (as listed in inventory) and also check the level of protection.</t>
  </si>
  <si>
    <t>Document classification and their protection level</t>
  </si>
  <si>
    <t>Any discrepancy</t>
  </si>
  <si>
    <t>Access Control of Documents</t>
  </si>
  <si>
    <t>To maintain documentation control  on need to know basis.</t>
  </si>
  <si>
    <t>All classified documents should have appropriate access control.  Documentation control should be in place and data can be accessible to authorized users only.</t>
  </si>
  <si>
    <t>Onshore  &amp; Offshore (if required)</t>
  </si>
  <si>
    <t>Segregation of Duties &amp; Classification of all Documents.</t>
  </si>
  <si>
    <t>Access to the document is provided to Authorized users only.</t>
  </si>
  <si>
    <t>Client Data can be accessible to authorized users only.</t>
  </si>
  <si>
    <t>Offshore / Onshore</t>
  </si>
  <si>
    <t>sensitive information may get compromised and Business can be impacted</t>
  </si>
  <si>
    <t>Compliance risk  if Sensitive Information of Project is Leaked or Tempered resulting in breach of SLA / privacy</t>
  </si>
  <si>
    <t xml:space="preserve">Access Control of Documents </t>
  </si>
  <si>
    <t>Regular broadcasts and awareness through team huddles.
Awareness Posters on Operational Floors.
CBT (Computer Based Training)
Regular checks by Delivery and ORM team.</t>
  </si>
  <si>
    <t>Onshore / Offshore</t>
  </si>
  <si>
    <t>1. Ensure Data classification is applied to all documents.
2. Access Level is in sync with hierarchy of staff.</t>
  </si>
  <si>
    <t>To ensure Data Privacy</t>
  </si>
  <si>
    <t>Check Access level at individuals desk</t>
  </si>
  <si>
    <t>Access level should be on need to know basis.</t>
  </si>
  <si>
    <t xml:space="preserve">any discrepancy </t>
  </si>
  <si>
    <t>User Access Activation &amp; Revocation</t>
  </si>
  <si>
    <t xml:space="preserve">To maintain user access management. </t>
  </si>
  <si>
    <t>All access are raised on the defined timelines for new staff members.
All accesses related to systems, applications, third party accesses etc. should be removed and access revocation mails should be sent to concerned teams within 24 hours from the last working day of the employee</t>
  </si>
  <si>
    <t>Onshore &amp; Offshore</t>
  </si>
  <si>
    <t>Account level Head count with New Joiners, Resigned and Transfer details.
Team wise staff details.
Request raised or mail communication  for  Access revocation and addition. BGV checks, Necessary training, Project Specific Non- Disclosure Agreement</t>
  </si>
  <si>
    <t xml:space="preserve">Responsible spoc 1st confirmed  if BGV checks, Project Specific Non- Disclosure Agreement &amp; required trainings are completed by respective staff members and then accordingly raised ticket or sends mail to  concerned team for new joiners, transfer staff members. For  resigned employees access revocation process followed by responsible spoc.
</t>
  </si>
  <si>
    <t>If user access revocation is not done in timely manner  then  there are chances of Confidential data may get compromised on the other hand there are chances of work may get impacted if there is delay in granting access to authorized users.</t>
  </si>
  <si>
    <t>Financial &amp; Compliance risk  if transaction/activity is performed by unauthorized /untrained /resigned employees resulting erroneous transaction or data leakage</t>
  </si>
  <si>
    <t xml:space="preserve">
SOP along with the time lines
CBT (Computer Based Training)
Regular checks by Delivery and ORM team.</t>
  </si>
  <si>
    <t>Responsible spoc raised ticket or sends mail to  concerned team for new joiners, transfer and resigned employees after confirming if BGVA checks done, necessary trainings completed, project specific NDS singed if required</t>
  </si>
  <si>
    <t>To ensure Proper Access Management</t>
  </si>
  <si>
    <t>Mails or tickets from managers to BU for removing or granting  accesses</t>
  </si>
  <si>
    <t>Missing mails or tickets  for access revocation or addition from managers to onshore/appropriate authorities related</t>
  </si>
  <si>
    <t>No mail communication with client for removal  or granting of accesses as applicable</t>
  </si>
  <si>
    <t>Local Storage of Data</t>
  </si>
  <si>
    <t>To maintain data protection norms as per Information Security.</t>
  </si>
  <si>
    <t>Any client operations data should not be stored locally</t>
  </si>
  <si>
    <t>Client data</t>
  </si>
  <si>
    <t>Client data should not be saved on local drive (Desktop or C drive).  This is in order to ensure that data should be accessible to all the team members and also to avoid any unauthorized access.</t>
  </si>
  <si>
    <t>Clean desktop and local drive</t>
  </si>
  <si>
    <t>Onshore</t>
  </si>
  <si>
    <t>Client data saved on local drive may lead to unauthorized access.  Also it may lead to delay in processing as desktop data can not be accessed by other team members</t>
  </si>
  <si>
    <t>Financial/Regulatory</t>
  </si>
  <si>
    <t>Compliance risk on account of data stored on local drive</t>
  </si>
  <si>
    <t>1. Check local drive for any client data
2. Check desktop for any client's data</t>
  </si>
  <si>
    <t>To ensure that data is not available to unauthorized user. Also data is available to other team member</t>
  </si>
  <si>
    <t>Local C drive (Hard Disk) drive and desktops to be checked. No electronic data related to BU operations should be stored locally in India.</t>
  </si>
  <si>
    <t>Whether client related data as mentioned has been stored locally.</t>
  </si>
  <si>
    <t>Official Email &amp; Communicator  Usage</t>
  </si>
  <si>
    <t>To maintain Email &amp; Chat communication for official purpose only.</t>
  </si>
  <si>
    <t>No chain mailing, usage of email &amp; communicator should be only  for official purpose.</t>
  </si>
  <si>
    <t>Official Data provider</t>
  </si>
  <si>
    <t>Outlook</t>
  </si>
  <si>
    <t>Individuals outlook &amp; chats  is being checked for ensuring that Data has not been shared with unauthorized recipient. In outlook search option, other domain (gmail, yahoo etc.) typed to check other domain recipient.</t>
  </si>
  <si>
    <t>Clean outlook &amp; chat</t>
  </si>
  <si>
    <t>Client data shared with any unauthorized recipient will lead to regulatory breach.</t>
  </si>
  <si>
    <t>Regulatory risk on account sharing Client data with unauthorized recipient resulting in fines /penalties</t>
  </si>
  <si>
    <t>Official Email Usage</t>
  </si>
  <si>
    <t>1. Check outlook mail boxes for recipient.
2. Sent items should not contain any  unauthorized recipient.
3. Chat history</t>
  </si>
  <si>
    <t>To ensure data confidentiality is maintained.</t>
  </si>
  <si>
    <t>Check mail box &amp; Chat history</t>
  </si>
  <si>
    <t>Chain emails and emails to other domains. 
Suspicious chats</t>
  </si>
  <si>
    <t>Unofficial chain mails &amp; chats</t>
  </si>
  <si>
    <t>Clean Desk policy</t>
  </si>
  <si>
    <t>To maintain Clean desk as per Information Security guidelines.</t>
  </si>
  <si>
    <t>Desk should be clean</t>
  </si>
  <si>
    <t xml:space="preserve">Desktop screen and employee workstation </t>
  </si>
  <si>
    <t>Ensure individuals desktop screen should not contain any Client data / files. Also there should not be any sticky notes on workstation (drawers, work station surrounding). Sensitive data should always be kept in lock and key.</t>
  </si>
  <si>
    <t>Clear Desk</t>
  </si>
  <si>
    <t>Client</t>
  </si>
  <si>
    <t>Sensitive data not kept in lock &amp; key may lead to data being compromised by unauthorized person.</t>
  </si>
  <si>
    <t>Compliance risk on non clear desk   or data lying unattended leading to data leakage with unauthorized recipient resulting breach of MSA/SLA</t>
  </si>
  <si>
    <t>1. Ensure that no client's data/file is saved on desktop
2. Workstation should be checked for sticky notes/other notes with client's data.</t>
  </si>
  <si>
    <t xml:space="preserve">To ensure data confidentiality and availability is maintained. </t>
  </si>
  <si>
    <t>Loose papers</t>
  </si>
  <si>
    <t>Look for documents lying around</t>
  </si>
  <si>
    <t>Report the day when this control failed</t>
  </si>
  <si>
    <t>Training &amp; Awareness</t>
  </si>
  <si>
    <t xml:space="preserve">To maintain and fulfill  Training  &amp; Awareness related requirements </t>
  </si>
  <si>
    <t>Process owners must ensure that all mandatory training relating to InfoSec, ERT, BCP, etc. been attended by the respective personnel</t>
  </si>
  <si>
    <t>Training Tracker maintained with team</t>
  </si>
  <si>
    <t>Ensure that training tracker for Infosec, ERT, BCP is up to date with employees training needs.  Also employees are being questioned for participation and completion of InfoSec related training</t>
  </si>
  <si>
    <t>Upton date training tracker</t>
  </si>
  <si>
    <t>Unaware employee (from Company's InfoSec and other related policies and manuals) may lead to serious personal security issue</t>
  </si>
  <si>
    <t>Compliance risk on account of non training staff on InfoSec and other related topics resulting breach on internal controls</t>
  </si>
  <si>
    <t>Taring tracker is maintained to track the trainings
Regular broadcasts and awareness through team huddles.
CBT (Computer Based Training)
Regular checks by Delivery and ORM team.</t>
  </si>
  <si>
    <t>To ensure that all the staff are aware of InfoSec policies</t>
  </si>
  <si>
    <t>Training nominations</t>
  </si>
  <si>
    <t>Training records of nominated users</t>
  </si>
  <si>
    <t>Any nominated member missing scheduled training</t>
  </si>
  <si>
    <t>Escalation Matrix</t>
  </si>
  <si>
    <t xml:space="preserve">To maintain Escalation Matrix for Client and inhouse support. </t>
  </si>
  <si>
    <t>Support contacts in the event of technical incidents</t>
  </si>
  <si>
    <t>Escalation matrix of internal support team and onshore team</t>
  </si>
  <si>
    <t>Both the matrix (Support team and Onshore team) should be verified with latest contact person's name and contact information</t>
  </si>
  <si>
    <t>Upton date escalation matrix</t>
  </si>
  <si>
    <t>Non maintenance or non updatation of escalation matrix may result in delay in issue resolution which may ultimately lead to Client's dis-satisfaction</t>
  </si>
  <si>
    <t>Financial risk on account of non maintenance of escalation matrix resulting non resolution of critical/aged issues on time resulting in delay in production.</t>
  </si>
  <si>
    <t>Escalation matrix is maintained and updated on quarterly basis or as and when required. Regular checks by Delivery and ORM team.</t>
  </si>
  <si>
    <t>Team management maintain escalation matrix.  They also keep on updating with any change in contact staff</t>
  </si>
  <si>
    <t>To ensure that escalation persons contact information is handy in case of any emergency use</t>
  </si>
  <si>
    <t>Check document and awareness. Document should have detailed contact details of application support staff</t>
  </si>
  <si>
    <t>Offshore &amp; Onshore contacts softcopy and hardcopy of application support staff</t>
  </si>
  <si>
    <t>Non-existent or incomplete escalation matrix</t>
  </si>
  <si>
    <t>Email Distribution List Internal / External</t>
  </si>
  <si>
    <t>To maintain Email distribution list managed by organization &amp; client</t>
  </si>
  <si>
    <t>all  DL's should be updated</t>
  </si>
  <si>
    <t>Teamwise updated details of New joiners, resigned &amp; transfer  staff members any changes requested by Client</t>
  </si>
  <si>
    <t>Cross check with Team Leader if DL is properly updated. New joiners names are added and Resigned and transfer staff members are removed from DL</t>
  </si>
  <si>
    <t>DL is updated as on date</t>
  </si>
  <si>
    <t>Sensitive data  may get shared with unauthorized staff in case employee is active but moved to different Team / process. 
Other way work may get impacted if concerned staff is not included in respective  DL.</t>
  </si>
  <si>
    <t>Compliance risk on account of data being shared with unauthorize persons</t>
  </si>
  <si>
    <t>Email Distribution List Internal / Client</t>
  </si>
  <si>
    <t>Distribution List is maintained and updated by concerned spoc.
Regular checks by Delivery and ORM team.
awareness through team huddles.</t>
  </si>
  <si>
    <t>In person cross check if  authorized Team members are part of DL.</t>
  </si>
  <si>
    <t>To ensure that email communication is restricted within authorized staff members only in timely manner</t>
  </si>
  <si>
    <t>All recipients of DL</t>
  </si>
  <si>
    <t>Transferred/Resigned users.
Any instructions from Client</t>
  </si>
  <si>
    <t>Transferred/Resigned users appearing in DL</t>
  </si>
  <si>
    <t>E-Mail Classification</t>
  </si>
  <si>
    <t>To maintain Email classification as described.</t>
  </si>
  <si>
    <t>All Emails should be classified as per Organization / Client mandate, if any.</t>
  </si>
  <si>
    <t xml:space="preserve">Check sent items to verify if all emails have proper disclaimer's as required by organization or Client </t>
  </si>
  <si>
    <t>Email with proper disclaimer</t>
  </si>
  <si>
    <t xml:space="preserve">Onshore &amp; Offshore </t>
  </si>
  <si>
    <t>If required disclaimer has not been used then due to lack of clarity about sensitivity of email there is Risk of mishandling of sensitive data.</t>
  </si>
  <si>
    <t>Compliance risk on account of erroneous classification of email due to lack of criticality resulting breach on guidelines on data /email classification</t>
  </si>
  <si>
    <t>Regular checks by Delivery and ORM team.
awareness through team huddles.</t>
  </si>
  <si>
    <t>In person cross check if all emails are sent with appropriate disclaimer as described by organization or client. Sensitive information should be password protected while sending through emails.</t>
  </si>
  <si>
    <t>To ensure there is no mishandling of emails.</t>
  </si>
  <si>
    <t>Classification on the outgoing emails and attachments</t>
  </si>
  <si>
    <t>Mails &amp; attachments</t>
  </si>
  <si>
    <t>Non classified emails. Sensitive attachments w/o protection</t>
  </si>
  <si>
    <t>Generic ID Usage and required Approvals</t>
  </si>
  <si>
    <t>To maintain use of generic ids in project &amp; password related issues.</t>
  </si>
  <si>
    <t>Are any generic IDs used for processing. If yes, necessary approvals from client side should be in place (Sr. Management &amp; InfoSec)
Password should be reset for Generic ID used by the team as soon as the employee within the team has resigned/absconded/terminated. In case of no attrition, password must be changed within 90 days. If generic id is assigned to individual, then old generic id should be deleted and new ID request should be made OR it should be reassigned to another individual and inventory should be updated. If generic id is assigned to a group, then inventory should be updated and password should be reset.</t>
  </si>
  <si>
    <t>Inventory list of Generic ids with purpose and criticality.
Staff details who all are using particular Unique Id.
New Joiners, Resigned  &amp; Transfer  employee details. Client approval to use Generic  ID's.</t>
  </si>
  <si>
    <t>Check if approval in place from Client to use generic Ids.
Check if password  is changed immediately after every  resigned or transfer is happened.
Check if Escalations are done as and when required</t>
  </si>
  <si>
    <t>Streamline process for use of Generic ids.
Generic Ids Password Management is secured</t>
  </si>
  <si>
    <t>Onshore /Offshore</t>
  </si>
  <si>
    <t>use of generic id without proper approval from client may lead to Legal / regulatory implications.
Unauthorized person can login with the help of Generic Id and sensitive data may get compromised.</t>
  </si>
  <si>
    <t>Financial and regulatory risk on account using generic id without proper approval from Client or by unauthorized staff member.</t>
  </si>
  <si>
    <t xml:space="preserve">Inventory is Maintained with Restricted access. 
SOP for use of Generic ID
Approval from Client to use Generic ID.
Password is change on regular basic as and when there is revocation case. </t>
  </si>
  <si>
    <t>Check if inventory in place for use of Generic Ids.
 If any generic ID  used for processing. 
then check  necessary approvals from client in place. (Sr. Management &amp; InfoSec).
Check Leavers &amp; Transfer cases with dates.
Check evidence for Password has been reset for relevant Generic  ids.</t>
  </si>
  <si>
    <t>To control the misuse of generic ids.
Generic ID access is restricted to authorized users only</t>
  </si>
  <si>
    <t>Generic ID approvals 
Mail request for password reset in case of attrition. In case of no attrition, password should be reset within 90 days. If generic id is assigned to individual, then check if new request is made for fresh generic id OR reassignment request is made to third party. If generic id is assigned to a group, then check if the password is reset. In all above cases, check if inventory is updated.</t>
  </si>
  <si>
    <t>If approvals are not received, look for escalations made by the team leader
Emails sent to concerned teams for password change or request made for new generic id and re-assignments. Also look for updated inventory.</t>
  </si>
  <si>
    <t>If the process has not initiated the request for approvals for usage of generic IDs And/or pending approvals are not escalated within 7 days
Report missing emails for password request for password reset in case of attrition. In case of no attrition, password should be reset within 90 days. If generic id is assigned to individual, then report if new request is not made for fresh generic id OR reassignment request is not made to third party. If generic id is assigned to a group, then report if the password is not reset. In all above cases, report if inventory is not updated. Report if operations has escalated for pending generic id requests.</t>
  </si>
  <si>
    <t>Mobile Phone Usage</t>
  </si>
  <si>
    <t>To maintain use of mobile phones as per policy.</t>
  </si>
  <si>
    <t>Check if user are authorized to use mobile phones on the production floor as approved by the client. Also check if Mobile phone usage policy for BizOps is followed as applicable</t>
  </si>
  <si>
    <t>List of employees</t>
  </si>
  <si>
    <t>Randomly check staff members for keeping mobile phone in the work area with respect to client approved personal.  Any staff who is not supposed to carry mobile phone on floor as per client's direction may lead to data leakage/compromised and ultimately lead to client's dissatisfaction</t>
  </si>
  <si>
    <t>All staff sticking to mobile phone policy</t>
  </si>
  <si>
    <t>Keeping mobile phones by non approved team members may lead to data leakage and intimately result in client's dissatisfaction</t>
  </si>
  <si>
    <t xml:space="preserve">Compliance risk on account of keeping mobile phones leading to breach in SLA/MSA guidelines </t>
  </si>
  <si>
    <t>Awareness through team huddles.
Awareness Posters on Operational Floors.
Regular checks by Delivery and ORM team.</t>
  </si>
  <si>
    <t>To control misuse of Mobile phone by unauthorized staff.</t>
  </si>
  <si>
    <t>Unauthorized mobile phone usage</t>
  </si>
  <si>
    <t>Client approval to phone usage on the floor as applicable 
Check for unauthorized users carry phones.
Mobile phone stickers pasted on he phone for authorized users</t>
  </si>
  <si>
    <t>Report missing client approval on Mobile phone usage, unauthorized user using mobile phone &amp; authorized users without mobile stickers</t>
  </si>
  <si>
    <t>Screen Shot &amp; Snipping tool access (Data Portability)</t>
  </si>
  <si>
    <t>To maintain portability of data between Client &amp; organization  network</t>
  </si>
  <si>
    <t xml:space="preserve">Check if user are authorized to have screen shot &amp; Snipping tool access to copy &amp; save information in form of image, as approved by the client.  Also check if staff can copy &amp; paste data from Client’s domain to Local domain and vice versa. </t>
  </si>
  <si>
    <t xml:space="preserve">Staff Members with their Systems </t>
  </si>
  <si>
    <t>Check if staff can take snip of data from Client domain and paste it on to Local machine and vice versa.</t>
  </si>
  <si>
    <t>There is no Data Portability</t>
  </si>
  <si>
    <t>Sensitive data may get compromised if Data portability is not restricted.</t>
  </si>
  <si>
    <t>Financial risk on account of sending sensitive data out of Client domain due to Data Portability issue leading to penalties.</t>
  </si>
  <si>
    <t>Awareness through team huddles.
Regular checks by Delivery and ORM team.</t>
  </si>
  <si>
    <t>Data Protection</t>
  </si>
  <si>
    <t>Unauthorized screen shot  access  &amp; Data Portability</t>
  </si>
  <si>
    <t>Client approval for screen shot &amp; Snipping tool access.
Check for unauthorized users having screen shot &amp; Snipping tool access.  Check if Data can be copy &amp; Paste from Client Domain to Local Machine and vise versa.</t>
  </si>
  <si>
    <t>Report missing client approval for screen shot &amp; Snipping tool access and unauthorized user having screen shot &amp; Snipping tool access. If Data Portability observed</t>
  </si>
  <si>
    <t>Fob Key Storage</t>
  </si>
  <si>
    <t>To maintain details of Fob key / RSA tokens used  within project.</t>
  </si>
  <si>
    <t>Are all the FOB keys / RSA tokens  stored in house with Proper Inventory.</t>
  </si>
  <si>
    <t>Inventory of Fob Key / RSA token with Purpose</t>
  </si>
  <si>
    <t xml:space="preserve">In person cross check if FOB key used by staff is matching with Inventory.
At the EOD all Fob keys are submitted with concerned spoc and kept under lock and key. </t>
  </si>
  <si>
    <t>Fob key management process is followed</t>
  </si>
  <si>
    <t>Mishandling of Fob key may lead to data leakage or may create protentional risk to business.</t>
  </si>
  <si>
    <t>Financial and regulatory risk on account of Mishandling of Fob key</t>
  </si>
  <si>
    <t>Maintain Fob key tracker.
Awareness through team huddles.
Regular checks by Delivery and ORM team.</t>
  </si>
  <si>
    <t>Secured Login</t>
  </si>
  <si>
    <t>Look for daily Fob Key tracking sheet</t>
  </si>
  <si>
    <t>Sign in / Sign out records - especially for users who are on leave</t>
  </si>
  <si>
    <t>Incident management</t>
  </si>
  <si>
    <t>Timely reporting of ORM, BCP and Infosec incidents</t>
  </si>
  <si>
    <t>Process owner to ensure that InfoSec incident are captured and reported on time.</t>
  </si>
  <si>
    <t>Information Security related Incident Tracker</t>
  </si>
  <si>
    <t>Check if Security related Incident Tracker is Maintained.
Check if all Security related incidents are logged, communicated, closed &amp; escalated on time.
Cross check with delivery about any missing incident.</t>
  </si>
  <si>
    <t>All security incidents are tracked with resolved on time</t>
  </si>
  <si>
    <t>If Security incidents are not reported on time it may lead to Potential or Actual loss to Business</t>
  </si>
  <si>
    <t>Financial &amp; Regulatory  risk on account of  Business disruption or Data breach if Security incident not treated in timely manner.</t>
  </si>
  <si>
    <t>Incident Tracker.
Regular broadcasts and awareness through team huddles.
Awareness Posters on Operational Floors.
Regular checks by Delivery and ORM team.</t>
  </si>
  <si>
    <t>for BAU</t>
  </si>
  <si>
    <t>Implementation of Incident Management System</t>
  </si>
  <si>
    <t>Incident Log, Communication of Incident report to stake holders</t>
  </si>
  <si>
    <t>Missing Incident Log or Communication of Incident report to stake holders</t>
  </si>
  <si>
    <t xml:space="preserve">Audit observation closure </t>
  </si>
  <si>
    <t>To ensure timely closure of audit observations.</t>
  </si>
  <si>
    <t>Process owner to ensure that correction and corrective action are taken to close all observations and finding of various InfoSec and M&amp;T audit conducted by the ISMS and the ORM team respectively</t>
  </si>
  <si>
    <t>Details of Audit Observations / Recommendations pertaining to InfoSec &amp; BCP with Management comments &amp; closure date</t>
  </si>
  <si>
    <t>Check previous Audit reports with Observations / Recommendations pertaining to InfoSec &amp; BCP with Management comments &amp; closure date.
Check if given Observations / Recommendations are Closed as per Closure date or Escalated if required</t>
  </si>
  <si>
    <t>All Audit Observations / Recommendations are tracked and Closed  on Time.</t>
  </si>
  <si>
    <t>If  Observations / Recommendations / NC's are not closed on time it may lead to Security Incidents and can caused Threat to Business .</t>
  </si>
  <si>
    <t xml:space="preserve"> Compliance risk on account  audit Observations not tracked and closed on time</t>
  </si>
  <si>
    <t>Action tracker ensuring closer Date
Regular checks by Delivery and ORM team.</t>
  </si>
  <si>
    <t>To ensure Process is comply with all Security and Compliance related requirements</t>
  </si>
  <si>
    <t>Closure of all audit observation/ findings as per the agreed timelines</t>
  </si>
  <si>
    <t>1. Previous Audit reports 
2. Evidence for completeness (intent, implementation &amp; effectiveness) of the of correction &amp; corrective action of the audit observation/ findings</t>
  </si>
  <si>
    <t>1. Non closure of audit observation/ findings
2. Ineffectiveness of the correction &amp; corrective action of the audit observation/ findings</t>
  </si>
  <si>
    <t>Physical Security</t>
  </si>
  <si>
    <t>Operational Floor</t>
  </si>
  <si>
    <t>To maintain working area as per client requirement.
To maintain security guards as per client requirement.
To maintain CCTV footage backup as per client requirement.</t>
  </si>
  <si>
    <t>Staff should carry out project related work  in the working environment  as described by Client.
Security guard should be deputed as per Client requirement.
CCTV backup data should be maintain for the period as described by Client (30 days / 90 days)</t>
  </si>
  <si>
    <t>MSA requirement for working environment  to perform Project related activity.
Security guard attendance register
CCTV Footage available with BMS</t>
  </si>
  <si>
    <t>Check MSA requirement for Working Environment to perform specific Project related activities.
Security guard attendance register should be checked for any irregularities/incompleteness.  Security points should be inspected for presence of security personal with matching details from the register.
CCTV footage file available with BMS team should be checked for the period mentioned in MSA. Also ensure that all the cameras for the account is working.</t>
  </si>
  <si>
    <t>Staff is working in the Environment as mentioned in the MSA.
Clean security register data with actual presence of security guard
Saved file with CCTV footage for specific period for the account.</t>
  </si>
  <si>
    <t xml:space="preserve">There is risk of Data breach &amp; Non compliance to the security requirements described by Client in MSA.
</t>
  </si>
  <si>
    <t>Financial / Regulatory  risk on account of performing Client related work in insecure environment.</t>
  </si>
  <si>
    <t>Working Area</t>
  </si>
  <si>
    <t>CCTV footage backup file is checked periodically.
Monthly reconciliation of Operational floor access with BMS team
Taring tracker is maintained to track the trainings
Regular broadcasts and awareness through team huddles.
CBT (Computer Based Training)
Regular checks by Delivery and ORM team.</t>
  </si>
  <si>
    <t>Check MSA requirement for Working Environment to perform specific Project related activities.</t>
  </si>
  <si>
    <t>To Comply with Regulatory and Compliance requirement</t>
  </si>
  <si>
    <t>Check the MSA for Secured working area description</t>
  </si>
  <si>
    <t>Check if staff is working from office or Home.
Is there any approval from Client
Check if necessary controls are followed by Security personal as per MSA guidelines
Check if all Cameras are up and running.
CCTV Surveillance of 24 x 7.
all issues with CCTV are reported and close in timely manner
Check if backup of CCTV recording is available for the specific period (i.e. 30/60/90) days as mentioned in the MSA. 
Operational floor access list</t>
  </si>
  <si>
    <t>project specific work is not carried out as per MSA guidelines.
Security Guard not deployed  even there is specific Project requirement.
Security guarded awareness issue.
Not performing necessary task as required.
Faulty Cameras.
Non availability of Security guard to check live  CCTV survivivalnce.
Operations area is not properly covered.
Backup of CCTV recording is not available as per MSA requirement.
Any unauthorized access</t>
  </si>
  <si>
    <t>Risk Statement</t>
  </si>
  <si>
    <r>
      <t xml:space="preserve">Factsheet are divided into two parts viz. onshore (australia or clients from other countries) &amp; offshore (UK Aberdeen). Performance data is received on email. Data needs to be extracted from BIP (business intelligence portal) Weblink. Once the data is gathered it is formatted as per client prescibed template with the help of designing tool. The report is then fowarded to internal checker(reviewer) along with a checklist. Once reviewed the maker send the final report to onshore team for sign off on email.  For offshore factsheets there are two further reviewing teams(compliance and performance). </t>
    </r>
    <r>
      <rPr>
        <b/>
        <sz val="12"/>
        <color theme="1"/>
        <rFont val="Verdana"/>
        <family val="2"/>
      </rPr>
      <t>Compliance approval is required only for Off shore factsheets.</t>
    </r>
    <r>
      <rPr>
        <sz val="12"/>
        <color theme="1"/>
        <rFont val="Verdana"/>
        <family val="2"/>
      </rPr>
      <t xml:space="preserve"> (Disclaimers at the end of the reports are being verified &amp; checked by this compliance team.) All factsheets are uploaded on the Aprimo app for general visilibity to the customers after being signed off by the Onshore &amp; Compliance teams(Onshore)</t>
    </r>
  </si>
  <si>
    <r>
      <t xml:space="preserve">Internal checker/reviewing is done for the task. Checklist is provided to ensure the fund details are correctly uploaded on the Fund Master. This ensure that the correct data flows on CRIMS &amp; EDH applications. </t>
    </r>
    <r>
      <rPr>
        <b/>
        <sz val="12"/>
        <rFont val="Verdana"/>
        <family val="2"/>
      </rPr>
      <t>Pop up appears if setup is done wrongly</t>
    </r>
  </si>
  <si>
    <r>
      <t>Processor receives system mail and a</t>
    </r>
    <r>
      <rPr>
        <sz val="12"/>
        <rFont val="Verdana"/>
        <family val="2"/>
      </rPr>
      <t xml:space="preserve">ttached file is automatically saved in GRIP </t>
    </r>
    <r>
      <rPr>
        <sz val="12"/>
        <color theme="1"/>
        <rFont val="Verdana"/>
        <family val="2"/>
      </rPr>
      <t>folder. If file is not saved / received then processor escalates to client and request to resend file. Once done, Mail confirmation is send to onshore team with respective details (comments, path, etc). 
Review is done by Onshore team.</t>
    </r>
  </si>
  <si>
    <r>
      <t xml:space="preserve">This process is automated &amp; only mismatched figures are updated after confirming from Morningstar.
Reviewer checks all prices and returns are correct in performance report and signs in review sheet. Post review processor sends performance report to client as confirmation for completion of activity. </t>
    </r>
    <r>
      <rPr>
        <b/>
        <sz val="12"/>
        <color theme="1"/>
        <rFont val="Verdana"/>
        <family val="2"/>
      </rPr>
      <t>Recon done for last month's file, also partially automated, hence no financial impact</t>
    </r>
  </si>
  <si>
    <t>Input</t>
  </si>
  <si>
    <t>Output</t>
  </si>
  <si>
    <t>Customer</t>
  </si>
  <si>
    <t>BE Team</t>
  </si>
  <si>
    <t>Error details</t>
  </si>
  <si>
    <t>All internal &amp; external errors &amp; breaches to be uploaded in the ERG tool &amp; also maintained in excel format</t>
  </si>
  <si>
    <t>ERG data</t>
  </si>
  <si>
    <t>Ops / Risk</t>
  </si>
  <si>
    <t>Word, PDF</t>
  </si>
  <si>
    <t>Calibration exercise provides the resources knowledge on the systems, applications and variance of knowledge gap within the resources. PKT assessments are conducted on monthly basis.</t>
  </si>
  <si>
    <t>Training Team</t>
  </si>
  <si>
    <t>List of employee's for PKT</t>
  </si>
  <si>
    <t>Score</t>
  </si>
  <si>
    <t>Accuracy</t>
  </si>
  <si>
    <t xml:space="preserve">Lack of project and application knowledge within resources may result in inferior performance and quality of work. Not conducting SKIP meeting may reduce the performance of the staff or fail to retain best talent in the organisation. </t>
  </si>
  <si>
    <t xml:space="preserve"> 1)Check PKT test results 2)Refresher training / feedback session 3)Check whether Re-tests are conducted for failed users</t>
  </si>
  <si>
    <t>To validate whether the resources are updated with process and application updates/ changes</t>
  </si>
  <si>
    <t>1) List of employee's for the process 2) PKT tests</t>
  </si>
  <si>
    <t>1) PKT evaluations 2) Variance of knowledge within the resources 3) Training/refresher training</t>
  </si>
  <si>
    <t>Every process has its own risks. The span of control - like having a reviwer or 6 eye check or checklist gives an idea as to how risk in a particular process can be minimised or mitigated.</t>
  </si>
  <si>
    <t>Excel, Gov Dec &amp; ERG Data</t>
  </si>
  <si>
    <t>LMS</t>
  </si>
  <si>
    <t>Web based link</t>
  </si>
  <si>
    <t>Operation</t>
  </si>
  <si>
    <t>-</t>
  </si>
  <si>
    <t>Standard Operation Procedures</t>
  </si>
  <si>
    <t>SOP are reviewed and updated on yearly basis</t>
  </si>
  <si>
    <t>Updated SOP provided to processor</t>
  </si>
  <si>
    <t>Processor</t>
  </si>
  <si>
    <t>Monthly data on cases processed, accuracy, timeliness, quality, all SLA parameters</t>
  </si>
  <si>
    <t>Monthly data is collated and discussed with Onshore client on Govnance call</t>
  </si>
  <si>
    <t>Ensure no SLA breach</t>
  </si>
  <si>
    <t>Operations</t>
  </si>
  <si>
    <t>Operations team nominates associates for the SME training &amp; certification based on the experience &amp; process requirement</t>
  </si>
  <si>
    <t>SME certification</t>
  </si>
  <si>
    <t xml:space="preserve"> 1)Check error report for last 3 months. 2) Check sign off emails from Client.</t>
  </si>
  <si>
    <t>To ensure error report is prepared and shared with the client on a monthly basis and sign off is received.</t>
  </si>
  <si>
    <t>1) Error Report 2) Emails showing sign off from Client</t>
  </si>
  <si>
    <t>1) Missing monthly error report 2) Mail Sign received from Client</t>
  </si>
  <si>
    <t>Right size the spans of control, increases the effectiveness, efficiency, speed, and productivity of the entire organization.</t>
  </si>
  <si>
    <t>1) Team size, 
2)complexity of work,
3) Experience/ Knowledge  Level</t>
  </si>
  <si>
    <t>a) Organization Structure
b) Availability of other resources and SMEs</t>
  </si>
  <si>
    <t xml:space="preserve"> 1)Check process specific SOP for the version control. 2) Check sign off emails from Client.</t>
  </si>
  <si>
    <t>To ensure SOP is updated and shared with the client on a yearly  basis and sign off is received.</t>
  </si>
  <si>
    <t>1) Version Control of the SOP 2) Emails showing sign off from Client</t>
  </si>
  <si>
    <t>1) SOP not revised 2) Mail Sign received from Client</t>
  </si>
  <si>
    <t xml:space="preserve"> 1)Check Governance Deck for last 3 months. 2) Check for the Governance meeting invite. 3) Check for the Governance meeting MOM</t>
  </si>
  <si>
    <t>To ensure governance deck is prepared, shared &amp; discussed with the client on monthly basis.</t>
  </si>
  <si>
    <t>1) Governance Deck PPT 2) Call Invite 3) MOM of the Governance Meeting</t>
  </si>
  <si>
    <t>1) Missing Monthly Governance Deck 2) Meeting Invite not shared 3) MOM not documented &amp; shared with participants</t>
  </si>
  <si>
    <t>To ensure adequate SME strength is  maintained within each team.</t>
  </si>
  <si>
    <t>1) Skill matrix 2) Email of SME certification from Training Team</t>
  </si>
  <si>
    <t>1) Missing monthly skill matrix file 2) SME certification not received from Training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</si>
</sst>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_ * #,##0.00_ ;_ * \-#,##0.00_ ;_ * &quot;-&quot;??_ ;_ @_ "/>
    <numFmt numFmtId="165" formatCode="[$-409]d\-mmm\-yy;@"/>
    <numFmt numFmtId="166" formatCode="_-* #,##0.00_-;\-* #,##0.00_-;_-* &quot;-&quot;??_-;_-@_-"/>
    <numFmt numFmtId="167" formatCode="[$$-409]#,##0.00_);\([$$-409]#,##0.00\)"/>
    <numFmt numFmtId="168" formatCode="[$$-409]#,##0.0_);\([$$-409]#,##0.0\)"/>
  </numFmts>
  <fonts count="62">
    <font>
      <sz val="11"/>
      <color theme="1"/>
      <name val="Calibri"/>
      <family val="2"/>
      <scheme val="minor"/>
    </font>
    <font>
      <b/>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font>
    <font>
      <sz val="8"/>
      <color theme="1"/>
      <name val="Arial"/>
      <family val="2"/>
    </font>
    <font>
      <sz val="10"/>
      <name val="Arial"/>
      <family val="2"/>
    </font>
    <font>
      <sz val="10"/>
      <color indexed="13"/>
      <name val="Arial"/>
      <family val="2"/>
    </font>
    <font>
      <sz val="11"/>
      <color indexed="8"/>
      <name val="Calibri"/>
      <family val="2"/>
    </font>
    <font>
      <sz val="10"/>
      <name val="Verdana"/>
      <family val="2"/>
    </font>
    <font>
      <u/>
      <sz val="10"/>
      <color theme="10"/>
      <name val="Arial"/>
      <family val="2"/>
    </font>
    <font>
      <u/>
      <sz val="11"/>
      <color theme="10"/>
      <name val="Calibri"/>
      <family val="2"/>
      <scheme val="minor"/>
    </font>
    <font>
      <sz val="10"/>
      <color indexed="14"/>
      <name val="Arial"/>
      <family val="2"/>
    </font>
    <font>
      <sz val="10"/>
      <color indexed="0"/>
      <name val="Arial"/>
      <family val="2"/>
    </font>
    <font>
      <sz val="12"/>
      <color theme="1"/>
      <name val="Calibri"/>
      <family val="2"/>
      <scheme val="minor"/>
    </font>
    <font>
      <sz val="11"/>
      <color theme="1"/>
      <name val="Calibri"/>
      <family val="3"/>
      <charset val="128"/>
      <scheme val="minor"/>
    </font>
    <font>
      <sz val="10"/>
      <color theme="1"/>
      <name val="Arial"/>
      <family val="2"/>
    </font>
    <font>
      <sz val="6.5"/>
      <name val="Arial Bold"/>
    </font>
    <font>
      <sz val="7"/>
      <color theme="1"/>
      <name val="Calibri"/>
      <family val="2"/>
      <scheme val="minor"/>
    </font>
    <font>
      <b/>
      <sz val="18"/>
      <color theme="3"/>
      <name val="Calibri Light"/>
      <family val="2"/>
      <scheme val="major"/>
    </font>
    <font>
      <sz val="11"/>
      <color rgb="FF9C6500"/>
      <name val="Calibri"/>
      <family val="2"/>
      <scheme val="minor"/>
    </font>
    <font>
      <sz val="11"/>
      <color indexed="10"/>
      <name val="Calibri"/>
      <family val="2"/>
    </font>
    <font>
      <b/>
      <sz val="12"/>
      <color theme="1"/>
      <name val="Calibri"/>
      <family val="2"/>
      <scheme val="minor"/>
    </font>
    <font>
      <sz val="12"/>
      <color theme="1"/>
      <name val="Cavolini"/>
      <family val="4"/>
    </font>
    <font>
      <sz val="12"/>
      <name val="Cavolini"/>
      <family val="4"/>
    </font>
    <font>
      <sz val="12"/>
      <color rgb="FFC00000"/>
      <name val="Cavolini"/>
      <family val="4"/>
    </font>
    <font>
      <b/>
      <sz val="12"/>
      <name val="Cavolini"/>
      <family val="4"/>
    </font>
    <font>
      <b/>
      <sz val="11"/>
      <color theme="1"/>
      <name val="Cavolini"/>
      <family val="4"/>
    </font>
    <font>
      <b/>
      <sz val="11"/>
      <name val="Cavolini"/>
      <family val="4"/>
    </font>
    <font>
      <b/>
      <sz val="11"/>
      <color rgb="FFC00000"/>
      <name val="Cavolini"/>
      <family val="4"/>
    </font>
    <font>
      <sz val="11"/>
      <color theme="1"/>
      <name val="Cavolini"/>
      <family val="4"/>
    </font>
    <font>
      <sz val="11"/>
      <name val="Cavolini"/>
      <family val="4"/>
    </font>
    <font>
      <sz val="11"/>
      <color rgb="FFC00000"/>
      <name val="Cavolini"/>
      <family val="4"/>
    </font>
    <font>
      <b/>
      <sz val="12"/>
      <color rgb="FF000000"/>
      <name val="Cavolini"/>
      <family val="4"/>
    </font>
    <font>
      <sz val="12"/>
      <color rgb="FF000000"/>
      <name val="Cavolini"/>
      <family val="4"/>
    </font>
    <font>
      <sz val="8"/>
      <name val="Calibri"/>
      <family val="2"/>
      <scheme val="minor"/>
    </font>
    <font>
      <b/>
      <sz val="9"/>
      <name val="Verdana"/>
      <family val="2"/>
    </font>
    <font>
      <sz val="9"/>
      <name val="Verdana"/>
      <family val="2"/>
    </font>
    <font>
      <sz val="11"/>
      <name val="Calibri"/>
      <family val="2"/>
      <scheme val="minor"/>
    </font>
    <font>
      <b/>
      <sz val="10"/>
      <name val="Tahoma"/>
      <family val="2"/>
    </font>
    <font>
      <sz val="12"/>
      <color theme="1"/>
      <name val="Verdana"/>
      <family val="2"/>
    </font>
    <font>
      <sz val="12"/>
      <name val="Verdana"/>
      <family val="2"/>
    </font>
    <font>
      <sz val="12"/>
      <color rgb="FFC00000"/>
      <name val="Verdana"/>
      <family val="2"/>
    </font>
    <font>
      <b/>
      <sz val="12"/>
      <color theme="1"/>
      <name val="Verdana"/>
      <family val="2"/>
    </font>
    <font>
      <b/>
      <sz val="12"/>
      <name val="Verdana"/>
      <family val="2"/>
    </font>
    <font>
      <b/>
      <sz val="12"/>
      <color rgb="FFC00000"/>
      <name val="Verdana"/>
      <family val="2"/>
    </font>
    <font>
      <sz val="12"/>
      <color theme="1"/>
      <name val="Verdana"/>
      <family val="2"/>
    </font>
    <font>
      <b/>
      <sz val="12"/>
      <color theme="1"/>
      <name val="Verdana"/>
      <family val="2"/>
    </font>
    <font>
      <b/>
      <sz val="12"/>
      <color theme="0"/>
      <name val="Verdana"/>
      <family val="2"/>
    </font>
    <font>
      <b/>
      <sz val="12"/>
      <name val="Verdana"/>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8"/>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00B050"/>
        <bgColor indexed="64"/>
      </patternFill>
    </fill>
    <fill>
      <patternFill patternType="solid">
        <fgColor rgb="FFFF0000"/>
        <bgColor indexed="64"/>
      </patternFill>
    </fill>
    <fill>
      <patternFill patternType="solid">
        <fgColor rgb="FFD2F4FF"/>
        <bgColor indexed="64"/>
      </patternFill>
    </fill>
    <fill>
      <patternFill patternType="solid">
        <fgColor rgb="FFFFA78E"/>
        <bgColor indexed="64"/>
      </patternFill>
    </fill>
    <fill>
      <patternFill patternType="solid">
        <fgColor rgb="FFBFBFBF"/>
        <bgColor indexed="64"/>
      </patternFill>
    </fill>
    <fill>
      <patternFill patternType="solid">
        <fgColor rgb="FFFFC000"/>
        <bgColor indexed="64"/>
      </patternFill>
    </fill>
    <fill>
      <patternFill patternType="solid">
        <fgColor rgb="FFFFC5B4"/>
        <bgColor indexed="64"/>
      </patternFill>
    </fill>
    <fill>
      <patternFill patternType="solid">
        <fgColor rgb="FFA6A6A6"/>
        <bgColor indexed="64"/>
      </patternFill>
    </fill>
    <fill>
      <patternFill patternType="solid">
        <fgColor rgb="FF00B0F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medium">
        <color indexed="64"/>
      </bottom>
      <diagonal/>
    </border>
  </borders>
  <cellStyleXfs count="3027">
    <xf numFmtId="0" fontId="0" fillId="0" borderId="0"/>
    <xf numFmtId="0" fontId="3" fillId="0" borderId="18" applyNumberFormat="0" applyFill="0" applyAlignment="0" applyProtection="0"/>
    <xf numFmtId="0" fontId="4" fillId="0" borderId="19" applyNumberFormat="0" applyFill="0" applyAlignment="0" applyProtection="0"/>
    <xf numFmtId="0" fontId="5" fillId="0" borderId="20"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21" applyNumberFormat="0" applyAlignment="0" applyProtection="0"/>
    <xf numFmtId="0" fontId="9" fillId="6" borderId="22" applyNumberFormat="0" applyAlignment="0" applyProtection="0"/>
    <xf numFmtId="0" fontId="10" fillId="6" borderId="21" applyNumberFormat="0" applyAlignment="0" applyProtection="0"/>
    <xf numFmtId="0" fontId="11" fillId="0" borderId="23" applyNumberFormat="0" applyFill="0" applyAlignment="0" applyProtection="0"/>
    <xf numFmtId="0" fontId="12" fillId="7" borderId="24" applyNumberFormat="0" applyAlignment="0" applyProtection="0"/>
    <xf numFmtId="0" fontId="13" fillId="0" borderId="0" applyNumberFormat="0" applyFill="0" applyBorder="0" applyAlignment="0" applyProtection="0"/>
    <xf numFmtId="0" fontId="2" fillId="8" borderId="25" applyNumberFormat="0" applyFont="0" applyAlignment="0" applyProtection="0"/>
    <xf numFmtId="0" fontId="14" fillId="0" borderId="0" applyNumberFormat="0" applyFill="0" applyBorder="0" applyAlignment="0" applyProtection="0"/>
    <xf numFmtId="0" fontId="1" fillId="0" borderId="26" applyNumberFormat="0" applyFill="0" applyAlignment="0" applyProtection="0"/>
    <xf numFmtId="0" fontId="15"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5"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5"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5"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5"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5"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18" fillId="0" borderId="0">
      <alignment horizontal="left" wrapText="1"/>
    </xf>
    <xf numFmtId="0" fontId="18" fillId="0" borderId="0">
      <alignment horizontal="left" wrapText="1"/>
    </xf>
    <xf numFmtId="0" fontId="18" fillId="0" borderId="0" applyNumberFormat="0" applyFill="0" applyBorder="0" applyProtection="0">
      <alignment vertical="top"/>
    </xf>
    <xf numFmtId="0" fontId="19" fillId="0" borderId="0" applyNumberFormat="0" applyFill="0" applyBorder="0" applyProtection="0">
      <alignment vertical="top"/>
    </xf>
    <xf numFmtId="164" fontId="20" fillId="0" borderId="0" applyFont="0" applyFill="0" applyBorder="0" applyAlignment="0" applyProtection="0"/>
    <xf numFmtId="166" fontId="20" fillId="0" borderId="0" applyFont="0" applyFill="0" applyBorder="0" applyAlignment="0" applyProtection="0"/>
    <xf numFmtId="166" fontId="21" fillId="0" borderId="0" applyFont="0" applyFill="0" applyBorder="0" applyAlignment="0" applyProtection="0"/>
    <xf numFmtId="164" fontId="18" fillId="0" borderId="0" applyFont="0" applyFill="0" applyBorder="0" applyAlignment="0" applyProtection="0"/>
    <xf numFmtId="0" fontId="22" fillId="0" borderId="0" applyNumberFormat="0" applyFill="0" applyBorder="0" applyAlignment="0" applyProtection="0">
      <alignment vertical="top"/>
    </xf>
    <xf numFmtId="0" fontId="23" fillId="0" borderId="0" applyNumberFormat="0" applyFill="0" applyBorder="0" applyAlignment="0" applyProtection="0"/>
    <xf numFmtId="0" fontId="18" fillId="0" borderId="0"/>
    <xf numFmtId="0" fontId="2" fillId="0" borderId="0"/>
    <xf numFmtId="0" fontId="21" fillId="0" borderId="0"/>
    <xf numFmtId="0" fontId="2" fillId="0" borderId="0"/>
    <xf numFmtId="0" fontId="21" fillId="0" borderId="0"/>
    <xf numFmtId="0" fontId="16" fillId="0" borderId="0"/>
    <xf numFmtId="0" fontId="18"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applyNumberFormat="0" applyFill="0" applyBorder="0" applyProtection="0">
      <alignment vertical="top"/>
    </xf>
    <xf numFmtId="0" fontId="2" fillId="0" borderId="0"/>
    <xf numFmtId="0" fontId="2" fillId="0" borderId="0"/>
    <xf numFmtId="0" fontId="2" fillId="0" borderId="0"/>
    <xf numFmtId="0" fontId="18" fillId="0" borderId="0">
      <alignment vertical="top"/>
    </xf>
    <xf numFmtId="0" fontId="2" fillId="0" borderId="0"/>
    <xf numFmtId="0" fontId="18" fillId="0" borderId="0">
      <alignment vertical="top"/>
    </xf>
    <xf numFmtId="0" fontId="2" fillId="0" borderId="0"/>
    <xf numFmtId="0" fontId="21"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18" fillId="0" borderId="0"/>
    <xf numFmtId="0" fontId="24" fillId="0" borderId="0">
      <alignment vertical="top"/>
    </xf>
    <xf numFmtId="0" fontId="2" fillId="0" borderId="0"/>
    <xf numFmtId="0" fontId="18" fillId="0" borderId="0"/>
    <xf numFmtId="0" fontId="25" fillId="0" borderId="0">
      <alignment vertical="top"/>
    </xf>
    <xf numFmtId="0" fontId="25" fillId="0" borderId="0">
      <alignment vertical="top"/>
    </xf>
    <xf numFmtId="0" fontId="25" fillId="0" borderId="0">
      <alignment vertical="top"/>
    </xf>
    <xf numFmtId="0" fontId="18" fillId="0" borderId="0"/>
    <xf numFmtId="0" fontId="20" fillId="0" borderId="0"/>
    <xf numFmtId="0" fontId="18" fillId="0" borderId="0"/>
    <xf numFmtId="0" fontId="21"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7" fillId="0" borderId="0"/>
    <xf numFmtId="0" fontId="2" fillId="0" borderId="0"/>
    <xf numFmtId="0" fontId="27" fillId="0" borderId="0"/>
    <xf numFmtId="0" fontId="27" fillId="0" borderId="0"/>
    <xf numFmtId="0" fontId="18" fillId="0" borderId="0"/>
    <xf numFmtId="0" fontId="19"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28" fillId="0" borderId="0"/>
    <xf numFmtId="0" fontId="27" fillId="0" borderId="0"/>
    <xf numFmtId="0" fontId="19"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 fillId="0" borderId="0"/>
    <xf numFmtId="0" fontId="2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19"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27" fillId="0" borderId="0"/>
    <xf numFmtId="0" fontId="18" fillId="0" borderId="0"/>
    <xf numFmtId="0" fontId="19" fillId="0" borderId="0">
      <alignment vertical="top"/>
    </xf>
    <xf numFmtId="0" fontId="27" fillId="0" borderId="0"/>
    <xf numFmtId="0" fontId="2" fillId="0" borderId="0"/>
    <xf numFmtId="0" fontId="27" fillId="0" borderId="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29" fillId="33" borderId="0">
      <alignment horizontal="right"/>
    </xf>
    <xf numFmtId="0" fontId="30" fillId="0" borderId="0">
      <alignment vertical="center" wrapText="1"/>
      <protection locked="0"/>
    </xf>
    <xf numFmtId="0" fontId="31" fillId="0" borderId="0" applyNumberFormat="0" applyFill="0" applyBorder="0" applyAlignment="0" applyProtection="0"/>
    <xf numFmtId="0" fontId="32" fillId="4"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xf numFmtId="0" fontId="20" fillId="0" borderId="0">
      <alignment wrapText="1"/>
    </xf>
    <xf numFmtId="0" fontId="20" fillId="0" borderId="0">
      <alignment wrapText="1"/>
    </xf>
    <xf numFmtId="0" fontId="20" fillId="0" borderId="0">
      <alignment wrapText="1"/>
    </xf>
    <xf numFmtId="0" fontId="20" fillId="0" borderId="0">
      <alignment wrapText="1"/>
    </xf>
    <xf numFmtId="0" fontId="33"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165" fontId="2" fillId="0" borderId="0"/>
    <xf numFmtId="165" fontId="17" fillId="0" borderId="0"/>
    <xf numFmtId="165" fontId="17" fillId="0" borderId="0"/>
    <xf numFmtId="165" fontId="2" fillId="0" borderId="0"/>
    <xf numFmtId="165" fontId="16" fillId="0" borderId="0"/>
    <xf numFmtId="165" fontId="2" fillId="0" borderId="0">
      <alignment vertical="top"/>
    </xf>
    <xf numFmtId="165" fontId="2" fillId="0" borderId="0"/>
    <xf numFmtId="165" fontId="24" fillId="0" borderId="0">
      <alignment vertical="top"/>
    </xf>
    <xf numFmtId="165" fontId="25" fillId="0" borderId="0">
      <alignment vertical="top"/>
    </xf>
    <xf numFmtId="165" fontId="18" fillId="0" borderId="0"/>
    <xf numFmtId="165" fontId="25" fillId="0" borderId="0">
      <alignment vertical="top"/>
    </xf>
    <xf numFmtId="165" fontId="2" fillId="0" borderId="0"/>
    <xf numFmtId="165" fontId="27" fillId="0" borderId="0"/>
    <xf numFmtId="165" fontId="2" fillId="0" borderId="0"/>
    <xf numFmtId="165" fontId="27" fillId="0" borderId="0"/>
    <xf numFmtId="165" fontId="28" fillId="0" borderId="0"/>
    <xf numFmtId="165" fontId="19" fillId="0" borderId="0">
      <alignment vertical="top"/>
    </xf>
    <xf numFmtId="165" fontId="27" fillId="0" borderId="0"/>
    <xf numFmtId="165" fontId="27" fillId="0" borderId="0"/>
    <xf numFmtId="165" fontId="27" fillId="0" borderId="0"/>
    <xf numFmtId="165" fontId="19" fillId="0" borderId="0">
      <alignment vertical="top"/>
    </xf>
    <xf numFmtId="165" fontId="27" fillId="0" borderId="0"/>
    <xf numFmtId="165" fontId="27" fillId="0" borderId="0"/>
    <xf numFmtId="165" fontId="27" fillId="0" borderId="0"/>
    <xf numFmtId="165" fontId="27" fillId="0" borderId="0"/>
    <xf numFmtId="9" fontId="2" fillId="0" borderId="0" applyFont="0" applyFill="0" applyBorder="0" applyAlignment="0" applyProtection="0"/>
    <xf numFmtId="9" fontId="2" fillId="0" borderId="0" applyFont="0" applyFill="0" applyBorder="0" applyAlignment="0" applyProtection="0"/>
    <xf numFmtId="0" fontId="21" fillId="0" borderId="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165" fontId="23" fillId="0" borderId="0" applyNumberFormat="0" applyFill="0" applyBorder="0" applyAlignment="0" applyProtection="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167" fontId="2" fillId="0" borderId="0"/>
    <xf numFmtId="167" fontId="2" fillId="0" borderId="0"/>
    <xf numFmtId="167" fontId="2" fillId="0" borderId="0"/>
    <xf numFmtId="167" fontId="2" fillId="0" borderId="0"/>
    <xf numFmtId="167" fontId="18" fillId="0" borderId="0"/>
    <xf numFmtId="167" fontId="18"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1"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8" fontId="2" fillId="0" borderId="0"/>
    <xf numFmtId="167" fontId="2" fillId="0" borderId="0"/>
    <xf numFmtId="167" fontId="2" fillId="0" borderId="0"/>
    <xf numFmtId="168"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8" fontId="2" fillId="0" borderId="0"/>
    <xf numFmtId="168"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2" fillId="0" borderId="0"/>
    <xf numFmtId="0" fontId="21" fillId="0" borderId="0"/>
    <xf numFmtId="0" fontId="2" fillId="0" borderId="0"/>
    <xf numFmtId="0" fontId="2" fillId="0" borderId="0"/>
    <xf numFmtId="0" fontId="2" fillId="0" borderId="0"/>
    <xf numFmtId="167" fontId="2" fillId="0" borderId="0"/>
    <xf numFmtId="167"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8" borderId="2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21" fillId="0" borderId="0"/>
    <xf numFmtId="0" fontId="20" fillId="0" borderId="0">
      <alignment wrapText="1"/>
    </xf>
  </cellStyleXfs>
  <cellXfs count="179">
    <xf numFmtId="0" fontId="0" fillId="0" borderId="0" xfId="0"/>
    <xf numFmtId="0" fontId="0" fillId="0" borderId="0" xfId="0" applyAlignment="1">
      <alignment vertical="center"/>
    </xf>
    <xf numFmtId="0" fontId="1" fillId="0" borderId="30" xfId="0" applyFont="1" applyBorder="1" applyAlignment="1">
      <alignment horizontal="center" vertical="center"/>
    </xf>
    <xf numFmtId="0" fontId="1" fillId="0" borderId="30" xfId="0" applyFont="1" applyBorder="1" applyAlignment="1">
      <alignment horizontal="left" vertical="center"/>
    </xf>
    <xf numFmtId="0" fontId="0" fillId="0" borderId="30" xfId="0" applyBorder="1" applyAlignment="1">
      <alignment horizontal="center" vertical="center" wrapText="1"/>
    </xf>
    <xf numFmtId="0" fontId="1" fillId="0" borderId="30" xfId="0" applyFont="1" applyBorder="1" applyAlignment="1">
      <alignment horizontal="left" vertical="center" wrapText="1"/>
    </xf>
    <xf numFmtId="0" fontId="0" fillId="35" borderId="30" xfId="0" applyFill="1" applyBorder="1" applyAlignment="1">
      <alignment horizontal="center" vertical="center" wrapText="1"/>
    </xf>
    <xf numFmtId="0" fontId="1" fillId="35" borderId="31" xfId="0" applyFont="1" applyFill="1" applyBorder="1" applyAlignment="1">
      <alignment horizontal="center" vertical="center"/>
    </xf>
    <xf numFmtId="0" fontId="0" fillId="35" borderId="32" xfId="0" applyFill="1" applyBorder="1" applyAlignment="1">
      <alignment vertical="center"/>
    </xf>
    <xf numFmtId="0" fontId="0" fillId="35" borderId="34"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1" fillId="0" borderId="1" xfId="0" applyFont="1" applyBorder="1" applyAlignment="1">
      <alignment vertical="center"/>
    </xf>
    <xf numFmtId="0" fontId="1" fillId="35" borderId="30" xfId="0" applyFont="1" applyFill="1" applyBorder="1" applyAlignment="1">
      <alignment horizontal="center" vertical="center" wrapText="1"/>
    </xf>
    <xf numFmtId="0" fontId="1" fillId="35" borderId="30"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32" xfId="0" applyBorder="1" applyAlignment="1">
      <alignment vertical="center"/>
    </xf>
    <xf numFmtId="0" fontId="0" fillId="0" borderId="34" xfId="0" applyBorder="1" applyAlignment="1">
      <alignment vertical="center"/>
    </xf>
    <xf numFmtId="0" fontId="1" fillId="0" borderId="30" xfId="0" applyFont="1" applyBorder="1" applyAlignment="1">
      <alignment horizontal="center" vertical="center" wrapText="1"/>
    </xf>
    <xf numFmtId="0" fontId="35" fillId="0" borderId="1" xfId="0" applyFont="1" applyBorder="1" applyAlignment="1">
      <alignment vertical="top" wrapText="1"/>
    </xf>
    <xf numFmtId="0" fontId="35" fillId="0" borderId="9" xfId="0" applyFont="1" applyBorder="1" applyAlignment="1">
      <alignment vertical="top" wrapText="1"/>
    </xf>
    <xf numFmtId="0" fontId="36" fillId="0" borderId="1" xfId="0" applyFont="1" applyBorder="1" applyAlignment="1">
      <alignment vertical="top" wrapText="1"/>
    </xf>
    <xf numFmtId="0" fontId="35" fillId="0" borderId="3" xfId="0" applyFont="1" applyBorder="1" applyAlignment="1">
      <alignment vertical="top" wrapText="1"/>
    </xf>
    <xf numFmtId="0" fontId="35" fillId="0" borderId="1" xfId="0" applyFont="1" applyBorder="1" applyAlignment="1">
      <alignment horizontal="center" vertical="top" wrapText="1"/>
    </xf>
    <xf numFmtId="0" fontId="37" fillId="0" borderId="1" xfId="0" applyFont="1" applyBorder="1" applyAlignment="1">
      <alignment vertical="top" wrapText="1"/>
    </xf>
    <xf numFmtId="0" fontId="35" fillId="0" borderId="11" xfId="0" applyFont="1" applyBorder="1" applyAlignment="1">
      <alignment horizontal="center" vertical="top" wrapText="1"/>
    </xf>
    <xf numFmtId="0" fontId="35" fillId="0" borderId="2" xfId="0" applyFont="1" applyBorder="1" applyAlignment="1">
      <alignment horizontal="center" vertical="top" wrapText="1"/>
    </xf>
    <xf numFmtId="0" fontId="42" fillId="0" borderId="1" xfId="0" applyFont="1" applyBorder="1" applyAlignment="1">
      <alignment vertical="top" wrapText="1"/>
    </xf>
    <xf numFmtId="0" fontId="42" fillId="0" borderId="9" xfId="0" applyFont="1" applyBorder="1" applyAlignment="1">
      <alignment vertical="top" wrapText="1"/>
    </xf>
    <xf numFmtId="0" fontId="43" fillId="0" borderId="1" xfId="0" applyFont="1" applyBorder="1" applyAlignment="1">
      <alignment vertical="top" wrapText="1"/>
    </xf>
    <xf numFmtId="0" fontId="44" fillId="0" borderId="1" xfId="0" applyFont="1" applyBorder="1" applyAlignment="1">
      <alignment vertical="top" wrapText="1"/>
    </xf>
    <xf numFmtId="0" fontId="42" fillId="0" borderId="1" xfId="0" applyFont="1" applyBorder="1" applyAlignment="1">
      <alignment horizontal="center" vertical="top" wrapText="1"/>
    </xf>
    <xf numFmtId="0" fontId="42" fillId="0" borderId="3" xfId="0" applyFont="1" applyBorder="1" applyAlignment="1">
      <alignment vertical="top" wrapText="1"/>
    </xf>
    <xf numFmtId="0" fontId="40" fillId="38" borderId="14" xfId="0" applyFont="1" applyFill="1" applyBorder="1" applyAlignment="1">
      <alignment horizontal="center" vertical="top" wrapText="1"/>
    </xf>
    <xf numFmtId="49" fontId="42" fillId="0" borderId="1" xfId="0" applyNumberFormat="1" applyFont="1" applyBorder="1" applyAlignment="1">
      <alignment vertical="top" wrapText="1"/>
    </xf>
    <xf numFmtId="0" fontId="43" fillId="0" borderId="9" xfId="0" applyFont="1" applyBorder="1" applyAlignment="1">
      <alignment vertical="top" wrapText="1"/>
    </xf>
    <xf numFmtId="0" fontId="44" fillId="0" borderId="9" xfId="0" applyFont="1" applyBorder="1" applyAlignment="1">
      <alignment vertical="top" wrapText="1"/>
    </xf>
    <xf numFmtId="0" fontId="40" fillId="39" borderId="16" xfId="0" applyFont="1" applyFill="1" applyBorder="1" applyAlignment="1">
      <alignment horizontal="center" vertical="top" wrapText="1"/>
    </xf>
    <xf numFmtId="0" fontId="42" fillId="0" borderId="0" xfId="0" applyFont="1"/>
    <xf numFmtId="0" fontId="35" fillId="0" borderId="0" xfId="0" applyFont="1"/>
    <xf numFmtId="0" fontId="45" fillId="40" borderId="45" xfId="0" applyFont="1" applyFill="1" applyBorder="1" applyAlignment="1">
      <alignment horizontal="left" vertical="center" wrapText="1" readingOrder="1"/>
    </xf>
    <xf numFmtId="0" fontId="46" fillId="45" borderId="45" xfId="0" applyFont="1" applyFill="1" applyBorder="1" applyAlignment="1">
      <alignment horizontal="center" vertical="center" wrapText="1" readingOrder="1"/>
    </xf>
    <xf numFmtId="0" fontId="46" fillId="38" borderId="45" xfId="0" applyFont="1" applyFill="1" applyBorder="1" applyAlignment="1">
      <alignment horizontal="center" vertical="center" wrapText="1" readingOrder="1"/>
    </xf>
    <xf numFmtId="0" fontId="46" fillId="39" borderId="45" xfId="0" applyFont="1" applyFill="1" applyBorder="1" applyAlignment="1">
      <alignment horizontal="center" vertical="center" wrapText="1" readingOrder="1"/>
    </xf>
    <xf numFmtId="0" fontId="46" fillId="45" borderId="45" xfId="0" applyFont="1" applyFill="1" applyBorder="1" applyAlignment="1">
      <alignment horizontal="left" vertical="center" wrapText="1" readingOrder="1"/>
    </xf>
    <xf numFmtId="0" fontId="46" fillId="0" borderId="45" xfId="0" applyFont="1" applyBorder="1" applyAlignment="1">
      <alignment horizontal="center" vertical="center" wrapText="1" readingOrder="1"/>
    </xf>
    <xf numFmtId="0" fontId="45" fillId="41" borderId="45" xfId="0" applyFont="1" applyFill="1" applyBorder="1" applyAlignment="1">
      <alignment horizontal="center" vertical="center" wrapText="1" readingOrder="1"/>
    </xf>
    <xf numFmtId="0" fontId="45" fillId="0" borderId="45" xfId="0" applyFont="1" applyBorder="1" applyAlignment="1">
      <alignment horizontal="left" vertical="center" wrapText="1" indent="1" readingOrder="1"/>
    </xf>
    <xf numFmtId="0" fontId="45" fillId="42" borderId="45" xfId="0" applyFont="1" applyFill="1" applyBorder="1" applyAlignment="1">
      <alignment horizontal="center" vertical="center" wrapText="1" readingOrder="1"/>
    </xf>
    <xf numFmtId="0" fontId="45" fillId="0" borderId="45" xfId="0" applyFont="1" applyBorder="1" applyAlignment="1">
      <alignment horizontal="center" vertical="center" wrapText="1" readingOrder="1"/>
    </xf>
    <xf numFmtId="0" fontId="45" fillId="44" borderId="45" xfId="0" applyFont="1" applyFill="1" applyBorder="1" applyAlignment="1">
      <alignment horizontal="left" vertical="center" wrapText="1" readingOrder="1"/>
    </xf>
    <xf numFmtId="0" fontId="45" fillId="41" borderId="42" xfId="0" applyFont="1" applyFill="1" applyBorder="1" applyAlignment="1">
      <alignment vertical="center" readingOrder="1"/>
    </xf>
    <xf numFmtId="0" fontId="45" fillId="41" borderId="44" xfId="0" applyFont="1" applyFill="1" applyBorder="1" applyAlignment="1">
      <alignment vertical="center" readingOrder="1"/>
    </xf>
    <xf numFmtId="9" fontId="45" fillId="0" borderId="45" xfId="0" applyNumberFormat="1" applyFont="1" applyBorder="1" applyAlignment="1">
      <alignment horizontal="center" vertical="center" wrapText="1" readingOrder="1"/>
    </xf>
    <xf numFmtId="0" fontId="40" fillId="43" borderId="14" xfId="0" applyFont="1" applyFill="1" applyBorder="1" applyAlignment="1">
      <alignment horizontal="center" vertical="top" wrapText="1"/>
    </xf>
    <xf numFmtId="0" fontId="46" fillId="43" borderId="45" xfId="0" applyFont="1" applyFill="1" applyBorder="1" applyAlignment="1">
      <alignment horizontal="center" vertical="center" wrapText="1" readingOrder="1"/>
    </xf>
    <xf numFmtId="0" fontId="45" fillId="0" borderId="45" xfId="0" applyFont="1" applyBorder="1" applyAlignment="1">
      <alignment horizontal="left" vertical="center" wrapText="1" readingOrder="1"/>
    </xf>
    <xf numFmtId="0" fontId="49" fillId="0" borderId="1" xfId="0" applyFont="1" applyBorder="1" applyAlignment="1">
      <alignment horizontal="center" vertical="center" wrapText="1"/>
    </xf>
    <xf numFmtId="0" fontId="49" fillId="0" borderId="1" xfId="0" applyFont="1" applyBorder="1" applyAlignment="1">
      <alignment horizontal="center" vertical="top" wrapText="1"/>
    </xf>
    <xf numFmtId="0" fontId="49" fillId="0" borderId="1" xfId="0" applyFont="1" applyBorder="1" applyAlignment="1">
      <alignment horizontal="left" vertical="top" wrapText="1"/>
    </xf>
    <xf numFmtId="0" fontId="49" fillId="0" borderId="0" xfId="0" applyFont="1" applyAlignment="1">
      <alignment horizontal="center" vertical="top" wrapText="1"/>
    </xf>
    <xf numFmtId="0" fontId="50" fillId="0" borderId="1" xfId="0" applyFont="1" applyBorder="1" applyAlignment="1">
      <alignment horizontal="center" vertical="top" wrapText="1"/>
    </xf>
    <xf numFmtId="0" fontId="50" fillId="0" borderId="46" xfId="0" applyFont="1" applyBorder="1" applyAlignment="1">
      <alignment horizontal="center" vertical="top" wrapText="1"/>
    </xf>
    <xf numFmtId="0" fontId="49" fillId="0" borderId="0" xfId="0" applyFont="1" applyAlignment="1">
      <alignment horizontal="center" vertical="center" wrapText="1"/>
    </xf>
    <xf numFmtId="0" fontId="49" fillId="0" borderId="0" xfId="0" applyFont="1" applyAlignment="1">
      <alignment horizontal="left" vertical="top" wrapText="1"/>
    </xf>
    <xf numFmtId="0" fontId="52" fillId="0" borderId="8" xfId="0" applyFont="1" applyBorder="1" applyAlignment="1">
      <alignment horizontal="center" vertical="top" wrapText="1"/>
    </xf>
    <xf numFmtId="0" fontId="52" fillId="0" borderId="9" xfId="0" applyFont="1" applyBorder="1" applyAlignment="1">
      <alignment vertical="top" wrapText="1"/>
    </xf>
    <xf numFmtId="0" fontId="53" fillId="0" borderId="9" xfId="0" applyFont="1" applyBorder="1" applyAlignment="1">
      <alignment vertical="top" wrapText="1"/>
    </xf>
    <xf numFmtId="0" fontId="52" fillId="0" borderId="9" xfId="0" applyFont="1" applyBorder="1" applyAlignment="1">
      <alignment horizontal="center" vertical="top" wrapText="1"/>
    </xf>
    <xf numFmtId="9" fontId="52" fillId="0" borderId="9" xfId="0" applyNumberFormat="1" applyFont="1" applyBorder="1" applyAlignment="1">
      <alignment vertical="top" wrapText="1"/>
    </xf>
    <xf numFmtId="0" fontId="52" fillId="0" borderId="10" xfId="0" applyFont="1" applyBorder="1" applyAlignment="1">
      <alignment horizontal="center" vertical="top" wrapText="1"/>
    </xf>
    <xf numFmtId="0" fontId="54" fillId="0" borderId="9" xfId="0" applyFont="1" applyBorder="1" applyAlignment="1">
      <alignment vertical="top" wrapText="1"/>
    </xf>
    <xf numFmtId="0" fontId="52" fillId="0" borderId="12" xfId="0" applyFont="1" applyBorder="1" applyAlignment="1">
      <alignment horizontal="center" vertical="top" wrapText="1"/>
    </xf>
    <xf numFmtId="0" fontId="52" fillId="0" borderId="11" xfId="0" applyFont="1" applyBorder="1" applyAlignment="1">
      <alignment horizontal="center" vertical="top" wrapText="1"/>
    </xf>
    <xf numFmtId="0" fontId="52" fillId="0" borderId="11" xfId="0" applyFont="1" applyBorder="1" applyAlignment="1">
      <alignment vertical="top" wrapText="1"/>
    </xf>
    <xf numFmtId="0" fontId="52" fillId="0" borderId="0" xfId="0" applyFont="1" applyAlignment="1">
      <alignment vertical="top" wrapText="1"/>
    </xf>
    <xf numFmtId="0" fontId="52" fillId="0" borderId="1" xfId="0" applyFont="1" applyBorder="1" applyAlignment="1">
      <alignment vertical="top" wrapText="1"/>
    </xf>
    <xf numFmtId="0" fontId="53" fillId="0" borderId="1" xfId="0" applyFont="1" applyBorder="1" applyAlignment="1">
      <alignment vertical="top" wrapText="1"/>
    </xf>
    <xf numFmtId="0" fontId="54" fillId="0" borderId="1" xfId="0" applyFont="1" applyBorder="1" applyAlignment="1">
      <alignment vertical="top" wrapText="1"/>
    </xf>
    <xf numFmtId="0" fontId="52" fillId="0" borderId="12" xfId="0" applyFont="1" applyBorder="1" applyAlignment="1">
      <alignment vertical="top" wrapText="1"/>
    </xf>
    <xf numFmtId="0" fontId="52" fillId="0" borderId="4" xfId="0" applyFont="1" applyBorder="1" applyAlignment="1">
      <alignment horizontal="center" vertical="top" wrapText="1"/>
    </xf>
    <xf numFmtId="0" fontId="52" fillId="0" borderId="1" xfId="0" applyFont="1" applyBorder="1" applyAlignment="1">
      <alignment horizontal="center" vertical="top" wrapText="1"/>
    </xf>
    <xf numFmtId="0" fontId="52" fillId="0" borderId="2" xfId="0" applyFont="1" applyBorder="1" applyAlignment="1">
      <alignment vertical="top" wrapText="1"/>
    </xf>
    <xf numFmtId="0" fontId="52" fillId="0" borderId="5" xfId="0" applyFont="1" applyBorder="1" applyAlignment="1">
      <alignment vertical="top" wrapText="1"/>
    </xf>
    <xf numFmtId="9" fontId="52" fillId="0" borderId="1" xfId="0" applyNumberFormat="1" applyFont="1" applyBorder="1" applyAlignment="1">
      <alignment vertical="top" wrapText="1"/>
    </xf>
    <xf numFmtId="0" fontId="52" fillId="0" borderId="3" xfId="0" applyFont="1" applyBorder="1" applyAlignment="1">
      <alignment horizontal="center" vertical="top" wrapText="1"/>
    </xf>
    <xf numFmtId="0" fontId="52" fillId="0" borderId="2" xfId="0" applyFont="1" applyBorder="1" applyAlignment="1">
      <alignment horizontal="center" vertical="top" wrapText="1"/>
    </xf>
    <xf numFmtId="49" fontId="52" fillId="0" borderId="1" xfId="0" applyNumberFormat="1" applyFont="1" applyBorder="1" applyAlignment="1">
      <alignment horizontal="center" vertical="top" wrapText="1"/>
    </xf>
    <xf numFmtId="0" fontId="52" fillId="0" borderId="27" xfId="0" applyFont="1" applyBorder="1" applyAlignment="1">
      <alignment vertical="top" wrapText="1"/>
    </xf>
    <xf numFmtId="0" fontId="52" fillId="0" borderId="27" xfId="0" applyFont="1" applyBorder="1" applyAlignment="1">
      <alignment horizontal="center" vertical="top" wrapText="1"/>
    </xf>
    <xf numFmtId="0" fontId="52" fillId="0" borderId="29" xfId="0" applyFont="1" applyBorder="1" applyAlignment="1">
      <alignment vertical="top" wrapText="1"/>
    </xf>
    <xf numFmtId="0" fontId="52" fillId="0" borderId="28" xfId="0" applyFont="1" applyBorder="1" applyAlignment="1">
      <alignment horizontal="center" vertical="top" wrapText="1"/>
    </xf>
    <xf numFmtId="0" fontId="52" fillId="0" borderId="3" xfId="0" applyFont="1" applyBorder="1" applyAlignment="1">
      <alignment vertical="top" wrapText="1"/>
    </xf>
    <xf numFmtId="16" fontId="52" fillId="0" borderId="1" xfId="0" applyNumberFormat="1" applyFont="1" applyBorder="1" applyAlignment="1">
      <alignment horizontal="center" vertical="top" wrapText="1"/>
    </xf>
    <xf numFmtId="0" fontId="52" fillId="0" borderId="40" xfId="0" applyFont="1" applyBorder="1" applyAlignment="1">
      <alignment horizontal="center" vertical="top" wrapText="1"/>
    </xf>
    <xf numFmtId="0" fontId="52" fillId="0" borderId="41" xfId="0" applyFont="1" applyBorder="1" applyAlignment="1">
      <alignment vertical="top" wrapText="1"/>
    </xf>
    <xf numFmtId="0" fontId="53" fillId="0" borderId="27" xfId="0" applyFont="1" applyBorder="1" applyAlignment="1">
      <alignment vertical="top" wrapText="1"/>
    </xf>
    <xf numFmtId="0" fontId="52" fillId="0" borderId="28" xfId="0" applyFont="1" applyBorder="1" applyAlignment="1">
      <alignment vertical="top" wrapText="1"/>
    </xf>
    <xf numFmtId="16" fontId="52" fillId="0" borderId="27" xfId="0" applyNumberFormat="1" applyFont="1" applyBorder="1" applyAlignment="1">
      <alignment horizontal="center" vertical="top" wrapText="1"/>
    </xf>
    <xf numFmtId="9" fontId="52" fillId="0" borderId="27" xfId="0" applyNumberFormat="1" applyFont="1" applyBorder="1" applyAlignment="1">
      <alignment vertical="top" wrapText="1"/>
    </xf>
    <xf numFmtId="0" fontId="54" fillId="0" borderId="27" xfId="0" applyFont="1" applyBorder="1" applyAlignment="1">
      <alignment vertical="top" wrapText="1"/>
    </xf>
    <xf numFmtId="0" fontId="52" fillId="0" borderId="46" xfId="0" applyFont="1" applyBorder="1" applyAlignment="1">
      <alignment horizontal="center" vertical="top" wrapText="1"/>
    </xf>
    <xf numFmtId="0" fontId="52" fillId="0" borderId="1" xfId="0" applyFont="1" applyBorder="1" applyAlignment="1">
      <alignment vertical="top"/>
    </xf>
    <xf numFmtId="0" fontId="53" fillId="0" borderId="0" xfId="0" applyFont="1" applyAlignment="1">
      <alignment vertical="top" wrapText="1"/>
    </xf>
    <xf numFmtId="0" fontId="52" fillId="0" borderId="0" xfId="0" applyFont="1" applyAlignment="1">
      <alignment horizontal="center" vertical="top" wrapText="1"/>
    </xf>
    <xf numFmtId="0" fontId="54" fillId="0" borderId="0" xfId="0" applyFont="1" applyAlignment="1">
      <alignment vertical="top" wrapText="1"/>
    </xf>
    <xf numFmtId="0" fontId="55" fillId="0" borderId="14" xfId="0" applyFont="1" applyFill="1" applyBorder="1" applyAlignment="1">
      <alignment horizontal="center" vertical="center" wrapText="1"/>
    </xf>
    <xf numFmtId="0" fontId="52" fillId="0" borderId="0" xfId="0" applyFont="1" applyFill="1"/>
    <xf numFmtId="0" fontId="55" fillId="0" borderId="13" xfId="0" applyFont="1" applyFill="1" applyBorder="1" applyAlignment="1">
      <alignment horizontal="center" vertical="top" wrapText="1"/>
    </xf>
    <xf numFmtId="0" fontId="55" fillId="0" borderId="14" xfId="0" applyFont="1" applyFill="1" applyBorder="1" applyAlignment="1">
      <alignment horizontal="center" vertical="top" wrapText="1"/>
    </xf>
    <xf numFmtId="0" fontId="56" fillId="0" borderId="14" xfId="0" applyFont="1" applyFill="1" applyBorder="1" applyAlignment="1">
      <alignment horizontal="center" vertical="top" wrapText="1"/>
    </xf>
    <xf numFmtId="0" fontId="57" fillId="0" borderId="14" xfId="0" applyFont="1" applyFill="1" applyBorder="1" applyAlignment="1">
      <alignment horizontal="center" vertical="top" wrapText="1"/>
    </xf>
    <xf numFmtId="0" fontId="52" fillId="0" borderId="8" xfId="0" applyFont="1" applyFill="1" applyBorder="1" applyAlignment="1">
      <alignment horizontal="center" vertical="top" wrapText="1"/>
    </xf>
    <xf numFmtId="0" fontId="52" fillId="0" borderId="9" xfId="0" applyFont="1" applyFill="1" applyBorder="1" applyAlignment="1">
      <alignment vertical="top" wrapText="1"/>
    </xf>
    <xf numFmtId="0" fontId="53" fillId="0" borderId="9" xfId="0" applyFont="1" applyFill="1" applyBorder="1" applyAlignment="1">
      <alignment vertical="top" wrapText="1"/>
    </xf>
    <xf numFmtId="0" fontId="52" fillId="0" borderId="9" xfId="0" applyFont="1" applyFill="1" applyBorder="1" applyAlignment="1">
      <alignment horizontal="center" vertical="top" wrapText="1"/>
    </xf>
    <xf numFmtId="0" fontId="54" fillId="0" borderId="9" xfId="0" applyFont="1" applyFill="1" applyBorder="1" applyAlignment="1">
      <alignment vertical="top" wrapText="1"/>
    </xf>
    <xf numFmtId="0" fontId="52" fillId="0" borderId="0" xfId="0" applyFont="1" applyFill="1" applyAlignment="1">
      <alignment vertical="top" wrapText="1"/>
    </xf>
    <xf numFmtId="0" fontId="52" fillId="0" borderId="4" xfId="0" applyFont="1" applyFill="1" applyBorder="1" applyAlignment="1">
      <alignment horizontal="center" vertical="top" wrapText="1"/>
    </xf>
    <xf numFmtId="0" fontId="52" fillId="0" borderId="1" xfId="0" applyFont="1" applyFill="1" applyBorder="1" applyAlignment="1">
      <alignment vertical="top" wrapText="1"/>
    </xf>
    <xf numFmtId="0" fontId="53" fillId="0" borderId="1" xfId="0" applyFont="1" applyFill="1" applyBorder="1" applyAlignment="1">
      <alignment vertical="top" wrapText="1"/>
    </xf>
    <xf numFmtId="0" fontId="52" fillId="0" borderId="1" xfId="0" applyFont="1" applyFill="1" applyBorder="1" applyAlignment="1">
      <alignment horizontal="center" vertical="top" wrapText="1"/>
    </xf>
    <xf numFmtId="0" fontId="54" fillId="0" borderId="1" xfId="0" applyFont="1" applyFill="1" applyBorder="1" applyAlignment="1">
      <alignment vertical="top" wrapText="1"/>
    </xf>
    <xf numFmtId="0" fontId="51" fillId="46" borderId="1" xfId="0" applyFont="1" applyFill="1" applyBorder="1" applyAlignment="1">
      <alignment horizontal="center" vertical="top" wrapText="1"/>
    </xf>
    <xf numFmtId="0" fontId="39" fillId="0" borderId="13" xfId="0" applyFont="1" applyFill="1" applyBorder="1" applyAlignment="1">
      <alignment horizontal="center" vertical="top" wrapText="1"/>
    </xf>
    <xf numFmtId="0" fontId="39" fillId="0" borderId="14" xfId="0" applyFont="1" applyFill="1" applyBorder="1" applyAlignment="1">
      <alignment horizontal="center" vertical="top" wrapText="1"/>
    </xf>
    <xf numFmtId="0" fontId="40" fillId="0" borderId="14" xfId="0" applyFont="1" applyFill="1" applyBorder="1" applyAlignment="1">
      <alignment horizontal="center" vertical="top" wrapText="1"/>
    </xf>
    <xf numFmtId="0" fontId="39" fillId="0" borderId="15" xfId="0" applyFont="1" applyFill="1" applyBorder="1" applyAlignment="1">
      <alignment horizontal="center" vertical="top" wrapText="1"/>
    </xf>
    <xf numFmtId="0" fontId="41" fillId="0" borderId="14" xfId="0" applyFont="1" applyFill="1" applyBorder="1" applyAlignment="1">
      <alignment horizontal="center" vertical="top" wrapText="1"/>
    </xf>
    <xf numFmtId="0" fontId="39" fillId="0" borderId="17" xfId="0" applyFont="1" applyFill="1" applyBorder="1" applyAlignment="1">
      <alignment horizontal="center" vertical="top" wrapText="1"/>
    </xf>
    <xf numFmtId="0" fontId="39" fillId="0" borderId="16" xfId="0" applyFont="1" applyFill="1" applyBorder="1" applyAlignment="1">
      <alignment horizontal="center" vertical="top" wrapText="1"/>
    </xf>
    <xf numFmtId="0" fontId="38" fillId="0" borderId="14" xfId="0" applyFont="1" applyFill="1" applyBorder="1" applyAlignment="1">
      <alignment horizontal="center" vertical="top" wrapText="1"/>
    </xf>
    <xf numFmtId="0" fontId="58" fillId="0" borderId="0" xfId="0" applyFont="1"/>
    <xf numFmtId="0" fontId="59" fillId="0" borderId="16" xfId="0" applyFont="1" applyBorder="1" applyAlignment="1">
      <alignment horizontal="center" vertical="center" wrapText="1"/>
    </xf>
    <xf numFmtId="0" fontId="60" fillId="0" borderId="14" xfId="0" applyFont="1" applyBorder="1" applyAlignment="1">
      <alignment horizontal="center" vertical="center" wrapText="1"/>
    </xf>
    <xf numFmtId="0" fontId="61" fillId="0" borderId="14" xfId="0" applyFont="1" applyBorder="1" applyAlignment="1">
      <alignment horizontal="center" vertical="center" wrapText="1"/>
    </xf>
    <xf numFmtId="0" fontId="59" fillId="0" borderId="14" xfId="0" applyFont="1" applyBorder="1" applyAlignment="1">
      <alignment horizontal="center" vertical="center" wrapText="1"/>
    </xf>
    <xf numFmtId="0" fontId="59" fillId="0" borderId="13" xfId="0" applyFont="1" applyBorder="1" applyAlignment="1">
      <alignment horizontal="center" vertical="center" wrapText="1"/>
    </xf>
    <xf numFmtId="0" fontId="48" fillId="0" borderId="1" xfId="0" applyFont="1" applyFill="1" applyBorder="1" applyAlignment="1">
      <alignment horizontal="center" vertical="top" wrapText="1"/>
    </xf>
    <xf numFmtId="0" fontId="48" fillId="0" borderId="33" xfId="0" applyFont="1" applyFill="1" applyBorder="1" applyAlignment="1">
      <alignment horizontal="center" vertical="top" wrapText="1"/>
    </xf>
    <xf numFmtId="9" fontId="52" fillId="0" borderId="1" xfId="0" applyNumberFormat="1" applyFont="1" applyFill="1" applyBorder="1" applyAlignment="1">
      <alignment vertical="top" wrapText="1"/>
    </xf>
    <xf numFmtId="0" fontId="52" fillId="0" borderId="3" xfId="0" applyFont="1" applyBorder="1" applyAlignment="1">
      <alignment horizontal="left" vertical="center" wrapText="1"/>
    </xf>
    <xf numFmtId="0" fontId="52" fillId="0" borderId="39" xfId="0" applyFont="1" applyBorder="1" applyAlignment="1">
      <alignment horizontal="left" vertical="center" wrapText="1"/>
    </xf>
    <xf numFmtId="0" fontId="52" fillId="0" borderId="2" xfId="0" applyFont="1" applyBorder="1" applyAlignment="1">
      <alignment horizontal="left" vertical="center" wrapText="1"/>
    </xf>
    <xf numFmtId="0" fontId="45" fillId="40" borderId="42" xfId="0" applyFont="1" applyFill="1" applyBorder="1" applyAlignment="1">
      <alignment horizontal="center" vertical="center" wrapText="1" readingOrder="1"/>
    </xf>
    <xf numFmtId="0" fontId="45" fillId="40" borderId="43" xfId="0" applyFont="1" applyFill="1" applyBorder="1" applyAlignment="1">
      <alignment horizontal="center" vertical="center" wrapText="1" readingOrder="1"/>
    </xf>
    <xf numFmtId="0" fontId="45" fillId="40" borderId="44" xfId="0" applyFont="1" applyFill="1" applyBorder="1" applyAlignment="1">
      <alignment horizontal="center" vertical="center" wrapText="1" readingOrder="1"/>
    </xf>
    <xf numFmtId="0" fontId="45" fillId="41" borderId="42" xfId="0" applyFont="1" applyFill="1" applyBorder="1" applyAlignment="1">
      <alignment horizontal="center" vertical="center" wrapText="1" readingOrder="1"/>
    </xf>
    <xf numFmtId="0" fontId="45" fillId="41" borderId="44" xfId="0" applyFont="1" applyFill="1" applyBorder="1" applyAlignment="1">
      <alignment horizontal="center" vertical="center" wrapText="1" readingOrder="1"/>
    </xf>
    <xf numFmtId="0" fontId="46" fillId="0" borderId="42" xfId="0" applyFont="1" applyBorder="1" applyAlignment="1">
      <alignment horizontal="left" vertical="center" wrapText="1" readingOrder="1"/>
    </xf>
    <xf numFmtId="0" fontId="46" fillId="0" borderId="43" xfId="0" applyFont="1" applyBorder="1" applyAlignment="1">
      <alignment horizontal="left" vertical="center" wrapText="1" readingOrder="1"/>
    </xf>
    <xf numFmtId="0" fontId="46" fillId="0" borderId="44" xfId="0" applyFont="1" applyBorder="1" applyAlignment="1">
      <alignment horizontal="left" vertical="center" wrapText="1" readingOrder="1"/>
    </xf>
    <xf numFmtId="0" fontId="46" fillId="0" borderId="42" xfId="0" applyFont="1" applyBorder="1" applyAlignment="1">
      <alignment horizontal="left" vertical="top" wrapText="1" readingOrder="1"/>
    </xf>
    <xf numFmtId="0" fontId="46" fillId="0" borderId="43" xfId="0" applyFont="1" applyBorder="1" applyAlignment="1">
      <alignment horizontal="left" vertical="top" wrapText="1" readingOrder="1"/>
    </xf>
    <xf numFmtId="0" fontId="46" fillId="0" borderId="44" xfId="0" applyFont="1" applyBorder="1" applyAlignment="1">
      <alignment horizontal="left" vertical="top" wrapText="1" readingOrder="1"/>
    </xf>
    <xf numFmtId="0" fontId="1" fillId="0" borderId="1" xfId="0" applyFont="1" applyBorder="1" applyAlignment="1">
      <alignment horizontal="center" vertical="center"/>
    </xf>
    <xf numFmtId="0" fontId="34" fillId="0" borderId="35" xfId="0" applyFont="1" applyBorder="1" applyAlignment="1">
      <alignment horizontal="center" vertical="center" textRotation="90"/>
    </xf>
    <xf numFmtId="0" fontId="34" fillId="0" borderId="36" xfId="0" applyFont="1" applyBorder="1" applyAlignment="1">
      <alignment horizontal="center" vertical="center" textRotation="90"/>
    </xf>
    <xf numFmtId="0" fontId="34" fillId="0" borderId="31" xfId="0" applyFont="1" applyBorder="1" applyAlignment="1">
      <alignment horizontal="center" vertical="center" textRotation="90"/>
    </xf>
    <xf numFmtId="0" fontId="1" fillId="37" borderId="32" xfId="0" applyFont="1" applyFill="1" applyBorder="1" applyAlignment="1">
      <alignment horizontal="center" vertical="center"/>
    </xf>
    <xf numFmtId="0" fontId="1" fillId="37" borderId="33" xfId="0" applyFont="1" applyFill="1" applyBorder="1" applyAlignment="1">
      <alignment horizontal="center" vertical="center"/>
    </xf>
    <xf numFmtId="0" fontId="1" fillId="37" borderId="34" xfId="0" applyFont="1" applyFill="1" applyBorder="1" applyAlignment="1">
      <alignment horizontal="center" vertical="center"/>
    </xf>
    <xf numFmtId="0" fontId="34" fillId="35" borderId="35" xfId="0" applyFont="1" applyFill="1" applyBorder="1" applyAlignment="1">
      <alignment horizontal="center" vertical="center" textRotation="90"/>
    </xf>
    <xf numFmtId="0" fontId="34" fillId="35" borderId="36" xfId="0" applyFont="1" applyFill="1" applyBorder="1" applyAlignment="1">
      <alignment horizontal="center" vertical="center" textRotation="90"/>
    </xf>
    <xf numFmtId="0" fontId="34" fillId="35" borderId="31" xfId="0" applyFont="1" applyFill="1" applyBorder="1" applyAlignment="1">
      <alignment horizontal="center" vertical="center" textRotation="90"/>
    </xf>
    <xf numFmtId="0" fontId="1" fillId="36" borderId="32" xfId="0" applyFont="1" applyFill="1" applyBorder="1" applyAlignment="1">
      <alignment horizontal="center" vertical="center"/>
    </xf>
    <xf numFmtId="0" fontId="1" fillId="36" borderId="33" xfId="0" applyFont="1" applyFill="1" applyBorder="1" applyAlignment="1">
      <alignment horizontal="center" vertical="center"/>
    </xf>
    <xf numFmtId="0" fontId="1" fillId="36" borderId="34" xfId="0" applyFont="1" applyFill="1" applyBorder="1" applyAlignment="1">
      <alignment horizontal="center" vertical="center"/>
    </xf>
    <xf numFmtId="0" fontId="34" fillId="34" borderId="32" xfId="0" applyFont="1" applyFill="1" applyBorder="1" applyAlignment="1">
      <alignment horizontal="center" vertical="center"/>
    </xf>
    <xf numFmtId="0" fontId="34" fillId="34" borderId="33" xfId="0" applyFont="1" applyFill="1" applyBorder="1" applyAlignment="1">
      <alignment horizontal="center" vertical="center"/>
    </xf>
    <xf numFmtId="0" fontId="34" fillId="34" borderId="34" xfId="0" applyFont="1" applyFill="1" applyBorder="1" applyAlignment="1">
      <alignment horizontal="center" vertical="center"/>
    </xf>
    <xf numFmtId="0" fontId="34" fillId="0" borderId="32" xfId="0" applyFont="1" applyBorder="1" applyAlignment="1">
      <alignment horizontal="center" vertical="center"/>
    </xf>
    <xf numFmtId="0" fontId="34" fillId="0" borderId="33" xfId="0" applyFont="1" applyBorder="1" applyAlignment="1">
      <alignment horizontal="center" vertical="center"/>
    </xf>
    <xf numFmtId="0" fontId="34" fillId="0" borderId="34" xfId="0" applyFont="1" applyBorder="1" applyAlignment="1">
      <alignment horizontal="center" vertical="center"/>
    </xf>
  </cellXfs>
  <cellStyles count="3027">
    <cellStyle name=" 1" xfId="35" xr:uid="{CCA09D31-BF55-4592-99C7-54DAA044031E}"/>
    <cellStyle name=" 1 2" xfId="36" xr:uid="{AEE3B4E5-3691-4297-9F4A-3377CB013607}"/>
    <cellStyle name="******************************************" xfId="37" xr:uid="{DB5AD759-3A56-4FAD-A7E0-0CE990A0FD2E}"/>
    <cellStyle name="****************************************** 2" xfId="38" xr:uid="{4B46D009-E2B1-452C-A659-46FEDBEC8543}"/>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1 2" xfId="1394" xr:uid="{4CBA76A6-4BF2-4E88-8D09-092D6E364F60}"/>
    <cellStyle name="40% - Accent1 2 2" xfId="1395" xr:uid="{2CDCB5E9-2845-4982-97CF-4446D9C6D021}"/>
    <cellStyle name="40% - Accent1 2 2 2" xfId="1396" xr:uid="{69B59221-3EA9-4F32-B113-2EC242F1D879}"/>
    <cellStyle name="40% - Accent1 2 3" xfId="1397" xr:uid="{25F405C1-F5F2-4B36-99DB-B8659A971036}"/>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1347" xr:uid="{5C89E10C-0642-47A5-8A4A-9C4E307F6566}"/>
    <cellStyle name="60% - Accent2 2" xfId="1348" xr:uid="{CEE6F529-2335-4C17-BE0B-12DB3333EB18}"/>
    <cellStyle name="60% - Accent3 2" xfId="1349" xr:uid="{D924ADD8-118C-48E8-AD83-F1FA14099E24}"/>
    <cellStyle name="60% - Accent4 2" xfId="1350" xr:uid="{73296593-6E89-49E8-824A-F9F99A344E56}"/>
    <cellStyle name="60% - Accent5 2" xfId="1351" xr:uid="{DDE4A1FD-5583-407D-A399-C2ED0D307D5C}"/>
    <cellStyle name="60% - Accent6 2" xfId="1352" xr:uid="{F6B889CA-9467-4FB6-9A05-5098D32AC669}"/>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Comma 2" xfId="39" xr:uid="{7D1AB598-1FE9-4471-988E-F1298ACB58C8}"/>
    <cellStyle name="Comma 2 2" xfId="40" xr:uid="{D860821A-62BF-4D5F-BB2A-76F3A2C921F7}"/>
    <cellStyle name="Comma 2 3" xfId="41" xr:uid="{F75EE2AB-BC54-452B-B7DF-473E157E915B}"/>
    <cellStyle name="Comma 3" xfId="1398" xr:uid="{3D3C2DFB-625F-4583-B0F7-28A0EEFEF3A6}"/>
    <cellStyle name="Comma 3 2" xfId="1399" xr:uid="{B51A41B4-BCB7-4E01-912C-EF0744A63B56}"/>
    <cellStyle name="Comma 4" xfId="42" xr:uid="{51E2F7AA-1FF2-4CA4-80D4-599BF61116DF}"/>
    <cellStyle name="Comma 5" xfId="1400" xr:uid="{845A7A38-02B7-455C-886B-37C7F6572254}"/>
    <cellStyle name="Currency 2" xfId="1401" xr:uid="{08B986E3-C7AB-4212-972D-15B5A1A04869}"/>
    <cellStyle name="Currency 3" xfId="1402" xr:uid="{A8AD168A-2EF7-4C42-B397-74FEBD09D717}"/>
    <cellStyle name="Explanatory Text" xfId="14" builtinId="53" customBuiltin="1"/>
    <cellStyle name="Good" xfId="5" builtinId="26" customBuiltin="1"/>
    <cellStyle name="GridGroupingStyle" xfId="1359" xr:uid="{58F5DBFA-CA63-4F23-8E8F-7047B7895464}"/>
    <cellStyle name="Heading 1" xfId="1" builtinId="16" customBuiltin="1"/>
    <cellStyle name="Heading 2" xfId="2" builtinId="17" customBuiltin="1"/>
    <cellStyle name="Heading 3" xfId="3" builtinId="18" customBuiltin="1"/>
    <cellStyle name="Heading 4" xfId="4" builtinId="19" customBuiltin="1"/>
    <cellStyle name="Hyperlink 2" xfId="43" xr:uid="{7969B928-AE77-4652-9C9F-472B55CA6E8E}"/>
    <cellStyle name="Hyperlink 2 2" xfId="44" xr:uid="{BCD221D2-4C1E-4700-A17D-989CEDAEE43C}"/>
    <cellStyle name="Hyperlink 3" xfId="1403" xr:uid="{1EA10EB9-43CF-499A-BFA5-55911F64D3D2}"/>
    <cellStyle name="Input" xfId="7" builtinId="20" customBuiltin="1"/>
    <cellStyle name="Linked Cell" xfId="10" builtinId="24" customBuiltin="1"/>
    <cellStyle name="negativeColor" xfId="1357" xr:uid="{8EA72DF7-D61A-4454-BDC1-CBEA6D1024F8}"/>
    <cellStyle name="Neutral 2" xfId="1346" xr:uid="{2AE17A35-B82C-4714-AE09-1442F91D010D}"/>
    <cellStyle name="Nor}al" xfId="45" xr:uid="{4D0B6891-EC69-4A37-A46D-6C322AE255F9}"/>
    <cellStyle name="Normal" xfId="0" builtinId="0"/>
    <cellStyle name="Normal 10" xfId="46" xr:uid="{FAC5C5F8-09BF-4DAC-97C5-0C851D213406}"/>
    <cellStyle name="Normal 10 10" xfId="1404" xr:uid="{F27AE40A-BABB-4F39-87E6-296784822D91}"/>
    <cellStyle name="Normal 10 2" xfId="47" xr:uid="{754DFEB7-EE7C-4338-A762-7125A0A39868}"/>
    <cellStyle name="Normal 10 2 2" xfId="1405" xr:uid="{97B0B9F8-4242-44E3-B755-481E6B944A19}"/>
    <cellStyle name="Normal 10 2 2 2" xfId="1406" xr:uid="{F32D2DF2-70A2-43FC-B885-EFE5ABE1CC20}"/>
    <cellStyle name="Normal 10 2 2 2 2" xfId="1407" xr:uid="{97E54CAC-F7C8-40C0-93FE-FD4D56C17B67}"/>
    <cellStyle name="Normal 10 2 2 2 2 2" xfId="1408" xr:uid="{9E587672-CD33-43B8-B9D6-EF730AD186D3}"/>
    <cellStyle name="Normal 10 2 2 2 3" xfId="1409" xr:uid="{BC118365-240F-4003-9AD0-6C3C2B1E3CAA}"/>
    <cellStyle name="Normal 10 2 2 3" xfId="1410" xr:uid="{47ECB160-51D8-44DF-BBBC-6BE58B308CD0}"/>
    <cellStyle name="Normal 10 2 2 3 2" xfId="1411" xr:uid="{BE53AA54-3C4F-4A29-BDFD-EA18EAC78B50}"/>
    <cellStyle name="Normal 10 2 2 4" xfId="1412" xr:uid="{7B723ABD-06BA-4092-A300-3BC2F2FC10A4}"/>
    <cellStyle name="Normal 10 2 3" xfId="1413" xr:uid="{B49341AB-D01F-43FF-BAF2-556D011C12BC}"/>
    <cellStyle name="Normal 10 2 3 2" xfId="1414" xr:uid="{E6E54B94-DE05-420A-B2DD-BCF6C8AE670B}"/>
    <cellStyle name="Normal 10 2 3 2 2" xfId="1415" xr:uid="{6CD27B7D-985B-4073-96B1-302BA1941A17}"/>
    <cellStyle name="Normal 10 2 3 3" xfId="1416" xr:uid="{F674F975-FE96-4326-98BF-43AFA329B969}"/>
    <cellStyle name="Normal 10 2 4" xfId="1417" xr:uid="{796EB22F-BDB5-43F8-B38C-B8349B644EFE}"/>
    <cellStyle name="Normal 10 2 4 2" xfId="1418" xr:uid="{A4040E84-3DFD-4045-9D07-C1CD2917B39E}"/>
    <cellStyle name="Normal 10 2 5" xfId="1419" xr:uid="{67524DC3-F0C4-4E29-BF1D-96FA68FE55EA}"/>
    <cellStyle name="Normal 10 3" xfId="1420" xr:uid="{D9A2C297-0A7F-438C-8C5C-E2ED4F748D7F}"/>
    <cellStyle name="Normal 10 3 2" xfId="1421" xr:uid="{09296895-9BCA-44F9-9435-82A4D02A53BE}"/>
    <cellStyle name="Normal 10 3 2 2" xfId="1422" xr:uid="{886D4E91-9A94-4644-85D9-FAD30DDDED39}"/>
    <cellStyle name="Normal 10 3 2 2 2" xfId="1423" xr:uid="{17E0365B-C418-40D2-91E3-8E8C601A4EAD}"/>
    <cellStyle name="Normal 10 3 2 2 2 2" xfId="1424" xr:uid="{61573521-A6F9-4F86-9ED3-66E61EF3EA25}"/>
    <cellStyle name="Normal 10 3 2 2 3" xfId="1425" xr:uid="{CDE6EDEC-AC68-4316-99DA-F78C8C169CF7}"/>
    <cellStyle name="Normal 10 3 2 3" xfId="1426" xr:uid="{F1A64A3B-383D-4754-AAD4-C12AF47A84CF}"/>
    <cellStyle name="Normal 10 3 2 3 2" xfId="1427" xr:uid="{752FD9E7-1D56-42CD-9CC4-2ED0F9992584}"/>
    <cellStyle name="Normal 10 3 2 4" xfId="1428" xr:uid="{1369DCD1-B3DE-4DDD-85EA-21FF7C3A6CA2}"/>
    <cellStyle name="Normal 10 3 3" xfId="1429" xr:uid="{5CF4A99A-DA28-4829-A3B5-F45DCC3A3AE1}"/>
    <cellStyle name="Normal 10 3 3 2" xfId="1430" xr:uid="{6B4900B4-E4F0-4D90-B0A9-B6394D2F5584}"/>
    <cellStyle name="Normal 10 3 3 2 2" xfId="1431" xr:uid="{A51CEC6C-27B2-4BDC-96F4-F5ED997708CF}"/>
    <cellStyle name="Normal 10 3 3 3" xfId="1432" xr:uid="{D41DFD9C-4BAA-4FB0-A044-38E673846A85}"/>
    <cellStyle name="Normal 10 3 4" xfId="1433" xr:uid="{5C83F36F-B8B0-4268-AD5F-5B040958E61B}"/>
    <cellStyle name="Normal 10 3 4 2" xfId="1434" xr:uid="{C5BB813A-49B3-41E5-B56B-7856C2A868AC}"/>
    <cellStyle name="Normal 10 3 5" xfId="1435" xr:uid="{BC0CB152-7D68-4643-A598-3084485B80EC}"/>
    <cellStyle name="Normal 10 4" xfId="1436" xr:uid="{6F010BD7-981C-416A-8ADF-B68D95EDACC6}"/>
    <cellStyle name="Normal 10 4 2" xfId="1437" xr:uid="{7F56A10B-2DF2-422C-BD42-5A1C899FA5C7}"/>
    <cellStyle name="Normal 10 4 2 2" xfId="1438" xr:uid="{AEA83CDB-7E76-42FF-895C-FC0A55F98758}"/>
    <cellStyle name="Normal 10 4 2 2 2" xfId="1439" xr:uid="{44A5B9D9-2D5D-4B76-9DC7-F89CF8B504AD}"/>
    <cellStyle name="Normal 10 4 2 3" xfId="1440" xr:uid="{D49C31BE-A774-4287-928F-AFF363EFB37E}"/>
    <cellStyle name="Normal 10 4 3" xfId="1441" xr:uid="{813ECBE0-7A19-4D7F-AD88-A94A45270814}"/>
    <cellStyle name="Normal 10 4 3 2" xfId="1442" xr:uid="{D2A3C1D4-6401-42E5-909F-AC05E5EB7D57}"/>
    <cellStyle name="Normal 10 4 4" xfId="1443" xr:uid="{57E84911-6650-4BCD-B27D-EFE4EBA0307A}"/>
    <cellStyle name="Normal 10 5" xfId="1444" xr:uid="{60A04C5A-D9B6-4B68-B75D-D8535241286E}"/>
    <cellStyle name="Normal 10 5 2" xfId="1445" xr:uid="{1A25E514-3695-48FD-A2D5-9226773D1DF7}"/>
    <cellStyle name="Normal 10 5 2 2" xfId="1446" xr:uid="{61D268A0-AF69-45E9-98A1-F1959532475B}"/>
    <cellStyle name="Normal 10 5 3" xfId="1447" xr:uid="{ABE93EEA-6C80-406C-A27F-340342FFF6CA}"/>
    <cellStyle name="Normal 10 6" xfId="1448" xr:uid="{BC3A5E33-769A-4742-8986-6CA309252517}"/>
    <cellStyle name="Normal 10 6 2" xfId="1449" xr:uid="{FCCEA98C-0F3D-4CE6-AE5D-4F447F57B4D7}"/>
    <cellStyle name="Normal 10 7" xfId="1450" xr:uid="{5DA79F8A-43A4-4857-AA39-8C90B1CE7CA0}"/>
    <cellStyle name="Normal 10 7 2" xfId="1451" xr:uid="{EAD28892-DAB9-4480-8B5F-1B231657B569}"/>
    <cellStyle name="Normal 10 8" xfId="1452" xr:uid="{92A8B35B-AC5E-46F8-BF11-5BAF625B5C22}"/>
    <cellStyle name="Normal 10 8 2" xfId="1453" xr:uid="{7CA92358-365C-4C84-B3B1-1DC836577DFD}"/>
    <cellStyle name="Normal 10 9" xfId="1454" xr:uid="{59DE7A4D-981D-4FBA-B226-05B2F3780477}"/>
    <cellStyle name="Normal 100" xfId="1455" xr:uid="{FE01231C-59AC-4CD1-A30F-5CCC0354F89C}"/>
    <cellStyle name="Normal 100 2" xfId="1456" xr:uid="{45D7D044-1191-406F-8AF7-CBE34690EADF}"/>
    <cellStyle name="Normal 101" xfId="1457" xr:uid="{4D1984E7-406E-4B9B-9CC2-3C8A823AC95D}"/>
    <cellStyle name="Normal 101 2" xfId="1458" xr:uid="{60AD868C-899A-45CF-84D0-7C6A75B88074}"/>
    <cellStyle name="Normal 102" xfId="1459" xr:uid="{66196614-916D-4E6C-B9A9-A473F957E523}"/>
    <cellStyle name="Normal 102 2" xfId="1460" xr:uid="{64E98F69-0FF1-4602-8153-C3CB7261FB5B}"/>
    <cellStyle name="Normal 103" xfId="1461" xr:uid="{2A9C59C5-74D7-424E-B352-EDDECC4646F8}"/>
    <cellStyle name="Normal 103 2" xfId="1462" xr:uid="{6AE84C97-CF74-42BE-9AA6-7B5097AAC44E}"/>
    <cellStyle name="Normal 104" xfId="1463" xr:uid="{D101CBA3-5348-402D-95CC-4781871780D5}"/>
    <cellStyle name="Normal 104 2" xfId="1464" xr:uid="{8FA4E67B-4D08-49D4-AFC6-B03142273711}"/>
    <cellStyle name="Normal 105" xfId="1465" xr:uid="{229BA8DC-68E6-4E63-A295-3B537F91B922}"/>
    <cellStyle name="Normal 105 2" xfId="1466" xr:uid="{DB3236A4-CA52-4833-AF7C-8A0945BC9299}"/>
    <cellStyle name="Normal 106" xfId="1467" xr:uid="{7E5992E3-9ED7-41F3-86F7-570D12F2E86A}"/>
    <cellStyle name="Normal 106 2" xfId="1468" xr:uid="{0CEC32F1-0313-45DC-88EA-3AF9A41F085B}"/>
    <cellStyle name="Normal 107" xfId="1469" xr:uid="{CE79A933-75A8-4855-8A93-C40952019D94}"/>
    <cellStyle name="Normal 107 2" xfId="1470" xr:uid="{3157C871-33FE-49E4-BB59-EB6D52666ABF}"/>
    <cellStyle name="Normal 108" xfId="1471" xr:uid="{F1D0545A-1969-474F-955F-51479096468F}"/>
    <cellStyle name="Normal 108 2" xfId="1472" xr:uid="{D902C6E2-DCC4-44C1-96AD-4D16514E20D3}"/>
    <cellStyle name="Normal 109" xfId="1473" xr:uid="{37CD45F4-D2CC-4008-BA64-15EABAE13514}"/>
    <cellStyle name="Normal 109 2" xfId="1474" xr:uid="{49B26318-E191-4334-AE25-3FF1B948C218}"/>
    <cellStyle name="Normal 11" xfId="48" xr:uid="{0307726B-64F9-4CA3-93F1-C616E166EBFA}"/>
    <cellStyle name="Normal 11 10" xfId="1475" xr:uid="{14C1D749-32C3-4ED7-B270-C915BC0B65FE}"/>
    <cellStyle name="Normal 11 10 2" xfId="1476" xr:uid="{AD22EE19-817E-4456-A825-F0AC2BF608FE}"/>
    <cellStyle name="Normal 11 11" xfId="1477" xr:uid="{C0772D4A-E42E-4890-90C5-BB53D85189C2}"/>
    <cellStyle name="Normal 11 12" xfId="1478" xr:uid="{AC0E6438-3817-4E20-BE32-D347AD9424FF}"/>
    <cellStyle name="Normal 11 13" xfId="1479" xr:uid="{E14B0CEA-AC6B-43AD-9955-DB1D145B911D}"/>
    <cellStyle name="Normal 11 2" xfId="49" xr:uid="{299FC4C9-5163-4E24-92D0-614CA2E81F9B}"/>
    <cellStyle name="Normal 11 2 2" xfId="1480" xr:uid="{E3B6A92A-59F1-48D0-A378-477DC06FAEC2}"/>
    <cellStyle name="Normal 11 2 2 2" xfId="1481" xr:uid="{7E84CC2E-F71D-4C68-A6A4-6220F8C383F0}"/>
    <cellStyle name="Normal 11 2 2 2 2" xfId="1482" xr:uid="{F536210F-029A-4B8E-91C3-A6C3597130C8}"/>
    <cellStyle name="Normal 11 2 2 2 2 2" xfId="1483" xr:uid="{20984D05-ACFE-41A2-970F-F835B28CA53F}"/>
    <cellStyle name="Normal 11 2 2 2 3" xfId="1484" xr:uid="{399421AD-F1D7-4EFA-8BEA-37D7248D93B8}"/>
    <cellStyle name="Normal 11 2 2 3" xfId="1485" xr:uid="{80404C76-50A0-4D33-B015-CA48B0476C99}"/>
    <cellStyle name="Normal 11 2 2 3 2" xfId="1486" xr:uid="{652E9067-919D-437E-BE37-07F6182AA8F3}"/>
    <cellStyle name="Normal 11 2 2 4" xfId="1487" xr:uid="{2E435FD1-D75B-4246-8FDD-56EB22F0EC1E}"/>
    <cellStyle name="Normal 11 2 3" xfId="1488" xr:uid="{02367523-B080-4A7B-9409-C060155F5F23}"/>
    <cellStyle name="Normal 11 2 3 2" xfId="1489" xr:uid="{F856BAF2-0E42-461F-9AC0-481842BECCC4}"/>
    <cellStyle name="Normal 11 2 3 2 2" xfId="1490" xr:uid="{79FFF6FE-FEB8-42BB-B2D0-A7BFCD046B82}"/>
    <cellStyle name="Normal 11 2 3 3" xfId="1491" xr:uid="{E04ABB0F-8ECF-4100-908F-9F499BC57D4D}"/>
    <cellStyle name="Normal 11 2 4" xfId="1492" xr:uid="{20B487D3-AB86-4628-B088-A3BEB37AE8D5}"/>
    <cellStyle name="Normal 11 2 4 2" xfId="1493" xr:uid="{169136EC-4B9A-4208-91CF-DF20DC96510C}"/>
    <cellStyle name="Normal 11 2 5" xfId="1494" xr:uid="{5E98E2ED-CE28-4466-87A9-2BD0C85902F9}"/>
    <cellStyle name="Normal 11 3" xfId="1495" xr:uid="{6840FA96-4E80-45F3-A3E8-A62BDB9901BF}"/>
    <cellStyle name="Normal 11 3 2" xfId="1496" xr:uid="{9FC50EB9-D866-4FC3-8404-99B0B03FCDAA}"/>
    <cellStyle name="Normal 11 3 2 2" xfId="1497" xr:uid="{8462C329-1EB8-4B18-8375-830563BE4F4C}"/>
    <cellStyle name="Normal 11 3 2 2 2" xfId="1498" xr:uid="{17B1CD6C-7342-4499-B2F0-017D9F877B18}"/>
    <cellStyle name="Normal 11 3 2 3" xfId="1499" xr:uid="{DEEBCD98-B95D-406E-9D93-57E1430A672B}"/>
    <cellStyle name="Normal 11 3 3" xfId="1500" xr:uid="{998C86FF-870D-4544-B49A-B689C726F6EB}"/>
    <cellStyle name="Normal 11 3 3 2" xfId="1501" xr:uid="{F90FD59B-F11B-48C2-A802-6CB6F066F9FE}"/>
    <cellStyle name="Normal 11 3 4" xfId="1502" xr:uid="{C069C4CD-1EC6-4622-AE32-F2751E7C2C21}"/>
    <cellStyle name="Normal 11 4" xfId="1503" xr:uid="{3929B86B-C7CA-4F0A-BF23-25747AB2A4FB}"/>
    <cellStyle name="Normal 11 4 2" xfId="1504" xr:uid="{A9580A8D-8C70-4FFE-A506-B5A4644E009D}"/>
    <cellStyle name="Normal 11 4 2 2" xfId="1505" xr:uid="{C2CB2788-B521-4BA9-96B6-CEB7D518BE6D}"/>
    <cellStyle name="Normal 11 4 3" xfId="1506" xr:uid="{3A113EC2-54EB-4567-8FE7-B8E3FE233C59}"/>
    <cellStyle name="Normal 11 5" xfId="1507" xr:uid="{CD25B712-9E95-4DE4-A1A9-FB461AA4FCA1}"/>
    <cellStyle name="Normal 11 5 2" xfId="1508" xr:uid="{66D17C75-6CB2-418F-BED5-EA454189BF27}"/>
    <cellStyle name="Normal 11 6" xfId="1509" xr:uid="{3733C230-4A23-4DF8-BFCE-24D094DD56C6}"/>
    <cellStyle name="Normal 11 6 2" xfId="1510" xr:uid="{81C58DD9-FB33-4306-B1C0-899F63301FB8}"/>
    <cellStyle name="Normal 11 7" xfId="1511" xr:uid="{6119D080-2364-40A3-A006-03B21A26C60A}"/>
    <cellStyle name="Normal 11 7 2" xfId="1512" xr:uid="{5843D76B-D8E5-428D-8C4C-5ED348040A28}"/>
    <cellStyle name="Normal 11 8" xfId="1513" xr:uid="{7D7E72EC-DDD9-461D-AE64-9B903215FA2A}"/>
    <cellStyle name="Normal 11 8 2" xfId="1514" xr:uid="{3A322C63-6204-4A6E-9D26-1FC75CE64CFC}"/>
    <cellStyle name="Normal 11 9" xfId="1515" xr:uid="{0EE92FB2-CBFA-40EB-A868-8EFA4EA6454C}"/>
    <cellStyle name="Normal 11 9 2" xfId="1516" xr:uid="{BA670EEE-4458-4DBA-83F8-281EEC889339}"/>
    <cellStyle name="Normal 11_CVR" xfId="1369" xr:uid="{7692117B-A4E5-483A-8D9F-22CCC5C5BE3D}"/>
    <cellStyle name="Normal 110" xfId="1517" xr:uid="{DA42EB4C-E1E1-4B3D-8CD9-9A1D1273EA9B}"/>
    <cellStyle name="Normal 110 2" xfId="1518" xr:uid="{618CAB21-E2C5-4871-81F2-77FC11006BF8}"/>
    <cellStyle name="Normal 111" xfId="1519" xr:uid="{8BE6752F-3230-462E-ABAF-97DA307FCED7}"/>
    <cellStyle name="Normal 111 2" xfId="1520" xr:uid="{FA2A5E39-FB2A-4007-9380-4B8022BB9E0C}"/>
    <cellStyle name="Normal 112" xfId="1521" xr:uid="{D83A0C4F-53F6-476C-B0F0-E3D667D6C459}"/>
    <cellStyle name="Normal 112 2" xfId="1522" xr:uid="{E4513DAE-56C7-44B8-85A9-0EDECFCA689A}"/>
    <cellStyle name="Normal 113" xfId="1523" xr:uid="{3284DD9B-A559-489C-8AAA-5A7E6B6D6DD2}"/>
    <cellStyle name="Normal 113 2" xfId="1524" xr:uid="{6D96920F-935C-4045-AAE8-B18CC5037F72}"/>
    <cellStyle name="Normal 114" xfId="1525" xr:uid="{72552B3F-19F9-4EB2-B81D-E57B70699223}"/>
    <cellStyle name="Normal 114 2" xfId="1526" xr:uid="{1D5B0A3E-A338-4B5C-951D-0F8DD3A0F320}"/>
    <cellStyle name="Normal 115" xfId="1527" xr:uid="{311C216C-F683-420F-B039-949E6BCD696C}"/>
    <cellStyle name="Normal 115 2" xfId="1528" xr:uid="{8D32EF66-135F-42CC-8825-C03D043438C8}"/>
    <cellStyle name="Normal 116" xfId="1529" xr:uid="{EE92428F-F294-4955-BFE9-5060E5925045}"/>
    <cellStyle name="Normal 116 2" xfId="1530" xr:uid="{548E35BF-10D7-4A5C-BBE2-86C4CAF1BA9D}"/>
    <cellStyle name="Normal 117" xfId="1531" xr:uid="{9EAFBE2D-35CB-4FA0-A9E8-9C4A7240F050}"/>
    <cellStyle name="Normal 117 2" xfId="1532" xr:uid="{6CCD2753-A76D-4714-B315-43145E4917F2}"/>
    <cellStyle name="Normal 118" xfId="1533" xr:uid="{0D3C003C-8A91-4AAF-8E9B-9AB0AA2438B0}"/>
    <cellStyle name="Normal 118 2" xfId="1534" xr:uid="{E35A2E4F-EF25-44E4-A9DA-E9B14B521FF2}"/>
    <cellStyle name="Normal 119" xfId="1535" xr:uid="{5C89CE84-79B7-448C-B15E-7086C5FB7AB5}"/>
    <cellStyle name="Normal 119 2" xfId="1536" xr:uid="{A129C1C6-3387-47A5-ACBF-63016263689F}"/>
    <cellStyle name="Normal 12" xfId="50" xr:uid="{692BD697-D76E-4290-B6AD-D1F83A62C9B9}"/>
    <cellStyle name="Normal 12 2" xfId="51" xr:uid="{34A46E5D-4159-42B4-9577-50D0016A9ADB}"/>
    <cellStyle name="Normal 12 2 2" xfId="52" xr:uid="{4B5C65C5-B8B9-43B8-BE9C-0CCDC487E834}"/>
    <cellStyle name="Normal 12 2 2 2" xfId="53" xr:uid="{DCB79814-DBD2-419D-AB92-FEC1003B7851}"/>
    <cellStyle name="Normal 12 2 2 2 2" xfId="54" xr:uid="{4DDC877C-C299-4D10-A3E9-BA6F16A2D13D}"/>
    <cellStyle name="Normal 12 2 2 2 2 2" xfId="55" xr:uid="{3D4178E9-8439-4C9B-951A-DBCCB7829626}"/>
    <cellStyle name="Normal 12 2 2 2 3" xfId="56" xr:uid="{BE4640F4-373C-456A-A1CA-D5CC6FD35286}"/>
    <cellStyle name="Normal 12 2 2 3" xfId="57" xr:uid="{E90E0DC0-F9C6-4C41-81ED-F0FE77CC31FC}"/>
    <cellStyle name="Normal 12 2 2 3 2" xfId="58" xr:uid="{58EE5C59-3C12-4384-819B-D8ED06011C4A}"/>
    <cellStyle name="Normal 12 2 2 4" xfId="59" xr:uid="{369812BA-D44A-4A33-A8BF-6AC28A1C3A5B}"/>
    <cellStyle name="Normal 12 2 2 5" xfId="60" xr:uid="{F8A8F9F1-1C13-4786-A272-9C95A6B8661D}"/>
    <cellStyle name="Normal 12 2 3" xfId="61" xr:uid="{B1469E3A-DB11-4382-9265-1090B89BAB22}"/>
    <cellStyle name="Normal 12 2 3 2" xfId="62" xr:uid="{BE9C98E4-F6A8-4FE0-91D6-92513DA96081}"/>
    <cellStyle name="Normal 12 2 3 2 2" xfId="63" xr:uid="{C1E0D9D9-2226-4C57-8B63-D87387018A2B}"/>
    <cellStyle name="Normal 12 2 3 2 2 2" xfId="64" xr:uid="{0E71A651-8AC5-4F98-96A4-06826348C30E}"/>
    <cellStyle name="Normal 12 2 3 2 3" xfId="65" xr:uid="{7167EE6A-4196-4A61-8926-A6BF1DE80112}"/>
    <cellStyle name="Normal 12 2 3 3" xfId="66" xr:uid="{04580B9A-4341-42AE-816D-DD2B3616DC65}"/>
    <cellStyle name="Normal 12 2 3 3 2" xfId="67" xr:uid="{B42901B1-1816-4173-80AB-254CB7460B9E}"/>
    <cellStyle name="Normal 12 2 3 4" xfId="68" xr:uid="{EF95E6E8-6BB3-47F1-A075-742ED77C63D7}"/>
    <cellStyle name="Normal 12 2 3 5" xfId="69" xr:uid="{578AB534-F2CD-46F4-B97C-D1FC66767892}"/>
    <cellStyle name="Normal 12 2 4" xfId="70" xr:uid="{1F0F1BDF-4838-4665-8E6C-D5B747B85E55}"/>
    <cellStyle name="Normal 12 2 4 2" xfId="71" xr:uid="{E3F7C67C-86ED-4AD9-BBA7-590C854F2C9C}"/>
    <cellStyle name="Normal 12 2 4 2 2" xfId="72" xr:uid="{B695EC99-EA96-4111-82DC-2AF09F543C54}"/>
    <cellStyle name="Normal 12 2 4 3" xfId="73" xr:uid="{566E6FB2-347A-41A0-B7A0-25A9FC15EA76}"/>
    <cellStyle name="Normal 12 2 5" xfId="74" xr:uid="{405CA633-BC9D-4208-991C-E4563792C1F0}"/>
    <cellStyle name="Normal 12 2 5 2" xfId="75" xr:uid="{0B2BEDE6-D07A-454A-AA29-8485B6810A9F}"/>
    <cellStyle name="Normal 12 2 6" xfId="76" xr:uid="{C747E01A-60DB-4CFD-98BC-7100D9A9552A}"/>
    <cellStyle name="Normal 12 2 7" xfId="77" xr:uid="{4DC09887-F92E-45CD-AAED-EEDBBB0961C0}"/>
    <cellStyle name="Normal 12 2 8" xfId="78" xr:uid="{EF4AF0A6-C2ED-4827-A070-CBCA9A730B8B}"/>
    <cellStyle name="Normal 12 3" xfId="79" xr:uid="{44994A6F-D05A-4B31-B356-48A8FCDAE5BA}"/>
    <cellStyle name="Normal 12 3 2" xfId="80" xr:uid="{234D7AFF-E675-46E0-A3FD-DB00AB20278D}"/>
    <cellStyle name="Normal 12 3 2 2" xfId="81" xr:uid="{1AEBFF80-DAE0-4861-8788-892F43646517}"/>
    <cellStyle name="Normal 12 3 2 2 2" xfId="82" xr:uid="{F5C69769-140D-4187-A5DE-27C3DDE16059}"/>
    <cellStyle name="Normal 12 3 2 3" xfId="83" xr:uid="{4E7F8469-7F12-49A6-965D-24DD236E0148}"/>
    <cellStyle name="Normal 12 3 3" xfId="84" xr:uid="{D9743876-6E2E-4EB3-9CFD-C221AAB9C4AA}"/>
    <cellStyle name="Normal 12 3 3 2" xfId="85" xr:uid="{C87529FC-CA9E-4FB9-8D2B-E371CDC9CFFC}"/>
    <cellStyle name="Normal 12 3 4" xfId="86" xr:uid="{A28358B4-3ED9-4822-8FEE-EBB3FD2D3053}"/>
    <cellStyle name="Normal 12 4" xfId="87" xr:uid="{2EBA1969-F707-4483-9794-D00F8FBBAA65}"/>
    <cellStyle name="Normal 12 4 2" xfId="88" xr:uid="{7809E330-2D76-4DEA-9D1A-1EB25BD9F888}"/>
    <cellStyle name="Normal 12 4 2 2" xfId="89" xr:uid="{3BDAAA0E-AB53-4130-8520-A0FE73C53837}"/>
    <cellStyle name="Normal 12 4 2 2 2" xfId="90" xr:uid="{5A65F628-6484-4995-88C4-BC2F5F62959C}"/>
    <cellStyle name="Normal 12 4 2 3" xfId="91" xr:uid="{9D25DBD8-68CF-44D1-B762-8E1539DD5F02}"/>
    <cellStyle name="Normal 12 4 3" xfId="92" xr:uid="{AB20AA5C-F7B1-4891-A49F-E8F32C1F5793}"/>
    <cellStyle name="Normal 12 4 3 2" xfId="93" xr:uid="{2F101C5E-925F-4056-B9E0-A1A60811DAFE}"/>
    <cellStyle name="Normal 12 4 4" xfId="94" xr:uid="{D4C1418C-87E4-43C4-AB96-D3ACFF062D28}"/>
    <cellStyle name="Normal 12 5" xfId="95" xr:uid="{E3187E84-06B2-4D08-8353-D9B7FF7A0F93}"/>
    <cellStyle name="Normal 12 5 2" xfId="96" xr:uid="{26990F76-9ECE-476E-9B23-6C10EEE69840}"/>
    <cellStyle name="Normal 12 5 2 2" xfId="97" xr:uid="{4973242A-6AE5-4421-A4CE-9AC1277D2807}"/>
    <cellStyle name="Normal 12 5 3" xfId="98" xr:uid="{1ECDD6E0-E976-431E-9807-BBC4AA19F1FA}"/>
    <cellStyle name="Normal 12 6" xfId="99" xr:uid="{75C5E680-D295-4453-BFA9-1C56CC9BC7A2}"/>
    <cellStyle name="Normal 12 6 2" xfId="100" xr:uid="{53984C99-9C17-48E9-AC10-1303ADA054C6}"/>
    <cellStyle name="Normal 12 7" xfId="101" xr:uid="{00CF8F7E-17D0-4CFB-B752-C2598199C11E}"/>
    <cellStyle name="Normal 12 7 2" xfId="1537" xr:uid="{60F40315-048C-49CD-9798-C24F93DDD146}"/>
    <cellStyle name="Normal 12 8" xfId="102" xr:uid="{EE3E65FD-EE2A-4A37-9759-186680A4AAB6}"/>
    <cellStyle name="Normal 12 8 2" xfId="103" xr:uid="{284FF5B4-333A-4D4D-984A-B97C5DD6E48F}"/>
    <cellStyle name="Normal 12 9" xfId="1538" xr:uid="{88CEB475-B9B5-4F4D-B7C4-5347553663D5}"/>
    <cellStyle name="Normal 12_CVR" xfId="1370" xr:uid="{D3992111-E5DE-4870-A9A6-103BAE5DF659}"/>
    <cellStyle name="Normal 120" xfId="1539" xr:uid="{75003B54-B066-4E8D-A446-3C02F46764EC}"/>
    <cellStyle name="Normal 120 2" xfId="1540" xr:uid="{1789BE4C-6671-4859-ACF9-53EA6E0AD713}"/>
    <cellStyle name="Normal 121" xfId="1541" xr:uid="{CBFE9677-2425-4A83-B969-CDC02FB0E8B5}"/>
    <cellStyle name="Normal 121 2" xfId="1542" xr:uid="{2A13958E-41C4-4086-97F4-8D6B2C7754DE}"/>
    <cellStyle name="Normal 122" xfId="1543" xr:uid="{6F107713-6F94-467F-94A5-24B97B477ED8}"/>
    <cellStyle name="Normal 122 2" xfId="1544" xr:uid="{D6F7A84B-4D79-4820-9539-F2CF547CCFA0}"/>
    <cellStyle name="Normal 123" xfId="1545" xr:uid="{526367BB-47C7-48BD-8BDC-AA470D407749}"/>
    <cellStyle name="Normal 123 2" xfId="1546" xr:uid="{4C89ABFC-4B08-4CBA-8A9C-9199260E5993}"/>
    <cellStyle name="Normal 124" xfId="1547" xr:uid="{86A2BB0E-1D97-4552-A8D5-9CC94DD37887}"/>
    <cellStyle name="Normal 124 2" xfId="1548" xr:uid="{EFCCDD6F-435D-4C94-B50E-D28FD9BE0251}"/>
    <cellStyle name="Normal 125" xfId="1549" xr:uid="{ABB4B42E-604D-4706-976D-D5C605B9967F}"/>
    <cellStyle name="Normal 125 2" xfId="1550" xr:uid="{7A2330BB-8346-426A-9961-01E0082325D8}"/>
    <cellStyle name="Normal 126" xfId="1551" xr:uid="{38A68AFC-A9E8-45F7-A1B3-B57983522061}"/>
    <cellStyle name="Normal 126 2" xfId="1552" xr:uid="{A844EC3C-9100-4977-8686-8FCBF6DCA860}"/>
    <cellStyle name="Normal 127" xfId="1553" xr:uid="{074F60BA-D842-4772-9BD7-A9E10EE26EEA}"/>
    <cellStyle name="Normal 127 2" xfId="1554" xr:uid="{86787208-36E0-49C0-96A4-4A3379929A1E}"/>
    <cellStyle name="Normal 128" xfId="1555" xr:uid="{C4C4D317-C072-471D-B607-669F1B75B03F}"/>
    <cellStyle name="Normal 128 2" xfId="1556" xr:uid="{08DDACC4-EF57-4596-88A7-33B8DE522557}"/>
    <cellStyle name="Normal 129" xfId="1557" xr:uid="{C9E9AE0D-2C6B-49F5-8482-21B5E5958AAA}"/>
    <cellStyle name="Normal 129 2" xfId="1558" xr:uid="{49D02138-9B6E-4B01-BE36-71AF457E1F08}"/>
    <cellStyle name="Normal 13" xfId="104" xr:uid="{516A9F43-32FD-45F8-B757-B2EC4762F7BB}"/>
    <cellStyle name="Normal 13 10" xfId="1559" xr:uid="{87B579A9-9E48-4168-9B93-B6301D2F33BE}"/>
    <cellStyle name="Normal 13 10 2" xfId="1560" xr:uid="{8B1A535F-902D-48C0-81D9-FE11068D94C9}"/>
    <cellStyle name="Normal 13 11" xfId="1561" xr:uid="{04230E6E-6AE0-428A-BA7A-E3BF8D497209}"/>
    <cellStyle name="Normal 13 12" xfId="1562" xr:uid="{4DCA8945-6160-4271-8D28-FEBDB59C35F6}"/>
    <cellStyle name="Normal 13 13" xfId="1563" xr:uid="{FBD9D8D1-73E1-44FC-AA2C-BDDA32594AB6}"/>
    <cellStyle name="Normal 13 2" xfId="105" xr:uid="{8D65D7A5-20DA-4E61-B154-3EA6AFA57DB3}"/>
    <cellStyle name="Normal 13 2 2" xfId="106" xr:uid="{69F58A5A-D351-4380-A54E-05D406E49885}"/>
    <cellStyle name="Normal 13 2 2 2" xfId="107" xr:uid="{7465B828-A13D-44E6-981F-73B2C63E4A9F}"/>
    <cellStyle name="Normal 13 2 2 2 2" xfId="108" xr:uid="{E359332E-88F1-4AAC-BAE6-B1037403F64E}"/>
    <cellStyle name="Normal 13 2 2 2 2 2" xfId="1564" xr:uid="{6B841A2E-FC36-4F80-904C-9C9FA32F342A}"/>
    <cellStyle name="Normal 13 2 2 2 3" xfId="1565" xr:uid="{0EE4D7B9-2043-42A2-99BD-402DC75CE8EB}"/>
    <cellStyle name="Normal 13 2 2 3" xfId="109" xr:uid="{556B43A7-262A-4718-AC4F-D9C457B0DA19}"/>
    <cellStyle name="Normal 13 2 2 3 2" xfId="1566" xr:uid="{EC7D1595-B7BF-4E94-9854-6C321C1F2E6D}"/>
    <cellStyle name="Normal 13 2 2 4" xfId="1567" xr:uid="{8072A45D-9CF6-494B-83BF-F58B8492B1FF}"/>
    <cellStyle name="Normal 13 2 3" xfId="110" xr:uid="{DEB6F136-AD1F-4C45-9E0E-8DF5C5299290}"/>
    <cellStyle name="Normal 13 2 3 2" xfId="111" xr:uid="{B248F121-78F0-4323-B125-FF07BB949510}"/>
    <cellStyle name="Normal 13 2 3 2 2" xfId="1568" xr:uid="{1B7B07E1-D147-451A-B210-FBE500D2EBD9}"/>
    <cellStyle name="Normal 13 2 3 3" xfId="1569" xr:uid="{49B3021F-2CEE-47C7-A321-787DD00F7AF3}"/>
    <cellStyle name="Normal 13 2 4" xfId="112" xr:uid="{7F60805E-542A-4F5F-B159-D6B9DCC15278}"/>
    <cellStyle name="Normal 13 2 4 2" xfId="1570" xr:uid="{98586471-DCA2-4A3A-8E6F-C4B9547B1967}"/>
    <cellStyle name="Normal 13 2 5" xfId="1571" xr:uid="{F7BB864F-48E5-4B75-99BB-8ACDD82DA98B}"/>
    <cellStyle name="Normal 13 3" xfId="113" xr:uid="{C10AD541-FAD9-4B45-B19D-8C1C6AA91435}"/>
    <cellStyle name="Normal 13 3 2" xfId="114" xr:uid="{68FA5058-EC67-4C9A-AC77-8945C334C11F}"/>
    <cellStyle name="Normal 13 3 2 2" xfId="115" xr:uid="{C6DCD7DA-0A0C-4873-A359-AC976A45FB7B}"/>
    <cellStyle name="Normal 13 3 2 2 2" xfId="116" xr:uid="{CD12A702-A186-4F8E-969B-7BCC90AE4AC3}"/>
    <cellStyle name="Normal 13 3 2 3" xfId="117" xr:uid="{3A7CD667-2EB6-432C-A8B7-C7E99DA86EA1}"/>
    <cellStyle name="Normal 13 3 3" xfId="118" xr:uid="{06EAAF09-4D3C-466E-9B8D-2AD5689C26C9}"/>
    <cellStyle name="Normal 13 3 3 2" xfId="119" xr:uid="{52AD760D-2EB8-4AA5-8C76-471DA19D88BD}"/>
    <cellStyle name="Normal 13 3 4" xfId="120" xr:uid="{49C6503A-F3EC-4EC8-A415-64EDB1590813}"/>
    <cellStyle name="Normal 13 4" xfId="121" xr:uid="{E4262C6D-5C48-457E-9058-B7DA3AA3D51E}"/>
    <cellStyle name="Normal 13 4 2" xfId="122" xr:uid="{EF615644-6F22-4488-B30B-DCC631CCD764}"/>
    <cellStyle name="Normal 13 4 2 2" xfId="123" xr:uid="{DD7CD104-F6E9-4365-BFBD-0516AA89DBE8}"/>
    <cellStyle name="Normal 13 4 3" xfId="124" xr:uid="{8C66D676-A28A-41F8-AD29-B3D1CE160F29}"/>
    <cellStyle name="Normal 13 5" xfId="125" xr:uid="{399920D6-65D6-44CD-9C58-AE79AB7A288A}"/>
    <cellStyle name="Normal 13 5 2" xfId="126" xr:uid="{67C90C49-287B-4E4D-BECE-1FAC839266C1}"/>
    <cellStyle name="Normal 13 6" xfId="127" xr:uid="{9EBB7955-BCC8-4CE0-A82B-3504321AB6AE}"/>
    <cellStyle name="Normal 13 6 2" xfId="1572" xr:uid="{EAA13DD0-7ACF-40D1-A9B0-1E88B2B7690A}"/>
    <cellStyle name="Normal 13 7" xfId="128" xr:uid="{C15A5611-3932-4572-BDC2-802AA250114D}"/>
    <cellStyle name="Normal 13 7 2" xfId="1573" xr:uid="{9CD62D19-72A7-4017-B4F7-AB742413B8AD}"/>
    <cellStyle name="Normal 13 8" xfId="1574" xr:uid="{98E1A6DC-5072-4425-8BA6-E0E774C76AB0}"/>
    <cellStyle name="Normal 13 8 2" xfId="1575" xr:uid="{0E751B6A-6F69-4709-9EF5-878721B4F8A6}"/>
    <cellStyle name="Normal 13 9" xfId="1576" xr:uid="{A8D35669-DDC9-4A38-A65D-3EC79E89EB46}"/>
    <cellStyle name="Normal 13 9 2" xfId="1577" xr:uid="{F7832F9E-1CD0-41CE-A974-424764706C95}"/>
    <cellStyle name="Normal 130" xfId="1578" xr:uid="{5646CAA3-32AE-41AF-BE8E-8CF099B93220}"/>
    <cellStyle name="Normal 130 2" xfId="1579" xr:uid="{8F2F4508-7334-4E45-A3AB-728C968A3128}"/>
    <cellStyle name="Normal 131" xfId="1580" xr:uid="{40DE6D3B-FADF-42D3-9B6B-E61CD4EA127F}"/>
    <cellStyle name="Normal 131 2" xfId="1581" xr:uid="{76DE16FA-CDF6-44E9-BCEF-8DF053CD2BA7}"/>
    <cellStyle name="Normal 132" xfId="1582" xr:uid="{019CCA2C-C2DE-4DF3-B3C8-A78E0F14DFC6}"/>
    <cellStyle name="Normal 132 2" xfId="1583" xr:uid="{F19F7004-570D-47AF-8584-245E25336F41}"/>
    <cellStyle name="Normal 133" xfId="1584" xr:uid="{17942B2D-A0F6-4ED1-8143-8023F1DEC39B}"/>
    <cellStyle name="Normal 133 2" xfId="1585" xr:uid="{48F61DB0-E74D-4FF7-AEB8-9B03F7E21D6C}"/>
    <cellStyle name="Normal 134" xfId="1586" xr:uid="{8B6F53DA-69C6-4CBC-9FCE-0EA09C28505A}"/>
    <cellStyle name="Normal 134 2" xfId="1587" xr:uid="{57E0F024-965B-4824-B815-034720765C79}"/>
    <cellStyle name="Normal 135" xfId="1588" xr:uid="{27F67E21-6F30-4F40-8F28-2988A82208B4}"/>
    <cellStyle name="Normal 135 2" xfId="1589" xr:uid="{E5B303B0-9979-4801-A224-758D4BF72A85}"/>
    <cellStyle name="Normal 136" xfId="1590" xr:uid="{B64CCC6D-5EBD-490C-8D16-D7F67608BBE9}"/>
    <cellStyle name="Normal 136 2" xfId="1591" xr:uid="{0F1499AC-3AEC-4D63-B173-1D68B8CAAE75}"/>
    <cellStyle name="Normal 137" xfId="1592" xr:uid="{CD5321E5-1D20-4B85-BE69-AFF15A1851DB}"/>
    <cellStyle name="Normal 137 2" xfId="1593" xr:uid="{5D748239-11A6-4CC4-9942-102EFF339416}"/>
    <cellStyle name="Normal 138" xfId="1594" xr:uid="{F570D442-7514-48E6-8C3D-2F300459F9CE}"/>
    <cellStyle name="Normal 138 2" xfId="1595" xr:uid="{CFD2350C-2331-4096-B278-DFD4B37028A0}"/>
    <cellStyle name="Normal 139" xfId="1596" xr:uid="{EDA01EC7-DA98-4D4D-9FF0-BE55FF548D4B}"/>
    <cellStyle name="Normal 139 2" xfId="1597" xr:uid="{621E50C9-7268-4F61-8813-7B691EDB9B08}"/>
    <cellStyle name="Normal 14" xfId="129" xr:uid="{A621E752-5657-48C7-9326-0292C754A2F2}"/>
    <cellStyle name="Normal 14 10" xfId="1598" xr:uid="{6EFDD65C-5726-4CE1-A79A-4302F156D575}"/>
    <cellStyle name="Normal 14 10 2" xfId="1599" xr:uid="{95D271DE-1038-4B5E-ACCE-516AFB6DA072}"/>
    <cellStyle name="Normal 14 11" xfId="1600" xr:uid="{0FC69C63-144A-4167-B440-0CECB98EDBF7}"/>
    <cellStyle name="Normal 14 12" xfId="1601" xr:uid="{4B2BA517-438C-4228-A7DB-2EC017D642E5}"/>
    <cellStyle name="Normal 14 13" xfId="1602" xr:uid="{2038F6AA-2E6D-4F26-B927-CE560A14B5A3}"/>
    <cellStyle name="Normal 14 2" xfId="130" xr:uid="{26E3CC3D-06E1-4774-8546-A44F366F279B}"/>
    <cellStyle name="Normal 14 2 2" xfId="1603" xr:uid="{F4A24324-ED76-43C0-BC34-DFB52B63C40E}"/>
    <cellStyle name="Normal 14 2 2 2" xfId="1604" xr:uid="{D756366B-1CA6-4114-BC85-375097FA8EE3}"/>
    <cellStyle name="Normal 14 2 2 2 2" xfId="1605" xr:uid="{3495BB99-C061-478D-AB48-09872BB12A1E}"/>
    <cellStyle name="Normal 14 2 2 2 2 2" xfId="1606" xr:uid="{C0F154AB-5C36-4001-AD88-A8A1D74E77CD}"/>
    <cellStyle name="Normal 14 2 2 2 3" xfId="1607" xr:uid="{CB3809AB-7161-48C3-B236-F30738A7E65D}"/>
    <cellStyle name="Normal 14 2 2 3" xfId="1608" xr:uid="{F1D9F402-E271-4AA2-A8AA-9E9A60AC3FE2}"/>
    <cellStyle name="Normal 14 2 2 3 2" xfId="1609" xr:uid="{F67185A5-18B1-4E4C-9E86-4A5C1708C6F8}"/>
    <cellStyle name="Normal 14 2 2 4" xfId="1610" xr:uid="{6C49FB2F-A8D9-46E6-BE93-29AD95EF2400}"/>
    <cellStyle name="Normal 14 2 3" xfId="1611" xr:uid="{3A9A062B-307A-4EE4-9A4D-472B4023610F}"/>
    <cellStyle name="Normal 14 2 3 2" xfId="1612" xr:uid="{F551C46A-000C-4711-9CD6-9EA04B633BEE}"/>
    <cellStyle name="Normal 14 2 3 2 2" xfId="1613" xr:uid="{D2B3D5D2-E8EF-43D6-B80A-9B71CBC5889F}"/>
    <cellStyle name="Normal 14 2 3 3" xfId="1614" xr:uid="{D3D3D8EA-7B1B-40EA-AE4A-73322A58727F}"/>
    <cellStyle name="Normal 14 2 4" xfId="1615" xr:uid="{658B6294-D1CE-4DB1-9466-8DCA3A0AC717}"/>
    <cellStyle name="Normal 14 2 4 2" xfId="1616" xr:uid="{C65B2ED9-55DC-41DB-8CE0-DB0FE804A5BB}"/>
    <cellStyle name="Normal 14 2 5" xfId="1617" xr:uid="{9158CA7E-A4F2-4043-99F0-7002647345D2}"/>
    <cellStyle name="Normal 14 3" xfId="1618" xr:uid="{0B392692-2ED7-4163-BB05-C5F861CB8168}"/>
    <cellStyle name="Normal 14 3 2" xfId="1619" xr:uid="{628FB945-CA2F-4F21-B10D-5CCB42456D9A}"/>
    <cellStyle name="Normal 14 3 2 2" xfId="1620" xr:uid="{FA56AF49-ACE6-4AD7-915F-2884D63E2BAC}"/>
    <cellStyle name="Normal 14 3 2 2 2" xfId="1621" xr:uid="{1EE16466-13B0-4B61-9F15-70BD4A98B32B}"/>
    <cellStyle name="Normal 14 3 2 3" xfId="1622" xr:uid="{36EDF65B-4314-4269-87F5-3B860C77877C}"/>
    <cellStyle name="Normal 14 3 3" xfId="1623" xr:uid="{7DC35EAD-8F71-4AC9-840C-1462052057B4}"/>
    <cellStyle name="Normal 14 3 3 2" xfId="1624" xr:uid="{57AC032A-5B23-4E13-A2C4-845C38302EB6}"/>
    <cellStyle name="Normal 14 3 4" xfId="1625" xr:uid="{E03218A7-46F4-4E23-9CF4-7C761728D388}"/>
    <cellStyle name="Normal 14 4" xfId="1626" xr:uid="{EB291917-02C8-46FD-A256-985111E5B0E7}"/>
    <cellStyle name="Normal 14 4 2" xfId="1627" xr:uid="{58B274C2-E1CE-4C75-B6E1-232795E59BBA}"/>
    <cellStyle name="Normal 14 4 2 2" xfId="1628" xr:uid="{F235EA15-0C6D-4555-B9D4-EBC2C3682D6E}"/>
    <cellStyle name="Normal 14 4 3" xfId="1629" xr:uid="{0ACBEA3E-8E32-461C-9DCF-187F257A4A17}"/>
    <cellStyle name="Normal 14 5" xfId="1630" xr:uid="{54EEAFA0-1790-42DA-972F-88FAB9FA51C3}"/>
    <cellStyle name="Normal 14 5 2" xfId="1631" xr:uid="{2136BC41-2828-4C13-B720-3FE2D146EF50}"/>
    <cellStyle name="Normal 14 6" xfId="1632" xr:uid="{2F819E88-A9D4-46F0-A5CB-49F50059ABFB}"/>
    <cellStyle name="Normal 14 6 2" xfId="1633" xr:uid="{AED095C3-07EA-4582-ABB4-BEFE1730C170}"/>
    <cellStyle name="Normal 14 7" xfId="1634" xr:uid="{76B14158-C31B-4BE3-AA59-7EDECB95D7D1}"/>
    <cellStyle name="Normal 14 7 2" xfId="1635" xr:uid="{D3985E9D-B1FD-4728-9251-D1DE5ED1FA15}"/>
    <cellStyle name="Normal 14 8" xfId="1636" xr:uid="{DC2EE91A-41A9-4CF9-A697-777248DEB2DA}"/>
    <cellStyle name="Normal 14 8 2" xfId="1637" xr:uid="{95F0EE0B-9FD3-46D8-9A8E-75DA236CE399}"/>
    <cellStyle name="Normal 14 9" xfId="1638" xr:uid="{BD919275-E76E-4722-9E66-B7373DF6A682}"/>
    <cellStyle name="Normal 14 9 2" xfId="1639" xr:uid="{2F25FDAE-7D44-4ABF-B17A-EB4857787CB9}"/>
    <cellStyle name="Normal 140" xfId="1640" xr:uid="{7D4514D9-2F5B-4D3A-AE23-A8DCB9E91FF0}"/>
    <cellStyle name="Normal 140 2" xfId="1641" xr:uid="{E529238E-8069-44F9-AEF3-501CC7DA44C1}"/>
    <cellStyle name="Normal 141" xfId="1642" xr:uid="{84515968-F22C-4617-96C9-1E0C27563342}"/>
    <cellStyle name="Normal 141 2" xfId="1643" xr:uid="{850544CA-5914-483F-9051-FF5CBE5B175D}"/>
    <cellStyle name="Normal 142" xfId="1644" xr:uid="{809F0B03-24A7-440C-9505-DB5D022CD3FA}"/>
    <cellStyle name="Normal 142 2" xfId="1645" xr:uid="{35694616-26FC-443B-A9B9-366486FD0972}"/>
    <cellStyle name="Normal 143" xfId="1646" xr:uid="{2DE5C489-9FE3-4E59-BCAA-DB33BF958F08}"/>
    <cellStyle name="Normal 143 2" xfId="1647" xr:uid="{E2A37FD8-30BF-4FE9-9DA6-8FB65DCA959A}"/>
    <cellStyle name="Normal 144" xfId="1648" xr:uid="{F8A454F1-7EF9-4B27-B138-05F02CA21826}"/>
    <cellStyle name="Normal 144 2" xfId="1649" xr:uid="{05CDD499-7773-4B88-BACF-E1E1E6CFE512}"/>
    <cellStyle name="Normal 145" xfId="1650" xr:uid="{EEDB371F-934D-4A8A-8D49-4F045611AA99}"/>
    <cellStyle name="Normal 145 2" xfId="1651" xr:uid="{D6A4A619-9F40-4612-BD86-8690147EC383}"/>
    <cellStyle name="Normal 146" xfId="1652" xr:uid="{A7B3D577-909A-4C17-94D4-8431A2C07A67}"/>
    <cellStyle name="Normal 146 2" xfId="1653" xr:uid="{6374AB7B-3CDD-4B25-93AC-B35BEFCB1A04}"/>
    <cellStyle name="Normal 147" xfId="1654" xr:uid="{FB750F8B-CA02-4463-A939-782FF6CA640A}"/>
    <cellStyle name="Normal 147 2" xfId="1655" xr:uid="{F5B71977-9C6A-474E-8CC8-F15A30608D32}"/>
    <cellStyle name="Normal 148" xfId="1656" xr:uid="{1A08FB3F-9AE5-4C5E-9BB2-E63A0C556BE0}"/>
    <cellStyle name="Normal 148 2" xfId="1657" xr:uid="{819F7282-C8DB-4BDA-81CD-9727AE710BAF}"/>
    <cellStyle name="Normal 149" xfId="1658" xr:uid="{E5E95074-872A-48E7-AB99-4930D0C8A11A}"/>
    <cellStyle name="Normal 149 2" xfId="1659" xr:uid="{2701495A-8C7D-4818-A75B-4CCC910AD1E1}"/>
    <cellStyle name="Normal 15" xfId="34" xr:uid="{09219055-AD2E-49A4-B670-69821362D8B9}"/>
    <cellStyle name="Normal 15 10" xfId="1660" xr:uid="{EAD74B42-3BA4-4F24-86AB-0A25E45FCDD6}"/>
    <cellStyle name="Normal 15 10 2" xfId="1661" xr:uid="{524D714C-51CC-482B-AC65-0F53FB0A1E52}"/>
    <cellStyle name="Normal 15 11" xfId="1662" xr:uid="{AD14A56D-0C7F-4FB6-A217-0A026A313268}"/>
    <cellStyle name="Normal 15 12" xfId="1663" xr:uid="{925335FD-93B7-4935-B863-9AD17414B92D}"/>
    <cellStyle name="Normal 15 2" xfId="131" xr:uid="{70865C59-52DC-4C03-981B-F06C8472C977}"/>
    <cellStyle name="Normal 15 2 2" xfId="1664" xr:uid="{4531962F-2512-4B79-B69B-730DC3D4E5D3}"/>
    <cellStyle name="Normal 15 2 2 2" xfId="1665" xr:uid="{C248F3B9-FD02-41EF-BDF1-9C259154C1DF}"/>
    <cellStyle name="Normal 15 2 2 2 2" xfId="1666" xr:uid="{C5D9AFA2-B3B8-4716-9B73-EF06B07E91B5}"/>
    <cellStyle name="Normal 15 2 2 2 2 2" xfId="1667" xr:uid="{E781132E-F31A-46B7-8BE3-E46A26B28D19}"/>
    <cellStyle name="Normal 15 2 2 2 3" xfId="1668" xr:uid="{C68FECF1-DE15-4097-A78C-D6FEB2691E66}"/>
    <cellStyle name="Normal 15 2 2 3" xfId="1669" xr:uid="{41F094C9-B175-4B8F-A4EA-1E36C6F158F3}"/>
    <cellStyle name="Normal 15 2 2 3 2" xfId="1670" xr:uid="{91AC1FAA-C2ED-46A9-AA5E-018952A4A27E}"/>
    <cellStyle name="Normal 15 2 2 4" xfId="1671" xr:uid="{D792D9FF-E8C5-4C71-8162-07B0F72605FC}"/>
    <cellStyle name="Normal 15 2 3" xfId="1672" xr:uid="{7E5B792A-2B4B-4DAD-90E9-1F250E6AFA83}"/>
    <cellStyle name="Normal 15 2 3 2" xfId="1673" xr:uid="{C20399C9-BB67-497C-84B6-4630B5DC1A6B}"/>
    <cellStyle name="Normal 15 2 3 2 2" xfId="1674" xr:uid="{FF083250-F759-4AF4-87D9-94C74F7C994D}"/>
    <cellStyle name="Normal 15 2 3 3" xfId="1675" xr:uid="{F179C9D4-4F52-4358-840C-389BD3716B02}"/>
    <cellStyle name="Normal 15 2 4" xfId="1676" xr:uid="{B51A8905-09FB-4A11-851A-D39D6EBAD659}"/>
    <cellStyle name="Normal 15 2 4 2" xfId="1677" xr:uid="{4847B67F-AAE3-4AC3-B5A3-7AB748B5B168}"/>
    <cellStyle name="Normal 15 2 5" xfId="1678" xr:uid="{79A30DE3-5F54-4950-8106-0C9BB6D6A4E0}"/>
    <cellStyle name="Normal 15 3" xfId="1679" xr:uid="{C4D24ED9-5599-48BA-AADA-CEAFD56CC9E9}"/>
    <cellStyle name="Normal 15 3 2" xfId="1680" xr:uid="{347A989F-F10B-4422-9E2B-3544FA55AF33}"/>
    <cellStyle name="Normal 15 3 2 2" xfId="1681" xr:uid="{506ED076-4A4B-47A2-A40C-23420B19FF5D}"/>
    <cellStyle name="Normal 15 3 2 2 2" xfId="1682" xr:uid="{72434FA5-45E6-48F4-868D-5A6BA0D96676}"/>
    <cellStyle name="Normal 15 3 2 3" xfId="1683" xr:uid="{39C52E71-A88C-4566-830E-A2818B0BFE77}"/>
    <cellStyle name="Normal 15 3 3" xfId="1684" xr:uid="{E930785C-69DF-4AD7-B697-BEC3BB4CD554}"/>
    <cellStyle name="Normal 15 3 3 2" xfId="1685" xr:uid="{970B12B7-FAA5-4AA1-A901-97CE7342A872}"/>
    <cellStyle name="Normal 15 3 4" xfId="1686" xr:uid="{6AC3CD7B-17FA-4A36-B3EE-BDE6C5DA4D9B}"/>
    <cellStyle name="Normal 15 4" xfId="1687" xr:uid="{8C956E1F-56E0-43B8-9836-07379B45ACE1}"/>
    <cellStyle name="Normal 15 4 2" xfId="1688" xr:uid="{79489795-95F5-4022-8482-8BE8B0A7467A}"/>
    <cellStyle name="Normal 15 4 2 2" xfId="1689" xr:uid="{480C0637-F458-4FBC-BE95-CA3D25074F99}"/>
    <cellStyle name="Normal 15 4 3" xfId="1690" xr:uid="{65F720E6-E3F6-4E52-8D67-D182DB2DB309}"/>
    <cellStyle name="Normal 15 5" xfId="1691" xr:uid="{35DAB0E9-5453-4A31-825D-8E9D1AF1A738}"/>
    <cellStyle name="Normal 15 5 2" xfId="1692" xr:uid="{BB10D3DC-98D6-4291-A554-0B67A468A2BC}"/>
    <cellStyle name="Normal 15 6" xfId="1693" xr:uid="{AD4138FA-6ECF-4912-92F6-0705C9D36EE1}"/>
    <cellStyle name="Normal 15 6 2" xfId="1694" xr:uid="{BB3B2941-7859-47D2-8C89-DF631BE462E0}"/>
    <cellStyle name="Normal 15 7" xfId="1695" xr:uid="{D2465C3C-0A8E-4013-84A0-DFC4EA26EC1B}"/>
    <cellStyle name="Normal 15 7 2" xfId="1696" xr:uid="{7C379B0A-AC75-4B7E-B912-375BFB02D349}"/>
    <cellStyle name="Normal 15 8" xfId="1697" xr:uid="{AEE5D534-9CEE-4A74-96A0-2F6AD9B15CB7}"/>
    <cellStyle name="Normal 15 8 2" xfId="1698" xr:uid="{36586A05-D34E-467C-AD0F-6E4FBA115111}"/>
    <cellStyle name="Normal 15 9" xfId="1699" xr:uid="{EFADCF2B-C126-4E6C-8476-83D5FACFA072}"/>
    <cellStyle name="Normal 15 9 2" xfId="1700" xr:uid="{1F780F96-9006-455C-963E-2E8E962FACEA}"/>
    <cellStyle name="Normal 150" xfId="1701" xr:uid="{4EA3D4D6-D744-4FC0-963D-6009EC656B33}"/>
    <cellStyle name="Normal 150 2" xfId="1702" xr:uid="{4E058152-C7CF-4362-B653-3698C5E23B7B}"/>
    <cellStyle name="Normal 151" xfId="1703" xr:uid="{5B6028E2-184B-4DD1-924C-5AF61CD28796}"/>
    <cellStyle name="Normal 151 2" xfId="1704" xr:uid="{B90F5043-7CF0-4629-A803-DF805EE8570E}"/>
    <cellStyle name="Normal 152" xfId="1705" xr:uid="{11EC50F2-094E-4DC0-A934-5EAA4DAF2884}"/>
    <cellStyle name="Normal 152 2" xfId="1706" xr:uid="{5497ED58-3B5B-4CE9-BEF7-B3C2B5E753CC}"/>
    <cellStyle name="Normal 153" xfId="1707" xr:uid="{0E4D8403-8143-4370-8FC6-FBAC78890D0F}"/>
    <cellStyle name="Normal 153 2" xfId="1708" xr:uid="{31A0B82B-85B0-4B8E-A95F-8706621E6121}"/>
    <cellStyle name="Normal 154" xfId="1709" xr:uid="{386CDB86-1D84-4EF4-8D63-0B91AC6BA2B8}"/>
    <cellStyle name="Normal 154 2" xfId="1710" xr:uid="{7863A4AD-D0B1-4647-A347-81DE7FE4AC3C}"/>
    <cellStyle name="Normal 155" xfId="1711" xr:uid="{DA81D989-2B4B-4EE6-9B74-596E3AF08381}"/>
    <cellStyle name="Normal 155 2" xfId="1712" xr:uid="{1ABEB4E9-A4F8-4100-9BB1-E51738DD0F79}"/>
    <cellStyle name="Normal 156" xfId="1713" xr:uid="{63D613FC-FE5F-44AB-896A-792A9FAEECC3}"/>
    <cellStyle name="Normal 156 2" xfId="1714" xr:uid="{8CB40E8E-CD80-473F-B29B-CAC583D18A34}"/>
    <cellStyle name="Normal 157" xfId="1715" xr:uid="{96007AA2-7FB0-4D89-8620-4C25CCE000BA}"/>
    <cellStyle name="Normal 157 2" xfId="1716" xr:uid="{39E41BEC-636D-48CE-925F-194402675D2D}"/>
    <cellStyle name="Normal 158" xfId="1717" xr:uid="{8151304D-5E75-4DDE-8251-29ACFF5BC678}"/>
    <cellStyle name="Normal 158 2" xfId="1718" xr:uid="{F72F058F-6D97-40A6-9D48-46ACA07467D1}"/>
    <cellStyle name="Normal 159" xfId="1719" xr:uid="{3250AE32-F2B3-4D79-83A3-D5C0037A3997}"/>
    <cellStyle name="Normal 159 2" xfId="1720" xr:uid="{BCAAA026-2492-4467-BCE0-6A2AB80BDBE3}"/>
    <cellStyle name="Normal 16" xfId="132" xr:uid="{1C1397AB-6E6B-4439-92D4-7C09653E0C67}"/>
    <cellStyle name="Normal 16 2" xfId="133" xr:uid="{D796210F-5490-45BC-89F1-0B52A0CA42E9}"/>
    <cellStyle name="Normal 16 2 2" xfId="1721" xr:uid="{79B9DF8E-B80A-498B-9106-130775A136DB}"/>
    <cellStyle name="Normal 16 2 2 2" xfId="1722" xr:uid="{74B17A52-2AF4-4D8A-8E8A-B4782F90D812}"/>
    <cellStyle name="Normal 16 2 2 2 2" xfId="1723" xr:uid="{08DBCBBB-F220-4A47-AB91-C58EE79CA293}"/>
    <cellStyle name="Normal 16 2 2 2 2 2" xfId="1724" xr:uid="{AA313EDB-B80C-4E6B-951B-9E9D077DB5D6}"/>
    <cellStyle name="Normal 16 2 2 2 3" xfId="1725" xr:uid="{FC922FF2-8046-4E07-883F-D52091AA0265}"/>
    <cellStyle name="Normal 16 2 2 3" xfId="1726" xr:uid="{7DBB5E68-7CEC-45C3-B5D4-53FE06773AF4}"/>
    <cellStyle name="Normal 16 2 2 3 2" xfId="1727" xr:uid="{7EECF0A1-DED0-4069-8AB6-6656987C0637}"/>
    <cellStyle name="Normal 16 2 2 4" xfId="1728" xr:uid="{464E5E7C-23EC-4977-8188-0C8027653380}"/>
    <cellStyle name="Normal 16 2 3" xfId="1729" xr:uid="{A060FA8D-B126-40E7-94B6-6626A3D112EF}"/>
    <cellStyle name="Normal 16 2 3 2" xfId="1730" xr:uid="{480D3D88-457A-4E19-84F7-89B59B8977D0}"/>
    <cellStyle name="Normal 16 2 3 2 2" xfId="1731" xr:uid="{AA24B16E-4D43-45A1-BE22-FB1C470B28EE}"/>
    <cellStyle name="Normal 16 2 3 3" xfId="1732" xr:uid="{2F0A0A45-61D3-43A6-BBAA-D123D972012D}"/>
    <cellStyle name="Normal 16 2 4" xfId="1733" xr:uid="{930BD185-9952-45AB-837A-CDB9FC64F6AA}"/>
    <cellStyle name="Normal 16 2 4 2" xfId="1734" xr:uid="{D0B76143-6845-487B-8132-C083BE03ACA8}"/>
    <cellStyle name="Normal 16 2 5" xfId="1735" xr:uid="{CEFC1B9E-4F3C-49F9-BD7A-0B3336A85331}"/>
    <cellStyle name="Normal 16 3" xfId="1736" xr:uid="{1FCBB0E1-A212-4E50-B38E-9D529CAD84B0}"/>
    <cellStyle name="Normal 16 3 2" xfId="1737" xr:uid="{5DE4E0A7-A927-4D07-9D40-11AD96A989AB}"/>
    <cellStyle name="Normal 16 3 2 2" xfId="1738" xr:uid="{F539090E-94F9-49DF-9E3B-790F3A07605D}"/>
    <cellStyle name="Normal 16 3 2 2 2" xfId="1739" xr:uid="{1BC7FD9C-9BBF-4423-98B3-1912D7A2FB82}"/>
    <cellStyle name="Normal 16 3 2 3" xfId="1740" xr:uid="{6392CF07-F132-4672-B298-A4D505D30559}"/>
    <cellStyle name="Normal 16 3 3" xfId="1741" xr:uid="{0FB06F63-55AC-4204-B2F8-B04BE3E93DDF}"/>
    <cellStyle name="Normal 16 3 3 2" xfId="1742" xr:uid="{3B4C10BB-EC4D-48A1-8F65-663E1304565D}"/>
    <cellStyle name="Normal 16 3 4" xfId="1743" xr:uid="{5EA85115-F832-4AF3-B4AC-310637CB8022}"/>
    <cellStyle name="Normal 16 4" xfId="1744" xr:uid="{FDC5DD39-C087-4EC2-87D8-467CABA85C62}"/>
    <cellStyle name="Normal 16 4 2" xfId="1745" xr:uid="{CE5B9E45-9351-4FD0-8112-DF39E27E3665}"/>
    <cellStyle name="Normal 16 4 2 2" xfId="1746" xr:uid="{61BCCCB4-7741-4029-9C68-002D3E645F82}"/>
    <cellStyle name="Normal 16 4 3" xfId="1747" xr:uid="{05822BD4-CC91-44C1-BB0C-31535A529B85}"/>
    <cellStyle name="Normal 16 5" xfId="1748" xr:uid="{D9E4FA22-1012-484A-9C2C-7E9686E966B6}"/>
    <cellStyle name="Normal 16 5 2" xfId="1749" xr:uid="{642AD99B-62C2-4210-913C-35CCE1019E41}"/>
    <cellStyle name="Normal 16 6" xfId="1750" xr:uid="{97401491-5A2D-4F97-9D38-1FE91C5A1225}"/>
    <cellStyle name="Normal 16 6 2" xfId="1751" xr:uid="{7DECF9BC-2CC3-467C-8E87-366596A3E5D3}"/>
    <cellStyle name="Normal 16 6 3" xfId="1752" xr:uid="{432A8F21-6706-4825-8D6C-38CF66BD7105}"/>
    <cellStyle name="Normal 16 7" xfId="1753" xr:uid="{FFB2B244-F9D0-423E-9345-BCA66C3F23B8}"/>
    <cellStyle name="Normal 16 7 2" xfId="1754" xr:uid="{56674535-E747-40D7-8BDE-6D3966617B46}"/>
    <cellStyle name="Normal 16 8" xfId="1755" xr:uid="{E8D1A7C8-C803-49AE-9484-8B23FAC535B0}"/>
    <cellStyle name="Normal 16 9" xfId="1756" xr:uid="{3B59B354-273F-4C6C-AC34-5E079610C572}"/>
    <cellStyle name="Normal 160" xfId="1757" xr:uid="{42F4468A-1173-45A3-9BAF-07695D4779E2}"/>
    <cellStyle name="Normal 160 2" xfId="1758" xr:uid="{B0C48401-1C4A-4DA7-A8B0-AA6822826BF3}"/>
    <cellStyle name="Normal 161" xfId="1759" xr:uid="{066606FA-4231-48E8-B955-8F83F32693C8}"/>
    <cellStyle name="Normal 161 2" xfId="1760" xr:uid="{14FD3DE6-7DBD-4D2B-81CB-E751BB3A1BD7}"/>
    <cellStyle name="Normal 162" xfId="1761" xr:uid="{0EC4FE61-7A16-45D0-9CD0-2B2B519ADFC9}"/>
    <cellStyle name="Normal 162 2" xfId="1762" xr:uid="{A6B24146-6E3C-44C1-B3A8-6153AACC27DD}"/>
    <cellStyle name="Normal 163" xfId="1763" xr:uid="{514B4658-F017-4BC9-9691-FD536C4D8EDD}"/>
    <cellStyle name="Normal 163 2" xfId="1764" xr:uid="{F9A0861B-7C90-4F0C-ABA4-BF6BDD5C0E93}"/>
    <cellStyle name="Normal 164" xfId="1765" xr:uid="{B17E0C19-7A68-46DC-90EE-DDAB072F7814}"/>
    <cellStyle name="Normal 164 2" xfId="1766" xr:uid="{F379C411-1726-44BC-8C0B-7B36304824FC}"/>
    <cellStyle name="Normal 165" xfId="1767" xr:uid="{47AFC276-7A2F-4A34-BA34-EF9357A09320}"/>
    <cellStyle name="Normal 165 2" xfId="1768" xr:uid="{CE62EFF0-3192-475C-B82A-B1EF5D4E85A0}"/>
    <cellStyle name="Normal 166" xfId="1769" xr:uid="{BE282D85-4F21-44E8-B3BA-9B7EA908A5A3}"/>
    <cellStyle name="Normal 166 2" xfId="1770" xr:uid="{1F4B8203-1128-4C9C-83D4-6F48D57130E4}"/>
    <cellStyle name="Normal 167" xfId="1771" xr:uid="{CBCA0A9E-F80B-4F6D-B8C7-4FBA497D0E9C}"/>
    <cellStyle name="Normal 167 2" xfId="1772" xr:uid="{8E7BF347-246D-4BEC-B4EE-C361BB2BA55A}"/>
    <cellStyle name="Normal 168" xfId="1773" xr:uid="{2F36B0F5-D38A-418D-9A84-9BF98995F4F6}"/>
    <cellStyle name="Normal 168 2" xfId="1774" xr:uid="{853BE793-2D4E-4FE4-A1BD-40709A05A802}"/>
    <cellStyle name="Normal 169" xfId="1775" xr:uid="{FFD8E6BD-67DB-47E1-B4AC-5E1627ED4004}"/>
    <cellStyle name="Normal 169 2" xfId="1776" xr:uid="{7ED41033-27F7-43F1-9718-935880EF6124}"/>
    <cellStyle name="Normal 17" xfId="134" xr:uid="{099F3401-E9BA-426B-A6EC-5B7C8256AD25}"/>
    <cellStyle name="Normal 17 10" xfId="1777" xr:uid="{F348C344-58C3-4926-8838-E5F7E80B18D4}"/>
    <cellStyle name="Normal 17 11" xfId="1778" xr:uid="{E04D3156-38AE-4FCB-854E-216D25192C28}"/>
    <cellStyle name="Normal 17 12" xfId="1779" xr:uid="{4176A947-FC46-4252-9F46-EFF0208E411A}"/>
    <cellStyle name="Normal 17 2" xfId="135" xr:uid="{933F0E16-D749-42EC-8F7A-598AEEE6F974}"/>
    <cellStyle name="Normal 17 2 2" xfId="1780" xr:uid="{81801CB0-F121-40F4-BA84-AE262E4F4669}"/>
    <cellStyle name="Normal 17 2 2 2" xfId="1781" xr:uid="{41A2FAA9-A38D-4550-962A-7CAB8D1C897A}"/>
    <cellStyle name="Normal 17 2 2 2 2" xfId="1782" xr:uid="{C689DB22-AA24-4BC8-8D72-00DB0CA7BD91}"/>
    <cellStyle name="Normal 17 2 2 3" xfId="1783" xr:uid="{2D091842-A78A-4460-8E62-135530F64626}"/>
    <cellStyle name="Normal 17 2 3" xfId="1784" xr:uid="{8BCC45BD-F63E-434E-90C9-894CCB981077}"/>
    <cellStyle name="Normal 17 2 3 2" xfId="1785" xr:uid="{D13F5043-9252-4BA6-B426-F8056FBF1726}"/>
    <cellStyle name="Normal 17 2 4" xfId="1786" xr:uid="{723110C1-8704-4FAD-9D09-A1085A74A55D}"/>
    <cellStyle name="Normal 17 3" xfId="1787" xr:uid="{39FC5AAD-51D4-494F-9E13-BFB6A7A2F23D}"/>
    <cellStyle name="Normal 17 3 2" xfId="1788" xr:uid="{860F5C91-24F4-4C45-B5F5-1D2580BFC235}"/>
    <cellStyle name="Normal 17 3 2 2" xfId="1789" xr:uid="{64323E0A-A783-4EE6-A36E-84D31326A7E7}"/>
    <cellStyle name="Normal 17 3 3" xfId="1790" xr:uid="{821B3F73-497C-43FB-9CA0-15BBF22D7830}"/>
    <cellStyle name="Normal 17 4" xfId="1791" xr:uid="{E566BFEF-75B2-4A26-B66B-A35CAD3CA2DE}"/>
    <cellStyle name="Normal 17 4 2" xfId="1792" xr:uid="{829253D8-22ED-44C6-9770-188B5EFF399F}"/>
    <cellStyle name="Normal 17 5" xfId="1793" xr:uid="{07FDFAE9-AC58-4E58-90B6-3EDB85616D28}"/>
    <cellStyle name="Normal 17 5 2" xfId="1794" xr:uid="{8CD560EE-1C97-461A-A1BE-48D44B5BCC0D}"/>
    <cellStyle name="Normal 17 6" xfId="1795" xr:uid="{C06ED6D4-50A7-451D-A874-0A0F253ED8ED}"/>
    <cellStyle name="Normal 17 6 2" xfId="1796" xr:uid="{FFC87503-EAC0-4BAD-9457-726ACC1B95DA}"/>
    <cellStyle name="Normal 17 7" xfId="1797" xr:uid="{87CF7E6B-B0A1-4C7D-8242-5D06477647A4}"/>
    <cellStyle name="Normal 17 7 2" xfId="1798" xr:uid="{F436A034-92BB-402B-AC89-9B6C357DB880}"/>
    <cellStyle name="Normal 17 8" xfId="1799" xr:uid="{B554CC34-9871-426D-A2B0-08CCF1CC6C44}"/>
    <cellStyle name="Normal 17 8 2" xfId="1800" xr:uid="{7D44BD25-54FE-4454-A5B9-858394D5B3DE}"/>
    <cellStyle name="Normal 17 9" xfId="1801" xr:uid="{27F0E0DC-7958-4D91-8C02-CCA51DAC52A0}"/>
    <cellStyle name="Normal 17 9 2" xfId="1802" xr:uid="{C2A22B89-3AAE-44E1-8813-9312928FC909}"/>
    <cellStyle name="Normal 17_CVR" xfId="1371" xr:uid="{19F8C938-6628-418D-9885-F8D89E27C756}"/>
    <cellStyle name="Normal 170" xfId="1803" xr:uid="{AA353E3A-F4EB-43EF-8E6B-FBC2027B824A}"/>
    <cellStyle name="Normal 170 2" xfId="1804" xr:uid="{BA4F6A2A-D28D-4438-A342-E2E3C6210F1D}"/>
    <cellStyle name="Normal 171" xfId="1805" xr:uid="{AA8AB899-3EE4-4C14-89B5-092824FC3E0F}"/>
    <cellStyle name="Normal 171 2" xfId="1806" xr:uid="{3CE38BFE-DA8F-4952-A4DE-EE2C96F799CE}"/>
    <cellStyle name="Normal 172" xfId="1807" xr:uid="{53B72F09-BA9F-4B88-ACEB-89ED05A3B00C}"/>
    <cellStyle name="Normal 172 2" xfId="1808" xr:uid="{06119C6D-51E2-4EE9-88E8-C56AFF8BF6D4}"/>
    <cellStyle name="Normal 173" xfId="1809" xr:uid="{1AE40952-BB5E-4D04-8994-D39DB8BF6A8F}"/>
    <cellStyle name="Normal 173 2" xfId="1810" xr:uid="{D082018B-12C3-48EE-B9D7-0C80C6827C5D}"/>
    <cellStyle name="Normal 174" xfId="1811" xr:uid="{0CA6652F-1B48-4488-A707-A7A62D9B2493}"/>
    <cellStyle name="Normal 174 2" xfId="1812" xr:uid="{A170C380-8A78-4528-8615-77EF6018306F}"/>
    <cellStyle name="Normal 175" xfId="1813" xr:uid="{9A9CFD01-E2FF-4DD3-8701-51A3A6B1D063}"/>
    <cellStyle name="Normal 175 2" xfId="1814" xr:uid="{86741475-0174-429D-9353-0C15A6722377}"/>
    <cellStyle name="Normal 176" xfId="1815" xr:uid="{A8FBC844-2F67-49CE-84FE-578896D6624F}"/>
    <cellStyle name="Normal 176 2" xfId="1816" xr:uid="{78C63D60-56A5-4E5F-A064-84606F646B8C}"/>
    <cellStyle name="Normal 177" xfId="1817" xr:uid="{E190D2D7-DEA0-4E87-AFB1-7FE3CE6F37E6}"/>
    <cellStyle name="Normal 177 2" xfId="1818" xr:uid="{A82A821C-28A5-4147-8536-26AB60B6A8AC}"/>
    <cellStyle name="Normal 178" xfId="1819" xr:uid="{0E246342-EAB7-498D-880F-EF15B18D28CA}"/>
    <cellStyle name="Normal 178 2" xfId="1820" xr:uid="{F705179C-BEEE-4D9B-8706-4F88D6C9BE65}"/>
    <cellStyle name="Normal 179" xfId="1821" xr:uid="{FE303FC6-A48A-4D99-BA00-35FD6791B6AB}"/>
    <cellStyle name="Normal 179 2" xfId="1822" xr:uid="{FA3F1D1E-C0E2-4529-9A38-8C497FABAC17}"/>
    <cellStyle name="Normal 18" xfId="136" xr:uid="{7ED66F32-D2B0-4B4D-B0AF-D6AB84B3B840}"/>
    <cellStyle name="Normal 18 2" xfId="1823" xr:uid="{51BE58FE-3066-4A0D-B81C-E08FCD4B6A94}"/>
    <cellStyle name="Normal 18 2 2" xfId="1824" xr:uid="{6711AF3E-97BD-4126-8CD2-205E8EF2E019}"/>
    <cellStyle name="Normal 18 2 2 2" xfId="1825" xr:uid="{CF71CA99-EAA4-44B9-9E39-ADB0994BD325}"/>
    <cellStyle name="Normal 18 2 2 2 2" xfId="1826" xr:uid="{E0868178-5AB2-4A90-B2E7-215A0EC05335}"/>
    <cellStyle name="Normal 18 2 2 3" xfId="1827" xr:uid="{24B37242-D3CA-48BB-82BD-AF48E70DB0FE}"/>
    <cellStyle name="Normal 18 2 3" xfId="1828" xr:uid="{4F7E8C4C-697A-43E8-99B8-B39D05444F5A}"/>
    <cellStyle name="Normal 18 2 3 2" xfId="1829" xr:uid="{6D99E295-6581-49E5-8B44-C363BE557256}"/>
    <cellStyle name="Normal 18 2 4" xfId="1830" xr:uid="{DC60D1F2-B7E3-4E3E-8D71-54277C1E323E}"/>
    <cellStyle name="Normal 18 3" xfId="1831" xr:uid="{E5B59B86-4BC7-4E24-9D50-664F5E20583B}"/>
    <cellStyle name="Normal 18 3 2" xfId="1832" xr:uid="{D84437A5-1279-40A8-8204-B97063258F31}"/>
    <cellStyle name="Normal 18 3 2 2" xfId="1833" xr:uid="{49FE5AE0-2D78-4F8E-8589-134549BF9E17}"/>
    <cellStyle name="Normal 18 3 3" xfId="1834" xr:uid="{F153CF77-6CFD-4869-9712-14520A496D37}"/>
    <cellStyle name="Normal 18 4" xfId="1835" xr:uid="{507B1941-AEAA-48AE-8EC0-69486C2AC883}"/>
    <cellStyle name="Normal 18 4 2" xfId="1836" xr:uid="{43563DA8-647B-4D5B-BF65-B2F3D417554B}"/>
    <cellStyle name="Normal 18 5" xfId="1837" xr:uid="{330C8C09-1FF0-4BB9-865C-95D1C773E1CD}"/>
    <cellStyle name="Normal 18 5 2" xfId="1838" xr:uid="{7345DB2B-A69D-4741-8632-A83466DA30A9}"/>
    <cellStyle name="Normal 18 6" xfId="1839" xr:uid="{6A53022B-E49C-4F30-A84B-AEB24D444916}"/>
    <cellStyle name="Normal 18 6 2" xfId="1840" xr:uid="{5C1328C1-A291-4D4C-986D-1792BD8E5438}"/>
    <cellStyle name="Normal 18 7" xfId="1841" xr:uid="{BDEE5F97-DC03-44D4-9494-0AE571330BF2}"/>
    <cellStyle name="Normal 18 8" xfId="1842" xr:uid="{1DBB17D8-C521-4F2E-8185-4439ABEE4911}"/>
    <cellStyle name="Normal 18 9" xfId="1843" xr:uid="{062ED236-F4A3-401D-AF63-D4A886A0D3A0}"/>
    <cellStyle name="Normal 180" xfId="1844" xr:uid="{717B9709-C9E8-404B-B1FF-070580396C9F}"/>
    <cellStyle name="Normal 180 2" xfId="1845" xr:uid="{A558C8C8-5359-44AD-9E97-58BD47161F28}"/>
    <cellStyle name="Normal 181" xfId="1846" xr:uid="{F5422896-D0DB-4E84-82AB-FD873E582642}"/>
    <cellStyle name="Normal 181 2" xfId="1847" xr:uid="{1C7D229C-F22E-43D5-9421-785807C4E9B9}"/>
    <cellStyle name="Normal 182" xfId="1848" xr:uid="{7717EC25-F722-4EEB-ACBB-F15C2F647AFE}"/>
    <cellStyle name="Normal 182 2" xfId="1849" xr:uid="{5DBE6E86-9919-410E-8B89-ACE936167C17}"/>
    <cellStyle name="Normal 183" xfId="1850" xr:uid="{31CCD47F-ECA8-43EE-B94E-64E3DE8FC6D2}"/>
    <cellStyle name="Normal 183 2" xfId="1851" xr:uid="{556C4ADB-5A50-44DA-9F95-D56C6E7860AB}"/>
    <cellStyle name="Normal 184" xfId="1852" xr:uid="{7E7E072D-44BD-4169-AEBC-3887EBEB54C3}"/>
    <cellStyle name="Normal 184 2" xfId="1853" xr:uid="{58C94809-34EC-4176-8FC6-1402911BCBF1}"/>
    <cellStyle name="Normal 185" xfId="1854" xr:uid="{8A17CB42-FA9B-4773-8ADC-96E43AED8301}"/>
    <cellStyle name="Normal 185 2" xfId="1855" xr:uid="{46956DBF-E8F2-43BB-8335-A1E110F586D2}"/>
    <cellStyle name="Normal 186" xfId="1856" xr:uid="{2A2EA180-ADE9-4602-9C08-5CECEB71A455}"/>
    <cellStyle name="Normal 186 2" xfId="1857" xr:uid="{71F38304-F490-4F44-8F30-E24B310D2FE8}"/>
    <cellStyle name="Normal 187" xfId="1858" xr:uid="{8596A1F3-1D2E-4DEF-8165-DD307C405BFF}"/>
    <cellStyle name="Normal 187 2" xfId="1859" xr:uid="{7155686A-9E6D-4A84-AAF6-EEAE43545893}"/>
    <cellStyle name="Normal 188" xfId="1860" xr:uid="{AD86B6BF-30EC-4FF3-B6C9-E0A3752B6C6B}"/>
    <cellStyle name="Normal 188 2" xfId="1861" xr:uid="{F1DE3609-3F29-4598-B07D-5C373F5BDFB0}"/>
    <cellStyle name="Normal 189" xfId="1862" xr:uid="{7644FA6E-722E-4C6A-A491-F53D52F0946D}"/>
    <cellStyle name="Normal 189 2" xfId="1863" xr:uid="{0B6F3A06-D657-4497-BE76-0442E1B057E5}"/>
    <cellStyle name="Normal 19" xfId="137" xr:uid="{8A26CE26-1711-4298-A878-5205757CAD77}"/>
    <cellStyle name="Normal 19 2" xfId="1864" xr:uid="{5E79BCE7-D4B7-4CEB-8B09-526A1A44D74E}"/>
    <cellStyle name="Normal 19 3" xfId="1865" xr:uid="{20AB3CDA-679C-4A0B-9559-644A11A3DD67}"/>
    <cellStyle name="Normal 19 3 2" xfId="1866" xr:uid="{D77AD4FB-5B82-438A-BBD8-8D2DAADD7273}"/>
    <cellStyle name="Normal 19 3 2 2" xfId="1867" xr:uid="{2422B801-88B1-4C80-ABA5-F05C71D929C5}"/>
    <cellStyle name="Normal 19 3 2 2 2" xfId="1868" xr:uid="{AB554577-6F44-4B60-B393-154C983D4C62}"/>
    <cellStyle name="Normal 19 3 2 2 2 2" xfId="1869" xr:uid="{978A24B8-DC1E-40D2-9485-B2B17EBA286A}"/>
    <cellStyle name="Normal 19 3 2 2 3" xfId="1870" xr:uid="{2BD345E3-FB0F-45A4-BCB3-E0C56BD4DC41}"/>
    <cellStyle name="Normal 19 3 2 3" xfId="1871" xr:uid="{B86A05E0-B385-40F7-8127-20E54770684B}"/>
    <cellStyle name="Normal 19 3 3" xfId="1872" xr:uid="{75613509-278C-479F-8D57-474D02A2DD0D}"/>
    <cellStyle name="Normal 19 4" xfId="1873" xr:uid="{CF616597-01FA-4832-B5ED-52008B154014}"/>
    <cellStyle name="Normal 190" xfId="1874" xr:uid="{92C38695-FAE6-48EA-9788-47F9CB7F1E58}"/>
    <cellStyle name="Normal 190 2" xfId="1875" xr:uid="{96C5D921-02F1-4FCF-8629-2FA7FAA6C292}"/>
    <cellStyle name="Normal 191" xfId="1876" xr:uid="{C539AB90-2AAA-41AB-A61A-0ABD78818D6C}"/>
    <cellStyle name="Normal 191 2" xfId="1877" xr:uid="{20824C7C-4213-415A-A824-9E8B89475550}"/>
    <cellStyle name="Normal 192" xfId="1878" xr:uid="{A00B15A7-8525-478C-AF6F-299435B83AD6}"/>
    <cellStyle name="Normal 192 2" xfId="1879" xr:uid="{D902E0A8-EE84-442F-BC21-82D4573279EF}"/>
    <cellStyle name="Normal 193" xfId="1880" xr:uid="{BFB8DFA3-D998-4CE7-9EEE-669B00DCE6E0}"/>
    <cellStyle name="Normal 193 2" xfId="1881" xr:uid="{C31500FF-AEA4-4A9C-BEC5-AE3A059BCC21}"/>
    <cellStyle name="Normal 194" xfId="1882" xr:uid="{D9A9AC0B-BF96-4B31-9799-DD0D9037A287}"/>
    <cellStyle name="Normal 194 2" xfId="1883" xr:uid="{DF3E4500-C0A6-47C3-B4DE-500B7A66B918}"/>
    <cellStyle name="Normal 195" xfId="1884" xr:uid="{ADE03E44-E92E-4257-95A3-15A52C15538D}"/>
    <cellStyle name="Normal 195 2" xfId="1885" xr:uid="{70FA1472-BFF3-418D-9AD7-227C928065D1}"/>
    <cellStyle name="Normal 196" xfId="1886" xr:uid="{8F9EBDE0-DBCB-4267-AA8B-DE6919DBB343}"/>
    <cellStyle name="Normal 196 2" xfId="1887" xr:uid="{F466192C-20A8-4C51-BECF-1835EE25F83B}"/>
    <cellStyle name="Normal 197" xfId="1888" xr:uid="{D34ED71D-D8BB-4255-8F0E-1A955AEA30A5}"/>
    <cellStyle name="Normal 197 2" xfId="1889" xr:uid="{9476356E-04C5-4CE4-BB93-E520FC7ABA2A}"/>
    <cellStyle name="Normal 198" xfId="1890" xr:uid="{E306A421-A294-4E22-8BE1-47BF1B5319A9}"/>
    <cellStyle name="Normal 198 2" xfId="1891" xr:uid="{B9373C87-CB28-48CD-9FD1-29513178A54A}"/>
    <cellStyle name="Normal 199" xfId="1892" xr:uid="{540C0C64-FB1F-4D87-A25C-209FD07053BC}"/>
    <cellStyle name="Normal 199 2" xfId="1893" xr:uid="{9AF99AD6-A488-4748-B5FB-E48235252A99}"/>
    <cellStyle name="Normal 2" xfId="138" xr:uid="{99F16FE9-0BB7-4041-9493-F48A766C4022}"/>
    <cellStyle name="Normal 2 10" xfId="139" xr:uid="{B614D433-D364-4FBF-9FEA-8614F92A013E}"/>
    <cellStyle name="Normal 2 10 2" xfId="140" xr:uid="{162E32FD-0692-4292-BE68-9AFC6660C47B}"/>
    <cellStyle name="Normal 2 11" xfId="141" xr:uid="{497A3EDA-9B6F-4F38-AB2C-0E10D4DE1231}"/>
    <cellStyle name="Normal 2 11 2" xfId="142" xr:uid="{0D9DD5E1-5B13-4AE4-9D6C-E73DCDE53009}"/>
    <cellStyle name="Normal 2 12" xfId="143" xr:uid="{674C0071-C014-47BA-8B75-79A826B4EDCC}"/>
    <cellStyle name="Normal 2 13" xfId="144" xr:uid="{589E425D-2F69-4AE8-80B3-419F482D9E09}"/>
    <cellStyle name="Normal 2 14" xfId="3026" xr:uid="{0B6DB6C0-09BB-411E-8719-865670FB6CB7}"/>
    <cellStyle name="Normal 2 2" xfId="145" xr:uid="{6D9E2975-FC0C-493D-92D5-13B41C674309}"/>
    <cellStyle name="Normal 2 2 2" xfId="146" xr:uid="{A204C787-46EF-4A5B-B665-15ADB55097DC}"/>
    <cellStyle name="Normal 2 2 3" xfId="147" xr:uid="{A72CECF2-D72D-4A02-B371-9F7B5F84FAE0}"/>
    <cellStyle name="Normal 2 2 4" xfId="1372" xr:uid="{E7DD1CC2-CD30-414E-BDB7-C1EC1A525273}"/>
    <cellStyle name="Normal 2 2_CVR" xfId="1373" xr:uid="{6B6E8B32-8B7E-4CD3-970F-F52B91335ABE}"/>
    <cellStyle name="Normal 2 3" xfId="148" xr:uid="{7209351D-ADD3-4D0B-9FEF-5ECDF6A58E85}"/>
    <cellStyle name="Normal 2 3 2" xfId="149" xr:uid="{01269C76-75C3-48D0-A070-FC3C28DB42B2}"/>
    <cellStyle name="Normal 2 3 2 2" xfId="150" xr:uid="{01AFC05D-FF39-4461-B47B-BFB09DFBD818}"/>
    <cellStyle name="Normal 2 3 2 3" xfId="151" xr:uid="{69E703F0-DBA1-40C3-A08D-C4ADE66D5055}"/>
    <cellStyle name="Normal 2 3 3" xfId="152" xr:uid="{C24FD524-CABD-45D1-9D2C-B82C859A84B5}"/>
    <cellStyle name="Normal 2 3 4" xfId="1367" xr:uid="{15B4D060-B100-423E-A51C-0141ADC1D037}"/>
    <cellStyle name="Normal 2 3_CVR" xfId="1374" xr:uid="{E3C494C5-21D8-4210-8B47-0ACE4FBFEADB}"/>
    <cellStyle name="Normal 2 4" xfId="153" xr:uid="{E1ADE631-139F-4970-82FA-6516774E0571}"/>
    <cellStyle name="Normal 2 4 2" xfId="154" xr:uid="{3AF82A98-7D93-47BA-AC48-92DB92D52A56}"/>
    <cellStyle name="Normal 2 4 2 2" xfId="155" xr:uid="{F6A47150-68B7-4C90-8423-DCF4162EF646}"/>
    <cellStyle name="Normal 2 4 2 2 2" xfId="156" xr:uid="{982B37C6-C659-485F-B342-701EC0AC5774}"/>
    <cellStyle name="Normal 2 4 2 2 2 2" xfId="157" xr:uid="{54A1DD13-3C24-4F31-9E72-B51EA125CBCB}"/>
    <cellStyle name="Normal 2 4 2 2 2 2 2" xfId="158" xr:uid="{5AB4EF53-A139-4566-9264-48C5061DCDAF}"/>
    <cellStyle name="Normal 2 4 2 2 2 2 2 2" xfId="159" xr:uid="{36AC7A4D-51EC-44DD-ACEE-764D935A6D2F}"/>
    <cellStyle name="Normal 2 4 2 2 2 2 3" xfId="160" xr:uid="{1B8754E8-1D63-4EEA-9A68-988C63632D81}"/>
    <cellStyle name="Normal 2 4 2 2 2 3" xfId="161" xr:uid="{6C9152A9-78F0-40C8-9F21-DA9ACB6CCF20}"/>
    <cellStyle name="Normal 2 4 2 2 2 3 2" xfId="162" xr:uid="{58616228-528E-4E4E-AD67-3CDCE7874E63}"/>
    <cellStyle name="Normal 2 4 2 2 2 4" xfId="163" xr:uid="{B0259B2F-7B48-43C3-BF71-245E3C8D0311}"/>
    <cellStyle name="Normal 2 4 2 2 3" xfId="164" xr:uid="{62D301D6-CEED-492D-BB89-1318FC4D3C70}"/>
    <cellStyle name="Normal 2 4 2 2 3 2" xfId="165" xr:uid="{286A96B1-EB19-4859-8E11-8FA793A68A97}"/>
    <cellStyle name="Normal 2 4 2 2 3 2 2" xfId="166" xr:uid="{28FC5831-225F-4EDF-A698-5EE3EC9E5A89}"/>
    <cellStyle name="Normal 2 4 2 2 3 2 2 2" xfId="167" xr:uid="{670FE0B2-8677-48DB-82ED-7C9FA65DE7D5}"/>
    <cellStyle name="Normal 2 4 2 2 3 2 3" xfId="168" xr:uid="{55FD8AD8-465E-49FA-9136-FEFD927A057A}"/>
    <cellStyle name="Normal 2 4 2 2 3 3" xfId="169" xr:uid="{6F48C074-CB56-44A1-831A-4D67B955A016}"/>
    <cellStyle name="Normal 2 4 2 2 3 3 2" xfId="170" xr:uid="{C0C08977-545E-4C32-A331-3A4EDD889D49}"/>
    <cellStyle name="Normal 2 4 2 2 3 4" xfId="171" xr:uid="{2A727595-A6BB-4F02-93F9-611F2B1BECFE}"/>
    <cellStyle name="Normal 2 4 2 2 4" xfId="172" xr:uid="{233F3F32-55D6-4046-8BB7-DFB967774824}"/>
    <cellStyle name="Normal 2 4 2 2 4 2" xfId="173" xr:uid="{D71B6F28-B68B-408B-B2C5-2DAE93E1C2E7}"/>
    <cellStyle name="Normal 2 4 2 2 4 2 2" xfId="174" xr:uid="{8184B8B6-30C7-445D-B087-5CE013A25678}"/>
    <cellStyle name="Normal 2 4 2 2 4 3" xfId="175" xr:uid="{3B34C928-BC9B-4F98-BDDC-617ED36EDD3B}"/>
    <cellStyle name="Normal 2 4 2 2 5" xfId="176" xr:uid="{5CB5C1CE-C838-44F3-A2B1-4A227AF133AA}"/>
    <cellStyle name="Normal 2 4 2 2 5 2" xfId="177" xr:uid="{A33C0F05-C2DD-4DAA-A9F0-5AFEDEC7E815}"/>
    <cellStyle name="Normal 2 4 2 2 6" xfId="178" xr:uid="{D91E348A-4C25-40E3-BC6B-F16AE4225202}"/>
    <cellStyle name="Normal 2 4 2 2 7" xfId="179" xr:uid="{55B71F48-AE7F-404A-8546-5F576296A213}"/>
    <cellStyle name="Normal 2 4 2 2 8" xfId="180" xr:uid="{03B90BC3-3697-4467-9FDF-267C81CC5A8D}"/>
    <cellStyle name="Normal 2 4 2 3" xfId="181" xr:uid="{684DD2F1-1D3A-4B46-99A7-8174B81E1F10}"/>
    <cellStyle name="Normal 2 4 2 3 2" xfId="182" xr:uid="{EAAE4435-BA39-43C9-8F48-0ACC53B05734}"/>
    <cellStyle name="Normal 2 4 2 3 2 2" xfId="183" xr:uid="{1F8C8345-E287-44A6-8FD7-10D3A1F62463}"/>
    <cellStyle name="Normal 2 4 2 3 2 2 2" xfId="184" xr:uid="{5C424E4E-2202-4B11-AF38-79C376EDD844}"/>
    <cellStyle name="Normal 2 4 2 3 2 3" xfId="185" xr:uid="{36E60C27-AA91-43DA-BD0D-272DCF3BC64E}"/>
    <cellStyle name="Normal 2 4 2 3 3" xfId="186" xr:uid="{9B3D1F56-F75D-4738-9491-B8854E476D0E}"/>
    <cellStyle name="Normal 2 4 2 3 3 2" xfId="187" xr:uid="{CE843907-0896-49C8-8B6C-633A8D6FE10F}"/>
    <cellStyle name="Normal 2 4 2 3 4" xfId="188" xr:uid="{B728BEEF-C425-456B-AE6F-F2D1244AC544}"/>
    <cellStyle name="Normal 2 4 2 3 5" xfId="189" xr:uid="{7673ACBE-F9A2-49C5-B136-78C876A77261}"/>
    <cellStyle name="Normal 2 4 2 3 6" xfId="190" xr:uid="{48BD5E58-0819-4068-BC91-774635A87BDA}"/>
    <cellStyle name="Normal 2 4 2 4" xfId="191" xr:uid="{FCCB6342-D018-45F4-9F4E-88850CF87DF5}"/>
    <cellStyle name="Normal 2 4 2 4 2" xfId="192" xr:uid="{D9414207-4A26-4FDF-946D-15FC60D8EAA6}"/>
    <cellStyle name="Normal 2 4 2 4 2 2" xfId="193" xr:uid="{A7AB66D8-FC56-4567-9A0D-A3D1965B8B90}"/>
    <cellStyle name="Normal 2 4 2 4 2 2 2" xfId="194" xr:uid="{1E954AF7-082C-4F9B-A8BB-365026A30214}"/>
    <cellStyle name="Normal 2 4 2 4 2 3" xfId="195" xr:uid="{29A501EF-BC5E-4555-B7BC-5CE4ADDC4350}"/>
    <cellStyle name="Normal 2 4 2 4 3" xfId="196" xr:uid="{E7E2ED1D-6792-442B-A426-2DC69D06997C}"/>
    <cellStyle name="Normal 2 4 2 4 3 2" xfId="197" xr:uid="{15C33919-C18E-42F3-906A-F055C107FA45}"/>
    <cellStyle name="Normal 2 4 2 4 4" xfId="198" xr:uid="{CF5DE8BD-50D7-4731-A58F-285A2463F5AD}"/>
    <cellStyle name="Normal 2 4 2 5" xfId="199" xr:uid="{59D8C16C-2C22-45C4-8B80-C5363535F77D}"/>
    <cellStyle name="Normal 2 4 2 5 2" xfId="200" xr:uid="{F59FF3F9-904F-4364-8324-4ADE651E6364}"/>
    <cellStyle name="Normal 2 4 2 5 2 2" xfId="201" xr:uid="{1AAD1094-FEBD-4BDE-A4D8-CCA7D75D8579}"/>
    <cellStyle name="Normal 2 4 2 5 3" xfId="202" xr:uid="{B3B49FBD-EDC3-4139-A331-8B4050F4C1D7}"/>
    <cellStyle name="Normal 2 4 2 6" xfId="203" xr:uid="{652EBECB-7876-4CF3-8830-4E0B27C7E350}"/>
    <cellStyle name="Normal 2 4 2 6 2" xfId="204" xr:uid="{F0F045BC-40DC-4F26-BA55-CD3A0C7EA3A2}"/>
    <cellStyle name="Normal 2 4 2 7" xfId="205" xr:uid="{94327F4E-97C2-4415-BFBB-BB2A03DA7214}"/>
    <cellStyle name="Normal 2 4 2 8" xfId="206" xr:uid="{D7DF677B-8075-4697-B1B0-93EAEFA41B0C}"/>
    <cellStyle name="Normal 2 4 2 9" xfId="207" xr:uid="{03DD8640-288C-4C7E-8138-F7662571B2D6}"/>
    <cellStyle name="Normal 2 4 3" xfId="208" xr:uid="{F0A9FC8C-C707-470D-BF50-F293066F036A}"/>
    <cellStyle name="Normal 2 4 3 2" xfId="209" xr:uid="{8FD431A7-8582-4A1E-ACA9-19E29AC99D10}"/>
    <cellStyle name="Normal 2 4 3 2 2" xfId="210" xr:uid="{72C0B64D-2C1A-4398-90F8-7E7876CBBC6C}"/>
    <cellStyle name="Normal 2 4 3 2 2 2" xfId="211" xr:uid="{4471F6E8-5FB5-4702-BE8A-0EA79C816CE5}"/>
    <cellStyle name="Normal 2 4 3 2 2 2 2" xfId="212" xr:uid="{60D139BF-30C8-4EF1-9EDA-6294026A2905}"/>
    <cellStyle name="Normal 2 4 3 2 2 3" xfId="213" xr:uid="{97D613CF-2361-440C-A240-E9E7057AB3F2}"/>
    <cellStyle name="Normal 2 4 3 2 3" xfId="214" xr:uid="{BCC952CE-2672-4738-8BB5-DAE385E720A1}"/>
    <cellStyle name="Normal 2 4 3 2 3 2" xfId="215" xr:uid="{A3017387-E5E6-4E27-8DB6-84E0449563A2}"/>
    <cellStyle name="Normal 2 4 3 2 4" xfId="216" xr:uid="{CE64685B-D55D-4FAE-BF2C-3758A01D57BF}"/>
    <cellStyle name="Normal 2 4 3 3" xfId="217" xr:uid="{C7061611-9014-4E11-94FC-0E36C37FF6C0}"/>
    <cellStyle name="Normal 2 4 3 3 2" xfId="218" xr:uid="{28D612F8-731A-4374-B441-562DD8C0F604}"/>
    <cellStyle name="Normal 2 4 3 3 2 2" xfId="219" xr:uid="{AB73ACB6-37F3-4D69-BB81-CCE868648702}"/>
    <cellStyle name="Normal 2 4 3 3 2 2 2" xfId="220" xr:uid="{832E9981-398F-4BC9-8685-0501D0694699}"/>
    <cellStyle name="Normal 2 4 3 3 2 3" xfId="221" xr:uid="{6129BFC2-B134-4965-AFD9-7ECF7D36ECEE}"/>
    <cellStyle name="Normal 2 4 3 3 3" xfId="222" xr:uid="{0C409B4C-F220-41EF-B188-E7E8752D8F7C}"/>
    <cellStyle name="Normal 2 4 3 3 3 2" xfId="223" xr:uid="{FE063DDB-28A4-47B4-A2D0-DF9FF3E75EE0}"/>
    <cellStyle name="Normal 2 4 3 3 4" xfId="224" xr:uid="{B9AF4C10-F404-4A2D-ABB1-1142339BC892}"/>
    <cellStyle name="Normal 2 4 3 4" xfId="225" xr:uid="{87C9D8C7-D156-4D71-8860-5055B93742DD}"/>
    <cellStyle name="Normal 2 4 3 4 2" xfId="226" xr:uid="{D05A2F57-091C-41C5-8292-FA5D4757512A}"/>
    <cellStyle name="Normal 2 4 3 4 2 2" xfId="227" xr:uid="{421C11DD-E566-4080-BADA-1E895B78E7AB}"/>
    <cellStyle name="Normal 2 4 3 4 3" xfId="228" xr:uid="{4BEF479F-6BBC-4683-ACC4-7BCF2F2CBE20}"/>
    <cellStyle name="Normal 2 4 3 5" xfId="229" xr:uid="{AB948BF2-9697-4073-8CFE-58898CC47419}"/>
    <cellStyle name="Normal 2 4 3 5 2" xfId="230" xr:uid="{38DBBF4A-C42F-4149-944C-543C0DCF79FE}"/>
    <cellStyle name="Normal 2 4 3 6" xfId="231" xr:uid="{5E9E057D-C64A-46A6-A6F3-E9E78C45654A}"/>
    <cellStyle name="Normal 2 4 4" xfId="232" xr:uid="{8472ECCE-8A4B-45B4-8F97-3AFDA4D8CBE2}"/>
    <cellStyle name="Normal 2 4 4 2" xfId="233" xr:uid="{A618C6EA-EA50-4B06-A134-10D7DF4B4605}"/>
    <cellStyle name="Normal 2 4 4 2 2" xfId="234" xr:uid="{9C351708-55AA-4B28-85E7-D3256385AF23}"/>
    <cellStyle name="Normal 2 4 4 2 2 2" xfId="235" xr:uid="{3EB20594-8579-4D25-A919-E8D7B1D02D31}"/>
    <cellStyle name="Normal 2 4 4 2 3" xfId="236" xr:uid="{4C66D86B-2BFB-4440-A0CD-77EF76045391}"/>
    <cellStyle name="Normal 2 4 4 3" xfId="237" xr:uid="{57A14952-8CFE-4556-9FC0-16B7EB6B117D}"/>
    <cellStyle name="Normal 2 4 4 3 2" xfId="238" xr:uid="{CAB2611A-8D8A-4AB0-8DBA-421EA824162A}"/>
    <cellStyle name="Normal 2 4 4 4" xfId="239" xr:uid="{5CBDCBFB-33C8-4BF3-821A-24A85896E7D6}"/>
    <cellStyle name="Normal 2 4 5" xfId="240" xr:uid="{A90FAC97-E00F-455B-A812-BA7B7B89B030}"/>
    <cellStyle name="Normal 2 4 5 2" xfId="241" xr:uid="{E1D6DDFA-0DC3-4D9C-A372-4F74DE48475B}"/>
    <cellStyle name="Normal 2 4 5 2 2" xfId="242" xr:uid="{F5071719-C0DE-4DC0-88DE-C576C355A65A}"/>
    <cellStyle name="Normal 2 4 5 2 2 2" xfId="243" xr:uid="{C971C7C7-1C56-4F2A-AB53-741969E5073E}"/>
    <cellStyle name="Normal 2 4 5 2 3" xfId="244" xr:uid="{167AED45-19A9-4B6B-B944-959A57BCC74D}"/>
    <cellStyle name="Normal 2 4 5 3" xfId="245" xr:uid="{2591EFDC-1FFB-4C26-A584-0F383B5FD83E}"/>
    <cellStyle name="Normal 2 4 5 3 2" xfId="246" xr:uid="{7D1C4A27-FBD6-4335-A6D5-A57B51B6953D}"/>
    <cellStyle name="Normal 2 4 5 4" xfId="247" xr:uid="{320B66E7-7BFB-42FB-90BB-CAADA5D98CBD}"/>
    <cellStyle name="Normal 2 4 6" xfId="248" xr:uid="{1D10D5C7-0DAF-4BB6-BECE-A536F295E242}"/>
    <cellStyle name="Normal 2 4 6 2" xfId="249" xr:uid="{98BD6459-C99A-48D2-8D56-206FF478F0B9}"/>
    <cellStyle name="Normal 2 4 6 2 2" xfId="250" xr:uid="{0E545D54-2B21-4D9C-B66A-FAFFB564EEFE}"/>
    <cellStyle name="Normal 2 4 6 3" xfId="251" xr:uid="{505955D1-94EE-4638-9BA6-8DD75412DBF6}"/>
    <cellStyle name="Normal 2 4 7" xfId="252" xr:uid="{4F268786-96F0-45E8-A298-C907138BCF92}"/>
    <cellStyle name="Normal 2 4 7 2" xfId="253" xr:uid="{24AE38FE-95CD-4405-8639-FC555F027615}"/>
    <cellStyle name="Normal 2 4 8" xfId="254" xr:uid="{550F7275-8BDF-4859-B7AC-7832C5682B0D}"/>
    <cellStyle name="Normal 2 4_CVR" xfId="1375" xr:uid="{606FD6E2-FCC9-42F7-BEF9-9AAB5CB523E2}"/>
    <cellStyle name="Normal 2 5" xfId="255" xr:uid="{A8FEB03E-D413-4937-9BB3-55C9CEA4A8D4}"/>
    <cellStyle name="Normal 2 5 2" xfId="256" xr:uid="{335D5E38-D55D-4654-BAC7-E155A8C2A780}"/>
    <cellStyle name="Normal 2 5 2 2" xfId="257" xr:uid="{F2FB9706-3034-4909-B9E1-4D3CE3E79B7C}"/>
    <cellStyle name="Normal 2 5 2 2 2" xfId="258" xr:uid="{B9694F22-5067-42E3-8782-8425DBDF3882}"/>
    <cellStyle name="Normal 2 5 2 2 2 2" xfId="259" xr:uid="{A10C2EF2-3EF3-4EAD-A5B6-90428AADAC17}"/>
    <cellStyle name="Normal 2 5 2 2 2 2 2" xfId="260" xr:uid="{982E458B-AD3F-45BF-A820-401619B42344}"/>
    <cellStyle name="Normal 2 5 2 2 2 3" xfId="261" xr:uid="{BF2D0576-4D3B-497F-A8DE-924CF9CCB6EE}"/>
    <cellStyle name="Normal 2 5 2 2 3" xfId="262" xr:uid="{A98AEF2D-45EF-465A-B094-951D4EF8E2A1}"/>
    <cellStyle name="Normal 2 5 2 2 3 2" xfId="263" xr:uid="{1BF779EF-FB27-49F2-B4C9-9240A3E10749}"/>
    <cellStyle name="Normal 2 5 2 2 4" xfId="264" xr:uid="{422648F3-183A-4655-9E3A-EBC8534E757E}"/>
    <cellStyle name="Normal 2 5 2 3" xfId="265" xr:uid="{6C933490-191B-4C4C-BBD4-E4A442E75C5B}"/>
    <cellStyle name="Normal 2 5 2 3 2" xfId="266" xr:uid="{455D7113-F66F-481C-862F-05CD91D6F617}"/>
    <cellStyle name="Normal 2 5 2 3 2 2" xfId="267" xr:uid="{E4AFB298-E068-4648-88C9-E446F5280B23}"/>
    <cellStyle name="Normal 2 5 2 3 2 2 2" xfId="268" xr:uid="{4951B29D-D2FE-4201-BE7E-8A310DB414E0}"/>
    <cellStyle name="Normal 2 5 2 3 2 3" xfId="269" xr:uid="{DBF3D410-5391-49A6-9EE2-37F967AF6DE8}"/>
    <cellStyle name="Normal 2 5 2 3 3" xfId="270" xr:uid="{98D84926-1D97-4233-BA2E-B8863A293259}"/>
    <cellStyle name="Normal 2 5 2 3 3 2" xfId="271" xr:uid="{CC4EC413-1142-4822-9744-B69F6E621C5B}"/>
    <cellStyle name="Normal 2 5 2 3 4" xfId="272" xr:uid="{3C3AD277-CF3D-459F-B8BB-2CDEDCDE88E2}"/>
    <cellStyle name="Normal 2 5 2 4" xfId="273" xr:uid="{FCF67630-2A47-4589-852A-CD8A0D832FF2}"/>
    <cellStyle name="Normal 2 5 2 4 2" xfId="274" xr:uid="{6137F643-6CD4-4804-939C-8D0A450328CA}"/>
    <cellStyle name="Normal 2 5 2 4 2 2" xfId="275" xr:uid="{CBD56D62-9CF9-43BF-AA3F-1DAE8FC66083}"/>
    <cellStyle name="Normal 2 5 2 4 3" xfId="276" xr:uid="{658CC4F1-2E76-4AB6-9D96-331B9ADDDA31}"/>
    <cellStyle name="Normal 2 5 2 5" xfId="277" xr:uid="{FBD47BA0-4B2B-4911-8860-F871BE759E12}"/>
    <cellStyle name="Normal 2 5 2 5 2" xfId="278" xr:uid="{84D37522-4DE7-44DD-9500-5A8CF2C3C68E}"/>
    <cellStyle name="Normal 2 5 2 6" xfId="279" xr:uid="{4AB8CF9D-2B0F-47C3-9567-9198C1758BC0}"/>
    <cellStyle name="Normal 2 5 3" xfId="280" xr:uid="{958CB4B6-6703-4E30-9AEA-B0FC0609B480}"/>
    <cellStyle name="Normal 2 5 3 2" xfId="281" xr:uid="{C74B0926-741F-4E25-AF1D-B4084B3003CF}"/>
    <cellStyle name="Normal 2 5 3 2 2" xfId="282" xr:uid="{A1F5D4B1-251A-4C96-8660-FCDFDD89DA01}"/>
    <cellStyle name="Normal 2 5 3 2 2 2" xfId="283" xr:uid="{A1C19621-2EF3-4E43-8299-EE571B9BA71A}"/>
    <cellStyle name="Normal 2 5 3 2 3" xfId="284" xr:uid="{41C77EAB-A64E-4F44-A736-F5DFA6DF6953}"/>
    <cellStyle name="Normal 2 5 3 3" xfId="285" xr:uid="{D6A513B3-BCEE-4545-910F-CFA750C8FE97}"/>
    <cellStyle name="Normal 2 5 3 3 2" xfId="286" xr:uid="{C594ED40-93BC-4C5A-99E1-883E44EC8711}"/>
    <cellStyle name="Normal 2 5 3 4" xfId="287" xr:uid="{9C1591BB-5026-41AE-9AA0-8D0090F24B46}"/>
    <cellStyle name="Normal 2 5 4" xfId="288" xr:uid="{F622F5B7-24D8-4F8F-B976-210E202FC8F7}"/>
    <cellStyle name="Normal 2 5 4 2" xfId="289" xr:uid="{0A88996D-3087-4063-A004-11CBEC73ED4A}"/>
    <cellStyle name="Normal 2 5 4 2 2" xfId="290" xr:uid="{B6CFF580-1C91-4838-8065-64D366543419}"/>
    <cellStyle name="Normal 2 5 4 2 2 2" xfId="291" xr:uid="{97D79671-E907-439C-BB5E-C9AECC950A44}"/>
    <cellStyle name="Normal 2 5 4 2 3" xfId="292" xr:uid="{6838A098-3510-4B33-BAD6-89F9C7776FAC}"/>
    <cellStyle name="Normal 2 5 4 3" xfId="293" xr:uid="{A5078D4C-3F68-4484-BFEF-611EE86930A8}"/>
    <cellStyle name="Normal 2 5 4 3 2" xfId="294" xr:uid="{EDD7D611-C852-4AAE-8DEB-5ADAEC6A22CB}"/>
    <cellStyle name="Normal 2 5 4 4" xfId="295" xr:uid="{6F81E983-5C29-48ED-B135-2F99CB9DC809}"/>
    <cellStyle name="Normal 2 5 5" xfId="296" xr:uid="{F0AA7452-E0D4-4C5E-87DB-4DC74BB1EACE}"/>
    <cellStyle name="Normal 2 5 5 2" xfId="297" xr:uid="{4122F1AE-9343-485B-BFD6-4971370B2EE8}"/>
    <cellStyle name="Normal 2 5 5 2 2" xfId="298" xr:uid="{AC774589-30B5-4DB6-8C0B-4D9C2D794032}"/>
    <cellStyle name="Normal 2 5 5 3" xfId="299" xr:uid="{1DC034F0-7043-4A0A-A2C9-EF1FDA060A62}"/>
    <cellStyle name="Normal 2 5 6" xfId="300" xr:uid="{4CE8086A-B72E-47C8-8A40-7B4455A49C69}"/>
    <cellStyle name="Normal 2 5 6 2" xfId="301" xr:uid="{DBF3E11B-8E6D-483B-BBB4-13646B85337D}"/>
    <cellStyle name="Normal 2 5 7" xfId="302" xr:uid="{DBAC63CF-DF70-4C66-82CF-23CC99D66F24}"/>
    <cellStyle name="Normal 2 5 8" xfId="303" xr:uid="{A56BCD65-1FEB-449F-982C-C06C6C7A5586}"/>
    <cellStyle name="Normal 2 5 9" xfId="304" xr:uid="{08A5B1F0-B982-433D-BAD9-F8513D17E954}"/>
    <cellStyle name="Normal 2 6" xfId="305" xr:uid="{63492D05-4404-477D-B7F3-209A332DA12B}"/>
    <cellStyle name="Normal 2 6 2" xfId="306" xr:uid="{46F966ED-6456-4EE6-8086-824B78A7EF02}"/>
    <cellStyle name="Normal 2 6 2 2" xfId="307" xr:uid="{4B9FF591-1F12-4838-9A0B-9DA007802E23}"/>
    <cellStyle name="Normal 2 6 2 2 2" xfId="308" xr:uid="{5A30B66E-F23E-4A6E-8FD2-F6645EBA57E2}"/>
    <cellStyle name="Normal 2 6 2 2 2 2" xfId="309" xr:uid="{FE7D6117-E97E-4FC5-BA89-936B8DBD738B}"/>
    <cellStyle name="Normal 2 6 2 2 3" xfId="310" xr:uid="{72F7199B-6D7F-4C8B-B709-E650FC63DA85}"/>
    <cellStyle name="Normal 2 6 2 3" xfId="311" xr:uid="{988F20B4-3EBF-442D-92BA-4667405FFB7E}"/>
    <cellStyle name="Normal 2 6 2 3 2" xfId="312" xr:uid="{94168402-DA4A-42A2-AC4E-D1261CA9E819}"/>
    <cellStyle name="Normal 2 6 2 4" xfId="313" xr:uid="{63BAAAEF-FC94-4039-A32E-75B047E4DC54}"/>
    <cellStyle name="Normal 2 6 3" xfId="314" xr:uid="{0B0DDB14-03DE-49B9-B8E6-92BD144F04C5}"/>
    <cellStyle name="Normal 2 6 3 2" xfId="315" xr:uid="{30A4ED5F-A0F9-4FFB-B241-755695752501}"/>
    <cellStyle name="Normal 2 6 3 2 2" xfId="316" xr:uid="{B44C3F4F-4F0C-436F-B9F4-A00425134534}"/>
    <cellStyle name="Normal 2 6 3 2 2 2" xfId="317" xr:uid="{E78890B5-7779-42BA-9060-17F51464ECB5}"/>
    <cellStyle name="Normal 2 6 3 2 3" xfId="318" xr:uid="{78C5051C-289E-460A-BD6D-898267A81D28}"/>
    <cellStyle name="Normal 2 6 3 3" xfId="319" xr:uid="{899037E7-EC95-4953-91EF-871972AD1194}"/>
    <cellStyle name="Normal 2 6 3 3 2" xfId="320" xr:uid="{FDD2A873-A1A9-45C6-8A91-53C615CAD78D}"/>
    <cellStyle name="Normal 2 6 3 4" xfId="321" xr:uid="{ACB77B2D-13B8-410B-A2FE-11B0299DCA2D}"/>
    <cellStyle name="Normal 2 6 4" xfId="322" xr:uid="{7A9D4AE9-457F-4276-8BC5-F9D276BFE426}"/>
    <cellStyle name="Normal 2 6 4 2" xfId="323" xr:uid="{465679B2-2723-49C5-98F1-F1A330524B39}"/>
    <cellStyle name="Normal 2 6 4 2 2" xfId="324" xr:uid="{12DD56AF-AAB0-4D30-911B-0666879F3DC3}"/>
    <cellStyle name="Normal 2 6 4 3" xfId="325" xr:uid="{BAC70C55-0177-42B2-8DCC-E5C5C2FA3EFC}"/>
    <cellStyle name="Normal 2 6 5" xfId="326" xr:uid="{4D989E78-1160-4843-A9DF-D39BD03EB2DE}"/>
    <cellStyle name="Normal 2 6 5 2" xfId="327" xr:uid="{D7313E09-D729-4E09-B745-E55DD3A5AAEB}"/>
    <cellStyle name="Normal 2 6 6" xfId="328" xr:uid="{D6DD7294-87C1-4423-BE7C-0F2096CF409B}"/>
    <cellStyle name="Normal 2 6 7" xfId="329" xr:uid="{C53D789D-E812-4201-97A1-AA3030618D8E}"/>
    <cellStyle name="Normal 2 7" xfId="330" xr:uid="{2DAB3832-7FBA-4E80-A4FA-95A236E6651D}"/>
    <cellStyle name="Normal 2 7 2" xfId="331" xr:uid="{92F02F68-6298-4933-A13B-E2FA7C6DEE00}"/>
    <cellStyle name="Normal 2 7 2 2" xfId="332" xr:uid="{DC6E039F-5425-4246-8449-69008469087C}"/>
    <cellStyle name="Normal 2 7 2 2 2" xfId="333" xr:uid="{7755A419-9618-4E1A-851B-799CA57D2DC2}"/>
    <cellStyle name="Normal 2 7 2 3" xfId="334" xr:uid="{CEC3FA50-A1F0-4830-8EA5-D4169D6B9333}"/>
    <cellStyle name="Normal 2 7 3" xfId="335" xr:uid="{F05FE06B-BCFE-480B-B7B7-D36FE5FFA06D}"/>
    <cellStyle name="Normal 2 7 3 2" xfId="336" xr:uid="{CD3EDA75-9CFB-4925-A4C1-089DB06B9295}"/>
    <cellStyle name="Normal 2 7 4" xfId="337" xr:uid="{81E412BB-3583-4B86-A5BF-50817E6AC957}"/>
    <cellStyle name="Normal 2 8" xfId="338" xr:uid="{9C437BDC-5C7B-4EE7-A1E0-EE3BD9BA52FD}"/>
    <cellStyle name="Normal 2 8 2" xfId="339" xr:uid="{FCFD742B-B118-4EE7-B81F-D5E89EEE76A3}"/>
    <cellStyle name="Normal 2 8 2 2" xfId="340" xr:uid="{5BC1740A-12AD-40DC-A4F1-C884EBD0F04C}"/>
    <cellStyle name="Normal 2 8 2 2 2" xfId="341" xr:uid="{709CFB8B-B87B-4DFD-ABC5-A7E969ED899A}"/>
    <cellStyle name="Normal 2 8 2 3" xfId="342" xr:uid="{4488B3DF-F86E-4BAE-A400-7073C788DFED}"/>
    <cellStyle name="Normal 2 8 3" xfId="343" xr:uid="{BBDB67F7-D5BB-4131-9F9A-754CF7971216}"/>
    <cellStyle name="Normal 2 8 3 2" xfId="344" xr:uid="{87F48A29-44DD-4319-AAF8-73874800C6A1}"/>
    <cellStyle name="Normal 2 8 4" xfId="345" xr:uid="{5789E613-76C0-45B4-9C61-390DB539E576}"/>
    <cellStyle name="Normal 2 9" xfId="346" xr:uid="{32D8B908-3883-4380-A629-83EA90EE2D9B}"/>
    <cellStyle name="Normal 2 9 2" xfId="347" xr:uid="{001C72D1-D22F-4A4B-A2D0-CE08834659C8}"/>
    <cellStyle name="Normal 2 9 2 2" xfId="348" xr:uid="{A859F822-3C47-49CE-B9FC-99A2993BBD44}"/>
    <cellStyle name="Normal 2 9 3" xfId="349" xr:uid="{BFDD84FB-C785-4F29-A452-74859F1470BF}"/>
    <cellStyle name="Normal 2_CVR" xfId="1376" xr:uid="{1CEDEBAB-782D-4A96-990F-85A4487097C7}"/>
    <cellStyle name="Normal 20" xfId="350" xr:uid="{7806AF56-689A-4C56-A55A-459BAC73F983}"/>
    <cellStyle name="Normal 20 2" xfId="1894" xr:uid="{AE748883-E995-449B-88B3-027379C5DFC6}"/>
    <cellStyle name="Normal 200" xfId="1895" xr:uid="{E78E6598-F05B-4DEC-B3E2-07ECA82EB1BE}"/>
    <cellStyle name="Normal 200 2" xfId="1896" xr:uid="{B620D7CF-94F4-439F-A532-946A01314562}"/>
    <cellStyle name="Normal 201" xfId="1897" xr:uid="{6E43BDEE-B76B-43AB-8E2D-42E7CEA6C3B2}"/>
    <cellStyle name="Normal 201 2" xfId="1898" xr:uid="{412249A9-FC62-4BD7-81D3-116D93989900}"/>
    <cellStyle name="Normal 202" xfId="1899" xr:uid="{4D8D84E4-1E27-4BDA-8C56-C368E9490887}"/>
    <cellStyle name="Normal 202 2" xfId="1900" xr:uid="{EBF598AD-7548-4F08-976A-6AEC0C87F6E8}"/>
    <cellStyle name="Normal 203" xfId="1901" xr:uid="{FEB1C39D-34CB-4DCA-8FC9-4AC94E8DE681}"/>
    <cellStyle name="Normal 203 2" xfId="1902" xr:uid="{5BCB7BFB-D6CB-45CE-9EF6-5468869AC5F5}"/>
    <cellStyle name="Normal 204" xfId="1903" xr:uid="{899B92CA-DC77-4269-96A0-4072C99C4C6F}"/>
    <cellStyle name="Normal 204 2" xfId="1904" xr:uid="{1281E749-10BB-4084-BD0A-2FD7AA511953}"/>
    <cellStyle name="Normal 205" xfId="1905" xr:uid="{9CDB0065-D66E-436B-AF84-7C3D16A2359B}"/>
    <cellStyle name="Normal 205 2" xfId="1906" xr:uid="{F2CAF4AB-24EA-4CC8-813F-F138F8682ECB}"/>
    <cellStyle name="Normal 206" xfId="1907" xr:uid="{8771AF2B-C68C-4E17-A718-19C386F03905}"/>
    <cellStyle name="Normal 206 2" xfId="1908" xr:uid="{E602D457-FB91-442F-BA3B-51A7676729E1}"/>
    <cellStyle name="Normal 207" xfId="1909" xr:uid="{51E34DDE-C663-44D6-80C6-996C14AB57D7}"/>
    <cellStyle name="Normal 207 2" xfId="1910" xr:uid="{9EFBDA83-4729-43CC-B11A-BF1344376E6B}"/>
    <cellStyle name="Normal 208" xfId="1911" xr:uid="{EC90CA44-B090-4052-B711-4C8D202B46B1}"/>
    <cellStyle name="Normal 208 2" xfId="1912" xr:uid="{B32FA12A-27ED-404A-B5A7-9A1C39AB334A}"/>
    <cellStyle name="Normal 209" xfId="1913" xr:uid="{AED335E2-BDF9-4DC6-BD7D-B1E7FB27855F}"/>
    <cellStyle name="Normal 209 2" xfId="1914" xr:uid="{5CFED49E-6024-4F03-9349-F19553A55E42}"/>
    <cellStyle name="Normal 21" xfId="351" xr:uid="{295261E4-38BB-4E5F-9F12-D596460D4E5D}"/>
    <cellStyle name="Normal 21 2" xfId="1915" xr:uid="{2E5D3013-4F89-49A8-B564-6942BFCCF9F3}"/>
    <cellStyle name="Normal 21 2 2" xfId="1916" xr:uid="{FD691E60-0A90-45EB-B521-04403DBA1F60}"/>
    <cellStyle name="Normal 21 2 2 2" xfId="1917" xr:uid="{B0741EFE-322B-43AD-9E27-991D2437C7DB}"/>
    <cellStyle name="Normal 21 2 3" xfId="1918" xr:uid="{444771A5-472C-4364-B143-9302AC706E9B}"/>
    <cellStyle name="Normal 21 3" xfId="1919" xr:uid="{86F683AE-485C-48D9-9E73-1EEBEABA7C1B}"/>
    <cellStyle name="Normal 21 3 2" xfId="1920" xr:uid="{64A02C07-AEB0-4F11-BCF6-F407CDBB9DA1}"/>
    <cellStyle name="Normal 21 4" xfId="1921" xr:uid="{AD5F0AB5-E80C-43D9-B684-307A54D626DE}"/>
    <cellStyle name="Normal 21 5" xfId="1922" xr:uid="{6DF8B032-D8F2-40FB-B284-B88B4440C4DC}"/>
    <cellStyle name="Normal 210" xfId="1923" xr:uid="{A0B0E206-7225-468A-BABA-0340498C7CA3}"/>
    <cellStyle name="Normal 210 2" xfId="1924" xr:uid="{243F5464-D890-46B8-ADCA-36926353FEAC}"/>
    <cellStyle name="Normal 211" xfId="1925" xr:uid="{5A5F7B41-AE43-41DD-8390-0384CE82339E}"/>
    <cellStyle name="Normal 211 2" xfId="1926" xr:uid="{F0041F69-AE05-4D58-87AF-4AC13C158DEC}"/>
    <cellStyle name="Normal 212" xfId="1927" xr:uid="{BDCDC0D0-9A66-4F4B-9D1A-10FBFE06EAD1}"/>
    <cellStyle name="Normal 212 2" xfId="1928" xr:uid="{09DCE1DC-2A3B-4AC9-A19E-EEA73B82E927}"/>
    <cellStyle name="Normal 213" xfId="1929" xr:uid="{5A60B052-77D5-469B-88AE-E7E47EDA91F5}"/>
    <cellStyle name="Normal 213 2" xfId="1930" xr:uid="{2B7ED46E-0537-4D6D-BB4A-AFC8C88D6F25}"/>
    <cellStyle name="Normal 214" xfId="1931" xr:uid="{43A38A2B-102C-4582-AFDB-C7A7E686CEFC}"/>
    <cellStyle name="Normal 214 2" xfId="1932" xr:uid="{EB735C38-6E52-492E-853C-2C69174654DA}"/>
    <cellStyle name="Normal 215" xfId="1933" xr:uid="{31B2FC22-1B76-4B39-B2E0-669EACC8A65B}"/>
    <cellStyle name="Normal 215 2" xfId="1934" xr:uid="{107187D8-62FD-4DB6-AB94-F7FD9B8AA533}"/>
    <cellStyle name="Normal 216" xfId="1935" xr:uid="{EC526474-736B-4BE3-84B9-E7415100A88E}"/>
    <cellStyle name="Normal 216 2" xfId="1936" xr:uid="{F8F999C1-6B26-4796-8AF1-BF40F30E79A0}"/>
    <cellStyle name="Normal 217" xfId="1937" xr:uid="{CC7A2CC3-ABB0-4FBE-9719-D752B3466470}"/>
    <cellStyle name="Normal 217 2" xfId="1938" xr:uid="{52E8EECC-8AC9-446A-B914-4BDE1A0D141F}"/>
    <cellStyle name="Normal 218" xfId="1939" xr:uid="{D2BD6708-EBB4-4881-AFA3-F5D2BE5F0F84}"/>
    <cellStyle name="Normal 218 2" xfId="1940" xr:uid="{5B5816B5-EA1C-4E66-B621-0EFE740A5CC4}"/>
    <cellStyle name="Normal 219" xfId="1941" xr:uid="{20390D27-BE40-4595-9493-F590FD323469}"/>
    <cellStyle name="Normal 219 2" xfId="1942" xr:uid="{8CB7DA8B-C7B5-49A7-A2BD-5E67B05037CA}"/>
    <cellStyle name="Normal 22" xfId="352" xr:uid="{CA7CFC33-847F-4BBD-8EBE-CA2D8DF98039}"/>
    <cellStyle name="Normal 22 2" xfId="353" xr:uid="{49988CDC-63B5-4D45-8E97-E8C3A0E608AB}"/>
    <cellStyle name="Normal 220" xfId="1943" xr:uid="{6522D1A7-68DD-405B-8F0D-C635628B6809}"/>
    <cellStyle name="Normal 220 2" xfId="1944" xr:uid="{F7BF8B21-3C4D-4A1F-A740-D235DC617D63}"/>
    <cellStyle name="Normal 221" xfId="1945" xr:uid="{AE319CC4-73DC-4E7F-97B4-9671F80A130B}"/>
    <cellStyle name="Normal 221 2" xfId="1946" xr:uid="{59EBDC1A-463B-4002-9868-8EC588452846}"/>
    <cellStyle name="Normal 222" xfId="1947" xr:uid="{9822AA51-CC18-46E7-BA83-F4B748B8FBBE}"/>
    <cellStyle name="Normal 222 2" xfId="1948" xr:uid="{95BA5DCE-AF3C-46D4-B873-0E1D546752E3}"/>
    <cellStyle name="Normal 223" xfId="1949" xr:uid="{15EB2397-8057-4FDC-BEAC-55DF9341A072}"/>
    <cellStyle name="Normal 223 2" xfId="1950" xr:uid="{F3DE5E48-460B-47BB-BA6F-8C6335A225EA}"/>
    <cellStyle name="Normal 224" xfId="1951" xr:uid="{D08B81F2-7413-4726-8670-2EA9F61B9E4E}"/>
    <cellStyle name="Normal 224 2" xfId="1952" xr:uid="{729359DC-C37D-40B9-BB92-32C325276005}"/>
    <cellStyle name="Normal 225" xfId="1953" xr:uid="{C427B95A-751E-4B8A-9318-4C35BF749700}"/>
    <cellStyle name="Normal 225 2" xfId="1954" xr:uid="{CC4C2039-4E33-4625-8D69-64FD87416251}"/>
    <cellStyle name="Normal 226" xfId="1955" xr:uid="{F3E309DF-76BD-4B45-AA36-91D6E5A07DB7}"/>
    <cellStyle name="Normal 226 2" xfId="1956" xr:uid="{54AC2A41-0891-48B6-A105-BDE93882F6A7}"/>
    <cellStyle name="Normal 227" xfId="1957" xr:uid="{0B03B162-1708-474A-B8CF-82D29BC3C681}"/>
    <cellStyle name="Normal 227 2" xfId="1958" xr:uid="{2827F808-4528-4973-B61C-7D737F2BA9CC}"/>
    <cellStyle name="Normal 228" xfId="1959" xr:uid="{4E2A72F9-99A8-4ADD-96F9-6766C40EE820}"/>
    <cellStyle name="Normal 228 2" xfId="1960" xr:uid="{3D5B873C-7DB0-4A60-B3B8-7D9CFE82058B}"/>
    <cellStyle name="Normal 229" xfId="1961" xr:uid="{B2582E7C-B405-4F17-83A8-BC878C17729D}"/>
    <cellStyle name="Normal 229 2" xfId="1962" xr:uid="{8D53756C-F075-4109-B6CE-F48EBBDC017A}"/>
    <cellStyle name="Normal 23" xfId="1353" xr:uid="{7B9A3515-545A-43BD-A600-E56D7D40C3F9}"/>
    <cellStyle name="Normal 23 2" xfId="1963" xr:uid="{DDD42B27-98E4-405A-A99E-FB28467136CF}"/>
    <cellStyle name="Normal 23 3" xfId="1964" xr:uid="{76914536-6BB5-41FF-8D21-4AB2A6B997C7}"/>
    <cellStyle name="Normal 230" xfId="1965" xr:uid="{0C488DAC-BC4E-471A-ACCB-14A8804E5A7E}"/>
    <cellStyle name="Normal 230 2" xfId="1966" xr:uid="{0487B256-867E-4AA9-ADA6-B6235C4AC9FE}"/>
    <cellStyle name="Normal 231" xfId="1967" xr:uid="{6E523053-3249-436B-BA29-B941AEC486D9}"/>
    <cellStyle name="Normal 231 2" xfId="1968" xr:uid="{720FBEF2-1C72-47A7-9596-050F1498D526}"/>
    <cellStyle name="Normal 232" xfId="1969" xr:uid="{BFD88379-84EA-47CB-A231-B8B3B1670E2E}"/>
    <cellStyle name="Normal 232 2" xfId="1970" xr:uid="{E0929EF4-EBA8-40EB-BA57-388DFA007813}"/>
    <cellStyle name="Normal 233" xfId="1971" xr:uid="{713285DA-0E25-48B8-BFDB-20F0327854F5}"/>
    <cellStyle name="Normal 233 2" xfId="1972" xr:uid="{DBA8AA0B-81BD-4D3A-86B6-5DFDD676E5F4}"/>
    <cellStyle name="Normal 234" xfId="1973" xr:uid="{D7E581B8-8579-4ED6-863F-A6B3F52437BD}"/>
    <cellStyle name="Normal 234 2" xfId="1974" xr:uid="{2E8A2697-E7BF-4742-AD28-84CC47F9BA05}"/>
    <cellStyle name="Normal 235" xfId="1975" xr:uid="{7D6A9F61-8E6B-4527-9D01-B531EA7B8120}"/>
    <cellStyle name="Normal 235 2" xfId="1976" xr:uid="{B0C608CD-917D-488A-B664-785AEEEC5BDD}"/>
    <cellStyle name="Normal 236" xfId="1977" xr:uid="{9B471B13-CED2-436D-AB6F-3C8D585A7EB6}"/>
    <cellStyle name="Normal 236 2" xfId="1978" xr:uid="{FF0E4E95-349D-4AEB-8F30-457BDEC354B7}"/>
    <cellStyle name="Normal 237" xfId="1979" xr:uid="{E568C2FD-3C59-4614-9640-AE78A66711BE}"/>
    <cellStyle name="Normal 237 2" xfId="1980" xr:uid="{D645E31D-2F90-4170-99D1-B725069DF94A}"/>
    <cellStyle name="Normal 238" xfId="1981" xr:uid="{FF1BCE1A-8668-415B-8179-AFF10AA7724B}"/>
    <cellStyle name="Normal 238 2" xfId="1982" xr:uid="{84F3241C-B8EB-4839-A488-D314D0D55939}"/>
    <cellStyle name="Normal 239" xfId="1983" xr:uid="{E72BFA29-2FCC-4514-ABD3-41273146B839}"/>
    <cellStyle name="Normal 239 2" xfId="1984" xr:uid="{75984BE7-25E7-471E-8FE6-F7D6EB45057B}"/>
    <cellStyle name="Normal 24" xfId="1366" xr:uid="{BE544E2D-4B90-4FE6-8A66-0B266FF5B023}"/>
    <cellStyle name="Normal 24 2" xfId="1985" xr:uid="{95F80726-DF5B-4FB6-8338-653E2BDC33EF}"/>
    <cellStyle name="Normal 24 2 2" xfId="1986" xr:uid="{5FF8EBCA-733A-46DC-8AB2-1435F82A34C7}"/>
    <cellStyle name="Normal 24 3" xfId="1987" xr:uid="{A937E706-F7F8-4417-A1C5-8A6928D1E515}"/>
    <cellStyle name="Normal 24 3 2" xfId="1988" xr:uid="{CA46C17A-7410-4031-BE53-9D76FB8AA158}"/>
    <cellStyle name="Normal 24 4" xfId="1989" xr:uid="{5A2C3FD7-0D24-4C4E-8494-50A586432288}"/>
    <cellStyle name="Normal 24 5" xfId="1990" xr:uid="{4989DE52-E4F1-4AE7-843E-3A119C3F4A89}"/>
    <cellStyle name="Normal 240" xfId="1991" xr:uid="{6F577F76-B3DF-48CD-BC05-D2AA69D6F0CA}"/>
    <cellStyle name="Normal 240 2" xfId="1992" xr:uid="{1B688CE0-3F7C-4359-9745-F258B52B9721}"/>
    <cellStyle name="Normal 241" xfId="1993" xr:uid="{B10DE993-0CA5-458D-8413-7837E902E3D0}"/>
    <cellStyle name="Normal 241 2" xfId="1994" xr:uid="{02701FEB-3A83-4B82-A8F7-D5558899CD15}"/>
    <cellStyle name="Normal 242" xfId="1995" xr:uid="{18933674-D716-4592-B4EF-E0C5AB861B1B}"/>
    <cellStyle name="Normal 242 2" xfId="1996" xr:uid="{0A5E4196-BEE8-48B1-96D3-14DC7805546C}"/>
    <cellStyle name="Normal 243" xfId="1997" xr:uid="{EAA17A7D-CA49-4EF0-BDF5-756893D780C0}"/>
    <cellStyle name="Normal 243 2" xfId="1998" xr:uid="{D3020C7B-2821-4BFC-A712-08B7F32DB3C0}"/>
    <cellStyle name="Normal 244" xfId="1999" xr:uid="{EEE6C552-9BA7-4F7D-8059-1E170120454B}"/>
    <cellStyle name="Normal 244 2" xfId="2000" xr:uid="{1A9BD83C-1C38-49AB-B3CB-5E22BB59EACB}"/>
    <cellStyle name="Normal 245" xfId="2001" xr:uid="{079276B4-8A89-46CA-990B-AC8CDF6AC8DF}"/>
    <cellStyle name="Normal 245 2" xfId="2002" xr:uid="{13DE4922-2FA1-4094-BACF-9BB01B33A3F7}"/>
    <cellStyle name="Normal 246" xfId="2003" xr:uid="{273A37E1-F5D2-4E3F-9C7E-B0E70B37313C}"/>
    <cellStyle name="Normal 246 2" xfId="2004" xr:uid="{610DFB18-7139-433B-BFCF-C6C9BE77F932}"/>
    <cellStyle name="Normal 247" xfId="2005" xr:uid="{91047329-F8BE-4B47-BB54-887D59D2CEEE}"/>
    <cellStyle name="Normal 247 2" xfId="2006" xr:uid="{EA8B3364-3EE5-4D6E-870B-94F09606AE73}"/>
    <cellStyle name="Normal 248" xfId="2007" xr:uid="{55122BA6-514A-4E62-89F5-996FA11B42C9}"/>
    <cellStyle name="Normal 248 2" xfId="2008" xr:uid="{420A574F-242D-4EC1-8ED0-417FD4BF26AD}"/>
    <cellStyle name="Normal 249" xfId="2009" xr:uid="{A972279F-208B-4263-9614-4EC33094A0AC}"/>
    <cellStyle name="Normal 249 2" xfId="2010" xr:uid="{F19E6FC6-3D1B-4FCC-B932-BE122BE2EB16}"/>
    <cellStyle name="Normal 25" xfId="1393" xr:uid="{26A37C88-9106-46FE-835B-9255C57A7836}"/>
    <cellStyle name="Normal 25 2" xfId="2011" xr:uid="{CEA5A90C-8341-41AE-8724-3935B75009F4}"/>
    <cellStyle name="Normal 25 3" xfId="2012" xr:uid="{3FA64E2E-EE72-4399-AD44-0AEDE66433E6}"/>
    <cellStyle name="Normal 25 4" xfId="3025" xr:uid="{3EDE6F65-71C2-40EB-B235-000BF65513E7}"/>
    <cellStyle name="Normal 250" xfId="2013" xr:uid="{05D1A133-B255-4F8F-9F2F-3D23532CD90F}"/>
    <cellStyle name="Normal 250 2" xfId="2014" xr:uid="{D689C908-9F9C-426F-A0D6-F48D417ADAD9}"/>
    <cellStyle name="Normal 251" xfId="2015" xr:uid="{4C3C068C-208E-4855-A7A4-C7678BB21DC6}"/>
    <cellStyle name="Normal 251 2" xfId="2016" xr:uid="{1D39A7DA-4D76-4420-8B7A-302523D7F1CB}"/>
    <cellStyle name="Normal 252" xfId="2017" xr:uid="{304CE933-2BFC-4DA4-9543-F4418E6C908F}"/>
    <cellStyle name="Normal 252 2" xfId="2018" xr:uid="{6999510C-1C95-47B2-A5E8-0A454557DB2E}"/>
    <cellStyle name="Normal 253" xfId="2019" xr:uid="{8010FF0D-E095-4045-BBCE-BEF9602BC405}"/>
    <cellStyle name="Normal 253 2" xfId="2020" xr:uid="{F33B2E37-EDD2-4F92-960F-5799DC8DB0DA}"/>
    <cellStyle name="Normal 254" xfId="2021" xr:uid="{8A81F8C9-9E4E-4A2A-AF8E-4BB52DF96A50}"/>
    <cellStyle name="Normal 254 2" xfId="2022" xr:uid="{C2CB65F3-9D8A-4271-8FB3-D736C8B4AC53}"/>
    <cellStyle name="Normal 255" xfId="2023" xr:uid="{E925BEC4-6426-403C-8BD3-0886C9DDC1F8}"/>
    <cellStyle name="Normal 255 2" xfId="2024" xr:uid="{E773F05C-7216-4F64-94E9-B2FABF1E33B3}"/>
    <cellStyle name="Normal 256" xfId="2025" xr:uid="{DA77CF27-F985-4636-BBFC-46E27CC5CBF9}"/>
    <cellStyle name="Normal 256 2" xfId="2026" xr:uid="{4EAF6452-DDDE-44DA-AF7B-FC0E7A437769}"/>
    <cellStyle name="Normal 257" xfId="2027" xr:uid="{D75AE57B-1EBF-42BF-9766-426A0CD697AA}"/>
    <cellStyle name="Normal 257 2" xfId="2028" xr:uid="{B1BEB365-9D9A-4787-9890-B054107B2723}"/>
    <cellStyle name="Normal 258" xfId="2029" xr:uid="{885A7D44-DE57-46BC-BA77-746AC7DBC766}"/>
    <cellStyle name="Normal 258 2" xfId="2030" xr:uid="{839C9257-36E8-40EB-B8DF-6CDF2C514D40}"/>
    <cellStyle name="Normal 259" xfId="2031" xr:uid="{812863DC-1D0A-40CF-98A4-918EBF4F3E88}"/>
    <cellStyle name="Normal 259 2" xfId="2032" xr:uid="{191930DF-F47D-445C-B932-F36C306AA327}"/>
    <cellStyle name="Normal 26" xfId="2033" xr:uid="{1950761B-B7B2-4706-A094-6A200B6E9338}"/>
    <cellStyle name="Normal 26 2" xfId="2034" xr:uid="{B20675EF-2C8D-4D2C-BE9C-FA87D7B015B2}"/>
    <cellStyle name="Normal 26 3" xfId="2035" xr:uid="{662CD23B-2BE2-460B-A86A-7CA3F28C8637}"/>
    <cellStyle name="Normal 260" xfId="2036" xr:uid="{FE9E2ABB-86E4-460E-97D1-0C4CBDB11C6A}"/>
    <cellStyle name="Normal 260 2" xfId="2037" xr:uid="{B9D9F3F3-0BD9-4A48-ADDA-C1F00E0D43C8}"/>
    <cellStyle name="Normal 261" xfId="2038" xr:uid="{389E1A4A-D316-4010-80CA-327F34CB05BF}"/>
    <cellStyle name="Normal 261 2" xfId="2039" xr:uid="{0E51C99E-2AB6-4F0B-95DB-1EDAB5CD162E}"/>
    <cellStyle name="Normal 262" xfId="2040" xr:uid="{1A787F26-4C5C-4A8D-9624-39D0D096FE4F}"/>
    <cellStyle name="Normal 262 2" xfId="2041" xr:uid="{12D1CA9A-A752-448A-AF67-A24CD0408B4C}"/>
    <cellStyle name="Normal 263" xfId="2042" xr:uid="{1B56C7F1-FC27-4C52-8127-553191D72F13}"/>
    <cellStyle name="Normal 263 2" xfId="2043" xr:uid="{B15FDA3E-E91F-4466-9867-7DABD68CB0BB}"/>
    <cellStyle name="Normal 264" xfId="2044" xr:uid="{05047F67-D997-4ADD-9B00-04AFD4943C20}"/>
    <cellStyle name="Normal 264 2" xfId="2045" xr:uid="{C95014B1-C143-4E8D-BE02-7B5FA2B3BE23}"/>
    <cellStyle name="Normal 265" xfId="2046" xr:uid="{6B5B715C-3857-4AB0-BC7D-C47324E3BA57}"/>
    <cellStyle name="Normal 265 2" xfId="2047" xr:uid="{4F597478-3B12-4401-9784-5D461FD0B613}"/>
    <cellStyle name="Normal 266" xfId="2048" xr:uid="{94BACDF7-9AD7-4720-948C-BCA1C4CFB025}"/>
    <cellStyle name="Normal 266 2" xfId="2049" xr:uid="{E3CE0E2C-30CB-4126-95BF-4A6EC226AC34}"/>
    <cellStyle name="Normal 267" xfId="2050" xr:uid="{8E206042-F0C9-41EB-AAE9-8DEFC0B02C80}"/>
    <cellStyle name="Normal 267 2" xfId="2051" xr:uid="{FCD6B110-F8C2-4147-BEE5-2B4E21814685}"/>
    <cellStyle name="Normal 268" xfId="2052" xr:uid="{44BDCD3E-F6DD-4422-813F-C239E2F11CB6}"/>
    <cellStyle name="Normal 268 2" xfId="2053" xr:uid="{3C19FF00-5C2A-4F8C-9EC8-E3D0BD5B0CF3}"/>
    <cellStyle name="Normal 269" xfId="2054" xr:uid="{507D21AD-B92D-480B-A185-F469D267A790}"/>
    <cellStyle name="Normal 269 2" xfId="2055" xr:uid="{F003BE2F-EB0D-4F4F-A3B5-0B39CFE95BE7}"/>
    <cellStyle name="Normal 27" xfId="2056" xr:uid="{04F8F2D3-E003-49BC-AE42-FFDDEB80B0F2}"/>
    <cellStyle name="Normal 27 2" xfId="2057" xr:uid="{4B815682-0DA7-4609-ABCD-AFB2327711E1}"/>
    <cellStyle name="Normal 27 3" xfId="2058" xr:uid="{E721FBC6-C15C-4C90-B60C-07F8B58CA43D}"/>
    <cellStyle name="Normal 270" xfId="2059" xr:uid="{607611F2-EB14-4368-922D-DE655AB5CBB7}"/>
    <cellStyle name="Normal 270 2" xfId="2060" xr:uid="{7DE2B5E9-21D2-4166-9064-2B58E014548B}"/>
    <cellStyle name="Normal 271" xfId="2061" xr:uid="{E4C925AB-3F4B-47E0-A4C7-D4FA92EA0884}"/>
    <cellStyle name="Normal 271 2" xfId="2062" xr:uid="{A6FFDD6F-1A4F-4E27-ACB4-B2BEB7854DB1}"/>
    <cellStyle name="Normal 272" xfId="2063" xr:uid="{149BF819-DF7A-45B1-9E6D-46E016F844FA}"/>
    <cellStyle name="Normal 272 2" xfId="2064" xr:uid="{952A079E-06EB-4462-AD78-760B545AA46F}"/>
    <cellStyle name="Normal 273" xfId="2065" xr:uid="{ABA78DB1-A4F7-4A41-9B69-5F792B0DA2BA}"/>
    <cellStyle name="Normal 273 2" xfId="2066" xr:uid="{012BE309-EA32-41BB-BBF4-04FB5B8F5EB9}"/>
    <cellStyle name="Normal 274" xfId="2067" xr:uid="{D743ABE2-1B72-4CA5-83BF-74DC17599E9A}"/>
    <cellStyle name="Normal 274 2" xfId="2068" xr:uid="{D0742853-2E2A-4EC2-A299-FBCD92C17CFB}"/>
    <cellStyle name="Normal 275" xfId="2069" xr:uid="{0E8C8115-DFBC-4F8D-8850-833ED6C713B2}"/>
    <cellStyle name="Normal 275 2" xfId="2070" xr:uid="{D96674DB-EBC3-4462-8B20-2D26322C0111}"/>
    <cellStyle name="Normal 276" xfId="2071" xr:uid="{1C2C22D8-D82B-46D4-86B1-B452620ED1C7}"/>
    <cellStyle name="Normal 276 2" xfId="2072" xr:uid="{C9C8224F-1E9D-419B-B09B-0653A7EC14A8}"/>
    <cellStyle name="Normal 277" xfId="2073" xr:uid="{5B097196-47B7-48A1-AB7F-2D0847FCD7FA}"/>
    <cellStyle name="Normal 277 2" xfId="2074" xr:uid="{C7EB1CEA-68A9-4632-9382-96427723BB8E}"/>
    <cellStyle name="Normal 278" xfId="2075" xr:uid="{15382B0D-906F-4EF5-B38D-79B2410B2C98}"/>
    <cellStyle name="Normal 278 2" xfId="2076" xr:uid="{5FBC7585-096B-487A-A6F6-D019E87E9920}"/>
    <cellStyle name="Normal 279" xfId="2077" xr:uid="{341F74B6-5AA3-4EAC-8CA6-6734D2A049AB}"/>
    <cellStyle name="Normal 279 2" xfId="2078" xr:uid="{AC8AE4EC-ACCD-4E37-970E-150F30FC5ED0}"/>
    <cellStyle name="Normal 28" xfId="2079" xr:uid="{29EAA3E6-1D05-473D-A0C9-6371FC533057}"/>
    <cellStyle name="Normal 28 2" xfId="2080" xr:uid="{AC704446-C230-49A5-AC32-1F6E4424D0D9}"/>
    <cellStyle name="Normal 28 3" xfId="2081" xr:uid="{35DD5CDC-315F-44C7-AA77-889B77648C2A}"/>
    <cellStyle name="Normal 280" xfId="2082" xr:uid="{23BB6379-61B0-488F-9FC5-3DFB716374AA}"/>
    <cellStyle name="Normal 280 2" xfId="2083" xr:uid="{748AF137-B968-4736-AC95-15E262AA01BA}"/>
    <cellStyle name="Normal 281" xfId="2084" xr:uid="{D0936278-B077-4D6B-AD2C-457E4FB1A37D}"/>
    <cellStyle name="Normal 281 2" xfId="2085" xr:uid="{FDD2686A-B446-425B-A91E-65ECE2187994}"/>
    <cellStyle name="Normal 282" xfId="2086" xr:uid="{7C60F8AA-3483-4080-953E-769A47457DAC}"/>
    <cellStyle name="Normal 282 2" xfId="2087" xr:uid="{9D13540E-35EB-4CDC-AF11-FF098CE47575}"/>
    <cellStyle name="Normal 283" xfId="2088" xr:uid="{DD6354CC-F4B1-4842-A583-12AB5B8335D6}"/>
    <cellStyle name="Normal 283 2" xfId="2089" xr:uid="{50B0F45D-5DBC-4386-8C27-B6391C0659EB}"/>
    <cellStyle name="Normal 284" xfId="2090" xr:uid="{4893E404-30AE-4065-B10B-DFCF53E46867}"/>
    <cellStyle name="Normal 284 2" xfId="2091" xr:uid="{D2075ADF-10F1-4A9E-829D-461EE764A934}"/>
    <cellStyle name="Normal 285" xfId="2092" xr:uid="{2BA032C7-981C-457E-9BD1-AB7A62AEF9D9}"/>
    <cellStyle name="Normal 285 2" xfId="2093" xr:uid="{D0B4F9B2-D5E0-4A4E-922A-33C75E55CA4F}"/>
    <cellStyle name="Normal 286" xfId="2094" xr:uid="{AC01D7C4-EBFE-4ECC-B2EA-2D8C3CB23773}"/>
    <cellStyle name="Normal 286 2" xfId="2095" xr:uid="{3D8590AA-7716-4694-83F2-B2248EEEFD10}"/>
    <cellStyle name="Normal 287" xfId="2096" xr:uid="{C663A339-E73C-4F05-8080-5F24694DC024}"/>
    <cellStyle name="Normal 287 2" xfId="2097" xr:uid="{6D226A40-FBD5-4184-B0EE-D103A90B1270}"/>
    <cellStyle name="Normal 288" xfId="2098" xr:uid="{66C2930A-2405-4B5D-A34A-925BE31A0C93}"/>
    <cellStyle name="Normal 288 2" xfId="2099" xr:uid="{70AAFC30-7E07-45B7-96B3-816197D0D790}"/>
    <cellStyle name="Normal 289" xfId="2100" xr:uid="{54E7B14D-E33C-48AA-A334-2B046FA002D2}"/>
    <cellStyle name="Normal 289 2" xfId="2101" xr:uid="{F2ED5073-ED85-41FD-BDB5-6BEE25BC2738}"/>
    <cellStyle name="Normal 29" xfId="2102" xr:uid="{FE3AEF59-46BC-4DA5-A09E-FCA62E9D07A7}"/>
    <cellStyle name="Normal 29 2" xfId="2103" xr:uid="{4AE7AA33-93A4-4221-9B83-9BE74E05C2C1}"/>
    <cellStyle name="Normal 29 3" xfId="2104" xr:uid="{61F7DA67-A097-4F65-AC2E-96746D10C501}"/>
    <cellStyle name="Normal 290" xfId="2105" xr:uid="{A411DDB4-A8CF-4DE0-84DF-012A2139A19D}"/>
    <cellStyle name="Normal 290 2" xfId="2106" xr:uid="{25A87321-9BA9-4D13-80B9-CB5DFD00EDB5}"/>
    <cellStyle name="Normal 291" xfId="2107" xr:uid="{940E16BE-E0AB-4B1B-8051-A276AE273635}"/>
    <cellStyle name="Normal 291 2" xfId="2108" xr:uid="{60088788-9D0F-41DE-9A69-D1C76B0A4C27}"/>
    <cellStyle name="Normal 292" xfId="2109" xr:uid="{99086493-A641-44A9-8D83-FD3ACAB5C9E2}"/>
    <cellStyle name="Normal 292 2" xfId="2110" xr:uid="{83950640-3CE8-4BFF-AAD2-CB2B07BFBCAC}"/>
    <cellStyle name="Normal 293" xfId="2111" xr:uid="{7582B7A8-817B-48BE-916E-13544B1F0DF6}"/>
    <cellStyle name="Normal 293 2" xfId="2112" xr:uid="{2AC3033B-3B4B-410A-811D-40F75BB02800}"/>
    <cellStyle name="Normal 294" xfId="2113" xr:uid="{B13235B3-B60D-40E4-A1CA-A6F603354006}"/>
    <cellStyle name="Normal 294 2" xfId="2114" xr:uid="{0C1B3260-1C6E-41C4-BA25-E053E4AE7A2E}"/>
    <cellStyle name="Normal 295" xfId="2115" xr:uid="{6DED2054-1B4A-4BA3-A72D-639562314DC9}"/>
    <cellStyle name="Normal 295 2" xfId="2116" xr:uid="{94B5432F-F5ED-4EA6-96DE-FC5618EB3FEB}"/>
    <cellStyle name="Normal 296" xfId="2117" xr:uid="{4B2563D8-BB37-4AA2-A978-8E544C3EB2B0}"/>
    <cellStyle name="Normal 296 2" xfId="2118" xr:uid="{7E14F1F3-8FAD-4041-804F-E727D42AA683}"/>
    <cellStyle name="Normal 297" xfId="2119" xr:uid="{459BC136-BB78-4E75-B316-BADAC86C0509}"/>
    <cellStyle name="Normal 297 2" xfId="2120" xr:uid="{ACA0C645-8614-488A-A93B-6FB08BED399B}"/>
    <cellStyle name="Normal 298" xfId="2121" xr:uid="{5627F0AF-3106-439C-B8B9-5FDC1E3C6DF3}"/>
    <cellStyle name="Normal 298 2" xfId="2122" xr:uid="{E2410B9F-5224-4F0E-8EE8-A89FDAD5F33A}"/>
    <cellStyle name="Normal 299" xfId="2123" xr:uid="{93BBC5D9-6EF0-483F-8ECE-769D0DFE2E1E}"/>
    <cellStyle name="Normal 299 2" xfId="2124" xr:uid="{DE4E075F-1C7C-438E-80D1-212633D3F869}"/>
    <cellStyle name="Normal 3" xfId="354" xr:uid="{6975FA80-11D4-4A69-B64A-F1905D8B338A}"/>
    <cellStyle name="Normal 3 10" xfId="355" xr:uid="{22DF7F8F-AF37-40E9-9BD1-455EC9551CAB}"/>
    <cellStyle name="Normal 3 11" xfId="356" xr:uid="{46A69B40-C97A-4E8A-A13B-60F27612B87F}"/>
    <cellStyle name="Normal 3 2" xfId="357" xr:uid="{04FF0E97-E2AA-4E9F-82EF-AF41ACF8CC7F}"/>
    <cellStyle name="Normal 3 2 2" xfId="358" xr:uid="{89C271BB-BA09-411F-8C1E-4E94B9D9EE7E}"/>
    <cellStyle name="Normal 3 2 3" xfId="359" xr:uid="{5A9E3C13-4197-4FED-B521-DB4810651C73}"/>
    <cellStyle name="Normal 3 2 4" xfId="1377" xr:uid="{2ECABC77-8B68-4570-8143-FDFF0C19777B}"/>
    <cellStyle name="Normal 3 2_CVR" xfId="1378" xr:uid="{9044CC6F-A4D6-4778-A62A-29B7AF6B1C68}"/>
    <cellStyle name="Normal 3 3" xfId="360" xr:uid="{9E326419-CDC6-4995-8A67-B2D13D752D4F}"/>
    <cellStyle name="Normal 3 3 2" xfId="361" xr:uid="{C2F3CEC1-393E-411E-A0A7-FE4D5DC90BE6}"/>
    <cellStyle name="Normal 3 3 2 2" xfId="362" xr:uid="{B35087A7-697D-4EF7-A240-0FCFEAD6E6D0}"/>
    <cellStyle name="Normal 3 3 2 2 2" xfId="363" xr:uid="{35209CB0-C7A8-424C-8617-27A11408D70C}"/>
    <cellStyle name="Normal 3 3 2 2 2 2" xfId="364" xr:uid="{66935300-F0AE-4AD4-9ED2-8A061ECD66AA}"/>
    <cellStyle name="Normal 3 3 2 2 2 2 2" xfId="365" xr:uid="{C04C8007-1BD5-49F9-86A9-66541B516A3C}"/>
    <cellStyle name="Normal 3 3 2 2 2 2 2 2" xfId="366" xr:uid="{6C19668C-93A7-426D-856F-B59EF58589F8}"/>
    <cellStyle name="Normal 3 3 2 2 2 2 3" xfId="367" xr:uid="{3A44681F-1945-4771-B396-CA01C446CEC6}"/>
    <cellStyle name="Normal 3 3 2 2 2 3" xfId="368" xr:uid="{FA591A04-111A-4546-8AF5-63A47EDF62EB}"/>
    <cellStyle name="Normal 3 3 2 2 2 3 2" xfId="369" xr:uid="{20DDEA08-5359-4FBF-BEA3-2E4A6CDCEADB}"/>
    <cellStyle name="Normal 3 3 2 2 2 4" xfId="370" xr:uid="{D9FA2729-7FF5-414D-BE67-88CC33309683}"/>
    <cellStyle name="Normal 3 3 2 2 3" xfId="371" xr:uid="{1DC068BE-1B4E-4402-A75A-3D57BB8DAD4B}"/>
    <cellStyle name="Normal 3 3 2 2 3 2" xfId="372" xr:uid="{C2F84436-05F2-4B3D-8E46-CF4618D3DE0E}"/>
    <cellStyle name="Normal 3 3 2 2 3 2 2" xfId="373" xr:uid="{632809A3-24A4-48B2-A83C-F1F388B1D316}"/>
    <cellStyle name="Normal 3 3 2 2 3 2 2 2" xfId="374" xr:uid="{C7BE73DB-A5AC-494F-BBFC-57FF148549CC}"/>
    <cellStyle name="Normal 3 3 2 2 3 2 3" xfId="375" xr:uid="{37D251EB-6A60-4E5E-B40E-2C882619EDFC}"/>
    <cellStyle name="Normal 3 3 2 2 3 3" xfId="376" xr:uid="{3B4312BF-4899-4FC7-AE16-4BB10BC74ABE}"/>
    <cellStyle name="Normal 3 3 2 2 3 3 2" xfId="377" xr:uid="{569F2259-6A0E-4FF5-BD23-54EE1E274E3C}"/>
    <cellStyle name="Normal 3 3 2 2 3 4" xfId="378" xr:uid="{93CDC2B2-066D-4060-BDF6-2D5C297E7659}"/>
    <cellStyle name="Normal 3 3 2 2 4" xfId="379" xr:uid="{866A55FC-E307-4A5A-9EC8-4A894C20419F}"/>
    <cellStyle name="Normal 3 3 2 2 4 2" xfId="380" xr:uid="{8355261B-06B0-40DB-895A-A06710B445CA}"/>
    <cellStyle name="Normal 3 3 2 2 4 2 2" xfId="381" xr:uid="{297A46FF-FCF1-4BF8-ACF8-B29463E114CF}"/>
    <cellStyle name="Normal 3 3 2 2 4 3" xfId="382" xr:uid="{BA183099-23A5-401B-BBF9-4040B5D3B115}"/>
    <cellStyle name="Normal 3 3 2 2 5" xfId="383" xr:uid="{FB0AD5C6-C8A4-4EFE-B662-535D64E1E944}"/>
    <cellStyle name="Normal 3 3 2 2 5 2" xfId="384" xr:uid="{B298CB4D-D7A4-4DB9-92DC-520269820533}"/>
    <cellStyle name="Normal 3 3 2 2 6" xfId="385" xr:uid="{E60C5FA6-53A9-4331-92AF-636234369BBA}"/>
    <cellStyle name="Normal 3 3 2 3" xfId="386" xr:uid="{9DCCCDB6-DE15-4159-824A-19B603848E9C}"/>
    <cellStyle name="Normal 3 3 2 3 2" xfId="387" xr:uid="{1C8FE4DD-EEE6-4452-8F8B-9EE5D353095F}"/>
    <cellStyle name="Normal 3 3 2 3 2 2" xfId="388" xr:uid="{EBB490E3-B375-4E42-BEA1-352876F6CF26}"/>
    <cellStyle name="Normal 3 3 2 3 2 2 2" xfId="389" xr:uid="{2CDC87AC-09BB-4CCE-9EE9-83F219D1D2AB}"/>
    <cellStyle name="Normal 3 3 2 3 2 3" xfId="390" xr:uid="{42CF31B4-2298-43C0-AD86-04223AB56A65}"/>
    <cellStyle name="Normal 3 3 2 3 3" xfId="391" xr:uid="{6293EEB9-9E8B-48AC-AFA7-7CFEF6B9244C}"/>
    <cellStyle name="Normal 3 3 2 3 3 2" xfId="392" xr:uid="{AAF98E03-E302-45CC-BF65-F74A085D122B}"/>
    <cellStyle name="Normal 3 3 2 3 4" xfId="393" xr:uid="{1B8C3F06-2D5D-4D62-BA42-8E38BF3CDBCF}"/>
    <cellStyle name="Normal 3 3 2 4" xfId="394" xr:uid="{C86046B2-19C2-4104-94B4-D0FA640966AF}"/>
    <cellStyle name="Normal 3 3 2 4 2" xfId="395" xr:uid="{68D8B8DF-65F0-4212-9AF9-FAD9BD6C4B79}"/>
    <cellStyle name="Normal 3 3 2 4 2 2" xfId="396" xr:uid="{DF81138A-3175-4A8D-929F-07C9C042970C}"/>
    <cellStyle name="Normal 3 3 2 4 2 2 2" xfId="397" xr:uid="{AA1B348A-EE9C-469A-B29C-16FEEF682DDD}"/>
    <cellStyle name="Normal 3 3 2 4 2 3" xfId="398" xr:uid="{28958E7C-C894-46A0-9EC5-461635786975}"/>
    <cellStyle name="Normal 3 3 2 4 3" xfId="399" xr:uid="{609D3E72-806D-4417-B844-362532BE3ADF}"/>
    <cellStyle name="Normal 3 3 2 4 3 2" xfId="400" xr:uid="{BA70E54E-DBFA-4680-894D-F8672B9D5BD8}"/>
    <cellStyle name="Normal 3 3 2 4 4" xfId="401" xr:uid="{C8E07381-B580-4632-A6C9-A7096EBE5670}"/>
    <cellStyle name="Normal 3 3 2 5" xfId="402" xr:uid="{9096FE54-B01E-427F-803D-C7424E53EA6D}"/>
    <cellStyle name="Normal 3 3 2 5 2" xfId="403" xr:uid="{BAC316DD-3793-42ED-AE0F-8AE9A41EC517}"/>
    <cellStyle name="Normal 3 3 2 5 2 2" xfId="404" xr:uid="{D79F23E3-FC45-4265-8F50-35DBAA3D0D5D}"/>
    <cellStyle name="Normal 3 3 2 5 3" xfId="405" xr:uid="{91ACB6E3-E244-4A58-AF9F-763D294804F4}"/>
    <cellStyle name="Normal 3 3 2 6" xfId="406" xr:uid="{60AB1D6A-300E-40C3-9626-A36DBC5B999B}"/>
    <cellStyle name="Normal 3 3 2 6 2" xfId="407" xr:uid="{21111A6F-EFCE-4938-929D-C41B0CBD395D}"/>
    <cellStyle name="Normal 3 3 2 7" xfId="408" xr:uid="{D72FEB5B-F901-4CF0-A9AC-D4CCD8C76CFE}"/>
    <cellStyle name="Normal 3 3 3" xfId="409" xr:uid="{9D841C4A-1267-4F0B-ADBE-550AABFFE408}"/>
    <cellStyle name="Normal 3 3 3 2" xfId="410" xr:uid="{0EC8C292-1A0A-4D87-AF26-3E9950F09423}"/>
    <cellStyle name="Normal 3 3 3 2 2" xfId="411" xr:uid="{E9371AF8-801F-4531-8881-0B9E7AC9C288}"/>
    <cellStyle name="Normal 3 3 3 2 2 2" xfId="412" xr:uid="{E4087BA1-8610-4E53-9C02-158490EC6017}"/>
    <cellStyle name="Normal 3 3 3 2 2 2 2" xfId="413" xr:uid="{3C85447E-ABB2-418B-9483-CBB0D50D31FF}"/>
    <cellStyle name="Normal 3 3 3 2 2 3" xfId="414" xr:uid="{FE4E0FAA-C1EE-490E-9173-5BA291BACD13}"/>
    <cellStyle name="Normal 3 3 3 2 3" xfId="415" xr:uid="{931354E0-4106-4273-8DCB-D9218C0391DE}"/>
    <cellStyle name="Normal 3 3 3 2 3 2" xfId="416" xr:uid="{2130CD35-3472-4906-9A52-3346F9B6AFAC}"/>
    <cellStyle name="Normal 3 3 3 2 4" xfId="417" xr:uid="{F5ED29D1-6AEC-4F30-81FE-DAA1A2BD3D83}"/>
    <cellStyle name="Normal 3 3 3 3" xfId="418" xr:uid="{60A4EA72-1B82-420D-8BB2-B02F17E63B27}"/>
    <cellStyle name="Normal 3 3 3 3 2" xfId="419" xr:uid="{176995C3-6F07-4EE1-AE29-962C41148615}"/>
    <cellStyle name="Normal 3 3 3 3 2 2" xfId="420" xr:uid="{A4ACBB69-F750-434F-ADBE-18C554FD772F}"/>
    <cellStyle name="Normal 3 3 3 3 2 2 2" xfId="421" xr:uid="{719E6EC8-517B-45D0-B76D-4AD69C22F0F7}"/>
    <cellStyle name="Normal 3 3 3 3 2 3" xfId="422" xr:uid="{F621D6A2-17CF-4BC8-8365-C3FE27FDF8F0}"/>
    <cellStyle name="Normal 3 3 3 3 3" xfId="423" xr:uid="{19E72322-E618-4E3E-BF86-970C7805EDEA}"/>
    <cellStyle name="Normal 3 3 3 3 3 2" xfId="424" xr:uid="{8293127B-A6B8-47A3-8473-95919353F4F3}"/>
    <cellStyle name="Normal 3 3 3 3 4" xfId="425" xr:uid="{FE6EB938-FC2E-4EDC-B6DC-C440DD1E345E}"/>
    <cellStyle name="Normal 3 3 3 4" xfId="426" xr:uid="{2D74DE5F-1F55-468F-AFDF-EB109F93CAE1}"/>
    <cellStyle name="Normal 3 3 3 4 2" xfId="427" xr:uid="{DE909EEE-34F3-49E8-8E9E-1E615FDD0793}"/>
    <cellStyle name="Normal 3 3 3 4 2 2" xfId="428" xr:uid="{CEA310CA-7D62-40F8-BB4D-AFCB27D10502}"/>
    <cellStyle name="Normal 3 3 3 4 3" xfId="429" xr:uid="{32645986-4035-40E8-A2A2-0602FA92915C}"/>
    <cellStyle name="Normal 3 3 3 5" xfId="430" xr:uid="{3DD941D7-FDAF-449C-9909-972F42DD73C5}"/>
    <cellStyle name="Normal 3 3 3 5 2" xfId="431" xr:uid="{2A58BE4F-08C5-4FD0-AAB5-69179F9AE078}"/>
    <cellStyle name="Normal 3 3 3 6" xfId="432" xr:uid="{85A23BAC-E248-4E88-B58A-E10C6DA922D3}"/>
    <cellStyle name="Normal 3 3 4" xfId="433" xr:uid="{44C16AEE-FE82-40BF-8F2F-7B885B7FED50}"/>
    <cellStyle name="Normal 3 3 4 2" xfId="434" xr:uid="{FA7A335B-E093-41A0-93B3-AE4732E0C50B}"/>
    <cellStyle name="Normal 3 3 4 2 2" xfId="435" xr:uid="{C8DB115E-7B1C-4A9E-907D-C829EA41A39F}"/>
    <cellStyle name="Normal 3 3 4 2 2 2" xfId="436" xr:uid="{1104BDF6-D9FB-4995-AF4C-55C8F2A2CB13}"/>
    <cellStyle name="Normal 3 3 4 2 3" xfId="437" xr:uid="{C3B62D2D-8C16-4B60-BA62-27E1C5FC9289}"/>
    <cellStyle name="Normal 3 3 4 3" xfId="438" xr:uid="{183F2673-D6C6-421A-99F8-BDC1636E7BC1}"/>
    <cellStyle name="Normal 3 3 4 3 2" xfId="439" xr:uid="{67F637C0-FCE0-4CFE-9D19-50970C20D8EA}"/>
    <cellStyle name="Normal 3 3 4 4" xfId="440" xr:uid="{3BF80A95-1A95-4321-944C-F1036D457A5C}"/>
    <cellStyle name="Normal 3 3 5" xfId="441" xr:uid="{0B4AD6C0-0CA7-4B6C-9EBD-8220F835106C}"/>
    <cellStyle name="Normal 3 3 5 2" xfId="442" xr:uid="{29CA1AC8-E85B-419A-AA19-2DBCF5EEE0F3}"/>
    <cellStyle name="Normal 3 3 5 2 2" xfId="443" xr:uid="{76B922FD-3637-4A4D-8DE1-6E10892967E6}"/>
    <cellStyle name="Normal 3 3 5 2 2 2" xfId="444" xr:uid="{92CA659D-A83C-462A-8565-5289188AD372}"/>
    <cellStyle name="Normal 3 3 5 2 3" xfId="445" xr:uid="{25E22024-C689-4412-8033-6831F3C5257F}"/>
    <cellStyle name="Normal 3 3 5 3" xfId="446" xr:uid="{BF4D1BFA-A1EA-4CBD-8924-1DA393B1C6DF}"/>
    <cellStyle name="Normal 3 3 5 3 2" xfId="447" xr:uid="{8E096A16-0D32-4964-80B9-8112FF8C65C4}"/>
    <cellStyle name="Normal 3 3 5 4" xfId="448" xr:uid="{D3F387B1-651B-471C-A3EF-1737FCD8C29D}"/>
    <cellStyle name="Normal 3 3 6" xfId="449" xr:uid="{DF2A1A3C-105C-4EE4-988E-9CA9095E6A36}"/>
    <cellStyle name="Normal 3 3 6 2" xfId="450" xr:uid="{F3440E34-EDBD-453A-A9F6-8A9B294B122C}"/>
    <cellStyle name="Normal 3 3 6 2 2" xfId="451" xr:uid="{6E721A24-D62B-4843-923D-A56A1D3C9BA3}"/>
    <cellStyle name="Normal 3 3 6 3" xfId="452" xr:uid="{A3D37813-210C-4CB2-9A78-24A9C659995B}"/>
    <cellStyle name="Normal 3 3 7" xfId="453" xr:uid="{6803F606-E563-43F8-9433-993A171C99DE}"/>
    <cellStyle name="Normal 3 3 7 2" xfId="454" xr:uid="{093731CF-343C-47DE-84A0-37396ADC326E}"/>
    <cellStyle name="Normal 3 3 8" xfId="455" xr:uid="{7BC5E463-CD3D-4A6F-A88A-F34CD99B4636}"/>
    <cellStyle name="Normal 3 3_CVR" xfId="1379" xr:uid="{3B6ABA68-4802-444D-9A12-4644DBBE0582}"/>
    <cellStyle name="Normal 3 4" xfId="456" xr:uid="{15DFC789-BF1F-4CCE-9281-3F8FA70F88A9}"/>
    <cellStyle name="Normal 3 4 2" xfId="457" xr:uid="{BE6F5724-AEF0-4433-AD25-294988AD2D9F}"/>
    <cellStyle name="Normal 3 4 2 2" xfId="458" xr:uid="{C55AE08B-28FA-4889-B164-77C88897E542}"/>
    <cellStyle name="Normal 3 4 2 2 2" xfId="459" xr:uid="{B6FDE568-4C40-4801-BA7E-234731CAC8F3}"/>
    <cellStyle name="Normal 3 4 2 2 2 2" xfId="460" xr:uid="{FEC38DF8-4823-4702-B4F4-4F619D2FB943}"/>
    <cellStyle name="Normal 3 4 2 2 2 2 2" xfId="461" xr:uid="{EED68D50-6388-4D51-BC59-86E461EBFC05}"/>
    <cellStyle name="Normal 3 4 2 2 2 3" xfId="462" xr:uid="{FC3B5710-564D-4E91-9A6B-D9AB91FF390F}"/>
    <cellStyle name="Normal 3 4 2 2 3" xfId="463" xr:uid="{81918F69-E9DE-494A-99D1-7551A4FBFCEF}"/>
    <cellStyle name="Normal 3 4 2 2 3 2" xfId="464" xr:uid="{531EFD61-D8DA-4BA3-BC28-43A085404167}"/>
    <cellStyle name="Normal 3 4 2 2 4" xfId="465" xr:uid="{66B2419C-7C8B-4DCA-8687-7F9010C2673D}"/>
    <cellStyle name="Normal 3 4 2 3" xfId="466" xr:uid="{5B29405D-9A45-48B7-A091-FEDD3CBDC406}"/>
    <cellStyle name="Normal 3 4 2 3 2" xfId="467" xr:uid="{D7611BDC-8D9C-4C54-BF53-38CA16339A75}"/>
    <cellStyle name="Normal 3 4 2 3 2 2" xfId="468" xr:uid="{7C362B56-537C-4F1E-A930-8BAC82BF0A1B}"/>
    <cellStyle name="Normal 3 4 2 3 2 2 2" xfId="469" xr:uid="{B035DC8E-EDAC-4568-ABB2-91F94E9F3BB9}"/>
    <cellStyle name="Normal 3 4 2 3 2 3" xfId="470" xr:uid="{9F08DA88-C237-4AEE-97B5-D66F6C8200B5}"/>
    <cellStyle name="Normal 3 4 2 3 3" xfId="471" xr:uid="{1AAE42E9-48F4-435A-A842-BE6459736457}"/>
    <cellStyle name="Normal 3 4 2 3 3 2" xfId="472" xr:uid="{63F55F24-F2DC-46AB-B73E-B7AA3F9F67A2}"/>
    <cellStyle name="Normal 3 4 2 3 4" xfId="473" xr:uid="{473DDA8B-5E02-4DDB-A2CF-900679FEF133}"/>
    <cellStyle name="Normal 3 4 2 4" xfId="474" xr:uid="{F470B024-4F30-4F6D-9832-714A86DB51E0}"/>
    <cellStyle name="Normal 3 4 2 4 2" xfId="475" xr:uid="{72F00AB1-4D0A-4DE2-A0D0-C4293166D2CA}"/>
    <cellStyle name="Normal 3 4 2 4 2 2" xfId="476" xr:uid="{0BF5CFE2-8C25-47E9-8F32-E52D6E6787EA}"/>
    <cellStyle name="Normal 3 4 2 4 3" xfId="477" xr:uid="{4E1ABB1B-B754-4A68-8B20-87583FDA4A29}"/>
    <cellStyle name="Normal 3 4 2 5" xfId="478" xr:uid="{B0023BEC-FF19-46DC-91C2-D4565EC7CD3A}"/>
    <cellStyle name="Normal 3 4 2 5 2" xfId="479" xr:uid="{837790A6-470E-4CA1-9969-831DC9294411}"/>
    <cellStyle name="Normal 3 4 2 6" xfId="480" xr:uid="{F1C4F3DA-7AC0-4AA4-84F2-38EBE0A1CC7D}"/>
    <cellStyle name="Normal 3 4 3" xfId="481" xr:uid="{E2E49B44-6E3D-4DA7-B223-73A9ECBF0DFA}"/>
    <cellStyle name="Normal 3 4 3 2" xfId="482" xr:uid="{40307341-66BE-419A-B6E4-0628EB6FB651}"/>
    <cellStyle name="Normal 3 4 3 2 2" xfId="483" xr:uid="{48D3EE98-C863-40E9-8128-24DCD9B67653}"/>
    <cellStyle name="Normal 3 4 3 2 2 2" xfId="484" xr:uid="{43EC9B71-113D-4702-A2F9-056B29779203}"/>
    <cellStyle name="Normal 3 4 3 2 3" xfId="485" xr:uid="{5074ADF1-F40C-4954-AB66-94DD12101EC6}"/>
    <cellStyle name="Normal 3 4 3 3" xfId="486" xr:uid="{DD0EDBBC-0ECD-4163-A7E4-3DF5DE4C0353}"/>
    <cellStyle name="Normal 3 4 3 3 2" xfId="487" xr:uid="{3338194A-DB7A-4550-A35E-F30EFC9BF1F5}"/>
    <cellStyle name="Normal 3 4 3 4" xfId="488" xr:uid="{AE2C8FC0-1397-4752-B8B5-CB5C407A48AA}"/>
    <cellStyle name="Normal 3 4 4" xfId="489" xr:uid="{66BB09E4-0885-42B7-9ECE-A71A705FE139}"/>
    <cellStyle name="Normal 3 4 4 2" xfId="490" xr:uid="{F3A6F686-C688-429D-AC3C-B0ED3F2A8F6C}"/>
    <cellStyle name="Normal 3 4 4 2 2" xfId="491" xr:uid="{DC706957-8AC2-43B6-B539-A16C82CF7C0C}"/>
    <cellStyle name="Normal 3 4 4 2 2 2" xfId="492" xr:uid="{21D4FEFF-13C9-4AB3-B5A5-DD33DEAFC6C4}"/>
    <cellStyle name="Normal 3 4 4 2 3" xfId="493" xr:uid="{BAB824EE-1386-4A52-88E2-E237DEA35A99}"/>
    <cellStyle name="Normal 3 4 4 3" xfId="494" xr:uid="{0105C198-C487-4D6C-9590-67F878B0EDDD}"/>
    <cellStyle name="Normal 3 4 4 3 2" xfId="495" xr:uid="{DF0EFCB8-F3C4-48AB-99F7-7B724F605C99}"/>
    <cellStyle name="Normal 3 4 4 4" xfId="496" xr:uid="{BDF9AB0A-6BF6-455C-A733-2FA029DFCD16}"/>
    <cellStyle name="Normal 3 4 5" xfId="497" xr:uid="{09BD6E5E-C027-43F6-8729-C25A9ED5FD23}"/>
    <cellStyle name="Normal 3 4 5 2" xfId="498" xr:uid="{62879991-3B03-4E71-89F6-D5C104A36B8A}"/>
    <cellStyle name="Normal 3 4 5 2 2" xfId="499" xr:uid="{A164B8E8-7652-4C3E-A637-8D22BF60E90E}"/>
    <cellStyle name="Normal 3 4 5 3" xfId="500" xr:uid="{BCBA9D55-47E1-49F9-A19B-7DE71B543A1F}"/>
    <cellStyle name="Normal 3 4 6" xfId="501" xr:uid="{2BE2F965-16EB-4399-A677-991A3D85FFF2}"/>
    <cellStyle name="Normal 3 4 6 2" xfId="502" xr:uid="{1D3A7C48-A0CC-4F3E-9CDA-66368E5AA5AB}"/>
    <cellStyle name="Normal 3 4 7" xfId="503" xr:uid="{3516F4EC-78BF-4211-9DA2-2A93D3243371}"/>
    <cellStyle name="Normal 3 5" xfId="504" xr:uid="{63E08BEC-6E21-42BC-8C34-5A4AB3786D75}"/>
    <cellStyle name="Normal 3 5 2" xfId="505" xr:uid="{9044E4DC-794F-4AF8-9BA2-053F286BE4BA}"/>
    <cellStyle name="Normal 3 5 2 2" xfId="506" xr:uid="{827D8ED0-6D25-48A5-A4D6-DAFA5D17DFD4}"/>
    <cellStyle name="Normal 3 5 2 2 2" xfId="507" xr:uid="{DAFE1D09-A401-4DFB-8E0D-8AA05F10CEC0}"/>
    <cellStyle name="Normal 3 5 2 2 2 2" xfId="508" xr:uid="{D06EFD44-F8AB-4D15-AF38-E473897B976B}"/>
    <cellStyle name="Normal 3 5 2 2 3" xfId="509" xr:uid="{4E1C998C-10D5-4A45-8978-DF9A8BBA4A08}"/>
    <cellStyle name="Normal 3 5 2 3" xfId="510" xr:uid="{1CD2547A-1CC9-40A2-88A9-F6C077F68F7D}"/>
    <cellStyle name="Normal 3 5 2 3 2" xfId="511" xr:uid="{8FAAC8A5-021F-4330-AE28-289C67D1DB65}"/>
    <cellStyle name="Normal 3 5 2 4" xfId="512" xr:uid="{C95A8B04-2B31-44F9-883B-3BF7341C4FF4}"/>
    <cellStyle name="Normal 3 5 3" xfId="513" xr:uid="{49660922-C9FC-4703-AA8F-1968DEBF0436}"/>
    <cellStyle name="Normal 3 5 3 2" xfId="514" xr:uid="{CC77D49C-793B-422C-9EA2-01912FD3AC8D}"/>
    <cellStyle name="Normal 3 5 3 2 2" xfId="515" xr:uid="{FF3594D6-3B5A-4501-80C9-C13EDF69E201}"/>
    <cellStyle name="Normal 3 5 3 2 2 2" xfId="516" xr:uid="{4F544C69-6E80-48DC-B752-5407B0B28333}"/>
    <cellStyle name="Normal 3 5 3 2 3" xfId="517" xr:uid="{2E9F64DA-D9B4-4D31-8DF8-E14C6CC1F393}"/>
    <cellStyle name="Normal 3 5 3 3" xfId="518" xr:uid="{FB0EEC7D-5189-43EB-AC69-EB7EF96C28BD}"/>
    <cellStyle name="Normal 3 5 3 3 2" xfId="519" xr:uid="{66D953DC-2647-43F4-B24F-E40602ABF87A}"/>
    <cellStyle name="Normal 3 5 3 4" xfId="520" xr:uid="{FF7081C4-D332-4547-9D9E-22158FB9304B}"/>
    <cellStyle name="Normal 3 5 4" xfId="521" xr:uid="{2C29F9E2-2960-4E40-B352-B21C03FACAAC}"/>
    <cellStyle name="Normal 3 5 4 2" xfId="522" xr:uid="{51455866-B715-4F19-ACBA-048FE2F79CF1}"/>
    <cellStyle name="Normal 3 5 4 2 2" xfId="523" xr:uid="{2AC941C7-3298-4F5E-A85C-3A2E4F547F0C}"/>
    <cellStyle name="Normal 3 5 4 3" xfId="524" xr:uid="{107ABBD7-D4DE-4601-A79A-D666509AA7BA}"/>
    <cellStyle name="Normal 3 5 5" xfId="525" xr:uid="{1FCD0A97-71D1-4B01-8427-0F62C02677B9}"/>
    <cellStyle name="Normal 3 5 5 2" xfId="526" xr:uid="{6460837B-0C15-4F4C-BC89-BEF2B52586BC}"/>
    <cellStyle name="Normal 3 5 6" xfId="527" xr:uid="{FF497B32-927C-4AAD-A1E5-5B5270B05AA0}"/>
    <cellStyle name="Normal 3 6" xfId="528" xr:uid="{6E50BAC1-4723-48D2-9A3B-D79D9003AE6A}"/>
    <cellStyle name="Normal 3 6 2" xfId="529" xr:uid="{8E8B1050-A83F-4DDC-993C-6839F291FAE2}"/>
    <cellStyle name="Normal 3 6 2 2" xfId="530" xr:uid="{CF999A95-E365-442B-BC91-C074A5F75DE4}"/>
    <cellStyle name="Normal 3 6 2 2 2" xfId="531" xr:uid="{C3ACCECA-3593-41BA-94B0-23E0CD613014}"/>
    <cellStyle name="Normal 3 6 2 3" xfId="532" xr:uid="{A06471F8-BFD7-4F46-96F6-444029FEF445}"/>
    <cellStyle name="Normal 3 6 3" xfId="533" xr:uid="{11DEA3E8-92D7-40C4-AEC1-97063F8076A3}"/>
    <cellStyle name="Normal 3 6 3 2" xfId="534" xr:uid="{E7C6B58F-C3F6-4A17-9736-742C31398B6C}"/>
    <cellStyle name="Normal 3 6 4" xfId="535" xr:uid="{635D9FD1-972A-48D1-B33F-35860671EC34}"/>
    <cellStyle name="Normal 3 7" xfId="536" xr:uid="{E38FEA60-017D-44AC-8904-06859B7A7F1B}"/>
    <cellStyle name="Normal 3 7 2" xfId="537" xr:uid="{FCD6BC34-8A65-403D-836E-35F9DBD11AD3}"/>
    <cellStyle name="Normal 3 7 2 2" xfId="538" xr:uid="{0DF29CB2-A43B-46E0-A97F-78C1A77B95AC}"/>
    <cellStyle name="Normal 3 7 2 2 2" xfId="539" xr:uid="{F06F846D-C136-4CEC-9177-DF741712206F}"/>
    <cellStyle name="Normal 3 7 2 3" xfId="540" xr:uid="{BE433858-DCE5-4501-83B5-FC0B144A3424}"/>
    <cellStyle name="Normal 3 7 3" xfId="541" xr:uid="{3DA0C140-CA88-444B-A703-EB5BB6B3421A}"/>
    <cellStyle name="Normal 3 7 3 2" xfId="542" xr:uid="{1D0FEE7F-A7B2-40CF-B3A8-24CD73FDA489}"/>
    <cellStyle name="Normal 3 7 4" xfId="543" xr:uid="{D15449CA-0AA5-4268-B2A5-CCED61A4394E}"/>
    <cellStyle name="Normal 3 8" xfId="544" xr:uid="{CB5F15B6-6F82-407A-8530-039E959CA8B2}"/>
    <cellStyle name="Normal 3 8 2" xfId="545" xr:uid="{04D1AAD3-F5C0-43AE-81C7-4730F4608D57}"/>
    <cellStyle name="Normal 3 8 2 2" xfId="546" xr:uid="{8B74F843-58D4-48AF-BB98-B468C20A6282}"/>
    <cellStyle name="Normal 3 8 3" xfId="547" xr:uid="{7D45AC21-C33F-4FE1-8E21-9F82354FC9CC}"/>
    <cellStyle name="Normal 3 9" xfId="548" xr:uid="{9412DCBA-B3B7-46C9-A014-B792DE400BA8}"/>
    <cellStyle name="Normal 3 9 2" xfId="549" xr:uid="{FAC83FBE-2E4A-4A4A-BAB0-A7FD4483DB18}"/>
    <cellStyle name="Normal 3_CVR" xfId="1380" xr:uid="{D6EC4D56-AE7E-4174-ACF0-68CE9794E38E}"/>
    <cellStyle name="Normal 30" xfId="2125" xr:uid="{F3111528-EAE0-48CA-A6FB-B34AEEF50D8D}"/>
    <cellStyle name="Normal 30 2" xfId="2126" xr:uid="{370644B0-2D14-46E7-A86D-FA66E0A98368}"/>
    <cellStyle name="Normal 30 3" xfId="2127" xr:uid="{2858DD70-0A62-4EB7-9C32-9B870FEF5A18}"/>
    <cellStyle name="Normal 300" xfId="2128" xr:uid="{7344D6C2-69D3-4EDC-9FE5-42B558C9AC13}"/>
    <cellStyle name="Normal 300 2" xfId="2129" xr:uid="{529016BE-9A3C-4002-B737-E5C1A34F12B4}"/>
    <cellStyle name="Normal 301" xfId="2130" xr:uid="{26ED0A87-018B-434B-933A-ED74B699CD88}"/>
    <cellStyle name="Normal 301 2" xfId="2131" xr:uid="{8F6EB035-35E8-4F84-894C-75D608D400AC}"/>
    <cellStyle name="Normal 302" xfId="2132" xr:uid="{737D7BD5-36AA-44A1-8409-ED2700ECAD14}"/>
    <cellStyle name="Normal 302 2" xfId="2133" xr:uid="{914AD4DF-7F14-4AF5-8DC3-9B63655DC9B5}"/>
    <cellStyle name="Normal 303" xfId="2134" xr:uid="{F006E060-C309-4BEB-A726-A7467AC6A06C}"/>
    <cellStyle name="Normal 303 2" xfId="2135" xr:uid="{B3898790-718C-4744-9B9D-C4FB30F29E6B}"/>
    <cellStyle name="Normal 304" xfId="2136" xr:uid="{AD9521B6-190A-4B4E-865B-A8AE300292E0}"/>
    <cellStyle name="Normal 304 2" xfId="2137" xr:uid="{38A6A89C-B449-4B60-99AE-4AC39DF5890A}"/>
    <cellStyle name="Normal 305" xfId="2138" xr:uid="{3C2C0F2D-AF22-4265-AB8C-B45C27CB916A}"/>
    <cellStyle name="Normal 305 2" xfId="2139" xr:uid="{0A40B919-F5B5-42CB-A610-F735B4FDD1CF}"/>
    <cellStyle name="Normal 306" xfId="2140" xr:uid="{2A2CEB68-4239-4643-A798-8410508565B8}"/>
    <cellStyle name="Normal 306 2" xfId="2141" xr:uid="{87261ED8-55CF-4C1D-A1DE-91FC0F4F6B8F}"/>
    <cellStyle name="Normal 307" xfId="2142" xr:uid="{B6E6BDF3-0C95-45EB-A8B5-D18C30388B9A}"/>
    <cellStyle name="Normal 307 2" xfId="2143" xr:uid="{55657FFE-C967-404A-9F7E-BAEB47C71FA3}"/>
    <cellStyle name="Normal 308" xfId="2144" xr:uid="{D8D0BA8A-BC05-4D56-BFEA-AAC344B6E6C8}"/>
    <cellStyle name="Normal 308 2" xfId="2145" xr:uid="{6C70DAB6-0D17-4D69-AFE2-959CC60BE1BF}"/>
    <cellStyle name="Normal 309" xfId="2146" xr:uid="{5A2A20D7-F07E-4961-BBC3-41A3C54BF48C}"/>
    <cellStyle name="Normal 309 2" xfId="2147" xr:uid="{2508D65A-0A3B-453F-8CA8-C57B50A68476}"/>
    <cellStyle name="Normal 31" xfId="2148" xr:uid="{0375C105-DFC7-4494-A1AD-60AD390F37D1}"/>
    <cellStyle name="Normal 31 2" xfId="2149" xr:uid="{4AE0D470-5550-40F8-A1DD-0FF95706B0F7}"/>
    <cellStyle name="Normal 310" xfId="2150" xr:uid="{F75EC944-B74D-4C04-87C4-FFF73489A7A8}"/>
    <cellStyle name="Normal 310 2" xfId="2151" xr:uid="{8025D380-8038-4E18-A998-DDB237750679}"/>
    <cellStyle name="Normal 311" xfId="2152" xr:uid="{48F0C6CA-F745-418A-88EA-4DBB35FE3EF4}"/>
    <cellStyle name="Normal 311 2" xfId="2153" xr:uid="{E8C685AE-EE69-464C-9D81-4F5BEE05637A}"/>
    <cellStyle name="Normal 312" xfId="2154" xr:uid="{5DDBB063-12EC-46F4-A6A5-80A9C943E7D2}"/>
    <cellStyle name="Normal 312 2" xfId="2155" xr:uid="{570C6203-86D2-46C0-8168-98452A92E0BA}"/>
    <cellStyle name="Normal 313" xfId="2156" xr:uid="{427AC29C-DDA0-4F4D-A6F8-880447CB1EF6}"/>
    <cellStyle name="Normal 313 2" xfId="2157" xr:uid="{7A156EA9-B8CE-4AAA-8191-B22301403238}"/>
    <cellStyle name="Normal 314" xfId="2158" xr:uid="{AC49BE9D-2B1B-491A-988B-BCB7F4DA7AB7}"/>
    <cellStyle name="Normal 314 2" xfId="2159" xr:uid="{A57C2168-CC3C-4749-B2F1-3C03FC4753EF}"/>
    <cellStyle name="Normal 315" xfId="2160" xr:uid="{A7D6608B-1BEF-414D-9984-2648BF3E492B}"/>
    <cellStyle name="Normal 315 2" xfId="2161" xr:uid="{E0B4A086-DEC2-4FFA-9F73-C1EAE46EA1B1}"/>
    <cellStyle name="Normal 316" xfId="2162" xr:uid="{C85D2438-607A-4D77-A007-F3B69F75E65B}"/>
    <cellStyle name="Normal 316 2" xfId="2163" xr:uid="{7FDF71D6-5F82-4F03-9C75-FD5F7312B815}"/>
    <cellStyle name="Normal 317" xfId="2164" xr:uid="{39523BC0-F9B1-46F0-B969-2123E99F731F}"/>
    <cellStyle name="Normal 317 2" xfId="2165" xr:uid="{3A839B33-695D-4453-AC83-6AC0731F88D2}"/>
    <cellStyle name="Normal 318" xfId="2166" xr:uid="{4620F1EE-FC4E-420C-8021-A070F5E129D1}"/>
    <cellStyle name="Normal 318 2" xfId="2167" xr:uid="{B5613337-4BEE-48F8-A6BF-8D453D79ADEF}"/>
    <cellStyle name="Normal 319" xfId="2168" xr:uid="{38AF0D7E-41CF-47AC-B23A-5C8F90F91FC6}"/>
    <cellStyle name="Normal 319 2" xfId="2169" xr:uid="{49CEB4E5-6797-4D05-BF16-4037B9F54A2F}"/>
    <cellStyle name="Normal 32" xfId="2170" xr:uid="{7255407C-EC4F-4155-888E-D4770D822E53}"/>
    <cellStyle name="Normal 32 2" xfId="2171" xr:uid="{51494000-8B3E-4037-A1AF-7A8D39FD94F1}"/>
    <cellStyle name="Normal 320" xfId="2172" xr:uid="{CEC75C66-20F6-433E-8795-BEFD1E02EEEE}"/>
    <cellStyle name="Normal 320 2" xfId="2173" xr:uid="{47BE5C05-1069-4800-8420-B313D13F040A}"/>
    <cellStyle name="Normal 321" xfId="2174" xr:uid="{FECF251E-7A2E-4642-90D0-5228A9FDC45E}"/>
    <cellStyle name="Normal 321 2" xfId="2175" xr:uid="{369F3D56-C127-47BD-BE1D-56D339090E19}"/>
    <cellStyle name="Normal 322" xfId="2176" xr:uid="{33EF438C-E7E1-48D8-AC0D-EA3C850FED23}"/>
    <cellStyle name="Normal 322 2" xfId="2177" xr:uid="{6973AB8A-F32F-4DDD-AC11-B3F918F299BA}"/>
    <cellStyle name="Normal 323" xfId="2178" xr:uid="{50374B94-D014-494D-B082-D7C10E364708}"/>
    <cellStyle name="Normal 323 2" xfId="2179" xr:uid="{982C8DA8-A68A-4D0F-96EF-44C532B324DD}"/>
    <cellStyle name="Normal 324" xfId="2180" xr:uid="{CA3E8B76-425D-43D1-B181-43A04220E8F4}"/>
    <cellStyle name="Normal 324 2" xfId="2181" xr:uid="{C5C745EA-3F26-4C9F-BF85-3D0242A2C35A}"/>
    <cellStyle name="Normal 325" xfId="2182" xr:uid="{E16487C7-7C63-4FC8-8EBC-564D342D2618}"/>
    <cellStyle name="Normal 325 2" xfId="2183" xr:uid="{A14E6CE9-DBC3-4C74-B311-8487B25F5587}"/>
    <cellStyle name="Normal 326" xfId="2184" xr:uid="{D6A91D0A-90C9-4CF3-BE8F-EC20EC301A4F}"/>
    <cellStyle name="Normal 326 2" xfId="2185" xr:uid="{B5124285-E12F-4766-9A58-1B7DCAB8F7B7}"/>
    <cellStyle name="Normal 327" xfId="2186" xr:uid="{2E087451-705F-4035-8FB1-4ABAED78DF0E}"/>
    <cellStyle name="Normal 327 2" xfId="2187" xr:uid="{D2D01612-034B-45F6-8498-AE213C6CF49F}"/>
    <cellStyle name="Normal 328" xfId="2188" xr:uid="{4C654BCD-F3DD-4A5A-994D-9ECD7AE0E890}"/>
    <cellStyle name="Normal 328 2" xfId="2189" xr:uid="{336FFA23-DBD5-4D4C-A5E8-8F4C8AA98371}"/>
    <cellStyle name="Normal 329" xfId="2190" xr:uid="{0A63E327-6465-45DE-92DF-BFD07852D672}"/>
    <cellStyle name="Normal 329 2" xfId="2191" xr:uid="{568CE687-DBE7-4833-A2F6-342FCEC348BC}"/>
    <cellStyle name="Normal 33" xfId="2192" xr:uid="{F5FB4F2E-D210-4BA7-A4F8-994ADFE44E04}"/>
    <cellStyle name="Normal 33 2" xfId="2193" xr:uid="{DAE7FED1-50C0-4B3D-860A-655653E77D78}"/>
    <cellStyle name="Normal 33 3" xfId="2194" xr:uid="{B42DB013-0C8E-4CB2-9EDF-AFA13618401A}"/>
    <cellStyle name="Normal 330" xfId="2195" xr:uid="{4A57D846-6713-4DCF-9F47-20EA8D842864}"/>
    <cellStyle name="Normal 330 2" xfId="2196" xr:uid="{C6D76FEB-D956-402C-BF4D-C2D24FAB613B}"/>
    <cellStyle name="Normal 331" xfId="2197" xr:uid="{AD136148-489A-468C-A6A6-F3DFD6EDA17F}"/>
    <cellStyle name="Normal 331 2" xfId="2198" xr:uid="{007B8858-A4E7-4BC2-B68E-0F2DA902EB28}"/>
    <cellStyle name="Normal 332" xfId="2199" xr:uid="{BF97A924-1B8C-4B70-B47D-CA63EF78C352}"/>
    <cellStyle name="Normal 332 2" xfId="2200" xr:uid="{DD5F214E-7C3A-45DE-B470-379DB448BB58}"/>
    <cellStyle name="Normal 333" xfId="2201" xr:uid="{499A2AC3-6276-4CD1-ADEC-FC2CFCC8C0B8}"/>
    <cellStyle name="Normal 333 2" xfId="2202" xr:uid="{C30892AC-76FB-42CD-B729-00F5B99AB5BF}"/>
    <cellStyle name="Normal 334" xfId="2203" xr:uid="{72BF310F-1F5E-4AB0-86FA-B5CABEAC6474}"/>
    <cellStyle name="Normal 334 2" xfId="2204" xr:uid="{ADABEFA5-F739-4247-9D6D-FA9FD20CDE33}"/>
    <cellStyle name="Normal 335" xfId="2205" xr:uid="{C46213BA-DBCD-4E8E-9B25-9208E40E6EEF}"/>
    <cellStyle name="Normal 335 2" xfId="2206" xr:uid="{B7ABCEDE-A35D-4D2F-AABD-12C1C6E95326}"/>
    <cellStyle name="Normal 336" xfId="2207" xr:uid="{A07F2DF8-B462-4D03-9D9E-9AF544CF2C77}"/>
    <cellStyle name="Normal 336 2" xfId="2208" xr:uid="{CDCDFD90-E93C-4639-A305-2A44076BB6C1}"/>
    <cellStyle name="Normal 337" xfId="2209" xr:uid="{823F805B-182C-4130-B120-105DD1EAB242}"/>
    <cellStyle name="Normal 337 2" xfId="2210" xr:uid="{19838A8C-C5B7-4158-B7A0-5AD251C6CBEC}"/>
    <cellStyle name="Normal 338" xfId="2211" xr:uid="{D15A97CD-FA40-4B2F-B38C-F057CF2C857A}"/>
    <cellStyle name="Normal 338 2" xfId="2212" xr:uid="{A0D22F66-E54F-405E-AE18-234EAB3104B7}"/>
    <cellStyle name="Normal 339" xfId="2213" xr:uid="{C63FD153-80D3-4222-8171-CA3A150211D1}"/>
    <cellStyle name="Normal 339 2" xfId="2214" xr:uid="{10002A48-E91C-4ACD-A6B3-46C0DCFB197E}"/>
    <cellStyle name="Normal 34" xfId="2215" xr:uid="{7D3A9604-1862-4BFE-9A99-A5A59EDC867F}"/>
    <cellStyle name="Normal 34 2" xfId="2216" xr:uid="{4DBE5414-4FE9-4DCD-85A8-22891B7B0105}"/>
    <cellStyle name="Normal 34 3" xfId="2217" xr:uid="{099378CE-4652-4099-BEBB-B1C22A430AD3}"/>
    <cellStyle name="Normal 340" xfId="2218" xr:uid="{02AA9732-057B-4ADB-B5D6-FAAAD890461B}"/>
    <cellStyle name="Normal 340 2" xfId="2219" xr:uid="{F620DE46-C186-4D78-815B-94532AFEE399}"/>
    <cellStyle name="Normal 341" xfId="2220" xr:uid="{B0EBECE4-8A4A-4AB1-89F6-44BE840350D9}"/>
    <cellStyle name="Normal 341 2" xfId="2221" xr:uid="{04316240-E6D1-4B07-8796-92BA5B259311}"/>
    <cellStyle name="Normal 342" xfId="2222" xr:uid="{538D5EA8-14FA-49A0-A54D-E19380DC102A}"/>
    <cellStyle name="Normal 342 2" xfId="2223" xr:uid="{31A02098-7C77-4E41-9EF9-12E774DE6E7A}"/>
    <cellStyle name="Normal 343" xfId="2224" xr:uid="{A0F830C2-007A-4ADB-9416-1208F911683E}"/>
    <cellStyle name="Normal 343 2" xfId="2225" xr:uid="{A65C103F-7356-435B-8F13-88FCA719E695}"/>
    <cellStyle name="Normal 344" xfId="2226" xr:uid="{1ECB0BB8-A075-4369-99FF-E3B3B1A38FAF}"/>
    <cellStyle name="Normal 344 2" xfId="2227" xr:uid="{66DE102E-917A-4CA8-9082-1B70C633106F}"/>
    <cellStyle name="Normal 345" xfId="2228" xr:uid="{3ECA337D-1A33-4A16-A59A-68D40B0BB753}"/>
    <cellStyle name="Normal 345 2" xfId="2229" xr:uid="{D9FDBB55-32B3-4C38-9144-30D93647D65D}"/>
    <cellStyle name="Normal 346" xfId="2230" xr:uid="{259C573E-2464-4DA0-B5F3-D9EC75F3A839}"/>
    <cellStyle name="Normal 346 2" xfId="2231" xr:uid="{504770C0-19E4-4A5B-BE0B-9B01C6A51CA8}"/>
    <cellStyle name="Normal 347" xfId="2232" xr:uid="{46BD56A4-C1A5-44E2-B2BD-21BD60CC6B87}"/>
    <cellStyle name="Normal 347 2" xfId="2233" xr:uid="{2ADCE8BE-3158-413A-B2F6-8390EE4CE0EF}"/>
    <cellStyle name="Normal 348" xfId="2234" xr:uid="{50466B9E-B51A-4BFB-A408-9C5F435DA656}"/>
    <cellStyle name="Normal 348 2" xfId="2235" xr:uid="{31581828-5C00-4D23-A038-60A1FB60C739}"/>
    <cellStyle name="Normal 349" xfId="2236" xr:uid="{2D3257AA-475D-4A85-9247-D82D965FD445}"/>
    <cellStyle name="Normal 349 2" xfId="2237" xr:uid="{74FD4CF1-C389-41B3-8856-F3F0FB0444F7}"/>
    <cellStyle name="Normal 35" xfId="2238" xr:uid="{BF0629C9-7E2D-4827-B83C-4C5ABF87B425}"/>
    <cellStyle name="Normal 35 2" xfId="2239" xr:uid="{EF041382-293E-4843-8AA7-75D9DCBC79BD}"/>
    <cellStyle name="Normal 35 3" xfId="2240" xr:uid="{837EF4FB-6239-4668-9638-D1C626AA1C82}"/>
    <cellStyle name="Normal 350" xfId="2241" xr:uid="{E4EE7E20-7481-48BB-8656-549A9F0765A0}"/>
    <cellStyle name="Normal 350 2" xfId="2242" xr:uid="{E598F720-D607-4BA0-AF24-107446547605}"/>
    <cellStyle name="Normal 351" xfId="2243" xr:uid="{4A072E4C-A06C-4507-9496-788B2D92B77E}"/>
    <cellStyle name="Normal 351 2" xfId="2244" xr:uid="{D7FEDF93-1B7C-4072-AC06-A5DFD400EFA4}"/>
    <cellStyle name="Normal 352" xfId="2245" xr:uid="{20673AD8-CCC4-4894-8924-1663293010B6}"/>
    <cellStyle name="Normal 352 2" xfId="2246" xr:uid="{1E77557B-0CC3-48DB-BA3C-F0E5CF4160CC}"/>
    <cellStyle name="Normal 353" xfId="2247" xr:uid="{6C68E0E6-6C10-4FD0-80FD-ECB374CC7573}"/>
    <cellStyle name="Normal 353 2" xfId="2248" xr:uid="{0EAAC1FA-A2A8-4021-AA2C-7E4F846748A6}"/>
    <cellStyle name="Normal 354" xfId="2249" xr:uid="{6277A3AC-24BF-4A5C-AA5A-5A7688D2EB45}"/>
    <cellStyle name="Normal 354 2" xfId="2250" xr:uid="{47331F11-3AA6-4334-8614-1D6DF9D46D11}"/>
    <cellStyle name="Normal 355" xfId="2251" xr:uid="{577DCCFE-7792-4186-B13E-B22A0DFDBC18}"/>
    <cellStyle name="Normal 355 2" xfId="2252" xr:uid="{3E113864-BC88-466D-8525-721CFEBE1757}"/>
    <cellStyle name="Normal 356" xfId="2253" xr:uid="{58E00C6C-E5A8-48D2-8192-CA696348A147}"/>
    <cellStyle name="Normal 356 2" xfId="2254" xr:uid="{69CAF19B-A00E-4986-8981-CB46EB4FB49E}"/>
    <cellStyle name="Normal 357" xfId="2255" xr:uid="{C2B9D72C-550E-4474-ACDF-D5376438DB57}"/>
    <cellStyle name="Normal 357 2" xfId="2256" xr:uid="{ED5240D1-5C7E-4306-93DB-7B637EE9C3F1}"/>
    <cellStyle name="Normal 358" xfId="2257" xr:uid="{04A890AC-AEA0-4D41-80A3-ED4C5945C484}"/>
    <cellStyle name="Normal 358 2" xfId="2258" xr:uid="{B67D8DFB-9CEF-4B6C-9856-EAB8D6F926AE}"/>
    <cellStyle name="Normal 359" xfId="2259" xr:uid="{FBCAEABE-AFFA-48B5-9387-EF73DEB1F472}"/>
    <cellStyle name="Normal 359 2" xfId="2260" xr:uid="{58ECDE1D-FE19-4971-A655-A88E8E2D1F57}"/>
    <cellStyle name="Normal 36" xfId="2261" xr:uid="{2D901D23-7611-47E7-BC07-15ABB5220772}"/>
    <cellStyle name="Normal 36 2" xfId="2262" xr:uid="{459BC064-FBD6-45B3-8096-4598FF4995D9}"/>
    <cellStyle name="Normal 36 3" xfId="2263" xr:uid="{25F08C0C-C3A6-4617-995C-73D010375EAB}"/>
    <cellStyle name="Normal 360" xfId="2264" xr:uid="{1875D15C-AA6E-4BE5-97AD-FBE9B00C55A5}"/>
    <cellStyle name="Normal 360 2" xfId="2265" xr:uid="{17F33FB5-A1F0-45EF-9FC6-D2D1F4FD0845}"/>
    <cellStyle name="Normal 361" xfId="2266" xr:uid="{FD51D6F7-5D4A-4DF5-B4A2-3D6000F2ABE1}"/>
    <cellStyle name="Normal 361 2" xfId="2267" xr:uid="{DDB04005-8BB0-4528-AC95-DB19D07E16C2}"/>
    <cellStyle name="Normal 362" xfId="2268" xr:uid="{2AB4D452-4C32-4ED3-8DA7-F9BFB1F3EBA4}"/>
    <cellStyle name="Normal 362 2" xfId="2269" xr:uid="{0C5B2B1E-D6FE-4620-9F0D-2AE720FD90FD}"/>
    <cellStyle name="Normal 363" xfId="2270" xr:uid="{333F252D-B491-4110-9A5C-B65E3A489861}"/>
    <cellStyle name="Normal 363 2" xfId="2271" xr:uid="{1928101C-22CA-4561-8C03-52A342721160}"/>
    <cellStyle name="Normal 364" xfId="2272" xr:uid="{C4980608-EEC0-4897-8D86-2707333AB600}"/>
    <cellStyle name="Normal 364 2" xfId="2273" xr:uid="{95BFB490-5300-4D71-AD2A-B2F99B211C9F}"/>
    <cellStyle name="Normal 365" xfId="2274" xr:uid="{F34D3713-5B40-4784-B435-23B44AFFA27C}"/>
    <cellStyle name="Normal 365 2" xfId="2275" xr:uid="{7C8C5B15-AAA7-4AE5-B726-82D9FB3E260E}"/>
    <cellStyle name="Normal 366" xfId="2276" xr:uid="{0AF3D771-153B-4EFA-98A5-FD322CE63D07}"/>
    <cellStyle name="Normal 366 2" xfId="2277" xr:uid="{CE00A34F-5B83-4178-A9AF-B325D63D62BF}"/>
    <cellStyle name="Normal 367" xfId="2278" xr:uid="{CF2F2585-1ED3-4D31-8999-DF5C60F93AAB}"/>
    <cellStyle name="Normal 367 2" xfId="2279" xr:uid="{177D9165-05CE-4C2B-9A09-75E8796693B7}"/>
    <cellStyle name="Normal 368" xfId="2280" xr:uid="{B5617F81-C3A0-4AAA-B623-3B4BE80A6BD3}"/>
    <cellStyle name="Normal 368 2" xfId="2281" xr:uid="{53EA0C5C-3898-4684-AC01-90FBF06A3A0D}"/>
    <cellStyle name="Normal 369" xfId="2282" xr:uid="{17357269-42E6-4C53-906F-32477E8AD510}"/>
    <cellStyle name="Normal 369 2" xfId="2283" xr:uid="{EA52EAF7-0AEF-406E-9599-F1877D2B224C}"/>
    <cellStyle name="Normal 37" xfId="2284" xr:uid="{E79AF065-446B-4CB0-BFE1-6D8BEB67BD1F}"/>
    <cellStyle name="Normal 37 2" xfId="2285" xr:uid="{55364535-E6E5-4E7B-8913-815C47C0219B}"/>
    <cellStyle name="Normal 37 3" xfId="2286" xr:uid="{1F8A6CDD-16A9-4B27-965E-561F099843A8}"/>
    <cellStyle name="Normal 370" xfId="2287" xr:uid="{9DE4E3B6-8E43-433A-9D93-E3E83B4A2352}"/>
    <cellStyle name="Normal 370 2" xfId="2288" xr:uid="{C0725202-100B-40D6-91E1-5053B5CDD203}"/>
    <cellStyle name="Normal 371" xfId="2289" xr:uid="{926E8DAE-E9BF-40E7-8B78-4AFDAE3DDE9A}"/>
    <cellStyle name="Normal 371 2" xfId="2290" xr:uid="{39C34705-A67A-49B1-A039-D76E19A5A2A3}"/>
    <cellStyle name="Normal 372" xfId="2291" xr:uid="{4EEDCF95-EBB0-461B-A9AE-EDC14EEC4328}"/>
    <cellStyle name="Normal 372 2" xfId="2292" xr:uid="{D463DA40-990B-4F2C-8F5E-AC614943EEC3}"/>
    <cellStyle name="Normal 373" xfId="2293" xr:uid="{0FB5C688-332A-4E73-86ED-7E1AF4E0AE92}"/>
    <cellStyle name="Normal 373 2" xfId="2294" xr:uid="{7FF43491-DDC6-4CCC-8D74-498D3DF4B697}"/>
    <cellStyle name="Normal 374" xfId="2295" xr:uid="{1B97B25E-3810-4EF5-9280-EE3DF7C2BF64}"/>
    <cellStyle name="Normal 374 2" xfId="2296" xr:uid="{98D4A718-CE8A-49D1-8437-576E232B5BE3}"/>
    <cellStyle name="Normal 375" xfId="2297" xr:uid="{CC96DFB2-3C53-40A4-B7A6-8E72EC200775}"/>
    <cellStyle name="Normal 375 2" xfId="2298" xr:uid="{6D599D05-EBE8-4345-B885-5D7AA9DABD29}"/>
    <cellStyle name="Normal 376" xfId="2299" xr:uid="{F2C75009-E821-4EE8-9EB7-C7CC49848B16}"/>
    <cellStyle name="Normal 376 2" xfId="2300" xr:uid="{4973FBBB-53CF-4224-90DD-58FE2A174DD1}"/>
    <cellStyle name="Normal 377" xfId="2301" xr:uid="{C7FA3E43-7331-433B-AE83-EE4FD55F295C}"/>
    <cellStyle name="Normal 377 2" xfId="2302" xr:uid="{4AFA41FD-83FF-4940-9C4A-B689A883EC32}"/>
    <cellStyle name="Normal 378" xfId="2303" xr:uid="{A089AA26-782B-4529-B329-196B48313764}"/>
    <cellStyle name="Normal 378 2" xfId="2304" xr:uid="{8802C665-E875-4C0C-9C19-A8322A4C11A2}"/>
    <cellStyle name="Normal 379" xfId="2305" xr:uid="{538D2146-F349-471C-9A06-5EF781013343}"/>
    <cellStyle name="Normal 379 2" xfId="2306" xr:uid="{BF811FD6-5683-4126-BD39-AE870E410523}"/>
    <cellStyle name="Normal 38" xfId="2307" xr:uid="{52EE60F7-B8F8-48C3-8865-3B3C883079EB}"/>
    <cellStyle name="Normal 38 2" xfId="2308" xr:uid="{3562C5B0-53CD-4842-A204-5D79E6E5D214}"/>
    <cellStyle name="Normal 38 3" xfId="2309" xr:uid="{0A630FC6-03C0-4244-8061-D3219EC96F44}"/>
    <cellStyle name="Normal 380" xfId="2310" xr:uid="{715DEA86-981D-466B-B738-4A21146A5511}"/>
    <cellStyle name="Normal 380 2" xfId="2311" xr:uid="{402FB48C-E7D5-4EA8-A07C-5D453CEECA76}"/>
    <cellStyle name="Normal 381" xfId="2312" xr:uid="{81D78503-8D72-40A8-8328-87723F5FC980}"/>
    <cellStyle name="Normal 381 2" xfId="2313" xr:uid="{4D3DBC63-AA37-4BFE-81B8-C1E384D6A478}"/>
    <cellStyle name="Normal 382" xfId="2314" xr:uid="{60068815-EB45-4856-8836-1D21BE4CFCF3}"/>
    <cellStyle name="Normal 382 2" xfId="2315" xr:uid="{40B10468-E503-4F63-88ED-22C3F775C9B0}"/>
    <cellStyle name="Normal 383" xfId="2316" xr:uid="{E761F7D3-DB88-4976-975E-BEF0F25A2E21}"/>
    <cellStyle name="Normal 383 2" xfId="2317" xr:uid="{A05A2E81-15FC-4D06-BE23-3EF05D5072CB}"/>
    <cellStyle name="Normal 384" xfId="2318" xr:uid="{1B15D115-1D6E-4B3A-B208-BB70FAE2C04C}"/>
    <cellStyle name="Normal 384 2" xfId="2319" xr:uid="{1E044378-2146-4920-8CB5-370697AD5A3B}"/>
    <cellStyle name="Normal 385" xfId="2320" xr:uid="{2019A512-D4B7-42D8-81E9-EB8B39D1C7E3}"/>
    <cellStyle name="Normal 385 2" xfId="2321" xr:uid="{979AD940-5227-421F-9485-B5632DF043BD}"/>
    <cellStyle name="Normal 386" xfId="2322" xr:uid="{05E52CB2-F387-40B1-9078-A82533B5F9F3}"/>
    <cellStyle name="Normal 386 2" xfId="2323" xr:uid="{3D78001D-4183-4850-83EA-2DE13D050031}"/>
    <cellStyle name="Normal 387" xfId="2324" xr:uid="{3E9B87CD-A11C-493E-9FEF-AA86B32FCA45}"/>
    <cellStyle name="Normal 387 2" xfId="2325" xr:uid="{899F1876-F538-4072-A7AF-802BBEBB91EE}"/>
    <cellStyle name="Normal 388" xfId="2326" xr:uid="{C0F9E639-0113-4E8B-B69C-4528D9EFF620}"/>
    <cellStyle name="Normal 388 2" xfId="2327" xr:uid="{30CCCD0D-CCE6-4C53-A9C9-E73AD48367BD}"/>
    <cellStyle name="Normal 389" xfId="2328" xr:uid="{16BA572D-9E8F-4A13-BEC3-C6C196F54E84}"/>
    <cellStyle name="Normal 389 2" xfId="2329" xr:uid="{A9B7267C-600F-4737-81C5-CEA35CE3AD04}"/>
    <cellStyle name="Normal 39" xfId="2330" xr:uid="{DDDA6FE8-FEA4-4A3D-940E-498AA1904797}"/>
    <cellStyle name="Normal 39 2" xfId="2331" xr:uid="{E9D979BC-09DA-4646-A7A7-BF6318B02324}"/>
    <cellStyle name="Normal 39 3" xfId="2332" xr:uid="{117E2B91-C4C2-44C2-8EED-5E3581B0E4C0}"/>
    <cellStyle name="Normal 390" xfId="2333" xr:uid="{8C5CFABE-B7CF-494B-B101-19DDE3BBECCD}"/>
    <cellStyle name="Normal 390 2" xfId="2334" xr:uid="{37123E21-DADE-42B0-AF42-47581D4181E3}"/>
    <cellStyle name="Normal 391" xfId="2335" xr:uid="{7B68F371-25D3-4543-83EC-4222872678DC}"/>
    <cellStyle name="Normal 391 2" xfId="2336" xr:uid="{2B7D5F4A-45CA-4E45-B696-6DD64252120D}"/>
    <cellStyle name="Normal 392" xfId="2337" xr:uid="{F7A5D036-8877-479F-AAF2-48344E2CD790}"/>
    <cellStyle name="Normal 392 2" xfId="2338" xr:uid="{A25016F1-CA21-4566-9161-33730FE395B1}"/>
    <cellStyle name="Normal 393" xfId="2339" xr:uid="{E2BC04E4-FCB0-4F31-9360-6FD0E7E386B7}"/>
    <cellStyle name="Normal 393 2" xfId="2340" xr:uid="{83B2A655-FA1A-48F3-9F4A-2C9650CA5AC2}"/>
    <cellStyle name="Normal 394" xfId="2341" xr:uid="{91FFCFB8-355D-4FE0-B680-0C5255344DD3}"/>
    <cellStyle name="Normal 394 2" xfId="2342" xr:uid="{41DBEF9B-7E20-40DB-827B-03015AEEAAD3}"/>
    <cellStyle name="Normal 395" xfId="2343" xr:uid="{B80B5705-B9E5-45A7-ABE0-FE25D45C2174}"/>
    <cellStyle name="Normal 395 2" xfId="2344" xr:uid="{C7019329-08D6-47BD-BE7F-08285C8939ED}"/>
    <cellStyle name="Normal 396" xfId="2345" xr:uid="{032A6F0F-05BC-4D7F-93AE-805481D230FD}"/>
    <cellStyle name="Normal 396 2" xfId="2346" xr:uid="{4826B157-F608-45F9-BA52-2642EC74A294}"/>
    <cellStyle name="Normal 397" xfId="2347" xr:uid="{7B562CB8-DD12-4E55-A88D-C6535D1E9C8F}"/>
    <cellStyle name="Normal 397 2" xfId="2348" xr:uid="{0815E7B5-8276-49C2-89E4-7B1A6E3ABCB0}"/>
    <cellStyle name="Normal 398" xfId="2349" xr:uid="{07F65B3A-C9CC-4F60-83F8-8176901DC674}"/>
    <cellStyle name="Normal 398 2" xfId="2350" xr:uid="{9F8F3B3E-FC06-4F2B-BC92-8C75AD791843}"/>
    <cellStyle name="Normal 399" xfId="2351" xr:uid="{49FD9E4C-B0B8-4ED9-B1E6-D1AA3F5A06CE}"/>
    <cellStyle name="Normal 399 2" xfId="2352" xr:uid="{D947F920-0EDD-44C8-831D-93EDD2553C43}"/>
    <cellStyle name="Normal 4" xfId="550" xr:uid="{75E0A392-9221-408D-8688-3CC547047901}"/>
    <cellStyle name="Normal 4 10" xfId="551" xr:uid="{20D9D38D-F2BC-4F6D-B99A-72B9AA3DA155}"/>
    <cellStyle name="Normal 4 11" xfId="552" xr:uid="{86B65EAB-EA59-44B3-84A0-849CB87A5EC6}"/>
    <cellStyle name="Normal 4 2" xfId="553" xr:uid="{D9FD31F4-F6F4-4E7B-844A-C536F6C4787C}"/>
    <cellStyle name="Normal 4 2 2" xfId="554" xr:uid="{AE0F740B-98B2-458D-9178-80EDD7A693D7}"/>
    <cellStyle name="Normal 4 2_CVR" xfId="1381" xr:uid="{5811E7CD-8CC0-4B78-AB3F-8C818EB62EDE}"/>
    <cellStyle name="Normal 4 3" xfId="555" xr:uid="{6CD8760C-630C-4DE5-B2AB-4F999C34466F}"/>
    <cellStyle name="Normal 4 3 2" xfId="556" xr:uid="{2631749D-3001-4F28-B8E9-78930B81E469}"/>
    <cellStyle name="Normal 4 3 2 2" xfId="557" xr:uid="{E50D56D8-4252-473C-A916-A326043B19DF}"/>
    <cellStyle name="Normal 4 3 2 2 2" xfId="558" xr:uid="{C41D8731-86A4-4A46-925A-4DD9670444CA}"/>
    <cellStyle name="Normal 4 3 2 2 2 2" xfId="559" xr:uid="{6A23F3C1-FFCA-4A51-AC63-DA04CFA5E77D}"/>
    <cellStyle name="Normal 4 3 2 2 2 2 2" xfId="560" xr:uid="{DFB69344-7045-4D17-A26B-3C0FBF23CB40}"/>
    <cellStyle name="Normal 4 3 2 2 2 2 2 2" xfId="561" xr:uid="{E707FA42-70DF-42D5-A846-C66A8BE597B4}"/>
    <cellStyle name="Normal 4 3 2 2 2 2 3" xfId="562" xr:uid="{CEEF75C7-DAB7-4B1E-972A-C5F1CDA065FE}"/>
    <cellStyle name="Normal 4 3 2 2 2 3" xfId="563" xr:uid="{06450740-604E-4336-B2FB-F145BDCE53EC}"/>
    <cellStyle name="Normal 4 3 2 2 2 3 2" xfId="564" xr:uid="{D1AD73A6-8EFE-40DC-B94A-082C4BCEB45A}"/>
    <cellStyle name="Normal 4 3 2 2 2 4" xfId="565" xr:uid="{92817BF2-89A5-4C83-ACB3-BCA2618FB86E}"/>
    <cellStyle name="Normal 4 3 2 2 3" xfId="566" xr:uid="{FF48D165-7A9C-4477-AD97-D926A7684EAE}"/>
    <cellStyle name="Normal 4 3 2 2 3 2" xfId="567" xr:uid="{3061B806-7939-4C4C-8091-F2E1099232B3}"/>
    <cellStyle name="Normal 4 3 2 2 3 2 2" xfId="568" xr:uid="{282DAD17-39A7-42A0-828E-7E36BC8DE842}"/>
    <cellStyle name="Normal 4 3 2 2 3 2 2 2" xfId="569" xr:uid="{7556B0F9-D7DB-43C3-B5F6-B4FB887C4FE1}"/>
    <cellStyle name="Normal 4 3 2 2 3 2 3" xfId="570" xr:uid="{A7AA4F49-5F85-4F40-9EF3-E446B5573341}"/>
    <cellStyle name="Normal 4 3 2 2 3 3" xfId="571" xr:uid="{97EA6B7E-95D3-4257-ADBB-4C3F1E2E2923}"/>
    <cellStyle name="Normal 4 3 2 2 3 3 2" xfId="572" xr:uid="{2B96FAAD-7223-47C2-9A7E-7826BA57BD86}"/>
    <cellStyle name="Normal 4 3 2 2 3 4" xfId="573" xr:uid="{32800E3C-D526-4FE7-934B-CF6C5053669C}"/>
    <cellStyle name="Normal 4 3 2 2 4" xfId="574" xr:uid="{DDCE0E57-AF93-495E-93E0-F9422113BE8B}"/>
    <cellStyle name="Normal 4 3 2 2 4 2" xfId="575" xr:uid="{D3825930-AF87-4DEB-9C09-330C6E9D3BD5}"/>
    <cellStyle name="Normal 4 3 2 2 4 2 2" xfId="576" xr:uid="{9F50E30B-EBC7-43A2-981C-DA4EC4812AD9}"/>
    <cellStyle name="Normal 4 3 2 2 4 3" xfId="577" xr:uid="{DE72C7CC-4FDA-46F5-B0C8-B9200A3623C9}"/>
    <cellStyle name="Normal 4 3 2 2 5" xfId="578" xr:uid="{D8983F9C-2B86-4B3E-B019-9E4400EA158B}"/>
    <cellStyle name="Normal 4 3 2 2 5 2" xfId="579" xr:uid="{F0D24655-3335-4A48-BD6E-1BAD4F570643}"/>
    <cellStyle name="Normal 4 3 2 2 6" xfId="580" xr:uid="{88811EF7-2DFF-4CA1-939C-AA6FDF1802BF}"/>
    <cellStyle name="Normal 4 3 2 3" xfId="581" xr:uid="{27B4B3FC-4505-4B33-9F2A-C0FD4A005D8C}"/>
    <cellStyle name="Normal 4 3 2 3 2" xfId="582" xr:uid="{7C8278AA-AC0B-4347-B179-4CEC96D685A5}"/>
    <cellStyle name="Normal 4 3 2 3 2 2" xfId="583" xr:uid="{92002932-378A-4DAD-A043-2CDF910CD98B}"/>
    <cellStyle name="Normal 4 3 2 3 2 2 2" xfId="584" xr:uid="{4FED2F12-8A67-4010-8610-A12CB47B645C}"/>
    <cellStyle name="Normal 4 3 2 3 2 3" xfId="585" xr:uid="{19F97072-268E-4FF4-94D4-B6BE76A5CE0B}"/>
    <cellStyle name="Normal 4 3 2 3 3" xfId="586" xr:uid="{8A2EC677-3D0B-4488-B4C4-794E6A2121CC}"/>
    <cellStyle name="Normal 4 3 2 3 3 2" xfId="587" xr:uid="{9636091C-49D7-4675-B220-B4CBD07055F5}"/>
    <cellStyle name="Normal 4 3 2 3 4" xfId="588" xr:uid="{B562F714-6134-4CC0-AA89-0630007D7F4F}"/>
    <cellStyle name="Normal 4 3 2 4" xfId="589" xr:uid="{D8B4484D-9A48-4C0E-85EB-BD261328F706}"/>
    <cellStyle name="Normal 4 3 2 4 2" xfId="590" xr:uid="{F2AF2D2D-2053-4A2A-B6B7-6F2DB08740D0}"/>
    <cellStyle name="Normal 4 3 2 4 2 2" xfId="591" xr:uid="{317EA958-CD42-4A31-8674-B18ECD22D035}"/>
    <cellStyle name="Normal 4 3 2 4 2 2 2" xfId="592" xr:uid="{57EB004F-CB7F-459D-B36D-7D9020E5E25D}"/>
    <cellStyle name="Normal 4 3 2 4 2 3" xfId="593" xr:uid="{92722600-527B-429B-91EE-2C60DFDF8E7E}"/>
    <cellStyle name="Normal 4 3 2 4 3" xfId="594" xr:uid="{8A5E9FC9-B393-4320-9DBF-18CD8AF699A6}"/>
    <cellStyle name="Normal 4 3 2 4 3 2" xfId="595" xr:uid="{21B2C3A4-54D3-4163-9DAD-8825B9D0F229}"/>
    <cellStyle name="Normal 4 3 2 4 4" xfId="596" xr:uid="{001AC7B6-2F80-4912-863E-985EE2E291EF}"/>
    <cellStyle name="Normal 4 3 2 5" xfId="597" xr:uid="{234388C1-6E51-43BE-A86B-5ECE2020711F}"/>
    <cellStyle name="Normal 4 3 2 5 2" xfId="598" xr:uid="{5F56B229-D983-4D6C-A427-151EFE28F41B}"/>
    <cellStyle name="Normal 4 3 2 5 2 2" xfId="599" xr:uid="{B5D85609-6FF0-4579-9BD0-53FB36DC6A52}"/>
    <cellStyle name="Normal 4 3 2 5 3" xfId="600" xr:uid="{CA7059C1-2AD6-4969-BB23-A1E857DDBA3E}"/>
    <cellStyle name="Normal 4 3 2 6" xfId="601" xr:uid="{64B4B212-4185-4F97-9A78-89E1D9238134}"/>
    <cellStyle name="Normal 4 3 2 6 2" xfId="602" xr:uid="{826DAE73-EAE0-4522-9031-1C277A77BC5C}"/>
    <cellStyle name="Normal 4 3 2 7" xfId="603" xr:uid="{C9DABEE4-9D2A-4BF9-A5AF-87C1722D2A0E}"/>
    <cellStyle name="Normal 4 3 3" xfId="604" xr:uid="{911D4B26-68AB-4E5F-89FC-BAAD60C84898}"/>
    <cellStyle name="Normal 4 3 3 2" xfId="605" xr:uid="{2217D51E-BF18-44A6-B66B-8C34AFAFD518}"/>
    <cellStyle name="Normal 4 3 3 2 2" xfId="606" xr:uid="{49A611FD-D51A-4781-B3FD-5196AAC5BDFF}"/>
    <cellStyle name="Normal 4 3 3 2 2 2" xfId="607" xr:uid="{24DB1BAC-2B9F-4903-8273-7781BBD5A12B}"/>
    <cellStyle name="Normal 4 3 3 2 2 2 2" xfId="608" xr:uid="{48969EE6-341C-423D-9EAF-550C838BDC3E}"/>
    <cellStyle name="Normal 4 3 3 2 2 3" xfId="609" xr:uid="{B0F1CD19-8AFE-4C21-BD08-54F57811DE6F}"/>
    <cellStyle name="Normal 4 3 3 2 3" xfId="610" xr:uid="{DA799172-59B9-4B95-9D21-83080F92541D}"/>
    <cellStyle name="Normal 4 3 3 2 3 2" xfId="611" xr:uid="{D56CD05C-9DB7-4DF2-B434-805D16CEC5A6}"/>
    <cellStyle name="Normal 4 3 3 2 4" xfId="612" xr:uid="{31C942AD-CBC8-4295-8EE3-A10ADA44E031}"/>
    <cellStyle name="Normal 4 3 3 3" xfId="613" xr:uid="{A9B9E4D1-617E-4514-A69F-91CCB60A5405}"/>
    <cellStyle name="Normal 4 3 3 3 2" xfId="614" xr:uid="{2F2424EE-9D3B-4883-94C6-6087C54023D2}"/>
    <cellStyle name="Normal 4 3 3 3 2 2" xfId="615" xr:uid="{D75AC7ED-0CA9-42E4-9A36-9BCCE32C524A}"/>
    <cellStyle name="Normal 4 3 3 3 2 2 2" xfId="616" xr:uid="{92515E49-9842-4B95-B67C-B661B93628FC}"/>
    <cellStyle name="Normal 4 3 3 3 2 3" xfId="617" xr:uid="{472F05AB-F8DD-4ACC-99C2-4ACF212AB177}"/>
    <cellStyle name="Normal 4 3 3 3 3" xfId="618" xr:uid="{09BE803F-B1AF-46C5-8C1A-09B8249F1F36}"/>
    <cellStyle name="Normal 4 3 3 3 3 2" xfId="619" xr:uid="{883AF7F4-3A6B-4F3A-968D-EC73670DD3D9}"/>
    <cellStyle name="Normal 4 3 3 3 4" xfId="620" xr:uid="{0EC341B3-6C98-4157-9FC2-0A350F7C123D}"/>
    <cellStyle name="Normal 4 3 3 4" xfId="621" xr:uid="{34AFA5C5-5CA0-4DCC-A1DB-F039C63CEBB6}"/>
    <cellStyle name="Normal 4 3 3 4 2" xfId="622" xr:uid="{A3ED35CC-BD52-4733-A68F-2036C47FD443}"/>
    <cellStyle name="Normal 4 3 3 4 2 2" xfId="623" xr:uid="{29D42F76-24D3-48B1-8823-15396D9D4739}"/>
    <cellStyle name="Normal 4 3 3 4 3" xfId="624" xr:uid="{BF415962-EA2C-4C09-9F7D-601E1E04947D}"/>
    <cellStyle name="Normal 4 3 3 5" xfId="625" xr:uid="{F0416E30-AEE9-433D-A35A-14A7ADAF4CC3}"/>
    <cellStyle name="Normal 4 3 3 5 2" xfId="626" xr:uid="{A5412284-212A-4649-AC9B-8FFB23D07CD7}"/>
    <cellStyle name="Normal 4 3 3 6" xfId="627" xr:uid="{C487C223-170F-4BB9-9957-DF9A0C9D016F}"/>
    <cellStyle name="Normal 4 3 4" xfId="628" xr:uid="{92A83A3B-F9C3-487E-B025-1FB9F861B657}"/>
    <cellStyle name="Normal 4 3 4 2" xfId="629" xr:uid="{CF509391-D858-4C52-B1F3-FE4A3DCC3CB3}"/>
    <cellStyle name="Normal 4 3 4 2 2" xfId="630" xr:uid="{EF079ED8-A6CC-4A22-9675-9464F762C697}"/>
    <cellStyle name="Normal 4 3 4 2 2 2" xfId="631" xr:uid="{559A7DD3-B229-4590-B68F-F31312448600}"/>
    <cellStyle name="Normal 4 3 4 2 3" xfId="632" xr:uid="{4B562092-F363-4F7A-978E-1F15199AA344}"/>
    <cellStyle name="Normal 4 3 4 3" xfId="633" xr:uid="{6FE959DC-EAFA-4769-B7A1-594F2C01C4DE}"/>
    <cellStyle name="Normal 4 3 4 3 2" xfId="634" xr:uid="{C637076D-26CE-4418-8B10-F18B06E16C17}"/>
    <cellStyle name="Normal 4 3 4 4" xfId="635" xr:uid="{964CD436-1F7C-4B42-B76D-C46A3E08CEF4}"/>
    <cellStyle name="Normal 4 3 5" xfId="636" xr:uid="{D5756109-C9C3-4970-AF39-D35E2C193F37}"/>
    <cellStyle name="Normal 4 3 5 2" xfId="637" xr:uid="{3AB70848-34EF-4483-8871-C82FCC4C60CD}"/>
    <cellStyle name="Normal 4 3 5 2 2" xfId="638" xr:uid="{9763685B-964A-4CBA-8B16-76813FB3EB47}"/>
    <cellStyle name="Normal 4 3 5 2 2 2" xfId="639" xr:uid="{3F7F8E98-723A-40A6-B268-F0AFE0F7102D}"/>
    <cellStyle name="Normal 4 3 5 2 3" xfId="640" xr:uid="{F54D8C16-9AAC-4645-B55B-55563E844E11}"/>
    <cellStyle name="Normal 4 3 5 3" xfId="641" xr:uid="{B4521CCC-855D-41EA-A816-AE3D89A6FA89}"/>
    <cellStyle name="Normal 4 3 5 3 2" xfId="642" xr:uid="{08A63ADF-EAE8-4FE7-8D45-C384A43A10CF}"/>
    <cellStyle name="Normal 4 3 5 4" xfId="643" xr:uid="{D0A6586D-0D43-4F76-9BFD-0019D2AE6ECB}"/>
    <cellStyle name="Normal 4 3 6" xfId="644" xr:uid="{93F8D4FE-4682-438E-B06A-631B67E8A8FF}"/>
    <cellStyle name="Normal 4 3 6 2" xfId="645" xr:uid="{46D353D1-10C8-4484-9955-507EE172C6E0}"/>
    <cellStyle name="Normal 4 3 6 2 2" xfId="646" xr:uid="{E6282A4B-B9EA-4E93-BAF6-A5C351CAC1CB}"/>
    <cellStyle name="Normal 4 3 6 3" xfId="647" xr:uid="{C973FFFC-4E87-44C8-940A-B02B74036F92}"/>
    <cellStyle name="Normal 4 3 7" xfId="648" xr:uid="{DB5724DC-ABAF-4071-B608-AF9AD40412C2}"/>
    <cellStyle name="Normal 4 3 7 2" xfId="649" xr:uid="{D079D777-7A88-4F83-946B-9FFDABDB96D6}"/>
    <cellStyle name="Normal 4 3 8" xfId="650" xr:uid="{8F2176C6-4984-4C1B-A2C6-09F01CCC8D63}"/>
    <cellStyle name="Normal 4 3 9" xfId="651" xr:uid="{303DCC61-45FD-42AF-A439-CA1CC19CAFE0}"/>
    <cellStyle name="Normal 4 3_CVR" xfId="1382" xr:uid="{AE19F749-F63D-437F-BAA2-65E9B8F4D3DC}"/>
    <cellStyle name="Normal 4 4" xfId="652" xr:uid="{0F898547-BBEF-463F-AA19-B751F792B66B}"/>
    <cellStyle name="Normal 4 4 2" xfId="653" xr:uid="{530D0362-5B65-4EB3-A1A1-A84B18EF9EC1}"/>
    <cellStyle name="Normal 4 4 2 2" xfId="654" xr:uid="{192AED7C-EBEC-40C2-B5F0-71E9171AA1D1}"/>
    <cellStyle name="Normal 4 4 2 2 2" xfId="655" xr:uid="{D6475BB1-3728-4452-B2BE-2D371DB368C9}"/>
    <cellStyle name="Normal 4 4 2 2 2 2" xfId="656" xr:uid="{E8542815-1F4A-4C19-8A17-D1DFC5771684}"/>
    <cellStyle name="Normal 4 4 2 2 2 2 2" xfId="657" xr:uid="{C2DD3891-9280-4B4B-87ED-A403647FBD88}"/>
    <cellStyle name="Normal 4 4 2 2 2 3" xfId="658" xr:uid="{12DD85B4-50C5-47D1-A3D3-B9FF800A4549}"/>
    <cellStyle name="Normal 4 4 2 2 3" xfId="659" xr:uid="{FC127771-2E87-45FD-ACAC-2673EB49779C}"/>
    <cellStyle name="Normal 4 4 2 2 3 2" xfId="660" xr:uid="{A544F49F-338E-45D0-A4E5-0CDFC251E9C3}"/>
    <cellStyle name="Normal 4 4 2 2 4" xfId="661" xr:uid="{228222B5-C6A5-472C-8318-2F2676710681}"/>
    <cellStyle name="Normal 4 4 2 3" xfId="662" xr:uid="{98A451A4-A346-4B58-8EF3-6FC924B261DF}"/>
    <cellStyle name="Normal 4 4 2 3 2" xfId="663" xr:uid="{A578C9E3-4A2B-4333-845A-3FD768FAF635}"/>
    <cellStyle name="Normal 4 4 2 3 2 2" xfId="664" xr:uid="{1216AD84-B26D-4832-AB0C-7F69D7F4E7FA}"/>
    <cellStyle name="Normal 4 4 2 3 2 2 2" xfId="665" xr:uid="{4E377BD8-74A3-476E-B43D-DF91B73B9D2C}"/>
    <cellStyle name="Normal 4 4 2 3 2 3" xfId="666" xr:uid="{8D3B57C0-5EAE-418C-BC00-1282B4106F81}"/>
    <cellStyle name="Normal 4 4 2 3 3" xfId="667" xr:uid="{9076BEE3-D83A-4F81-BC25-60FF6EBE6AC6}"/>
    <cellStyle name="Normal 4 4 2 3 3 2" xfId="668" xr:uid="{50DE2983-4338-499F-8F8C-9FFBC9441897}"/>
    <cellStyle name="Normal 4 4 2 3 4" xfId="669" xr:uid="{7A3EC2B6-FC6E-4C05-B5A0-CA6952B19B42}"/>
    <cellStyle name="Normal 4 4 2 4" xfId="670" xr:uid="{E8C937B9-0BDF-4800-99E8-BDAF8A4C3DB3}"/>
    <cellStyle name="Normal 4 4 2 4 2" xfId="671" xr:uid="{D19FE048-830B-451E-8AA8-77C956738CDD}"/>
    <cellStyle name="Normal 4 4 2 4 2 2" xfId="672" xr:uid="{A775CE24-F4EF-4E3B-9C23-68D01A0EC0FA}"/>
    <cellStyle name="Normal 4 4 2 4 3" xfId="673" xr:uid="{03A48D50-6F23-4FF5-90F6-3814AA01DD7C}"/>
    <cellStyle name="Normal 4 4 2 5" xfId="674" xr:uid="{C4F9B381-0FA6-46D4-B1D2-A46B47106225}"/>
    <cellStyle name="Normal 4 4 2 5 2" xfId="675" xr:uid="{8477AD90-88F1-4CE5-9417-65090D265ADD}"/>
    <cellStyle name="Normal 4 4 2 6" xfId="676" xr:uid="{8E310F17-AC2B-41F1-9979-C487CC703ACE}"/>
    <cellStyle name="Normal 4 4 3" xfId="677" xr:uid="{9210B3CB-B550-49E5-8CE2-EDF7155AD8A6}"/>
    <cellStyle name="Normal 4 4 3 2" xfId="678" xr:uid="{03F45812-B988-47FA-921C-F51AC2B69057}"/>
    <cellStyle name="Normal 4 4 3 2 2" xfId="679" xr:uid="{6BCBDCEE-195C-4C10-A7AC-D9FBAFBF8F26}"/>
    <cellStyle name="Normal 4 4 3 2 2 2" xfId="680" xr:uid="{9DD9C96D-4906-430A-A1DD-F9EE437E5027}"/>
    <cellStyle name="Normal 4 4 3 2 3" xfId="681" xr:uid="{E30C2E67-51BB-4D37-AE01-9BEEB9AC3A61}"/>
    <cellStyle name="Normal 4 4 3 3" xfId="682" xr:uid="{AA412C64-E51C-4A92-9C67-0A8177B311A5}"/>
    <cellStyle name="Normal 4 4 3 3 2" xfId="683" xr:uid="{05F2F3C1-14DF-41DD-8796-B33FF380C361}"/>
    <cellStyle name="Normal 4 4 3 4" xfId="684" xr:uid="{BBF0A4A9-43D8-419F-BD5C-B2A6B370561B}"/>
    <cellStyle name="Normal 4 4 4" xfId="685" xr:uid="{18ED82C4-2647-48C3-91E9-3AAE7123E410}"/>
    <cellStyle name="Normal 4 4 4 2" xfId="686" xr:uid="{7116BBFC-4822-4BED-A97E-68F6E7F52173}"/>
    <cellStyle name="Normal 4 4 4 2 2" xfId="687" xr:uid="{B16D04C6-B35C-43A2-B309-44C08564B962}"/>
    <cellStyle name="Normal 4 4 4 2 2 2" xfId="688" xr:uid="{6485EFBD-AE6E-4462-AAA1-8A0ADC2D9FBD}"/>
    <cellStyle name="Normal 4 4 4 2 3" xfId="689" xr:uid="{B83262CE-750D-47E4-BCEA-02B58016BA6E}"/>
    <cellStyle name="Normal 4 4 4 3" xfId="690" xr:uid="{266A6816-F73D-4261-A5C1-4B3D9E4B10B8}"/>
    <cellStyle name="Normal 4 4 4 3 2" xfId="691" xr:uid="{0453D693-62F4-4B82-85F5-9649E6F0DB51}"/>
    <cellStyle name="Normal 4 4 4 4" xfId="692" xr:uid="{BCB7E1D3-D0C5-422E-8FF0-C41B7FED013F}"/>
    <cellStyle name="Normal 4 4 5" xfId="693" xr:uid="{00549F00-930F-4842-9FCA-B217ADBC68CE}"/>
    <cellStyle name="Normal 4 4 5 2" xfId="694" xr:uid="{72CDE329-2E9C-4E6D-A91A-11EBDFFA8B67}"/>
    <cellStyle name="Normal 4 4 5 2 2" xfId="695" xr:uid="{24135B79-10A1-4A99-A0E8-286FC5CB58F0}"/>
    <cellStyle name="Normal 4 4 5 3" xfId="696" xr:uid="{C854ED91-9A8F-4DE1-B9CD-D1B8911FF806}"/>
    <cellStyle name="Normal 4 4 6" xfId="697" xr:uid="{E4064EAE-DFB9-4ABA-964B-94FB8D99AEA4}"/>
    <cellStyle name="Normal 4 4 6 2" xfId="698" xr:uid="{AF5ECA77-CE76-4DB8-8312-5065598C7264}"/>
    <cellStyle name="Normal 4 4 7" xfId="699" xr:uid="{D3D573E6-B435-4495-8926-33BFE84F4E21}"/>
    <cellStyle name="Normal 4 5" xfId="700" xr:uid="{E14CE775-AC91-487F-9256-D7D2D52AF8C6}"/>
    <cellStyle name="Normal 4 5 2" xfId="701" xr:uid="{4D978A37-C4E5-497F-A16D-90BEBBFECD65}"/>
    <cellStyle name="Normal 4 5 2 2" xfId="702" xr:uid="{3102FC44-1EC4-4D3B-BF66-9DD1DAD6A988}"/>
    <cellStyle name="Normal 4 5 2 2 2" xfId="703" xr:uid="{FF3249DB-2D7D-4B3A-840E-0E52EAEF37D9}"/>
    <cellStyle name="Normal 4 5 2 2 2 2" xfId="704" xr:uid="{95816458-86B6-4A42-8070-B59F3663F3DE}"/>
    <cellStyle name="Normal 4 5 2 2 3" xfId="705" xr:uid="{FEEF4234-2DC5-465D-A55D-0FB6218C6FE5}"/>
    <cellStyle name="Normal 4 5 2 3" xfId="706" xr:uid="{899A979A-EB16-4C35-8FB3-1935A1828AD1}"/>
    <cellStyle name="Normal 4 5 2 3 2" xfId="707" xr:uid="{A2880E0D-590F-4CF8-9AF2-34646F377ABF}"/>
    <cellStyle name="Normal 4 5 2 4" xfId="708" xr:uid="{0D8D9B08-A770-4A87-AE32-97132F1C21EB}"/>
    <cellStyle name="Normal 4 5 3" xfId="709" xr:uid="{A78880BD-8549-4C4E-A671-36F107FC6D1D}"/>
    <cellStyle name="Normal 4 5 3 2" xfId="710" xr:uid="{C916545E-14A8-4424-9366-8BCD8117380D}"/>
    <cellStyle name="Normal 4 5 3 2 2" xfId="711" xr:uid="{716E18EB-BF4E-47DE-9069-05860623E3A9}"/>
    <cellStyle name="Normal 4 5 3 2 2 2" xfId="712" xr:uid="{617E5B14-B54C-43C8-9987-0CCC9C6956C1}"/>
    <cellStyle name="Normal 4 5 3 2 3" xfId="713" xr:uid="{4998C52C-A49B-42E1-AD3C-AB779D1CD42A}"/>
    <cellStyle name="Normal 4 5 3 3" xfId="714" xr:uid="{26C0F568-1E87-42A6-9DD5-A1D5DB1D4621}"/>
    <cellStyle name="Normal 4 5 3 3 2" xfId="715" xr:uid="{F2F81951-C879-4EB2-A980-22EA7CBA5051}"/>
    <cellStyle name="Normal 4 5 3 4" xfId="716" xr:uid="{691340FA-FC11-4218-8AD7-8322D7CC9E3B}"/>
    <cellStyle name="Normal 4 5 4" xfId="717" xr:uid="{C0CED45E-6F4A-48C8-8121-6554D8D46956}"/>
    <cellStyle name="Normal 4 5 4 2" xfId="718" xr:uid="{B32579FD-D7B1-4AA8-AB36-F878920C17B7}"/>
    <cellStyle name="Normal 4 5 4 2 2" xfId="719" xr:uid="{65A8BA1A-9F13-4D55-B1EB-2C25578D5C68}"/>
    <cellStyle name="Normal 4 5 4 3" xfId="720" xr:uid="{F14DA82C-ADC8-47FE-ACBC-C75EB9F817A0}"/>
    <cellStyle name="Normal 4 5 5" xfId="721" xr:uid="{542A18B1-4ECC-4D06-8A06-66711BE3C7D0}"/>
    <cellStyle name="Normal 4 5 5 2" xfId="722" xr:uid="{D8FF9552-9D76-43E4-845C-A65BD18B3901}"/>
    <cellStyle name="Normal 4 5 6" xfId="723" xr:uid="{99464AED-C7A8-444B-A3D0-49C597F0E170}"/>
    <cellStyle name="Normal 4 6" xfId="724" xr:uid="{B0C0E31D-7BCA-4B57-98CE-0E16AAC2C683}"/>
    <cellStyle name="Normal 4 6 2" xfId="725" xr:uid="{55F8446F-EC58-457C-B7C6-13CB86792889}"/>
    <cellStyle name="Normal 4 6 2 2" xfId="726" xr:uid="{CEDD9AC0-FF64-47A6-ADA0-77F4F7B2F009}"/>
    <cellStyle name="Normal 4 6 2 2 2" xfId="727" xr:uid="{053652E2-73C9-4DC9-9587-1AE4FA5A3906}"/>
    <cellStyle name="Normal 4 6 2 3" xfId="728" xr:uid="{739FB913-5225-4202-B327-1430D3C49B41}"/>
    <cellStyle name="Normal 4 6 3" xfId="729" xr:uid="{BF3D1206-6BBF-40DB-9FBE-CBB8696DA59D}"/>
    <cellStyle name="Normal 4 6 3 2" xfId="730" xr:uid="{53EF44E1-C314-47C7-A2F3-DFB9BA118130}"/>
    <cellStyle name="Normal 4 6 4" xfId="731" xr:uid="{67AC3462-F265-4A4D-BCC4-A8E827B0ABFC}"/>
    <cellStyle name="Normal 4 7" xfId="732" xr:uid="{935B4081-F460-46A3-8730-3B12C0F7660F}"/>
    <cellStyle name="Normal 4 7 2" xfId="733" xr:uid="{7CDB4A8B-D561-4773-9857-8F391534D25D}"/>
    <cellStyle name="Normal 4 7 2 2" xfId="734" xr:uid="{3849E562-930D-4A46-BCE7-535D3ECE566C}"/>
    <cellStyle name="Normal 4 7 2 2 2" xfId="735" xr:uid="{059D074B-8A61-4713-AD0C-3CBB8E6CC3B0}"/>
    <cellStyle name="Normal 4 7 2 3" xfId="736" xr:uid="{9A039EAC-B06F-4E3C-BA45-A150A1668282}"/>
    <cellStyle name="Normal 4 7 3" xfId="737" xr:uid="{8776E0D1-5B1B-4EAD-A78C-232AB4B2252F}"/>
    <cellStyle name="Normal 4 7 3 2" xfId="738" xr:uid="{983FFA1F-18F4-4202-9EE4-CAA0C9657356}"/>
    <cellStyle name="Normal 4 7 4" xfId="739" xr:uid="{306CE679-09E5-4893-8B45-AD6CFF8F85F1}"/>
    <cellStyle name="Normal 4 8" xfId="740" xr:uid="{85B8A14B-3A7B-4474-86C3-3AD94C148050}"/>
    <cellStyle name="Normal 4 8 2" xfId="741" xr:uid="{5AF4756F-E237-4A33-A534-7282FF39D45C}"/>
    <cellStyle name="Normal 4 8 2 2" xfId="742" xr:uid="{7F014798-8E30-46F4-9792-13250817461C}"/>
    <cellStyle name="Normal 4 8 3" xfId="743" xr:uid="{819B4F57-BA98-421D-BC5F-D6B4E83C988C}"/>
    <cellStyle name="Normal 4 9" xfId="744" xr:uid="{34A8999F-CBEC-4313-A59B-F9CB4DF62E0F}"/>
    <cellStyle name="Normal 4 9 2" xfId="745" xr:uid="{B9406D46-97FD-44B4-A98C-A372AE78AA49}"/>
    <cellStyle name="Normal 4_CVR" xfId="1383" xr:uid="{0362B76F-47EC-47BF-B2A9-35D9C03C1543}"/>
    <cellStyle name="Normal 40" xfId="2353" xr:uid="{FA7434AC-4267-451F-B5E2-A4A1717BF187}"/>
    <cellStyle name="Normal 40 2" xfId="2354" xr:uid="{F212277C-A341-4A93-B942-66205AA61382}"/>
    <cellStyle name="Normal 400" xfId="2355" xr:uid="{75C416AD-5619-44C8-B9D1-8F534F6D5DD4}"/>
    <cellStyle name="Normal 400 2" xfId="2356" xr:uid="{43EC9064-D32A-46FC-A542-BADE91462C74}"/>
    <cellStyle name="Normal 401" xfId="2357" xr:uid="{C6B6D742-0322-4A2D-9446-5C3D92756238}"/>
    <cellStyle name="Normal 401 2" xfId="2358" xr:uid="{59CB14DF-9D8F-43A6-83F6-973E2D9B744B}"/>
    <cellStyle name="Normal 402" xfId="2359" xr:uid="{1665BEDD-3791-4813-9B7F-DF0758830279}"/>
    <cellStyle name="Normal 402 2" xfId="2360" xr:uid="{FCDBD420-0299-473E-8D28-D44462552B76}"/>
    <cellStyle name="Normal 403" xfId="2361" xr:uid="{482B63D7-F0C6-4DE5-B99C-38FDD21F791D}"/>
    <cellStyle name="Normal 403 2" xfId="2362" xr:uid="{BF06AFFE-845E-4313-A038-F539AA67DA76}"/>
    <cellStyle name="Normal 404" xfId="2363" xr:uid="{ED4048B2-8771-4B4E-8AB5-0006C4BC0FC5}"/>
    <cellStyle name="Normal 404 2" xfId="2364" xr:uid="{E66ABC71-4A4E-4A10-B930-658289948958}"/>
    <cellStyle name="Normal 405" xfId="2365" xr:uid="{2C9816B4-1470-43E4-ADB7-29495A6F8209}"/>
    <cellStyle name="Normal 405 2" xfId="2366" xr:uid="{570160DB-3632-4603-A4DB-2C72F3BE4A3D}"/>
    <cellStyle name="Normal 406" xfId="2367" xr:uid="{C689D0CF-4A25-4953-8027-027564F81C6F}"/>
    <cellStyle name="Normal 406 2" xfId="2368" xr:uid="{81F7FE08-3DE9-4CFB-B1AD-B803AED47B59}"/>
    <cellStyle name="Normal 407" xfId="2369" xr:uid="{C560D5D5-5FF3-4902-B0E5-4414A859A496}"/>
    <cellStyle name="Normal 407 2" xfId="2370" xr:uid="{867A9C81-136F-4779-82EA-37F6D16EA0D7}"/>
    <cellStyle name="Normal 408" xfId="2371" xr:uid="{B60F60FB-5564-4E41-BF3C-C80AD7E40C13}"/>
    <cellStyle name="Normal 408 2" xfId="2372" xr:uid="{18B8256B-4B0C-4706-9D83-34052CB17045}"/>
    <cellStyle name="Normal 409" xfId="2373" xr:uid="{FA8CF0B1-35FB-48C1-A2B6-7A840AC4F150}"/>
    <cellStyle name="Normal 409 2" xfId="2374" xr:uid="{CEF4A29E-7CB7-4DBE-A5AD-2EB0D88A4B57}"/>
    <cellStyle name="Normal 41" xfId="2375" xr:uid="{E5F50188-1E4C-4647-A603-C56FB4D40438}"/>
    <cellStyle name="Normal 41 2" xfId="2376" xr:uid="{29616D10-315B-48B6-B7A9-071B221E6664}"/>
    <cellStyle name="Normal 410" xfId="2377" xr:uid="{460AD2E0-D818-47E6-A517-D5446CF98675}"/>
    <cellStyle name="Normal 410 2" xfId="2378" xr:uid="{BA92D676-C594-4703-B586-C8D3D0312930}"/>
    <cellStyle name="Normal 411" xfId="2379" xr:uid="{B8F4BDC7-6DF0-42A9-8440-8F4E0013418E}"/>
    <cellStyle name="Normal 411 2" xfId="2380" xr:uid="{1174FF59-ED37-46D1-BCDB-D4AB8C2F8664}"/>
    <cellStyle name="Normal 412" xfId="2381" xr:uid="{E2642A80-4D23-4FE3-94E9-218E9240D0E0}"/>
    <cellStyle name="Normal 412 2" xfId="2382" xr:uid="{477A560E-93A4-41B0-85B2-F562FD04CD55}"/>
    <cellStyle name="Normal 413" xfId="2383" xr:uid="{BF4CC9E7-0F0C-4E3B-A260-BFAC7505F4E3}"/>
    <cellStyle name="Normal 413 2" xfId="2384" xr:uid="{A73F9900-8B26-4A3A-9BBE-2353901EE187}"/>
    <cellStyle name="Normal 414" xfId="2385" xr:uid="{4B1E22F9-635A-444D-B047-016DF654A3F3}"/>
    <cellStyle name="Normal 414 2" xfId="2386" xr:uid="{8844DC72-312B-47A0-AB7B-50BCAE519964}"/>
    <cellStyle name="Normal 415" xfId="2387" xr:uid="{9ABB4FF5-526A-4F36-A911-7BB2783A5648}"/>
    <cellStyle name="Normal 415 2" xfId="2388" xr:uid="{F8FFDD32-4CAD-43A3-8403-85D6FE595BD9}"/>
    <cellStyle name="Normal 416" xfId="2389" xr:uid="{07B74AE4-C599-4C4E-9565-121F82CF2E8C}"/>
    <cellStyle name="Normal 416 2" xfId="2390" xr:uid="{578C988A-BFC3-4053-BC1B-079C8EEDA0DA}"/>
    <cellStyle name="Normal 417" xfId="2391" xr:uid="{F1302072-3853-4EF2-8545-8E0D0DE496F7}"/>
    <cellStyle name="Normal 417 2" xfId="2392" xr:uid="{BE993DE0-0E2A-4655-B3A7-D1751A458BFB}"/>
    <cellStyle name="Normal 418" xfId="2393" xr:uid="{ED85DCA9-B5E9-4A0B-94B1-B22113AD4E0E}"/>
    <cellStyle name="Normal 418 2" xfId="2394" xr:uid="{881CA752-DE35-421C-90CA-EC0826ACECE4}"/>
    <cellStyle name="Normal 419" xfId="2395" xr:uid="{ACD0F649-F42B-4AFE-8A5F-FDD0FC3A2F84}"/>
    <cellStyle name="Normal 419 2" xfId="2396" xr:uid="{28A2645C-C528-43CC-9657-03E820EBFC99}"/>
    <cellStyle name="Normal 42" xfId="2397" xr:uid="{48B36EF3-AFCF-4CC2-BB73-DC53F8165B1E}"/>
    <cellStyle name="Normal 42 2" xfId="2398" xr:uid="{6DFE1E07-E591-4358-A0F3-E492B95A02D2}"/>
    <cellStyle name="Normal 420" xfId="2399" xr:uid="{A05FD172-0EB7-403F-B50D-7712FC082991}"/>
    <cellStyle name="Normal 420 2" xfId="2400" xr:uid="{0F69D8FB-3445-43C1-929A-A9FAE44E75B2}"/>
    <cellStyle name="Normal 421" xfId="2401" xr:uid="{A7D92447-F244-40C1-877E-B02D806773ED}"/>
    <cellStyle name="Normal 421 2" xfId="2402" xr:uid="{00631A6C-B2B6-4EA2-9176-05D255E9392C}"/>
    <cellStyle name="Normal 422" xfId="2403" xr:uid="{F5D08FDB-6F52-4754-8745-34C39F7FF576}"/>
    <cellStyle name="Normal 422 2" xfId="2404" xr:uid="{39F66212-9BFB-4087-82E8-FEF9C22D39C2}"/>
    <cellStyle name="Normal 423" xfId="2405" xr:uid="{F803083C-6669-4682-9BB5-9A608D77C00A}"/>
    <cellStyle name="Normal 423 2" xfId="2406" xr:uid="{31C115F6-9247-4F6F-A7ED-1947B918EE8E}"/>
    <cellStyle name="Normal 424" xfId="2407" xr:uid="{1E4DC501-0A6F-4E9B-BF33-6AA64EE859EC}"/>
    <cellStyle name="Normal 424 2" xfId="2408" xr:uid="{1EF804B5-8B76-48E9-AE57-F9CEFD8C4BC0}"/>
    <cellStyle name="Normal 425" xfId="2409" xr:uid="{FEB6105E-BFD6-45F8-85A4-50C0DB37F4D0}"/>
    <cellStyle name="Normal 425 2" xfId="2410" xr:uid="{4FD225C7-2844-48EA-AE64-141B9153F0F7}"/>
    <cellStyle name="Normal 426" xfId="2411" xr:uid="{EC8EAF2C-8BF7-48CA-8223-1C77ED4ABAFA}"/>
    <cellStyle name="Normal 426 2" xfId="2412" xr:uid="{CD3863DF-86C9-48AE-B373-572B364E7DC0}"/>
    <cellStyle name="Normal 427" xfId="2413" xr:uid="{9047A9FA-73AF-4056-B395-B60551D6A5B4}"/>
    <cellStyle name="Normal 427 2" xfId="2414" xr:uid="{105F95C9-9B21-4754-A6FD-CED2DB513E02}"/>
    <cellStyle name="Normal 428" xfId="2415" xr:uid="{A780B1EF-F81C-4EBE-894C-243C97E9AF4E}"/>
    <cellStyle name="Normal 428 2" xfId="2416" xr:uid="{63923851-DF8F-4FCD-98CA-4764C81496A5}"/>
    <cellStyle name="Normal 429" xfId="2417" xr:uid="{24EE39A5-19C4-4D1E-8E9D-0B286FF3A7D0}"/>
    <cellStyle name="Normal 429 2" xfId="2418" xr:uid="{2EBF28F0-9813-4C8C-9E9C-B3C18D7D52B1}"/>
    <cellStyle name="Normal 43" xfId="2419" xr:uid="{9E362A17-14AA-4F14-B0A0-3ED39671E811}"/>
    <cellStyle name="Normal 43 2" xfId="2420" xr:uid="{28340DED-E2C1-414E-9C5C-26C155686471}"/>
    <cellStyle name="Normal 430" xfId="2421" xr:uid="{649F61E1-4739-4B0F-A7CC-4E369D8A4A50}"/>
    <cellStyle name="Normal 430 2" xfId="2422" xr:uid="{779B3DCE-E1D2-4F3E-B5A8-BB37C78E8E30}"/>
    <cellStyle name="Normal 431" xfId="2423" xr:uid="{BF0A86D4-95FD-4DFD-AFD7-0D0717E31D81}"/>
    <cellStyle name="Normal 431 2" xfId="2424" xr:uid="{D4CB31EF-0ACE-4E18-A745-9B0F11DDA688}"/>
    <cellStyle name="Normal 432" xfId="2425" xr:uid="{2AA88FF2-F485-42BA-BC3D-E5317907F054}"/>
    <cellStyle name="Normal 432 2" xfId="2426" xr:uid="{A1F0BB57-A373-4C59-A598-DE2E2AC5C0E8}"/>
    <cellStyle name="Normal 433" xfId="2427" xr:uid="{7F0F8F77-0870-4384-ABE3-161F0C8842E0}"/>
    <cellStyle name="Normal 433 2" xfId="2428" xr:uid="{194AD54C-56AE-4188-9698-6C4673BFEAEE}"/>
    <cellStyle name="Normal 434" xfId="2429" xr:uid="{844D0759-6E6C-46E2-B20E-927018E984A5}"/>
    <cellStyle name="Normal 434 2" xfId="2430" xr:uid="{366B9308-16CD-445D-9194-FC5537668211}"/>
    <cellStyle name="Normal 435" xfId="2431" xr:uid="{7B4872BD-ACF5-4FA9-83C1-08247477352C}"/>
    <cellStyle name="Normal 435 2" xfId="2432" xr:uid="{2842DCD9-0C83-4DC0-85CF-B2EEE73FA31E}"/>
    <cellStyle name="Normal 436" xfId="2433" xr:uid="{5C8A2088-ECBB-4B19-87F2-F7745685C7A8}"/>
    <cellStyle name="Normal 436 2" xfId="2434" xr:uid="{19E8FA6A-D095-4EFE-AE4B-6D8BAE3F922D}"/>
    <cellStyle name="Normal 437" xfId="2435" xr:uid="{B36C45F0-67E3-4421-8A47-F60BEAF781B4}"/>
    <cellStyle name="Normal 437 2" xfId="2436" xr:uid="{6E6FCAE4-4845-4E2F-85B9-BBFEEBC29818}"/>
    <cellStyle name="Normal 438" xfId="2437" xr:uid="{02592ED0-745C-4748-A34A-FF2EF28A0AC1}"/>
    <cellStyle name="Normal 438 2" xfId="2438" xr:uid="{4D19A81E-858F-4C5A-A674-A27DD0E201B2}"/>
    <cellStyle name="Normal 439" xfId="2439" xr:uid="{F299146A-20C7-4C04-A97E-D68AF62C7E2B}"/>
    <cellStyle name="Normal 439 2" xfId="2440" xr:uid="{1EE67ADF-6022-4AEE-A132-421490EFAB45}"/>
    <cellStyle name="Normal 44" xfId="2441" xr:uid="{2449F2D9-D052-4576-8A2B-25422E9B9404}"/>
    <cellStyle name="Normal 44 2" xfId="2442" xr:uid="{9302B621-05BA-4E04-B9CB-1E7F9225219B}"/>
    <cellStyle name="Normal 440" xfId="2443" xr:uid="{E775E961-10FA-4138-A87A-C02257B295B8}"/>
    <cellStyle name="Normal 440 2" xfId="2444" xr:uid="{0214C70F-8D56-46D2-AD3A-D2ED6703654E}"/>
    <cellStyle name="Normal 441" xfId="2445" xr:uid="{6F2C8DA3-2934-40BB-8E49-7CF304832ED6}"/>
    <cellStyle name="Normal 441 2" xfId="2446" xr:uid="{65B0AEB8-42E2-4EE3-A2DF-CC223E9AEE3F}"/>
    <cellStyle name="Normal 442" xfId="2447" xr:uid="{B8FDED5C-81AB-4EE6-AEBA-7E94FA34548E}"/>
    <cellStyle name="Normal 442 2" xfId="2448" xr:uid="{92917F52-41D2-4845-999A-926201461BC3}"/>
    <cellStyle name="Normal 443" xfId="2449" xr:uid="{7BFAB90E-1017-4C7A-8486-311511B93143}"/>
    <cellStyle name="Normal 443 2" xfId="2450" xr:uid="{3DE2087E-004A-4E13-A43C-CB4572D2A397}"/>
    <cellStyle name="Normal 444" xfId="2451" xr:uid="{24CAD8EB-9CC8-402D-AF31-A5D9304E08FB}"/>
    <cellStyle name="Normal 444 2" xfId="2452" xr:uid="{B237FBBE-D426-40BF-9509-24CEE825D45E}"/>
    <cellStyle name="Normal 445" xfId="2453" xr:uid="{F0E0FA5E-872C-476F-87BF-482B081D43A3}"/>
    <cellStyle name="Normal 445 2" xfId="2454" xr:uid="{C7160C4C-9735-40E1-8846-5A4016AF7969}"/>
    <cellStyle name="Normal 446" xfId="2455" xr:uid="{1474F975-D404-4424-BB79-40C9A2DA7CDC}"/>
    <cellStyle name="Normal 446 2" xfId="2456" xr:uid="{94B931B6-B8FA-4963-8B95-17229E8D37DD}"/>
    <cellStyle name="Normal 447" xfId="2457" xr:uid="{CED87A88-EA10-49C6-8EBA-808A0E0D0630}"/>
    <cellStyle name="Normal 447 2" xfId="2458" xr:uid="{AD266B5D-4B37-4B2E-A574-FBC942D53900}"/>
    <cellStyle name="Normal 448" xfId="2459" xr:uid="{1A08D688-6B28-4CDC-83CE-C3F3355FC8EC}"/>
    <cellStyle name="Normal 448 2" xfId="2460" xr:uid="{EE00ADC7-9F8F-4317-BD65-C35E891F73E2}"/>
    <cellStyle name="Normal 449" xfId="2461" xr:uid="{B63F4716-AA70-40D0-A6BB-99DD4A40CC0A}"/>
    <cellStyle name="Normal 449 2" xfId="2462" xr:uid="{7C6A0002-35C2-48E7-A613-1B5E07DA8B85}"/>
    <cellStyle name="Normal 45" xfId="2463" xr:uid="{6B77D222-F88C-410E-BD91-67C9237264A9}"/>
    <cellStyle name="Normal 45 2" xfId="2464" xr:uid="{257DC912-3C24-4692-A910-ED291808179E}"/>
    <cellStyle name="Normal 450" xfId="2465" xr:uid="{2A7A989A-7207-4F3A-B99D-2A002CB105B2}"/>
    <cellStyle name="Normal 450 2" xfId="2466" xr:uid="{C9A682F0-0673-47D0-A615-19D8C83ED9C2}"/>
    <cellStyle name="Normal 451" xfId="2467" xr:uid="{77509133-D84E-4AFE-A690-C559A79E9EFE}"/>
    <cellStyle name="Normal 451 2" xfId="2468" xr:uid="{6A78639F-AF6F-4429-8F0B-68299FCA4330}"/>
    <cellStyle name="Normal 452" xfId="2469" xr:uid="{E731EDF9-931D-459F-A84C-DFC12C0C46FF}"/>
    <cellStyle name="Normal 452 2" xfId="2470" xr:uid="{B9696277-B904-44E5-B063-66396223A01D}"/>
    <cellStyle name="Normal 453" xfId="2471" xr:uid="{0C5150D8-6AF2-45A6-A3DC-8881FD13E53F}"/>
    <cellStyle name="Normal 453 2" xfId="2472" xr:uid="{7103896D-6C20-46F9-9030-CACB9A38B216}"/>
    <cellStyle name="Normal 454" xfId="2473" xr:uid="{FB68E2C4-D72A-42AF-A411-8732B84BD4C3}"/>
    <cellStyle name="Normal 454 2" xfId="2474" xr:uid="{0D515B47-F7E5-4B27-B1F5-AFA0059932C0}"/>
    <cellStyle name="Normal 455" xfId="2475" xr:uid="{42F899F1-838D-4E67-A246-0A973939D1B6}"/>
    <cellStyle name="Normal 455 2" xfId="2476" xr:uid="{575E27EC-906B-41B3-8D23-011858C9CCC7}"/>
    <cellStyle name="Normal 456" xfId="2477" xr:uid="{4A94D7E2-855E-477E-9D90-B6F0E74EF789}"/>
    <cellStyle name="Normal 456 2" xfId="2478" xr:uid="{F89C1145-020E-469A-9A28-671C634561D2}"/>
    <cellStyle name="Normal 457" xfId="2479" xr:uid="{8AEB66FB-FD67-4BA9-AABB-B1150D4ADDE7}"/>
    <cellStyle name="Normal 457 2" xfId="2480" xr:uid="{7ED4020E-3D56-481C-B62C-BA3E8F7A6F45}"/>
    <cellStyle name="Normal 458" xfId="2481" xr:uid="{C4F56956-9F17-464E-9C8D-FD0151570C08}"/>
    <cellStyle name="Normal 458 2" xfId="2482" xr:uid="{8F4F8444-03D6-4F42-8982-4CDE04366FDF}"/>
    <cellStyle name="Normal 459" xfId="2483" xr:uid="{41CBFE74-2E80-4064-B9BD-342BEA60DAEA}"/>
    <cellStyle name="Normal 459 2" xfId="2484" xr:uid="{6C8EB176-A31C-45B6-985C-E9A27E425A2B}"/>
    <cellStyle name="Normal 46" xfId="2485" xr:uid="{39B0887E-2BB1-4676-9C60-4BDFFEFE34EE}"/>
    <cellStyle name="Normal 46 2" xfId="2486" xr:uid="{39D641A0-6202-41B5-9CFF-681B8E52C5DC}"/>
    <cellStyle name="Normal 460" xfId="2487" xr:uid="{F2EFE3B9-33ED-4D74-BDFD-CF67407F2362}"/>
    <cellStyle name="Normal 460 2" xfId="2488" xr:uid="{FE09627B-1D82-4A99-8998-A654147DB949}"/>
    <cellStyle name="Normal 461" xfId="2489" xr:uid="{54E3B909-C7DA-4E31-9211-E7089EB2A36E}"/>
    <cellStyle name="Normal 461 2" xfId="2490" xr:uid="{B0386DB6-BAEA-4ABB-837A-132EDA50EF7D}"/>
    <cellStyle name="Normal 462" xfId="2491" xr:uid="{3B039F97-3C3F-4BEE-BB2B-000FD9FDDB72}"/>
    <cellStyle name="Normal 462 2" xfId="2492" xr:uid="{52871AC9-EC61-4838-B2EF-E25CA56439F4}"/>
    <cellStyle name="Normal 463" xfId="2493" xr:uid="{7E631B4D-941D-4E7F-A9D4-CFC18DAC0DE2}"/>
    <cellStyle name="Normal 463 2" xfId="2494" xr:uid="{80514348-68FD-4E64-A952-D80C8E856DEB}"/>
    <cellStyle name="Normal 464" xfId="2495" xr:uid="{9D7F09C0-6297-48CA-9C94-476E47AF6C04}"/>
    <cellStyle name="Normal 464 2" xfId="2496" xr:uid="{02F1AECD-364A-4D6C-95D8-4746948568A1}"/>
    <cellStyle name="Normal 465" xfId="2497" xr:uid="{253A14E8-17D7-4708-87FF-7FE1962885AF}"/>
    <cellStyle name="Normal 465 2" xfId="2498" xr:uid="{B6309657-85F6-4445-8268-ED37269CC6CC}"/>
    <cellStyle name="Normal 466" xfId="2499" xr:uid="{7F7AA93D-967B-48B8-A150-A90E7457BBE2}"/>
    <cellStyle name="Normal 466 2" xfId="2500" xr:uid="{E03B881B-232B-4138-95CE-DB7E397372C7}"/>
    <cellStyle name="Normal 467" xfId="2501" xr:uid="{0585020D-AE8E-4F4E-B25C-2C5B1F440C6F}"/>
    <cellStyle name="Normal 467 2" xfId="2502" xr:uid="{61381098-5B6A-4668-9E06-78B65857FA0A}"/>
    <cellStyle name="Normal 468" xfId="2503" xr:uid="{004E08EB-1039-4D23-A621-A5BB517E1758}"/>
    <cellStyle name="Normal 468 2" xfId="2504" xr:uid="{3CBF33DA-AA80-4191-983A-6033A1C631E9}"/>
    <cellStyle name="Normal 469" xfId="2505" xr:uid="{4911267B-06F1-48BF-846A-6F1079A5145C}"/>
    <cellStyle name="Normal 469 2" xfId="2506" xr:uid="{A2BC6448-EF29-4DF9-9FBB-DE5E618877D8}"/>
    <cellStyle name="Normal 47" xfId="2507" xr:uid="{9938EE62-F6E9-424D-B6F9-F18DC6C2F9C0}"/>
    <cellStyle name="Normal 47 2" xfId="2508" xr:uid="{F5EF9846-D910-4698-B795-E3784C3567EB}"/>
    <cellStyle name="Normal 470" xfId="2509" xr:uid="{CB056792-A846-464D-8227-CAAEEA4B00FC}"/>
    <cellStyle name="Normal 470 2" xfId="2510" xr:uid="{F657AACA-478D-42AE-BFF1-5305E9B0078E}"/>
    <cellStyle name="Normal 471" xfId="2511" xr:uid="{7BEF39B7-2858-4A85-B350-ACFDD66A2E79}"/>
    <cellStyle name="Normal 471 2" xfId="2512" xr:uid="{687ED2B1-0A90-4674-9685-A873463E360E}"/>
    <cellStyle name="Normal 472" xfId="2513" xr:uid="{EB3F1F7F-C0A4-4884-8AD0-F8A996FD9383}"/>
    <cellStyle name="Normal 472 2" xfId="2514" xr:uid="{DF442303-DCA6-4082-9958-C73D713EFE6E}"/>
    <cellStyle name="Normal 473" xfId="2515" xr:uid="{628F1220-7412-487F-9E3B-B8C6A91F0042}"/>
    <cellStyle name="Normal 473 2" xfId="2516" xr:uid="{4153D130-C1DB-4B7B-A737-CB78494918D6}"/>
    <cellStyle name="Normal 474" xfId="2517" xr:uid="{C65826E8-545A-4CD6-8B1F-8DCE7A4ABDBD}"/>
    <cellStyle name="Normal 474 2" xfId="2518" xr:uid="{556DE823-1BD7-4C72-9A19-4EACB234F091}"/>
    <cellStyle name="Normal 475" xfId="2519" xr:uid="{D08EB764-9710-4AA8-B959-BC2AE7DD18B2}"/>
    <cellStyle name="Normal 475 2" xfId="2520" xr:uid="{3BA96C40-0AC1-435F-8EF3-E644B6781745}"/>
    <cellStyle name="Normal 476" xfId="2521" xr:uid="{5E2BC6FE-7564-4D7F-8C89-502C93DF1406}"/>
    <cellStyle name="Normal 476 2" xfId="2522" xr:uid="{A26B1BB0-2DFA-4E4B-BC04-6BC7511A5116}"/>
    <cellStyle name="Normal 477" xfId="2523" xr:uid="{EB1C1C04-910A-4E68-840B-E395D38ADC88}"/>
    <cellStyle name="Normal 477 2" xfId="2524" xr:uid="{42C580EC-7B72-47DA-94DC-C5C5E5960E49}"/>
    <cellStyle name="Normal 478" xfId="2525" xr:uid="{000A4E6C-CBDD-4203-ADFB-AE0111EF430E}"/>
    <cellStyle name="Normal 478 2" xfId="2526" xr:uid="{0EE793D1-88B9-4E8D-850F-63B7FE47AC26}"/>
    <cellStyle name="Normal 479" xfId="2527" xr:uid="{9B02DD81-CE29-431E-B090-E34807D697A6}"/>
    <cellStyle name="Normal 479 2" xfId="2528" xr:uid="{264F954D-703C-413F-85BA-8ADF2C2BC1F5}"/>
    <cellStyle name="Normal 48" xfId="2529" xr:uid="{16CF01F7-F090-49B1-ADE6-F7C7208D116A}"/>
    <cellStyle name="Normal 48 2" xfId="2530" xr:uid="{CF349E77-AC36-427C-8CBE-682637F7473C}"/>
    <cellStyle name="Normal 480" xfId="2531" xr:uid="{62E5FFED-8DAC-4C9B-A500-995A08DF46C6}"/>
    <cellStyle name="Normal 480 2" xfId="2532" xr:uid="{7BAA97B2-1F71-4543-B5A1-50821D38AF85}"/>
    <cellStyle name="Normal 481" xfId="2533" xr:uid="{2D27D64D-55FB-491A-8572-18144672731A}"/>
    <cellStyle name="Normal 481 2" xfId="2534" xr:uid="{1F81A88E-CF5C-41DF-A8D8-23123211C429}"/>
    <cellStyle name="Normal 482" xfId="2535" xr:uid="{C2A5C315-C187-451E-90A1-29F7CB9294FA}"/>
    <cellStyle name="Normal 482 2" xfId="2536" xr:uid="{3BBFD218-6B19-423F-84CC-D14921BCCE2D}"/>
    <cellStyle name="Normal 483" xfId="2537" xr:uid="{CB5C30B5-1A0B-42CD-94DC-0D33E98BC282}"/>
    <cellStyle name="Normal 483 2" xfId="2538" xr:uid="{FEF9F019-05C5-45E0-8114-B83A9F652E00}"/>
    <cellStyle name="Normal 484" xfId="2539" xr:uid="{AD970371-0B56-4B29-A582-6F56783913FA}"/>
    <cellStyle name="Normal 484 2" xfId="2540" xr:uid="{D32C038F-407A-4207-9AFD-807D2BCF7542}"/>
    <cellStyle name="Normal 485" xfId="2541" xr:uid="{AF7F8853-F88F-4850-97C9-1A61CEFE5F04}"/>
    <cellStyle name="Normal 485 2" xfId="2542" xr:uid="{0057CCD9-8F22-49C0-BAEB-B60C92F705FE}"/>
    <cellStyle name="Normal 486" xfId="2543" xr:uid="{F0AEE71B-624D-4C8F-9F2E-C335CFE4FAA5}"/>
    <cellStyle name="Normal 486 2" xfId="2544" xr:uid="{C2588857-599C-4CE5-A0BE-7B5BA4E91C0E}"/>
    <cellStyle name="Normal 487" xfId="2545" xr:uid="{672DEFBA-708B-4966-BD18-7187B2D6BDE1}"/>
    <cellStyle name="Normal 487 2" xfId="2546" xr:uid="{679F6742-5912-4D19-8432-E8F6181769D7}"/>
    <cellStyle name="Normal 488" xfId="2547" xr:uid="{EF0D82D9-D5EA-4E6E-9D08-BD112C4DA5FA}"/>
    <cellStyle name="Normal 488 2" xfId="2548" xr:uid="{FEE8E965-D41B-4845-8D48-26FA5A86B4AB}"/>
    <cellStyle name="Normal 489" xfId="2549" xr:uid="{12C40800-4551-4EDA-88C7-6722FB0E8CBB}"/>
    <cellStyle name="Normal 489 2" xfId="2550" xr:uid="{D60FDCFC-8112-4FED-BC55-8F17AC1516E3}"/>
    <cellStyle name="Normal 49" xfId="2551" xr:uid="{6D3D46CF-F7ED-49E0-BE22-6A337D4C96E8}"/>
    <cellStyle name="Normal 49 2" xfId="2552" xr:uid="{5DFFBCB2-BCBA-4644-984B-11DBD1F846B7}"/>
    <cellStyle name="Normal 490" xfId="2553" xr:uid="{7F3E7219-52D6-4B94-8BCF-A42A5A995231}"/>
    <cellStyle name="Normal 490 2" xfId="2554" xr:uid="{3670EB67-5EA3-4685-9D2E-F2B1FA3B0D7B}"/>
    <cellStyle name="Normal 491" xfId="2555" xr:uid="{2B5CDB4E-B5EF-40D5-991E-110D3763C859}"/>
    <cellStyle name="Normal 491 2" xfId="2556" xr:uid="{2EEC9BD6-AB54-43D7-904B-5320F9CD9AF6}"/>
    <cellStyle name="Normal 492" xfId="2557" xr:uid="{BB7F6CF7-2421-4EA8-9F3C-76AE3719864C}"/>
    <cellStyle name="Normal 492 2" xfId="2558" xr:uid="{4DE456A6-3E7F-4FEB-B05D-B02F1D5BFA39}"/>
    <cellStyle name="Normal 493" xfId="2559" xr:uid="{22C76141-BA0A-424C-9F03-63A7101C7E61}"/>
    <cellStyle name="Normal 493 2" xfId="2560" xr:uid="{C9C05961-8897-4443-9510-E5EEFD9ABB76}"/>
    <cellStyle name="Normal 494" xfId="2561" xr:uid="{92578AD8-CA72-40BF-AF06-AE5DA3732066}"/>
    <cellStyle name="Normal 494 2" xfId="2562" xr:uid="{2E70102D-16ED-47AA-B885-583146E911CA}"/>
    <cellStyle name="Normal 495" xfId="2563" xr:uid="{C959DEC8-6628-4189-8C7C-4ADC99BAF3FA}"/>
    <cellStyle name="Normal 495 2" xfId="2564" xr:uid="{58C8DDA2-5E07-4DBF-9EEA-AA91508050C0}"/>
    <cellStyle name="Normal 496" xfId="2565" xr:uid="{907182F9-E32C-4F36-8E94-1480B5D354BA}"/>
    <cellStyle name="Normal 496 2" xfId="2566" xr:uid="{0BECF0F2-EF19-466C-8665-131E41A56B6A}"/>
    <cellStyle name="Normal 497" xfId="2567" xr:uid="{AD09EC3B-FAD2-4CC8-B4C8-060B159CE810}"/>
    <cellStyle name="Normal 497 2" xfId="2568" xr:uid="{A7FCE7FB-5AC6-41B8-86DB-5416C2CB8D1E}"/>
    <cellStyle name="Normal 498" xfId="2569" xr:uid="{446FD04A-CF4F-466D-98FC-BDFC415E626C}"/>
    <cellStyle name="Normal 498 2" xfId="2570" xr:uid="{6AC619A4-265D-4787-921B-87C5EE3ECBEC}"/>
    <cellStyle name="Normal 499" xfId="2571" xr:uid="{E5A843B6-4CEE-45A8-9D7D-BF2DA1732520}"/>
    <cellStyle name="Normal 499 2" xfId="2572" xr:uid="{19BDCC60-140C-4FA0-A985-547669C6F4B1}"/>
    <cellStyle name="Normal 5" xfId="746" xr:uid="{82742BB8-5D9A-406E-A2E8-DA0A27E65202}"/>
    <cellStyle name="Normal 5 10" xfId="747" xr:uid="{D9FE9A89-2F93-4C5A-8C71-AF3C337E802B}"/>
    <cellStyle name="Normal 5 2" xfId="748" xr:uid="{8C9B93D4-19CD-40FB-B233-36CDA64ED777}"/>
    <cellStyle name="Normal 5 2 2" xfId="749" xr:uid="{2728C671-D1F9-4299-9BDB-CF5CADEADC10}"/>
    <cellStyle name="Normal 5 3" xfId="750" xr:uid="{3D9BFE24-4AB5-4804-B37C-E01DEC7CC6DB}"/>
    <cellStyle name="Normal 5 3 2" xfId="751" xr:uid="{F9B7730E-AACD-4518-A734-1754B8832FB9}"/>
    <cellStyle name="Normal 5 3 2 2" xfId="752" xr:uid="{EB1765D2-55C4-43EA-9189-5BED128AB618}"/>
    <cellStyle name="Normal 5 3 2 2 2" xfId="753" xr:uid="{B3D757DC-AE04-4960-A97F-8CEB81C17013}"/>
    <cellStyle name="Normal 5 3 2 2 2 2" xfId="754" xr:uid="{F6166284-42EF-48EA-B6E8-49EC6B6B0737}"/>
    <cellStyle name="Normal 5 3 2 2 2 2 2" xfId="755" xr:uid="{D54C647F-7AD1-4985-BBDB-3971F7377D37}"/>
    <cellStyle name="Normal 5 3 2 2 2 2 2 2" xfId="756" xr:uid="{1443807D-67ED-4C10-BAE5-B6DE0AC22334}"/>
    <cellStyle name="Normal 5 3 2 2 2 2 3" xfId="757" xr:uid="{F616E3A8-4D3A-4217-A932-FADFAA3BABF4}"/>
    <cellStyle name="Normal 5 3 2 2 2 3" xfId="758" xr:uid="{050FB6BC-EAF1-4DE4-ADDA-7BCA5F37FD6C}"/>
    <cellStyle name="Normal 5 3 2 2 2 3 2" xfId="759" xr:uid="{C2D502C2-418C-4F38-B8A8-35D1AD9A4832}"/>
    <cellStyle name="Normal 5 3 2 2 2 4" xfId="760" xr:uid="{2E0303D1-CB0A-4304-B6B0-AD373CCE7F84}"/>
    <cellStyle name="Normal 5 3 2 2 3" xfId="761" xr:uid="{672D8052-0B58-4B74-892E-3505A51B1E38}"/>
    <cellStyle name="Normal 5 3 2 2 3 2" xfId="762" xr:uid="{909EED2A-D296-4B33-A7CF-9CD639D876A0}"/>
    <cellStyle name="Normal 5 3 2 2 3 2 2" xfId="763" xr:uid="{498468BA-DD9C-4EC0-B3AF-E523190B5D37}"/>
    <cellStyle name="Normal 5 3 2 2 3 2 2 2" xfId="764" xr:uid="{7B25DEE7-11A9-4A18-B09A-4E032FA0F6D9}"/>
    <cellStyle name="Normal 5 3 2 2 3 2 3" xfId="765" xr:uid="{C323C7BF-85F0-424F-864F-B96987CF49E1}"/>
    <cellStyle name="Normal 5 3 2 2 3 3" xfId="766" xr:uid="{CF63A518-3371-46B8-854F-50DD553DCA1D}"/>
    <cellStyle name="Normal 5 3 2 2 3 3 2" xfId="767" xr:uid="{855A1476-7029-40C0-BCD3-B35505A8C668}"/>
    <cellStyle name="Normal 5 3 2 2 3 4" xfId="768" xr:uid="{F8AC9C52-A72A-493B-9D60-FE6A0E6402CE}"/>
    <cellStyle name="Normal 5 3 2 2 4" xfId="769" xr:uid="{05D13190-6BA7-40BA-9FED-526024A07BBD}"/>
    <cellStyle name="Normal 5 3 2 2 4 2" xfId="770" xr:uid="{B91ED7CE-96B4-4126-8225-F13097029508}"/>
    <cellStyle name="Normal 5 3 2 2 4 2 2" xfId="771" xr:uid="{35C20EF5-4205-48EF-A23A-EA3B4BDB5F40}"/>
    <cellStyle name="Normal 5 3 2 2 4 3" xfId="772" xr:uid="{D1131B55-AF1B-4181-9D8D-F31D9902E2FD}"/>
    <cellStyle name="Normal 5 3 2 2 5" xfId="773" xr:uid="{38C594F5-C529-4CD5-ADF8-ED967026EA64}"/>
    <cellStyle name="Normal 5 3 2 2 5 2" xfId="774" xr:uid="{43BFDCE4-F0A7-42B5-A082-D88F84AC6300}"/>
    <cellStyle name="Normal 5 3 2 2 6" xfId="775" xr:uid="{A4777A2F-B1D5-4254-B7B4-6BBB7F6CE82C}"/>
    <cellStyle name="Normal 5 3 2 3" xfId="776" xr:uid="{1DC0E965-F5DF-4960-9728-D42B0BE5764B}"/>
    <cellStyle name="Normal 5 3 2 3 2" xfId="777" xr:uid="{63699DEB-EAC0-4D85-951A-C16EA71E735C}"/>
    <cellStyle name="Normal 5 3 2 3 2 2" xfId="778" xr:uid="{8F822088-C384-4605-BD75-8F1646EC75F6}"/>
    <cellStyle name="Normal 5 3 2 3 2 2 2" xfId="779" xr:uid="{5C8DC8DC-4405-40D8-AD1B-D4D9C1F0E4E1}"/>
    <cellStyle name="Normal 5 3 2 3 2 3" xfId="780" xr:uid="{4F73C74D-4170-4AF0-BC22-1C487C0AF8C4}"/>
    <cellStyle name="Normal 5 3 2 3 3" xfId="781" xr:uid="{A8191EF0-E10B-44DB-BDD0-EC5FB324AEBC}"/>
    <cellStyle name="Normal 5 3 2 3 3 2" xfId="782" xr:uid="{CC2454B3-499A-4B6B-8EC4-CC37C8BF3611}"/>
    <cellStyle name="Normal 5 3 2 3 4" xfId="783" xr:uid="{4C72EC6D-C722-49C9-8AE8-EB74902A2A7E}"/>
    <cellStyle name="Normal 5 3 2 4" xfId="784" xr:uid="{58143548-3B65-44A5-91A3-80DAD84F1C7E}"/>
    <cellStyle name="Normal 5 3 2 4 2" xfId="785" xr:uid="{5ACFD651-D2B9-4EC6-A555-183AEB60FF7C}"/>
    <cellStyle name="Normal 5 3 2 4 2 2" xfId="786" xr:uid="{4A3CF6F1-4F09-43B4-BFC6-4630D91857F9}"/>
    <cellStyle name="Normal 5 3 2 4 2 2 2" xfId="787" xr:uid="{1CA44059-6314-4EAA-BCE2-F3A036C136E6}"/>
    <cellStyle name="Normal 5 3 2 4 2 3" xfId="788" xr:uid="{E5E6A2F8-F71A-4638-8480-2C4AB19ECC0D}"/>
    <cellStyle name="Normal 5 3 2 4 3" xfId="789" xr:uid="{F2A738E8-9583-4FB5-950E-340B5F0801B4}"/>
    <cellStyle name="Normal 5 3 2 4 3 2" xfId="790" xr:uid="{C010B2A2-45F6-4220-A0C5-45B051EC4B75}"/>
    <cellStyle name="Normal 5 3 2 4 4" xfId="791" xr:uid="{AE414D7A-0367-47BD-AD9D-C3E7A56EEE34}"/>
    <cellStyle name="Normal 5 3 2 5" xfId="792" xr:uid="{0D22D3E1-9DE5-4D94-8B41-D0432B3CFD73}"/>
    <cellStyle name="Normal 5 3 2 5 2" xfId="793" xr:uid="{212C1435-B4BF-4C90-8AB1-02B19322B5AD}"/>
    <cellStyle name="Normal 5 3 2 5 2 2" xfId="794" xr:uid="{307E0F29-AC73-4865-B094-D3B2E5446046}"/>
    <cellStyle name="Normal 5 3 2 5 3" xfId="795" xr:uid="{E99FAF36-228F-48EC-809D-635EB31F97C0}"/>
    <cellStyle name="Normal 5 3 2 6" xfId="796" xr:uid="{7989BCE0-460A-4EE9-8D52-6D256F7BC7FF}"/>
    <cellStyle name="Normal 5 3 2 6 2" xfId="797" xr:uid="{228EA7FE-29BE-49BD-B807-383F885C0266}"/>
    <cellStyle name="Normal 5 3 2 7" xfId="798" xr:uid="{F0CB2E01-1737-4BBA-8D65-3486AE587301}"/>
    <cellStyle name="Normal 5 3 3" xfId="799" xr:uid="{BAE9ED8A-36AD-4ECB-8232-D004B979B2EC}"/>
    <cellStyle name="Normal 5 3 3 2" xfId="800" xr:uid="{50C8A383-33D7-4760-B8DA-4212529EA5FE}"/>
    <cellStyle name="Normal 5 3 3 2 2" xfId="801" xr:uid="{1A773E61-89F9-466B-B233-E2BAC4E9E821}"/>
    <cellStyle name="Normal 5 3 3 2 2 2" xfId="802" xr:uid="{FD096F24-3960-4390-A2AE-73BA355EF46C}"/>
    <cellStyle name="Normal 5 3 3 2 2 2 2" xfId="803" xr:uid="{3CAE9AAD-536C-4FFE-B92C-636D4FC1BDE2}"/>
    <cellStyle name="Normal 5 3 3 2 2 3" xfId="804" xr:uid="{014B5A97-DEAE-45EA-9E4F-5CFD6620704D}"/>
    <cellStyle name="Normal 5 3 3 2 3" xfId="805" xr:uid="{7F36D050-E983-4F47-A6F8-DA4828205E3B}"/>
    <cellStyle name="Normal 5 3 3 2 3 2" xfId="806" xr:uid="{5FA5F8C7-0748-48FD-814A-0813968F954C}"/>
    <cellStyle name="Normal 5 3 3 2 4" xfId="807" xr:uid="{4FDD40E0-A056-4084-8D83-184C6BFA2219}"/>
    <cellStyle name="Normal 5 3 3 3" xfId="808" xr:uid="{3DF8C4AB-D2BD-4EC8-A646-F757A9634C25}"/>
    <cellStyle name="Normal 5 3 3 3 2" xfId="809" xr:uid="{B3EC4895-1E15-4F51-9310-2569BECBE2A9}"/>
    <cellStyle name="Normal 5 3 3 3 2 2" xfId="810" xr:uid="{DBFE9A0A-3F24-4DEE-AF75-3735466F8DF7}"/>
    <cellStyle name="Normal 5 3 3 3 2 2 2" xfId="811" xr:uid="{E933CB8C-DE07-45E3-88F0-422D697E1B61}"/>
    <cellStyle name="Normal 5 3 3 3 2 3" xfId="812" xr:uid="{35B5A625-6140-4137-B6E6-F806889703C7}"/>
    <cellStyle name="Normal 5 3 3 3 3" xfId="813" xr:uid="{139FE421-AA43-4533-BD0D-B3456FDF9AF4}"/>
    <cellStyle name="Normal 5 3 3 3 3 2" xfId="814" xr:uid="{678D1576-0CD6-41E4-A343-2E6A3764A9E4}"/>
    <cellStyle name="Normal 5 3 3 3 4" xfId="815" xr:uid="{32679446-8DE0-4840-8D32-8FB47CB84100}"/>
    <cellStyle name="Normal 5 3 3 4" xfId="816" xr:uid="{7F2F964A-15A2-43C8-A37F-15A44C33B310}"/>
    <cellStyle name="Normal 5 3 3 4 2" xfId="817" xr:uid="{1163CB14-EF2E-449B-8D0D-E66D70941801}"/>
    <cellStyle name="Normal 5 3 3 4 2 2" xfId="818" xr:uid="{7A6BD2EF-6995-4D81-8235-2A7F7C177FB5}"/>
    <cellStyle name="Normal 5 3 3 4 3" xfId="819" xr:uid="{F5462F7F-C4EE-422E-A5B9-BF48F98B08AB}"/>
    <cellStyle name="Normal 5 3 3 5" xfId="820" xr:uid="{8CDD2CC7-ED28-4987-BB62-B530D57738D6}"/>
    <cellStyle name="Normal 5 3 3 5 2" xfId="821" xr:uid="{8034E36E-1A1B-4D07-A7F6-244AEFC71AAB}"/>
    <cellStyle name="Normal 5 3 3 6" xfId="822" xr:uid="{429B83BE-C1E0-4047-BDB0-C8F4429405C9}"/>
    <cellStyle name="Normal 5 3 4" xfId="823" xr:uid="{079C4338-8EAA-4D21-B2CA-C01D762FC301}"/>
    <cellStyle name="Normal 5 3 4 2" xfId="824" xr:uid="{0E487FCF-D5C4-4CC4-88E4-29349734B77B}"/>
    <cellStyle name="Normal 5 3 4 2 2" xfId="825" xr:uid="{A6112377-56B7-449E-95CA-D384BDB74FE0}"/>
    <cellStyle name="Normal 5 3 4 2 2 2" xfId="826" xr:uid="{E30949EC-EF71-4A10-9B13-7BC1F8AF15E4}"/>
    <cellStyle name="Normal 5 3 4 2 3" xfId="827" xr:uid="{B5334529-B10F-4B55-8CA1-C4A3B2A0275B}"/>
    <cellStyle name="Normal 5 3 4 3" xfId="828" xr:uid="{B95F2B96-F9B3-4CE2-8039-53707D7CC8CA}"/>
    <cellStyle name="Normal 5 3 4 3 2" xfId="829" xr:uid="{F3BCDEA9-5719-4B9E-9EA2-1C34EF58C976}"/>
    <cellStyle name="Normal 5 3 4 4" xfId="830" xr:uid="{07592FDB-68F2-4B01-B6B1-0BD1EDFF8714}"/>
    <cellStyle name="Normal 5 3 5" xfId="831" xr:uid="{67AC7510-5CBE-41DF-B80C-276363B16B8E}"/>
    <cellStyle name="Normal 5 3 5 2" xfId="832" xr:uid="{F3E757C6-3C8D-466D-85D3-BB9958315AA4}"/>
    <cellStyle name="Normal 5 3 5 2 2" xfId="833" xr:uid="{C2561041-EFED-4CDA-91AD-605170A4C28C}"/>
    <cellStyle name="Normal 5 3 5 2 2 2" xfId="834" xr:uid="{177FA319-05C7-4D0F-8121-9E1BFF078D3E}"/>
    <cellStyle name="Normal 5 3 5 2 3" xfId="835" xr:uid="{FBED7C67-9F2D-4FAE-8238-1BE0A981B02E}"/>
    <cellStyle name="Normal 5 3 5 3" xfId="836" xr:uid="{4D548D0F-465F-46D1-95BA-F419424D5A1D}"/>
    <cellStyle name="Normal 5 3 5 3 2" xfId="837" xr:uid="{B80C1FCE-73A9-4FBC-9860-33720AA1AA28}"/>
    <cellStyle name="Normal 5 3 5 4" xfId="838" xr:uid="{A1A95DE5-EB11-4E99-9BF4-7C82B4758E90}"/>
    <cellStyle name="Normal 5 3 6" xfId="839" xr:uid="{9254FA0A-55C6-4B6A-A431-4F080472C64B}"/>
    <cellStyle name="Normal 5 3 6 2" xfId="840" xr:uid="{A8DEB5B6-1B9F-49DF-87D4-433018D40102}"/>
    <cellStyle name="Normal 5 3 6 2 2" xfId="841" xr:uid="{F0EF2DE0-EC27-4E1D-9603-E541A8E17ADC}"/>
    <cellStyle name="Normal 5 3 6 3" xfId="842" xr:uid="{4EBCF782-B0D9-478C-A850-A956E2180E77}"/>
    <cellStyle name="Normal 5 3 7" xfId="843" xr:uid="{59589725-4770-444D-AF3C-049EF7037007}"/>
    <cellStyle name="Normal 5 3 7 2" xfId="844" xr:uid="{6EE8880E-5083-4474-A24C-C9152F7467CB}"/>
    <cellStyle name="Normal 5 3 8" xfId="845" xr:uid="{0A98641E-7BFB-48AE-9B94-52BB88A4F58D}"/>
    <cellStyle name="Normal 5 4" xfId="846" xr:uid="{46894FA4-20E8-49BB-9973-09A25E3BA052}"/>
    <cellStyle name="Normal 5 4 2" xfId="847" xr:uid="{F13B3DA6-8566-4984-997D-B55529CDA4A1}"/>
    <cellStyle name="Normal 5 4 2 2" xfId="848" xr:uid="{8A0087D8-A813-4A07-9501-4086317B0D08}"/>
    <cellStyle name="Normal 5 4 2 2 2" xfId="849" xr:uid="{9A2686FD-65C6-4CBE-AA69-8AD6524C92AC}"/>
    <cellStyle name="Normal 5 4 2 2 2 2" xfId="850" xr:uid="{A603597F-C7E8-4320-A207-AA3FE6852321}"/>
    <cellStyle name="Normal 5 4 2 2 2 2 2" xfId="851" xr:uid="{62742654-EE60-4842-8DBB-C1FA56479CC5}"/>
    <cellStyle name="Normal 5 4 2 2 2 3" xfId="852" xr:uid="{9E91CDBF-098A-4A03-B255-E87923B25956}"/>
    <cellStyle name="Normal 5 4 2 2 3" xfId="853" xr:uid="{AAB96995-E084-4445-AF17-77EAD3E9B0B7}"/>
    <cellStyle name="Normal 5 4 2 2 3 2" xfId="854" xr:uid="{BDFC1BD2-5E05-4077-AE2D-7FCECC1B0B05}"/>
    <cellStyle name="Normal 5 4 2 2 4" xfId="855" xr:uid="{CC593819-824D-44DE-B38D-98E683A9DACA}"/>
    <cellStyle name="Normal 5 4 2 3" xfId="856" xr:uid="{AD263973-F442-42FA-AA6D-83C1F8E09DFF}"/>
    <cellStyle name="Normal 5 4 2 3 2" xfId="857" xr:uid="{C6E565E5-03C1-4494-9A9C-D09BAEAE7336}"/>
    <cellStyle name="Normal 5 4 2 3 2 2" xfId="858" xr:uid="{85C088FB-DC5B-4CAD-B693-418AB0A0B7C5}"/>
    <cellStyle name="Normal 5 4 2 3 2 2 2" xfId="859" xr:uid="{B3089496-F2A7-4322-BB8C-B61FBDB1E9D5}"/>
    <cellStyle name="Normal 5 4 2 3 2 3" xfId="860" xr:uid="{91CA4809-42E1-4A5E-9BC1-A534747BE646}"/>
    <cellStyle name="Normal 5 4 2 3 3" xfId="861" xr:uid="{EDE8BFA4-24F7-4314-B678-C0A3175C7310}"/>
    <cellStyle name="Normal 5 4 2 3 3 2" xfId="862" xr:uid="{8F1A9A8D-12D0-426E-9C95-ADB39918614C}"/>
    <cellStyle name="Normal 5 4 2 3 4" xfId="863" xr:uid="{EDE07CF2-71B9-4E61-AE24-C1315599E2AB}"/>
    <cellStyle name="Normal 5 4 2 4" xfId="864" xr:uid="{C3B6323E-C6D0-43F5-973F-044841A82D99}"/>
    <cellStyle name="Normal 5 4 2 4 2" xfId="865" xr:uid="{662580DC-B575-4A43-B308-DD41B87D9834}"/>
    <cellStyle name="Normal 5 4 2 4 2 2" xfId="866" xr:uid="{72DF8948-E1C0-442F-A7B4-552DD777CB1D}"/>
    <cellStyle name="Normal 5 4 2 4 3" xfId="867" xr:uid="{DF1E9377-4BA1-4C6D-84EE-72C6B52E276B}"/>
    <cellStyle name="Normal 5 4 2 5" xfId="868" xr:uid="{FDEB4161-CDCF-44F4-B899-2B4AF2687C59}"/>
    <cellStyle name="Normal 5 4 2 5 2" xfId="869" xr:uid="{383722B0-4D2C-4A1E-B91B-66D7B113B93B}"/>
    <cellStyle name="Normal 5 4 2 6" xfId="870" xr:uid="{B2B780A3-CC8E-42A7-AC9C-78D5AE469B23}"/>
    <cellStyle name="Normal 5 4 3" xfId="871" xr:uid="{52EAFAB0-5A54-4C62-8A77-BEF27DBDFA9E}"/>
    <cellStyle name="Normal 5 4 3 2" xfId="872" xr:uid="{17DFBF5B-9E60-4D14-82FE-D41361326E1C}"/>
    <cellStyle name="Normal 5 4 3 2 2" xfId="873" xr:uid="{862FCA5B-CE7D-420F-9FB3-933A0E2E0B52}"/>
    <cellStyle name="Normal 5 4 3 2 2 2" xfId="874" xr:uid="{634EBDFC-8C32-4F2E-8068-46189B893FF1}"/>
    <cellStyle name="Normal 5 4 3 2 3" xfId="875" xr:uid="{F39974EA-7AF1-464B-B219-574ACACB0AFE}"/>
    <cellStyle name="Normal 5 4 3 3" xfId="876" xr:uid="{CC5DD147-C71F-418E-8B21-86CCD096CE8A}"/>
    <cellStyle name="Normal 5 4 3 3 2" xfId="877" xr:uid="{BB0A6E60-31C5-4E55-A9D9-089B07C47B12}"/>
    <cellStyle name="Normal 5 4 3 4" xfId="878" xr:uid="{C0D0F3D7-4020-404E-98D9-83A11EEFCB35}"/>
    <cellStyle name="Normal 5 4 4" xfId="879" xr:uid="{11D9023B-D911-4932-82AB-EBA786082970}"/>
    <cellStyle name="Normal 5 4 4 2" xfId="880" xr:uid="{FC23E782-6ED2-4DD2-A4CF-4368E23DC4A3}"/>
    <cellStyle name="Normal 5 4 4 2 2" xfId="881" xr:uid="{A392B634-15CD-4AB0-9A3D-A786F0B6D579}"/>
    <cellStyle name="Normal 5 4 4 2 2 2" xfId="882" xr:uid="{ECF006CD-9BC8-4D70-991F-7BA2D138F903}"/>
    <cellStyle name="Normal 5 4 4 2 3" xfId="883" xr:uid="{AAB7A4E7-CD30-4D8B-864F-B7F4B2DF4D77}"/>
    <cellStyle name="Normal 5 4 4 3" xfId="884" xr:uid="{E5186740-0352-4726-97A2-4C9383458AD1}"/>
    <cellStyle name="Normal 5 4 4 3 2" xfId="885" xr:uid="{FFE211D5-770F-4107-AF35-122452378B69}"/>
    <cellStyle name="Normal 5 4 4 4" xfId="886" xr:uid="{52FEB6BE-86AA-43BE-AF7E-DDDB19BC3A98}"/>
    <cellStyle name="Normal 5 4 5" xfId="887" xr:uid="{A5A387C2-2ED2-4FF3-A5D7-9E6B17A5D382}"/>
    <cellStyle name="Normal 5 4 5 2" xfId="888" xr:uid="{3744AC9A-E202-43A5-BC42-C657D4D81D76}"/>
    <cellStyle name="Normal 5 4 5 2 2" xfId="889" xr:uid="{B9E4DC6A-B6E1-4EAA-9882-CD79A4F0ACF2}"/>
    <cellStyle name="Normal 5 4 5 3" xfId="890" xr:uid="{0546ABAE-D1B6-4D31-8192-F8F86FB303FC}"/>
    <cellStyle name="Normal 5 4 6" xfId="891" xr:uid="{54F17F86-AD2C-4B15-9886-6BD544CD307A}"/>
    <cellStyle name="Normal 5 4 6 2" xfId="892" xr:uid="{8E0517FE-3A6C-44DB-A498-547B422C123E}"/>
    <cellStyle name="Normal 5 4 7" xfId="893" xr:uid="{91096FA8-3491-45A0-85A1-A4132BE49862}"/>
    <cellStyle name="Normal 5 5" xfId="894" xr:uid="{70167A3A-C97E-4ABD-88C8-DC1F2AADEC78}"/>
    <cellStyle name="Normal 5 5 2" xfId="895" xr:uid="{DCBAC070-F0D3-4CE2-B76A-3D7A8A5C9DC9}"/>
    <cellStyle name="Normal 5 5 2 2" xfId="896" xr:uid="{6A2A3FCD-D485-467E-873D-F9CD8127B41D}"/>
    <cellStyle name="Normal 5 5 2 2 2" xfId="897" xr:uid="{3CF18C66-ACBF-4FF8-9122-1F4EA9B8A86C}"/>
    <cellStyle name="Normal 5 5 2 2 2 2" xfId="898" xr:uid="{5407B74E-65F0-4D01-BE05-980FDEA8DF97}"/>
    <cellStyle name="Normal 5 5 2 2 3" xfId="899" xr:uid="{1C96FDF1-FE8B-4930-9C6B-C16B7783CF6C}"/>
    <cellStyle name="Normal 5 5 2 3" xfId="900" xr:uid="{253B3115-7FCC-4EC4-A87D-BD843BC04358}"/>
    <cellStyle name="Normal 5 5 2 3 2" xfId="901" xr:uid="{6C98C5E2-C311-4A9B-8F98-9D9A29A42841}"/>
    <cellStyle name="Normal 5 5 2 4" xfId="902" xr:uid="{D84D81AD-D26F-4BA7-92CF-A864AC0E766A}"/>
    <cellStyle name="Normal 5 5 3" xfId="903" xr:uid="{C9DE2F44-A73E-43B5-8890-1B8B877F1F2E}"/>
    <cellStyle name="Normal 5 5 3 2" xfId="904" xr:uid="{B0BC4FBF-8A42-4E27-A006-E5977E899FF2}"/>
    <cellStyle name="Normal 5 5 3 2 2" xfId="905" xr:uid="{8211E05A-C1FE-4482-AF1B-79D959056EBF}"/>
    <cellStyle name="Normal 5 5 3 2 2 2" xfId="906" xr:uid="{5D3FC503-04E9-4DCC-B91A-C527A40DD9D7}"/>
    <cellStyle name="Normal 5 5 3 2 3" xfId="907" xr:uid="{8A36B3F2-6CA5-400F-A093-F73C7F4D31A4}"/>
    <cellStyle name="Normal 5 5 3 3" xfId="908" xr:uid="{F25016FA-7901-47FF-8210-4C1D58B3B7B4}"/>
    <cellStyle name="Normal 5 5 3 3 2" xfId="909" xr:uid="{10A318F2-3965-449C-9AC6-6A77F542425E}"/>
    <cellStyle name="Normal 5 5 3 4" xfId="910" xr:uid="{93EEDAD1-5375-40EF-96D5-AEA1C56006F7}"/>
    <cellStyle name="Normal 5 5 4" xfId="911" xr:uid="{D5FA4911-34E0-460F-9E9B-BB25EC4A3433}"/>
    <cellStyle name="Normal 5 5 4 2" xfId="912" xr:uid="{5A25416E-C24E-49A0-AD7F-C43286317155}"/>
    <cellStyle name="Normal 5 5 4 2 2" xfId="913" xr:uid="{85D7274C-6425-43D5-AD65-461F2C74BBAF}"/>
    <cellStyle name="Normal 5 5 4 3" xfId="914" xr:uid="{84969AFA-590F-4064-99EF-D37F50BE8FC4}"/>
    <cellStyle name="Normal 5 5 5" xfId="915" xr:uid="{E0D587B9-44BA-418D-B652-6731D2BECD1E}"/>
    <cellStyle name="Normal 5 5 5 2" xfId="916" xr:uid="{9E40B5C9-1FAD-4F9C-98B5-BFC022C962B0}"/>
    <cellStyle name="Normal 5 5 6" xfId="917" xr:uid="{829A5524-BAE3-4DB0-B66E-0032E62814FF}"/>
    <cellStyle name="Normal 5 6" xfId="918" xr:uid="{3FBFCC07-B1FC-432B-A050-CB4A6BD48055}"/>
    <cellStyle name="Normal 5 6 2" xfId="919" xr:uid="{6E588E87-1585-4A1C-8761-9134D4ACA064}"/>
    <cellStyle name="Normal 5 6 2 2" xfId="920" xr:uid="{BAC19CC9-4E3E-41FC-935B-A62BC5DC6334}"/>
    <cellStyle name="Normal 5 6 2 2 2" xfId="921" xr:uid="{5063E203-0A84-4830-8FCA-847B390B89D3}"/>
    <cellStyle name="Normal 5 6 2 3" xfId="922" xr:uid="{99175EDD-DBAE-410E-8F29-6F416D0E210B}"/>
    <cellStyle name="Normal 5 6 3" xfId="923" xr:uid="{AB450216-AE7E-4233-A389-C32FF4BB7BA0}"/>
    <cellStyle name="Normal 5 6 3 2" xfId="924" xr:uid="{3C5631BD-DE2F-4817-B732-E3EDE5F242C8}"/>
    <cellStyle name="Normal 5 6 4" xfId="925" xr:uid="{647F90CB-55FF-4B7A-A9A2-A65AEEE01056}"/>
    <cellStyle name="Normal 5 7" xfId="926" xr:uid="{F80B650B-5391-4B1E-A186-A54F1880C7A8}"/>
    <cellStyle name="Normal 5 7 2" xfId="927" xr:uid="{B68D4BCE-7FBD-4674-95AD-4B774B23BB27}"/>
    <cellStyle name="Normal 5 7 2 2" xfId="928" xr:uid="{93C7A4A7-9C5D-4C97-86AF-A7FDDFB058E9}"/>
    <cellStyle name="Normal 5 7 2 2 2" xfId="929" xr:uid="{552618C5-7119-4D75-8231-068707521688}"/>
    <cellStyle name="Normal 5 7 2 3" xfId="930" xr:uid="{B525839E-0844-4463-8F18-31C043A7929B}"/>
    <cellStyle name="Normal 5 7 3" xfId="931" xr:uid="{606981A2-F1C8-40AA-A73E-23F90ED2B972}"/>
    <cellStyle name="Normal 5 7 3 2" xfId="932" xr:uid="{D70DC343-3CC9-481B-9810-1C8035E8F6C9}"/>
    <cellStyle name="Normal 5 7 4" xfId="933" xr:uid="{C3D9EBD3-6820-4692-BC9E-58EAFCA5391E}"/>
    <cellStyle name="Normal 5 8" xfId="934" xr:uid="{7D30B871-4A4D-4ABD-BDB3-BE4D4CFFC02B}"/>
    <cellStyle name="Normal 5 8 2" xfId="935" xr:uid="{A181D2D1-8B7B-4BE0-8B91-A5956021CDEE}"/>
    <cellStyle name="Normal 5 8 2 2" xfId="936" xr:uid="{5504EB0D-608B-41CA-8B8D-52BCA05F99F9}"/>
    <cellStyle name="Normal 5 8 3" xfId="937" xr:uid="{B67BD257-563E-45C5-964B-8381B7BB09F5}"/>
    <cellStyle name="Normal 5 9" xfId="938" xr:uid="{4B1B516B-B118-489F-AD6B-E8D2F929DD11}"/>
    <cellStyle name="Normal 5 9 2" xfId="939" xr:uid="{341BB9F2-2BEA-45B8-9CB7-D2C1E6A82387}"/>
    <cellStyle name="Normal 5_CVR" xfId="1384" xr:uid="{32FE941A-6746-4EF0-966F-E9012DCFB13B}"/>
    <cellStyle name="Normal 50" xfId="2573" xr:uid="{D629F172-C751-4755-9637-CFABCC45FBDA}"/>
    <cellStyle name="Normal 50 2" xfId="2574" xr:uid="{964B3E89-898D-457F-B632-0B1AD4729613}"/>
    <cellStyle name="Normal 500" xfId="2575" xr:uid="{246BAC6A-93D1-4B0B-80D5-BDDE14A57E5E}"/>
    <cellStyle name="Normal 500 2" xfId="2576" xr:uid="{0A7AF823-AF04-4920-94FD-DD8ED92C24CD}"/>
    <cellStyle name="Normal 501" xfId="2577" xr:uid="{81526015-7D6F-4D08-949B-D17DA271CEDA}"/>
    <cellStyle name="Normal 501 2" xfId="2578" xr:uid="{4FF1BCDD-F4ED-4315-BF57-A59485F350F4}"/>
    <cellStyle name="Normal 502" xfId="2579" xr:uid="{CF7B65E9-28AE-4986-B5A8-37A9CFC3487A}"/>
    <cellStyle name="Normal 502 2" xfId="2580" xr:uid="{5CACBBE5-2A0D-4940-82DD-96D7155EA01F}"/>
    <cellStyle name="Normal 503" xfId="2581" xr:uid="{C0DE971A-B357-44BB-8786-9B3931526C3D}"/>
    <cellStyle name="Normal 503 2" xfId="2582" xr:uid="{C5348032-CD06-4F4F-A72F-D7EF58CE98E8}"/>
    <cellStyle name="Normal 504" xfId="2583" xr:uid="{76D40595-240A-4D30-AFAA-00B3D1696D94}"/>
    <cellStyle name="Normal 504 2" xfId="2584" xr:uid="{594BC5CD-2AD3-402D-AEB6-5D6DB8C0B497}"/>
    <cellStyle name="Normal 505" xfId="2585" xr:uid="{F078544F-08F7-49E6-AAA4-A5F84BC6C671}"/>
    <cellStyle name="Normal 505 2" xfId="2586" xr:uid="{13065367-C6C9-4D2B-A1A0-EFE21C35183B}"/>
    <cellStyle name="Normal 506" xfId="2587" xr:uid="{144CAFF6-F675-412B-B9A0-790AE4EDC740}"/>
    <cellStyle name="Normal 506 2" xfId="2588" xr:uid="{C8848725-FCCE-4A2C-911B-6C977EA20E3A}"/>
    <cellStyle name="Normal 507" xfId="2589" xr:uid="{2EBCAFF1-0978-4AC5-9876-D976A22DF955}"/>
    <cellStyle name="Normal 507 2" xfId="2590" xr:uid="{612A24C8-1FB9-4192-87EB-F0CD2EB349C2}"/>
    <cellStyle name="Normal 508" xfId="2591" xr:uid="{91FB3D26-EB21-4342-B413-CAED1897C842}"/>
    <cellStyle name="Normal 508 2" xfId="2592" xr:uid="{A10786DE-C4E6-44C0-A5DB-639574E23CD0}"/>
    <cellStyle name="Normal 509" xfId="2593" xr:uid="{2B91A256-75E3-4BCC-A27D-820EAF0B4D61}"/>
    <cellStyle name="Normal 509 2" xfId="2594" xr:uid="{32AC2DEA-94E7-4AA3-BCAA-A417D33B1F03}"/>
    <cellStyle name="Normal 51" xfId="2595" xr:uid="{EDCD57C3-7DF8-4941-96A5-5977F437917C}"/>
    <cellStyle name="Normal 51 2" xfId="2596" xr:uid="{8134D1C6-66EA-4511-B03C-82F2DFDE4500}"/>
    <cellStyle name="Normal 510" xfId="2597" xr:uid="{BFC5A222-CA62-4579-A651-3D5642BC6E7B}"/>
    <cellStyle name="Normal 510 2" xfId="2598" xr:uid="{A1B17D41-4240-48D1-BC94-50F1499F29FD}"/>
    <cellStyle name="Normal 511" xfId="2599" xr:uid="{FAC82F89-8CA7-4EFF-B139-701DA7E0E8AF}"/>
    <cellStyle name="Normal 511 2" xfId="2600" xr:uid="{B049ED55-2642-4A48-9AC2-5C4853E77231}"/>
    <cellStyle name="Normal 512" xfId="2601" xr:uid="{2C0902BA-F1D9-41F5-97EF-53DFF551AFE9}"/>
    <cellStyle name="Normal 512 2" xfId="2602" xr:uid="{D2BB0193-8529-465B-B164-5A7F7B86FD4D}"/>
    <cellStyle name="Normal 513" xfId="2603" xr:uid="{272C8FDC-5A12-4B86-8BFE-137B01DB0A1B}"/>
    <cellStyle name="Normal 513 2" xfId="2604" xr:uid="{5B6E440B-4CA6-4169-BA37-11BEA8539E6C}"/>
    <cellStyle name="Normal 514" xfId="2605" xr:uid="{0CE82BC8-B1FF-4942-A7E0-91492F1AB0F6}"/>
    <cellStyle name="Normal 514 2" xfId="2606" xr:uid="{F7A378C9-3CBB-445B-95F7-C25B43741365}"/>
    <cellStyle name="Normal 515" xfId="2607" xr:uid="{2C1E4B7E-2129-4F87-96CE-ACB6B3D90096}"/>
    <cellStyle name="Normal 515 2" xfId="2608" xr:uid="{C0834E09-8B09-4380-A2AF-D2A24E6CBE7D}"/>
    <cellStyle name="Normal 516" xfId="2609" xr:uid="{70E004B4-BA46-4CB9-8233-7D2B1BF83F16}"/>
    <cellStyle name="Normal 516 2" xfId="2610" xr:uid="{B041FFC0-2B70-4DF3-8F8B-CB236BE71C46}"/>
    <cellStyle name="Normal 517" xfId="2611" xr:uid="{3D4020FB-69E5-4BCA-8862-4B716BCE5144}"/>
    <cellStyle name="Normal 517 2" xfId="2612" xr:uid="{0A7F435F-4305-44B8-B8F4-A00CF9B002FE}"/>
    <cellStyle name="Normal 518" xfId="2613" xr:uid="{13BAFEE0-000C-4D78-B4F0-965959AC6836}"/>
    <cellStyle name="Normal 518 2" xfId="2614" xr:uid="{07F744CE-5D16-4B09-84EF-40E98F9CFC2F}"/>
    <cellStyle name="Normal 519" xfId="2615" xr:uid="{5A77A994-B0FF-4EF8-AFD1-DA90735638A1}"/>
    <cellStyle name="Normal 519 2" xfId="2616" xr:uid="{F1DEABC1-118E-489E-9E91-F1F6449A1F86}"/>
    <cellStyle name="Normal 52" xfId="2617" xr:uid="{AD44903E-8C68-4C58-84D7-57A486FCA9B3}"/>
    <cellStyle name="Normal 52 2" xfId="2618" xr:uid="{65D54F36-C478-4C79-BE27-D86FD60F83B6}"/>
    <cellStyle name="Normal 52 2 2" xfId="2619" xr:uid="{934767D2-9477-4B9D-9514-24A5141818E6}"/>
    <cellStyle name="Normal 52 3" xfId="2620" xr:uid="{4864E01A-28A5-482E-A9BD-E132D3491AC1}"/>
    <cellStyle name="Normal 520" xfId="2621" xr:uid="{F8F5835D-05D1-45F1-A1EA-4E137F7C4320}"/>
    <cellStyle name="Normal 520 2" xfId="2622" xr:uid="{4EFAB643-E34B-4C1A-A202-002EC0AE0F1B}"/>
    <cellStyle name="Normal 521" xfId="2623" xr:uid="{81790924-B87E-4A2C-8DEA-BEF4A564B821}"/>
    <cellStyle name="Normal 521 2" xfId="2624" xr:uid="{76E071F8-8C21-41FD-9676-7101FBE31C62}"/>
    <cellStyle name="Normal 522" xfId="2625" xr:uid="{C8456A8D-1594-41DC-B720-3E1FAA9642A8}"/>
    <cellStyle name="Normal 522 2" xfId="2626" xr:uid="{3A26947D-25D8-43B5-B3E0-EA9A46A148D9}"/>
    <cellStyle name="Normal 523" xfId="2627" xr:uid="{B960A457-B550-413C-A191-6357C499D033}"/>
    <cellStyle name="Normal 523 2" xfId="2628" xr:uid="{EA4D04AA-E4DC-4C10-8C47-41FB68A08BB8}"/>
    <cellStyle name="Normal 524" xfId="2629" xr:uid="{ED8CB55F-4C2C-4694-B832-7246371D0CDE}"/>
    <cellStyle name="Normal 524 2" xfId="2630" xr:uid="{74335A92-DF73-45F7-B23A-52B3A35C4F01}"/>
    <cellStyle name="Normal 525" xfId="2631" xr:uid="{5854E097-1B79-40BB-AC90-A2AEEB4B6316}"/>
    <cellStyle name="Normal 525 2" xfId="2632" xr:uid="{27208C5D-46F3-44B2-9A6A-A52570CACF43}"/>
    <cellStyle name="Normal 526" xfId="2633" xr:uid="{3E47AAB1-4DDA-4150-B17F-476F651155E9}"/>
    <cellStyle name="Normal 526 2" xfId="2634" xr:uid="{229FDF92-AA4B-4343-B36D-D48D30B63A09}"/>
    <cellStyle name="Normal 527" xfId="2635" xr:uid="{6E8CF7BD-C8FF-40B8-8476-60B4E42C8C87}"/>
    <cellStyle name="Normal 527 2" xfId="2636" xr:uid="{574CF45B-E1D1-4A41-AF9E-4163DD4ABFE2}"/>
    <cellStyle name="Normal 528" xfId="2637" xr:uid="{D32C1CDF-52C8-4226-9EF1-C70AA39A1F1A}"/>
    <cellStyle name="Normal 528 2" xfId="2638" xr:uid="{11DE0EBA-F14A-4D6A-AC0E-EB117BAA898F}"/>
    <cellStyle name="Normal 529" xfId="2639" xr:uid="{C7995B47-97E5-4903-8EA8-81A5BA135CDC}"/>
    <cellStyle name="Normal 529 2" xfId="2640" xr:uid="{423F2547-9829-492B-80FC-03FA4A883EDE}"/>
    <cellStyle name="Normal 53" xfId="2641" xr:uid="{7E5DB113-CE75-4F70-9987-8AE4096630F8}"/>
    <cellStyle name="Normal 53 2" xfId="2642" xr:uid="{1BE317A4-A5C1-4B66-8054-653981152115}"/>
    <cellStyle name="Normal 530" xfId="2643" xr:uid="{C6FBBFCD-A87D-4FFD-B07A-D589CF781C51}"/>
    <cellStyle name="Normal 530 2" xfId="2644" xr:uid="{81E45C12-2FC7-4F05-A913-C4357E864BB7}"/>
    <cellStyle name="Normal 531" xfId="2645" xr:uid="{7DD9A1C9-F6E7-429F-821D-DD3665E21E5E}"/>
    <cellStyle name="Normal 531 2" xfId="2646" xr:uid="{2AF03D54-D705-46B7-9694-34B84CE199EC}"/>
    <cellStyle name="Normal 532" xfId="2647" xr:uid="{D2E1C3FA-41BF-4EDC-87FB-9791EA655877}"/>
    <cellStyle name="Normal 532 2" xfId="2648" xr:uid="{02F7A10E-B163-45C8-9FD8-E6E6D465CDBB}"/>
    <cellStyle name="Normal 533" xfId="2649" xr:uid="{ECAA7A27-B310-42FC-8C53-AB322DF7B34A}"/>
    <cellStyle name="Normal 533 2" xfId="2650" xr:uid="{AEA84184-6A99-4C1C-87E9-EA577B751BD0}"/>
    <cellStyle name="Normal 534" xfId="2651" xr:uid="{0960DF72-B881-449A-A518-3DBAC668CB17}"/>
    <cellStyle name="Normal 534 2" xfId="2652" xr:uid="{98FE43A5-138B-43C6-A7AB-0A160FFF4B00}"/>
    <cellStyle name="Normal 535" xfId="2653" xr:uid="{650D2020-2DDD-4D51-B3F3-C4C1CE0916A2}"/>
    <cellStyle name="Normal 535 2" xfId="2654" xr:uid="{9DB37291-F61F-4888-81AE-B0E1CC62F0F9}"/>
    <cellStyle name="Normal 536" xfId="2655" xr:uid="{219090C5-9685-4149-B7BB-F0EB4F7FBC3F}"/>
    <cellStyle name="Normal 536 2" xfId="2656" xr:uid="{1E8A2E47-62C4-4E45-9BEC-465CC6086C9A}"/>
    <cellStyle name="Normal 537" xfId="2657" xr:uid="{04039F17-7BA2-4D58-A64C-12FF1F699CD9}"/>
    <cellStyle name="Normal 537 2" xfId="2658" xr:uid="{962AE27A-F087-456B-896F-464B5D2C915F}"/>
    <cellStyle name="Normal 538" xfId="2659" xr:uid="{6937BE40-8F4C-4B70-8682-96D43961225C}"/>
    <cellStyle name="Normal 538 2" xfId="2660" xr:uid="{157EA0CA-207B-4367-9092-2C2E0C31EE3F}"/>
    <cellStyle name="Normal 539" xfId="2661" xr:uid="{047F9208-BCA3-43E7-BAF8-BC5024CE5C30}"/>
    <cellStyle name="Normal 539 2" xfId="2662" xr:uid="{C5F04A39-000F-4AF4-A142-F1CDC91F2A9B}"/>
    <cellStyle name="Normal 54" xfId="2663" xr:uid="{F2A6A7F0-81E6-4F88-92C4-3B799824D118}"/>
    <cellStyle name="Normal 54 2" xfId="2664" xr:uid="{A9F7EAB0-83EB-4B78-B063-01E3010E714E}"/>
    <cellStyle name="Normal 540" xfId="2665" xr:uid="{317D306E-F692-4F06-9A2C-FC8F1A0154BF}"/>
    <cellStyle name="Normal 540 2" xfId="2666" xr:uid="{B4AF1FE3-E395-4293-80DD-D403B9C4A423}"/>
    <cellStyle name="Normal 541" xfId="2667" xr:uid="{9D2C4D75-7E14-4B4A-ABA3-C3E952AD2D61}"/>
    <cellStyle name="Normal 541 2" xfId="2668" xr:uid="{F7361566-BB0F-4954-A2F6-DEAC58BF717A}"/>
    <cellStyle name="Normal 542" xfId="2669" xr:uid="{3176DC9F-32EF-4E4B-8629-FBA5356F8E6C}"/>
    <cellStyle name="Normal 542 2" xfId="2670" xr:uid="{D7D79243-BA16-4DB7-9459-493BC5AC62BF}"/>
    <cellStyle name="Normal 543" xfId="2671" xr:uid="{2B7CA6BB-3E20-447B-889F-A216127D0969}"/>
    <cellStyle name="Normal 543 2" xfId="2672" xr:uid="{0E153A5B-5CB5-4684-B263-210CD237838D}"/>
    <cellStyle name="Normal 544" xfId="2673" xr:uid="{11E03E46-577C-463B-96AE-4E35F08B100B}"/>
    <cellStyle name="Normal 544 2" xfId="2674" xr:uid="{8CA25449-F724-4EA3-9841-F923A10760FF}"/>
    <cellStyle name="Normal 545" xfId="2675" xr:uid="{9EB73DA6-DC95-4401-8A3A-91B5FBE02985}"/>
    <cellStyle name="Normal 545 2" xfId="2676" xr:uid="{44153608-1715-4A81-9AD9-2EE81323C396}"/>
    <cellStyle name="Normal 546" xfId="2677" xr:uid="{C2B1CA06-2485-4528-B899-9871180D3C40}"/>
    <cellStyle name="Normal 546 2" xfId="2678" xr:uid="{FB47C6E2-1D18-4A0B-81B6-FCE4C1003474}"/>
    <cellStyle name="Normal 547" xfId="2679" xr:uid="{057D175D-1480-477C-AD31-2454B20DD6FD}"/>
    <cellStyle name="Normal 547 2" xfId="2680" xr:uid="{7094AF38-D917-4C12-BCD3-2FED3C1C60AB}"/>
    <cellStyle name="Normal 548" xfId="2681" xr:uid="{2A9D3B11-3573-4950-8618-B8CFC340F942}"/>
    <cellStyle name="Normal 548 2" xfId="2682" xr:uid="{B4A25B84-4D23-41AC-8249-444BE87F00AB}"/>
    <cellStyle name="Normal 549" xfId="2683" xr:uid="{78787761-59AE-4FEF-92A0-B12637DC9148}"/>
    <cellStyle name="Normal 549 2" xfId="2684" xr:uid="{6208FCB7-ED09-4500-85D7-90200C0B9C7F}"/>
    <cellStyle name="Normal 55" xfId="2685" xr:uid="{C2CF869A-6647-481E-81B5-8E36E328F233}"/>
    <cellStyle name="Normal 55 2" xfId="2686" xr:uid="{BE5F8839-ACA5-411F-BA9B-4916B1946AD0}"/>
    <cellStyle name="Normal 550" xfId="2687" xr:uid="{21126CDA-3960-4DCE-8795-119CE2FA1104}"/>
    <cellStyle name="Normal 550 2" xfId="2688" xr:uid="{F176A962-00F7-48DB-8E0F-267C2453692A}"/>
    <cellStyle name="Normal 551" xfId="2689" xr:uid="{18BA6176-F501-4F37-A3FB-BAE2BA557267}"/>
    <cellStyle name="Normal 551 2" xfId="2690" xr:uid="{EDF305D1-019C-4918-B015-DABF29605C61}"/>
    <cellStyle name="Normal 552" xfId="2691" xr:uid="{68A38BD6-A212-474F-9C07-E0BCD8091552}"/>
    <cellStyle name="Normal 552 2" xfId="2692" xr:uid="{4A90DEE4-D2BA-4A2B-8084-2A1AC973B079}"/>
    <cellStyle name="Normal 553" xfId="2693" xr:uid="{F16DE47B-641C-4E65-B962-B62507119132}"/>
    <cellStyle name="Normal 553 2" xfId="2694" xr:uid="{3DE5EB94-03CE-41CF-A86C-2FE92250EA62}"/>
    <cellStyle name="Normal 554" xfId="2695" xr:uid="{1B7A4F23-FEA9-422E-BC16-8A5699B51893}"/>
    <cellStyle name="Normal 554 2" xfId="2696" xr:uid="{BAF2E855-C5A8-46AA-B493-51AFFA662CF8}"/>
    <cellStyle name="Normal 555" xfId="2697" xr:uid="{9F0379CE-0777-461A-A2EB-4E37F87E0053}"/>
    <cellStyle name="Normal 555 2" xfId="2698" xr:uid="{37775805-FD2F-42AF-8EF5-AD00CA09BE0E}"/>
    <cellStyle name="Normal 556" xfId="2699" xr:uid="{E5762662-C1B5-4B70-AAD8-49403F3948CB}"/>
    <cellStyle name="Normal 556 2" xfId="2700" xr:uid="{821A33F6-BCBF-47CB-B4C0-117591F62041}"/>
    <cellStyle name="Normal 557" xfId="2701" xr:uid="{54813313-60C6-4224-BFFC-32388597EDA3}"/>
    <cellStyle name="Normal 557 2" xfId="2702" xr:uid="{2E6C5D58-8020-465D-B2EF-0799D8DDE703}"/>
    <cellStyle name="Normal 558" xfId="2703" xr:uid="{1DF31B8A-5360-494C-B6EB-6BA01408C6D6}"/>
    <cellStyle name="Normal 558 2" xfId="2704" xr:uid="{FABE2147-E68E-4CC9-9568-2C9E629B258F}"/>
    <cellStyle name="Normal 559" xfId="2705" xr:uid="{CAB368F4-4D15-4F0C-A977-611A776C7327}"/>
    <cellStyle name="Normal 559 2" xfId="2706" xr:uid="{BC68BB49-7C04-473F-8218-9DD238B0EA8D}"/>
    <cellStyle name="Normal 56" xfId="2707" xr:uid="{ADFAFD12-D7FC-4284-B607-2EDFA7A930B9}"/>
    <cellStyle name="Normal 56 2" xfId="2708" xr:uid="{CA01D114-C0DC-49DD-82D9-81A3E0473314}"/>
    <cellStyle name="Normal 560" xfId="2709" xr:uid="{3B16BE26-758D-449D-B92B-62750A01F0D8}"/>
    <cellStyle name="Normal 560 2" xfId="2710" xr:uid="{D40918EE-6D56-4375-B8C3-A920CA93D55B}"/>
    <cellStyle name="Normal 561" xfId="2711" xr:uid="{DE91AD9D-8F5A-4A6E-8961-0E5030A7EFD9}"/>
    <cellStyle name="Normal 561 2" xfId="2712" xr:uid="{2623B102-C681-4520-B522-1277AED6C0A1}"/>
    <cellStyle name="Normal 562" xfId="2713" xr:uid="{FA096909-755E-450D-B502-D2AA94F81289}"/>
    <cellStyle name="Normal 562 2" xfId="2714" xr:uid="{D6E56D61-3FA3-4802-B1D8-9DC254D1AE6C}"/>
    <cellStyle name="Normal 563" xfId="2715" xr:uid="{4AC2CEAF-56D2-487E-8AF1-11647448059B}"/>
    <cellStyle name="Normal 563 2" xfId="2716" xr:uid="{12081B6E-DA96-4772-9C23-B43F51FBE794}"/>
    <cellStyle name="Normal 564" xfId="2717" xr:uid="{F251F711-349A-44BC-977D-2A1FDC62610B}"/>
    <cellStyle name="Normal 564 2" xfId="2718" xr:uid="{7800B7FC-D848-49D4-80A7-B02F84ABF13A}"/>
    <cellStyle name="Normal 565" xfId="2719" xr:uid="{74A05486-0B0D-45E0-8A2E-183584DD5B75}"/>
    <cellStyle name="Normal 565 2" xfId="2720" xr:uid="{2B467052-D554-4E9E-949F-E135677DBC6C}"/>
    <cellStyle name="Normal 566" xfId="2721" xr:uid="{BDFFA6FB-EEB5-406A-9608-6EAF7E722C74}"/>
    <cellStyle name="Normal 566 2" xfId="2722" xr:uid="{ABEDE8EB-00EF-4EF2-879E-0DC035C098B8}"/>
    <cellStyle name="Normal 567" xfId="2723" xr:uid="{DB4F2FAA-7788-4674-980F-97AE179FA84E}"/>
    <cellStyle name="Normal 567 2" xfId="2724" xr:uid="{C3EDC2DF-E1EC-4D42-A906-0A0A16AD20F2}"/>
    <cellStyle name="Normal 568" xfId="2725" xr:uid="{523FED2E-819B-42E2-8C55-685E4000CB54}"/>
    <cellStyle name="Normal 568 2" xfId="2726" xr:uid="{89D46179-5DA9-4634-B704-868B108F9C0A}"/>
    <cellStyle name="Normal 569" xfId="2727" xr:uid="{48D8266A-36CC-427D-9CEF-AF828C2C5798}"/>
    <cellStyle name="Normal 569 2" xfId="2728" xr:uid="{F5DC6766-7BE8-40BF-8D62-2E44849CF35A}"/>
    <cellStyle name="Normal 57" xfId="2729" xr:uid="{F7DC295C-E1E8-4F41-A7BC-D6F4A1BD016D}"/>
    <cellStyle name="Normal 57 2" xfId="2730" xr:uid="{969B341A-1397-4546-942F-2FACA1B864A1}"/>
    <cellStyle name="Normal 570" xfId="2731" xr:uid="{8670DFDC-F797-4632-A806-31DE4196AB55}"/>
    <cellStyle name="Normal 570 2" xfId="2732" xr:uid="{EEFE6B4C-E14D-4389-ACB7-399493F82DE4}"/>
    <cellStyle name="Normal 571" xfId="2733" xr:uid="{BB78596E-D342-4F59-886F-300F2DBF60F9}"/>
    <cellStyle name="Normal 571 2" xfId="2734" xr:uid="{7EF79F19-A9CF-4761-9315-171760038F79}"/>
    <cellStyle name="Normal 572" xfId="2735" xr:uid="{3538FBC6-5DCC-4286-BDA6-739F059A322F}"/>
    <cellStyle name="Normal 572 2" xfId="2736" xr:uid="{7BB0B156-6DF7-45CD-B924-FB0308836C21}"/>
    <cellStyle name="Normal 573" xfId="2737" xr:uid="{7EED89EB-BB7D-40CC-8569-DD3450D29D7B}"/>
    <cellStyle name="Normal 573 2" xfId="2738" xr:uid="{832BC55B-4E59-445B-88F1-0A0724085788}"/>
    <cellStyle name="Normal 574" xfId="2739" xr:uid="{BBA3B17D-A2F5-437B-9D09-B622632DE590}"/>
    <cellStyle name="Normal 574 2" xfId="2740" xr:uid="{A3102094-E21E-43C6-81E0-42E8D780B786}"/>
    <cellStyle name="Normal 575" xfId="2741" xr:uid="{2460EE55-AAA7-46FB-936F-F7CE40515562}"/>
    <cellStyle name="Normal 575 2" xfId="2742" xr:uid="{60DFA579-6DA6-4B78-B14D-B1863E9E67B9}"/>
    <cellStyle name="Normal 576" xfId="2743" xr:uid="{797E90B9-46C5-4CA4-976A-5A76935493E5}"/>
    <cellStyle name="Normal 576 2" xfId="2744" xr:uid="{80F2FE00-654D-4282-B005-6DE16BC3D867}"/>
    <cellStyle name="Normal 577" xfId="2745" xr:uid="{CAD26F2F-7FC0-4670-BD8A-36106488DDF1}"/>
    <cellStyle name="Normal 577 2" xfId="2746" xr:uid="{B7164B5D-A666-4F79-8120-71AC277FC18C}"/>
    <cellStyle name="Normal 578" xfId="2747" xr:uid="{A19A48AE-00F6-4801-8FB5-E094D7650F32}"/>
    <cellStyle name="Normal 578 2" xfId="2748" xr:uid="{F23834FD-34A3-42AB-908E-039858A38445}"/>
    <cellStyle name="Normal 579" xfId="2749" xr:uid="{54A0048A-2C9C-4DE3-803C-9603F917D95F}"/>
    <cellStyle name="Normal 579 2" xfId="2750" xr:uid="{B9375BA3-E19F-453B-9AE1-CFD2D9DCC00C}"/>
    <cellStyle name="Normal 58" xfId="2751" xr:uid="{7BDA9D3A-2F0F-4606-BCEA-0BAD3A2CA929}"/>
    <cellStyle name="Normal 58 2" xfId="2752" xr:uid="{02C37184-0F21-4A04-9E9F-280708B0A326}"/>
    <cellStyle name="Normal 580" xfId="2753" xr:uid="{28EE887A-3151-4AAF-A4EF-E7323F726140}"/>
    <cellStyle name="Normal 580 2" xfId="2754" xr:uid="{D17205A3-4589-410E-82DA-DAA705BA6D29}"/>
    <cellStyle name="Normal 581" xfId="2755" xr:uid="{5CF92019-8C28-472E-81C0-94563D91A583}"/>
    <cellStyle name="Normal 581 2" xfId="2756" xr:uid="{9D7930F9-A72D-49D9-868D-FE16C72B47A2}"/>
    <cellStyle name="Normal 582" xfId="2757" xr:uid="{522D6652-DEC2-4C05-9FDA-3476EB967205}"/>
    <cellStyle name="Normal 582 2" xfId="2758" xr:uid="{A27755B8-C772-4C2E-A79B-5264F678C9C1}"/>
    <cellStyle name="Normal 583" xfId="2759" xr:uid="{DD712BD4-90BD-43CC-9A92-58B778657A1B}"/>
    <cellStyle name="Normal 583 2" xfId="2760" xr:uid="{37CFB74E-C190-4920-B4F0-79DEA85CC995}"/>
    <cellStyle name="Normal 584" xfId="2761" xr:uid="{FA8DD9E7-36A6-4795-9089-844DDB1B2D4F}"/>
    <cellStyle name="Normal 584 2" xfId="2762" xr:uid="{5A3A90DE-3D9B-45B3-A002-4EE0116D022D}"/>
    <cellStyle name="Normal 585" xfId="2763" xr:uid="{B558BCCB-E7B9-4D08-AE32-C99726D67379}"/>
    <cellStyle name="Normal 585 2" xfId="2764" xr:uid="{15CFECB4-944C-4ADF-8ADB-01FD903D4497}"/>
    <cellStyle name="Normal 586" xfId="2765" xr:uid="{3789E09D-08D2-4FD7-AAA2-C56987373EC0}"/>
    <cellStyle name="Normal 586 2" xfId="2766" xr:uid="{5F5B2E75-9EC9-4EAF-AD96-B7FDEC5F0F00}"/>
    <cellStyle name="Normal 587" xfId="2767" xr:uid="{FA27E3B6-E940-48D8-8397-E43754D60BD8}"/>
    <cellStyle name="Normal 587 2" xfId="2768" xr:uid="{B8019ED8-A9A7-4BD1-8D44-17581C3219E3}"/>
    <cellStyle name="Normal 588" xfId="2769" xr:uid="{FB98A973-F508-44A3-A088-FEB677D162B6}"/>
    <cellStyle name="Normal 588 2" xfId="2770" xr:uid="{1C3A6BD7-8338-462B-933D-0A17E83403D7}"/>
    <cellStyle name="Normal 589" xfId="2771" xr:uid="{AA714F13-9471-4BDE-920C-42EAABF0AAAF}"/>
    <cellStyle name="Normal 589 2" xfId="2772" xr:uid="{F78455B1-D6A1-40A9-AA2E-78038C21BAA5}"/>
    <cellStyle name="Normal 59" xfId="2773" xr:uid="{D6849E81-1822-4042-8A8B-FC4F1EDAAD22}"/>
    <cellStyle name="Normal 59 2" xfId="2774" xr:uid="{B38067F6-68D8-4A51-9BDD-32B4845F3A26}"/>
    <cellStyle name="Normal 590" xfId="2775" xr:uid="{F2F06277-400D-4221-BEFA-5DC553F7221A}"/>
    <cellStyle name="Normal 590 2" xfId="2776" xr:uid="{063B7943-AE69-48E7-9652-28B86355ACF5}"/>
    <cellStyle name="Normal 591" xfId="2777" xr:uid="{F10DC9FA-877F-4A4C-9CED-2FB3FC215D0F}"/>
    <cellStyle name="Normal 591 2" xfId="2778" xr:uid="{7A60AF28-20BB-4693-93F1-48D024559F5C}"/>
    <cellStyle name="Normal 592" xfId="2779" xr:uid="{C0171786-9C51-4C64-BC42-2A9E4C0CD7F1}"/>
    <cellStyle name="Normal 592 2" xfId="2780" xr:uid="{389E437B-A967-4742-A2E6-12C906F3816F}"/>
    <cellStyle name="Normal 593" xfId="2781" xr:uid="{BE2E80FA-744D-414E-8522-B79653B5943D}"/>
    <cellStyle name="Normal 593 2" xfId="2782" xr:uid="{BD4F88C5-7977-4F65-AE99-3B8F837FE595}"/>
    <cellStyle name="Normal 594" xfId="2783" xr:uid="{7D9AFD0E-0BC3-4C6E-8BF1-80FC124C0546}"/>
    <cellStyle name="Normal 594 2" xfId="2784" xr:uid="{98CD8972-BC4B-41A6-BD20-55601B47FF77}"/>
    <cellStyle name="Normal 595" xfId="2785" xr:uid="{5A158BB5-2EBD-49CE-96BF-F0372B0AE90B}"/>
    <cellStyle name="Normal 595 2" xfId="2786" xr:uid="{74A2C0E3-0907-4231-8EAC-82D5984343A5}"/>
    <cellStyle name="Normal 596" xfId="2787" xr:uid="{2699714E-3C64-4B62-A6B9-53D8F81D5967}"/>
    <cellStyle name="Normal 596 2" xfId="2788" xr:uid="{2218E574-CD25-41A5-A086-0F2AC19E3386}"/>
    <cellStyle name="Normal 597" xfId="2789" xr:uid="{DA1CD800-6E46-446D-BD7C-4728CED44C99}"/>
    <cellStyle name="Normal 597 2" xfId="2790" xr:uid="{AA87B5E0-F293-4C8F-83A0-F81DC26408DE}"/>
    <cellStyle name="Normal 598" xfId="2791" xr:uid="{0ECD3D84-0210-4562-A2BB-F4DD5B0CBF2A}"/>
    <cellStyle name="Normal 598 2" xfId="2792" xr:uid="{AA4EE232-DF79-484F-8F86-35188A7F3B14}"/>
    <cellStyle name="Normal 599" xfId="2793" xr:uid="{BDFDCDD4-C73A-4649-8A8D-C2919E0CF7B2}"/>
    <cellStyle name="Normal 599 2" xfId="2794" xr:uid="{6BA84FD9-CB30-4A5D-A588-01FC3196E8F3}"/>
    <cellStyle name="Normal 6" xfId="940" xr:uid="{279D7053-2D50-44DC-819A-F1B8CEDD2692}"/>
    <cellStyle name="Normal 6 10" xfId="941" xr:uid="{2A7F460E-F9BB-4D9E-AA5F-CAF177AB8AB5}"/>
    <cellStyle name="Normal 6 2" xfId="942" xr:uid="{CA2BECF5-5C26-4F54-8A5F-C1A75249285A}"/>
    <cellStyle name="Normal 6 3" xfId="943" xr:uid="{80C5C67A-7D09-4E59-A46A-2822EE17AF29}"/>
    <cellStyle name="Normal 6 3 2" xfId="944" xr:uid="{F053BAC3-789C-4920-9635-DC219CAB61C9}"/>
    <cellStyle name="Normal 6 3 2 2" xfId="945" xr:uid="{ACA0832D-9F1C-405B-829D-8D4B25836EA8}"/>
    <cellStyle name="Normal 6 3 2 2 2" xfId="946" xr:uid="{5E2A9CF3-F369-47DF-8208-070969650C05}"/>
    <cellStyle name="Normal 6 3 2 2 2 2" xfId="947" xr:uid="{4E4A09E8-1904-4B07-8008-98A0B61DE8DE}"/>
    <cellStyle name="Normal 6 3 2 2 2 2 2" xfId="948" xr:uid="{AEE2EB00-1691-4CD2-ACB5-DB129AA43FEF}"/>
    <cellStyle name="Normal 6 3 2 2 2 2 2 2" xfId="949" xr:uid="{1634A728-8E95-4B2C-816F-3EEFF0C3FD44}"/>
    <cellStyle name="Normal 6 3 2 2 2 2 3" xfId="950" xr:uid="{40621632-DB5D-442C-88C6-61F188D8898B}"/>
    <cellStyle name="Normal 6 3 2 2 2 3" xfId="951" xr:uid="{D99B3097-549D-4930-92C0-6785D251D2F1}"/>
    <cellStyle name="Normal 6 3 2 2 2 3 2" xfId="952" xr:uid="{C58D9C6A-1CF2-45FE-A04F-53BEF18B7031}"/>
    <cellStyle name="Normal 6 3 2 2 2 4" xfId="953" xr:uid="{24C7EAA2-685E-4359-AABF-CCE4AB6EE7C0}"/>
    <cellStyle name="Normal 6 3 2 2 3" xfId="954" xr:uid="{6BF232B7-56C6-454B-BE9F-AC8647C24348}"/>
    <cellStyle name="Normal 6 3 2 2 3 2" xfId="955" xr:uid="{DA2CED4C-53B2-4FA7-AB00-DC8D955C9C51}"/>
    <cellStyle name="Normal 6 3 2 2 3 2 2" xfId="956" xr:uid="{8E40AD76-E4B2-4D7D-938B-4B2260E86238}"/>
    <cellStyle name="Normal 6 3 2 2 3 2 2 2" xfId="957" xr:uid="{8EBB6C4A-60CA-43D3-ADAC-6F737034BB8B}"/>
    <cellStyle name="Normal 6 3 2 2 3 2 3" xfId="958" xr:uid="{77C8E532-FB9E-47CC-949A-6A0083DFBEE3}"/>
    <cellStyle name="Normal 6 3 2 2 3 3" xfId="959" xr:uid="{32E44AB0-2783-45BF-9668-2829185CB9DE}"/>
    <cellStyle name="Normal 6 3 2 2 3 3 2" xfId="960" xr:uid="{301D9A22-C52C-4E0F-B2D6-DC9974B60F4A}"/>
    <cellStyle name="Normal 6 3 2 2 3 4" xfId="961" xr:uid="{7D80090D-658B-4661-908E-078996517FD6}"/>
    <cellStyle name="Normal 6 3 2 2 4" xfId="962" xr:uid="{C61279B2-FC57-439E-B98D-AB60B705616E}"/>
    <cellStyle name="Normal 6 3 2 2 4 2" xfId="963" xr:uid="{0F085416-2700-4F2B-933A-E4F55113B56F}"/>
    <cellStyle name="Normal 6 3 2 2 4 2 2" xfId="964" xr:uid="{EE87D1E8-1999-457F-BB97-1DA8FD251420}"/>
    <cellStyle name="Normal 6 3 2 2 4 3" xfId="965" xr:uid="{7669E7F0-A653-4DC5-A6AC-8E8ADBBF9CF4}"/>
    <cellStyle name="Normal 6 3 2 2 5" xfId="966" xr:uid="{5DFC96C4-5BFB-4071-B677-55D6FF311EBF}"/>
    <cellStyle name="Normal 6 3 2 2 5 2" xfId="967" xr:uid="{9B909CAA-DCED-438C-ACBE-4ECEB8E0CE61}"/>
    <cellStyle name="Normal 6 3 2 2 6" xfId="968" xr:uid="{0BEA6E26-976F-4F23-83A6-EFF001C67D02}"/>
    <cellStyle name="Normal 6 3 2 3" xfId="969" xr:uid="{700ACCFA-2B94-4E91-A5A2-4B030B90F880}"/>
    <cellStyle name="Normal 6 3 2 3 2" xfId="970" xr:uid="{386E8548-4A7F-4227-9D3C-6DC0E006646C}"/>
    <cellStyle name="Normal 6 3 2 3 2 2" xfId="971" xr:uid="{0B677EEB-6DEA-4C70-9D06-6C2B52126EFD}"/>
    <cellStyle name="Normal 6 3 2 3 2 2 2" xfId="972" xr:uid="{1D583BB2-90D6-499F-BB1D-81B987058CA5}"/>
    <cellStyle name="Normal 6 3 2 3 2 3" xfId="973" xr:uid="{A6E87263-E2FB-400B-97F8-235BB858C620}"/>
    <cellStyle name="Normal 6 3 2 3 3" xfId="974" xr:uid="{E848BB2C-A155-492F-821D-05684405CAE2}"/>
    <cellStyle name="Normal 6 3 2 3 3 2" xfId="975" xr:uid="{94B57CAB-439F-4FCE-8BF2-4D1AD170C572}"/>
    <cellStyle name="Normal 6 3 2 3 4" xfId="976" xr:uid="{9B9E8475-E90D-458A-ABA3-68139D6513AE}"/>
    <cellStyle name="Normal 6 3 2 4" xfId="977" xr:uid="{772BC1D5-5DB1-4CD0-B4D0-EF2303E33DA2}"/>
    <cellStyle name="Normal 6 3 2 4 2" xfId="978" xr:uid="{019811D9-0DEC-43CC-95D7-09887F0443C3}"/>
    <cellStyle name="Normal 6 3 2 4 2 2" xfId="979" xr:uid="{4E092F58-C7CE-4E16-B766-462644103640}"/>
    <cellStyle name="Normal 6 3 2 4 2 2 2" xfId="980" xr:uid="{E99D6994-8A1F-4D5A-99D6-447A70CCF912}"/>
    <cellStyle name="Normal 6 3 2 4 2 3" xfId="981" xr:uid="{E69D4C17-01F5-47F3-ACAE-7C39BBFABCDA}"/>
    <cellStyle name="Normal 6 3 2 4 3" xfId="982" xr:uid="{518BB969-1269-4EF1-8EB4-4851ABA224D6}"/>
    <cellStyle name="Normal 6 3 2 4 3 2" xfId="983" xr:uid="{77A3295D-EAEA-4320-96E8-AEF20B627B7C}"/>
    <cellStyle name="Normal 6 3 2 4 4" xfId="984" xr:uid="{408BB906-47B8-4442-B2AF-6628941AF692}"/>
    <cellStyle name="Normal 6 3 2 5" xfId="985" xr:uid="{C71F9EE9-3899-405C-AD0E-643BD9595112}"/>
    <cellStyle name="Normal 6 3 2 5 2" xfId="986" xr:uid="{90957DAC-F658-4A89-861B-BF6F8283034C}"/>
    <cellStyle name="Normal 6 3 2 5 2 2" xfId="987" xr:uid="{F16DC67B-0ACC-47F1-AF77-7B8DAEF6871D}"/>
    <cellStyle name="Normal 6 3 2 5 3" xfId="988" xr:uid="{B8FE3F62-8E5C-4D97-8AA7-76D49E36E650}"/>
    <cellStyle name="Normal 6 3 2 6" xfId="989" xr:uid="{A081BCEC-22BD-47D7-ADD8-46DE47113B26}"/>
    <cellStyle name="Normal 6 3 2 6 2" xfId="990" xr:uid="{77B845D2-71C7-473E-923D-A0E3CB81B010}"/>
    <cellStyle name="Normal 6 3 2 7" xfId="991" xr:uid="{9394B8D1-AF41-4A60-BF32-C8614D56FE36}"/>
    <cellStyle name="Normal 6 3 3" xfId="992" xr:uid="{9733651F-2EA2-4832-AC3D-28EEECB1840A}"/>
    <cellStyle name="Normal 6 3 3 2" xfId="993" xr:uid="{1E9D1269-A2D5-4ECE-8B50-074FBD2EB64A}"/>
    <cellStyle name="Normal 6 3 3 2 2" xfId="994" xr:uid="{05BC112E-2AC9-47AD-AAE8-F3D148D73054}"/>
    <cellStyle name="Normal 6 3 3 2 2 2" xfId="995" xr:uid="{DDF89FD1-131F-457F-982C-7D495FDC3D81}"/>
    <cellStyle name="Normal 6 3 3 2 2 2 2" xfId="996" xr:uid="{3D390600-33A7-4F80-88C3-8C5CD6E91F5D}"/>
    <cellStyle name="Normal 6 3 3 2 2 3" xfId="997" xr:uid="{8D548030-4B45-47C8-B098-4F0530672E77}"/>
    <cellStyle name="Normal 6 3 3 2 3" xfId="998" xr:uid="{B0B13603-17B2-4BBD-9694-7C4A85C11ACA}"/>
    <cellStyle name="Normal 6 3 3 2 3 2" xfId="999" xr:uid="{064D66C3-618E-4E90-A693-72970957926A}"/>
    <cellStyle name="Normal 6 3 3 2 4" xfId="1000" xr:uid="{D7A11354-1436-4B7D-8A77-0EB5B9545831}"/>
    <cellStyle name="Normal 6 3 3 3" xfId="1001" xr:uid="{92CAD59E-C08C-40BB-80FE-2345A4B07852}"/>
    <cellStyle name="Normal 6 3 3 3 2" xfId="1002" xr:uid="{C1A856A9-E3BB-4F9D-84A9-FD2333DF72AC}"/>
    <cellStyle name="Normal 6 3 3 3 2 2" xfId="1003" xr:uid="{70E3AA29-E372-4D6F-9341-AE9216F0D468}"/>
    <cellStyle name="Normal 6 3 3 3 2 2 2" xfId="1004" xr:uid="{27493ED0-6F3F-4A95-8EA4-4E0C310B59BC}"/>
    <cellStyle name="Normal 6 3 3 3 2 3" xfId="1005" xr:uid="{7F47450E-886E-4051-89B6-2B19831C9E7D}"/>
    <cellStyle name="Normal 6 3 3 3 3" xfId="1006" xr:uid="{3CA9144E-B3AE-40B6-B4FA-67E6B59C6203}"/>
    <cellStyle name="Normal 6 3 3 3 3 2" xfId="1007" xr:uid="{AD942ED3-1FBC-4E8D-9BC3-399B2EF9E3F2}"/>
    <cellStyle name="Normal 6 3 3 3 4" xfId="1008" xr:uid="{5F7754BC-371D-420B-96E6-60D2E098E5EC}"/>
    <cellStyle name="Normal 6 3 3 4" xfId="1009" xr:uid="{34CB6678-549F-4884-9DAA-2AB5DFA822FD}"/>
    <cellStyle name="Normal 6 3 3 4 2" xfId="1010" xr:uid="{F4F567A0-3CE0-4C4C-8E51-3EDF471C825F}"/>
    <cellStyle name="Normal 6 3 3 4 2 2" xfId="1011" xr:uid="{269E3F4E-A5E6-4941-B1C0-3DF0BCBDCF4B}"/>
    <cellStyle name="Normal 6 3 3 4 3" xfId="1012" xr:uid="{7A26BDA6-D7CC-4368-A6A7-C644B7885113}"/>
    <cellStyle name="Normal 6 3 3 5" xfId="1013" xr:uid="{2398FDA8-B902-4BD2-A438-62AF883C6DB5}"/>
    <cellStyle name="Normal 6 3 3 5 2" xfId="1014" xr:uid="{4B11586C-6634-4406-8E01-04BB5BEF9118}"/>
    <cellStyle name="Normal 6 3 3 6" xfId="1015" xr:uid="{DD8516D5-103F-497F-AF74-C37675B060A0}"/>
    <cellStyle name="Normal 6 3 4" xfId="1016" xr:uid="{C4B86A51-710A-401A-B275-CD12E8B4A8DA}"/>
    <cellStyle name="Normal 6 3 4 2" xfId="1017" xr:uid="{BC802A69-D798-47E3-861E-684729A86FB0}"/>
    <cellStyle name="Normal 6 3 4 2 2" xfId="1018" xr:uid="{428155D6-4944-49A5-A65E-E106BC06BC13}"/>
    <cellStyle name="Normal 6 3 4 2 2 2" xfId="1019" xr:uid="{07A51806-C63D-49BC-8051-738221D2020F}"/>
    <cellStyle name="Normal 6 3 4 2 3" xfId="1020" xr:uid="{ECEE2668-334F-4C27-9BCE-59682256A189}"/>
    <cellStyle name="Normal 6 3 4 3" xfId="1021" xr:uid="{68527123-1983-4D8A-B7DA-922CA52955AB}"/>
    <cellStyle name="Normal 6 3 4 3 2" xfId="1022" xr:uid="{8F012FE8-C91C-4813-BDC6-812656A3B370}"/>
    <cellStyle name="Normal 6 3 4 4" xfId="1023" xr:uid="{537105C1-953C-4FB3-8F74-A1045D93F749}"/>
    <cellStyle name="Normal 6 3 5" xfId="1024" xr:uid="{BC47C6BD-71D7-4DAC-B135-D6D73DB71575}"/>
    <cellStyle name="Normal 6 3 5 2" xfId="1025" xr:uid="{00D21355-AF9F-4415-BB98-E34E04F740B6}"/>
    <cellStyle name="Normal 6 3 5 2 2" xfId="1026" xr:uid="{99DE9460-660E-496F-8472-71E9692E1D25}"/>
    <cellStyle name="Normal 6 3 5 2 2 2" xfId="1027" xr:uid="{9EC2968D-DC41-483F-AE07-FB042C703BE0}"/>
    <cellStyle name="Normal 6 3 5 2 3" xfId="1028" xr:uid="{0019A9E1-7358-4531-BBC9-4B1672BF4393}"/>
    <cellStyle name="Normal 6 3 5 3" xfId="1029" xr:uid="{320531F1-62C9-4435-A696-F0E48270017A}"/>
    <cellStyle name="Normal 6 3 5 3 2" xfId="1030" xr:uid="{227EE202-1FD9-48DC-805A-41BBD0D76DB6}"/>
    <cellStyle name="Normal 6 3 5 4" xfId="1031" xr:uid="{DD3046F7-C130-4BE2-9779-2DBC65E52A23}"/>
    <cellStyle name="Normal 6 3 6" xfId="1032" xr:uid="{3E787E50-D32C-48D0-ACAA-EA0553F7CEE2}"/>
    <cellStyle name="Normal 6 3 6 2" xfId="1033" xr:uid="{7A242CFE-7BC8-4D5E-BEF1-89246828B291}"/>
    <cellStyle name="Normal 6 3 6 2 2" xfId="1034" xr:uid="{692C14BA-BF2A-41E0-8453-26FC405D20A1}"/>
    <cellStyle name="Normal 6 3 6 3" xfId="1035" xr:uid="{6010FC2E-9C9F-441C-BAE4-79B824E80073}"/>
    <cellStyle name="Normal 6 3 7" xfId="1036" xr:uid="{8AD5CBC0-2A8C-46E5-ABDB-3A263E931755}"/>
    <cellStyle name="Normal 6 3 7 2" xfId="1037" xr:uid="{48ABA17F-9B1B-404A-9DAD-9F4CC48E6562}"/>
    <cellStyle name="Normal 6 3 8" xfId="1038" xr:uid="{F57F7BF0-1025-4D91-9B24-42DF0F122817}"/>
    <cellStyle name="Normal 6 3 9" xfId="1039" xr:uid="{C92339AE-C826-496F-B245-60E6F817FDDD}"/>
    <cellStyle name="Normal 6 4" xfId="1040" xr:uid="{81046437-4196-4E15-96CA-8152066426DD}"/>
    <cellStyle name="Normal 6 4 2" xfId="1041" xr:uid="{3F7B4316-2611-46CE-BC1D-6C0411D95B01}"/>
    <cellStyle name="Normal 6 4 2 2" xfId="1042" xr:uid="{4D9333F8-5068-4F4B-B21D-C0B0A30FF635}"/>
    <cellStyle name="Normal 6 4 2 2 2" xfId="1043" xr:uid="{2D0E5736-EA64-465D-BBE9-0F39EE6E4E17}"/>
    <cellStyle name="Normal 6 4 2 2 2 2" xfId="1044" xr:uid="{E0380F53-B7B8-40F0-AAA2-81F5F8EA9B49}"/>
    <cellStyle name="Normal 6 4 2 2 2 2 2" xfId="1045" xr:uid="{3E18105B-E6CE-4ADF-973D-9E7F6341BFBA}"/>
    <cellStyle name="Normal 6 4 2 2 2 3" xfId="1046" xr:uid="{DCC4E378-68FA-4A2C-8AFD-34E170458463}"/>
    <cellStyle name="Normal 6 4 2 2 3" xfId="1047" xr:uid="{E4E8EF40-7727-4BBF-9E4E-651E0660A60F}"/>
    <cellStyle name="Normal 6 4 2 2 3 2" xfId="1048" xr:uid="{5EE191F9-E3B7-4992-B2AF-A461C8C01686}"/>
    <cellStyle name="Normal 6 4 2 2 4" xfId="1049" xr:uid="{91A9BD69-41C9-46E4-B3DD-F4DF90CDA7F0}"/>
    <cellStyle name="Normal 6 4 2 3" xfId="1050" xr:uid="{DF319984-63F3-4280-A537-17F75B474D9F}"/>
    <cellStyle name="Normal 6 4 2 3 2" xfId="1051" xr:uid="{2599995B-3ED3-40B7-A959-EC7A43BB7DFA}"/>
    <cellStyle name="Normal 6 4 2 3 2 2" xfId="1052" xr:uid="{722CA1B4-363B-4D82-8DF6-A768D566C77B}"/>
    <cellStyle name="Normal 6 4 2 3 2 2 2" xfId="1053" xr:uid="{FDF5582C-38EB-4931-AC20-C229B68469D6}"/>
    <cellStyle name="Normal 6 4 2 3 2 3" xfId="1054" xr:uid="{E48825AC-E551-43AD-A409-1A62E75ED506}"/>
    <cellStyle name="Normal 6 4 2 3 3" xfId="1055" xr:uid="{F14DF593-A06C-4B6F-9F03-F22122E0E421}"/>
    <cellStyle name="Normal 6 4 2 3 3 2" xfId="1056" xr:uid="{E50AF7C2-FFF7-4119-8D36-F4CAE8D4B76A}"/>
    <cellStyle name="Normal 6 4 2 3 4" xfId="1057" xr:uid="{A08703DD-A08D-4387-BB83-641A6F5528CA}"/>
    <cellStyle name="Normal 6 4 2 4" xfId="1058" xr:uid="{793B834C-546A-4B3B-AB5D-EC67023DBE85}"/>
    <cellStyle name="Normal 6 4 2 4 2" xfId="1059" xr:uid="{0107087A-F683-4FB9-ADDA-E7975EB3A56F}"/>
    <cellStyle name="Normal 6 4 2 4 2 2" xfId="1060" xr:uid="{D69FCA6C-685B-47E1-A828-15467C5BCF6B}"/>
    <cellStyle name="Normal 6 4 2 4 3" xfId="1061" xr:uid="{625242A5-763A-48C8-B3F9-4B68E12A30F7}"/>
    <cellStyle name="Normal 6 4 2 5" xfId="1062" xr:uid="{AE4B074F-74A3-4A43-8B7F-CBE6E856980A}"/>
    <cellStyle name="Normal 6 4 2 5 2" xfId="1063" xr:uid="{7AA60B03-E431-4424-86E2-DF380FC1C670}"/>
    <cellStyle name="Normal 6 4 2 6" xfId="1064" xr:uid="{A47B4AFE-2FCF-4B29-A1FE-EC85398BD0B3}"/>
    <cellStyle name="Normal 6 4 3" xfId="1065" xr:uid="{98C86951-FE87-4ABA-B345-3D7C4E2A2DA4}"/>
    <cellStyle name="Normal 6 4 3 2" xfId="1066" xr:uid="{2DAAF44C-930D-46AD-B9C9-2DB5CB7AF8AD}"/>
    <cellStyle name="Normal 6 4 3 2 2" xfId="1067" xr:uid="{E02CEECC-6366-45B3-877A-41AF5129D261}"/>
    <cellStyle name="Normal 6 4 3 2 2 2" xfId="1068" xr:uid="{B54C63D2-4601-4147-8912-DC12674FBA2F}"/>
    <cellStyle name="Normal 6 4 3 2 3" xfId="1069" xr:uid="{E18982C8-E9CD-48C4-93C7-2A20C3CEE82F}"/>
    <cellStyle name="Normal 6 4 3 3" xfId="1070" xr:uid="{010CF93A-891F-449A-9082-C8A52965A3E3}"/>
    <cellStyle name="Normal 6 4 3 3 2" xfId="1071" xr:uid="{A3F84155-6A54-4436-8E4B-6126C7099952}"/>
    <cellStyle name="Normal 6 4 3 4" xfId="1072" xr:uid="{2669A43A-C4CC-4BC0-B80E-8D929D77E282}"/>
    <cellStyle name="Normal 6 4 4" xfId="1073" xr:uid="{7B95CD48-36B9-43B5-86E0-E0CE53EE4327}"/>
    <cellStyle name="Normal 6 4 4 2" xfId="1074" xr:uid="{C2438857-46C3-413C-8D5C-48866CEACF87}"/>
    <cellStyle name="Normal 6 4 4 2 2" xfId="1075" xr:uid="{F1DFA075-078D-46A7-AF11-D6F46BF7AFA8}"/>
    <cellStyle name="Normal 6 4 4 2 2 2" xfId="1076" xr:uid="{ECE26009-0134-4066-87E6-FF62F29FA0FB}"/>
    <cellStyle name="Normal 6 4 4 2 3" xfId="1077" xr:uid="{CA8300F9-5DFC-47B6-898C-54257ED8B0BE}"/>
    <cellStyle name="Normal 6 4 4 3" xfId="1078" xr:uid="{0703CB3A-E4BA-4740-B230-B5C5AEAA663D}"/>
    <cellStyle name="Normal 6 4 4 3 2" xfId="1079" xr:uid="{2574C4E4-7009-4486-9887-30AD0C03C018}"/>
    <cellStyle name="Normal 6 4 4 4" xfId="1080" xr:uid="{A0D41DD3-5187-4139-92A4-206757BB6EF1}"/>
    <cellStyle name="Normal 6 4 5" xfId="1081" xr:uid="{6431E6AF-C6A7-4D31-B242-AF441F1D9ACE}"/>
    <cellStyle name="Normal 6 4 5 2" xfId="1082" xr:uid="{C9FD3D01-701C-4D71-9E66-13F7F14E971A}"/>
    <cellStyle name="Normal 6 4 5 2 2" xfId="1083" xr:uid="{8C38F03F-551D-432C-9E99-84F7A25CBB65}"/>
    <cellStyle name="Normal 6 4 5 3" xfId="1084" xr:uid="{6C3154E7-01B5-4196-B8B9-4C007A6B7074}"/>
    <cellStyle name="Normal 6 4 6" xfId="1085" xr:uid="{09725A4B-5D4E-4F76-8F0F-BF9C5FA17C3C}"/>
    <cellStyle name="Normal 6 4 6 2" xfId="1086" xr:uid="{9473456E-CD6B-41BA-B996-EAABE4EA98C8}"/>
    <cellStyle name="Normal 6 4 7" xfId="1087" xr:uid="{8F52103B-6755-4064-A27F-66B71F2A5469}"/>
    <cellStyle name="Normal 6 5" xfId="1088" xr:uid="{F724EA47-1579-41EB-99B3-D77FDE70C4F4}"/>
    <cellStyle name="Normal 6 5 2" xfId="1089" xr:uid="{C89ED376-0296-4504-9A89-98B9A480E79D}"/>
    <cellStyle name="Normal 6 5 2 2" xfId="1090" xr:uid="{A48E0A7E-02EB-46B9-87D9-38189A6455C9}"/>
    <cellStyle name="Normal 6 5 2 2 2" xfId="1091" xr:uid="{758190FD-ED94-4ADD-970A-362CD8AF4B0F}"/>
    <cellStyle name="Normal 6 5 2 2 2 2" xfId="1092" xr:uid="{970B060E-7F57-474A-97F5-A6A2370F437D}"/>
    <cellStyle name="Normal 6 5 2 2 3" xfId="1093" xr:uid="{4CDA4F2B-3F0A-4684-BCE2-BD7CC15C8412}"/>
    <cellStyle name="Normal 6 5 2 3" xfId="1094" xr:uid="{B07196D5-A1E3-499D-B327-166D5A4D2F04}"/>
    <cellStyle name="Normal 6 5 2 3 2" xfId="1095" xr:uid="{A8314330-38B2-4F9A-AD40-5E1FBD07CBAB}"/>
    <cellStyle name="Normal 6 5 2 4" xfId="1096" xr:uid="{CB2236D1-1509-4185-B3F7-E8F2FDD34680}"/>
    <cellStyle name="Normal 6 5 3" xfId="1097" xr:uid="{9D755D44-D76B-451E-B52D-83AE5741EA72}"/>
    <cellStyle name="Normal 6 5 3 2" xfId="1098" xr:uid="{BC7D0572-EF5B-480A-9907-F12CFB780D92}"/>
    <cellStyle name="Normal 6 5 3 2 2" xfId="1099" xr:uid="{112A1989-EC6E-46CE-82DB-9782EC072EB1}"/>
    <cellStyle name="Normal 6 5 3 2 2 2" xfId="1100" xr:uid="{69F8E20A-6D2A-4716-B9E5-C4851F7AEA71}"/>
    <cellStyle name="Normal 6 5 3 2 3" xfId="1101" xr:uid="{833A128B-0DBD-42FA-BC0A-61FE09C4BD53}"/>
    <cellStyle name="Normal 6 5 3 3" xfId="1102" xr:uid="{0C924766-D9DA-4A5E-969F-8C579992BE1E}"/>
    <cellStyle name="Normal 6 5 3 3 2" xfId="1103" xr:uid="{45786993-A767-4283-B921-275B5D094ED0}"/>
    <cellStyle name="Normal 6 5 3 4" xfId="1104" xr:uid="{B24D870C-F7C5-41CD-8CEF-9B1DC7AE947F}"/>
    <cellStyle name="Normal 6 5 4" xfId="1105" xr:uid="{233C47BA-8609-460C-A44A-BB60798EAC60}"/>
    <cellStyle name="Normal 6 5 4 2" xfId="1106" xr:uid="{2E6E19EC-4DB3-42B6-9853-ABC9CF4B03FA}"/>
    <cellStyle name="Normal 6 5 4 2 2" xfId="1107" xr:uid="{827B1FF4-309D-44C8-A815-70A4AE109BAB}"/>
    <cellStyle name="Normal 6 5 4 3" xfId="1108" xr:uid="{D418EDC4-2DAB-4156-87B4-9C08A1E11BE4}"/>
    <cellStyle name="Normal 6 5 5" xfId="1109" xr:uid="{1C9113E9-D88E-49F1-8922-B4FBFBACA357}"/>
    <cellStyle name="Normal 6 5 5 2" xfId="1110" xr:uid="{6C4B1022-098D-47A2-9ECC-C54E8E6DE1BB}"/>
    <cellStyle name="Normal 6 5 6" xfId="1111" xr:uid="{B6E3AEC4-2866-477A-980E-FE47C25E64BE}"/>
    <cellStyle name="Normal 6 6" xfId="1112" xr:uid="{4F0A79F8-8642-461C-9298-18CB84AB6120}"/>
    <cellStyle name="Normal 6 6 2" xfId="1113" xr:uid="{8532F1AD-0E65-4623-8EB7-1DFB9B8E82AF}"/>
    <cellStyle name="Normal 6 6 2 2" xfId="1114" xr:uid="{BB401BCD-2F34-4BD9-AB67-1BD5D334607D}"/>
    <cellStyle name="Normal 6 6 2 2 2" xfId="1115" xr:uid="{590FC889-B291-4252-8E0D-90CFC858F7F8}"/>
    <cellStyle name="Normal 6 6 2 3" xfId="1116" xr:uid="{4B232B2F-1B47-42BF-8AD8-C36334A298CD}"/>
    <cellStyle name="Normal 6 6 3" xfId="1117" xr:uid="{24C878B9-C3D7-4854-B7CC-B5DEBC9AF4EF}"/>
    <cellStyle name="Normal 6 6 3 2" xfId="1118" xr:uid="{C018851D-4AA3-4224-A2F8-05CABE748C26}"/>
    <cellStyle name="Normal 6 6 4" xfId="1119" xr:uid="{BCE6D372-0093-4EA4-A27B-B8A2EBC082E1}"/>
    <cellStyle name="Normal 6 7" xfId="1120" xr:uid="{E940F1DE-E0FB-4A26-B767-5EAFA32CF811}"/>
    <cellStyle name="Normal 6 7 2" xfId="1121" xr:uid="{992AEDBA-726B-404C-8639-98EB136CBB9E}"/>
    <cellStyle name="Normal 6 7 2 2" xfId="1122" xr:uid="{D3994793-1AAB-420F-AF9C-1886FEBFECF8}"/>
    <cellStyle name="Normal 6 7 2 2 2" xfId="1123" xr:uid="{378F9C4F-EC72-4F34-BF3E-3425E716AEAD}"/>
    <cellStyle name="Normal 6 7 2 3" xfId="1124" xr:uid="{8019337A-BBF5-4F3E-A6C6-A43934CFAFE5}"/>
    <cellStyle name="Normal 6 7 3" xfId="1125" xr:uid="{6C25C62C-540B-4A21-87CB-E7BE0C351389}"/>
    <cellStyle name="Normal 6 7 3 2" xfId="1126" xr:uid="{394466C7-09F6-4871-9AC0-00EF462CCB5F}"/>
    <cellStyle name="Normal 6 7 4" xfId="1127" xr:uid="{8E0BF6E1-CF26-476A-825D-340DEDFDE547}"/>
    <cellStyle name="Normal 6 8" xfId="1128" xr:uid="{4DB6910F-F77D-4357-9666-BF2AA7D4C05B}"/>
    <cellStyle name="Normal 6 8 2" xfId="1129" xr:uid="{E98E0988-2BCE-467F-9956-871718466F55}"/>
    <cellStyle name="Normal 6 8 2 2" xfId="1130" xr:uid="{D7121346-DBC0-404B-B7F0-436CDBEC485D}"/>
    <cellStyle name="Normal 6 8 3" xfId="1131" xr:uid="{CFB3D845-B156-4989-9538-202434959729}"/>
    <cellStyle name="Normal 6 9" xfId="1132" xr:uid="{894AD075-E00D-4C33-B7E3-6C60E51FD97D}"/>
    <cellStyle name="Normal 6 9 2" xfId="1133" xr:uid="{8144EA3A-8805-468C-9C36-4A43E1AF4ECD}"/>
    <cellStyle name="Normal 6_CVR" xfId="1385" xr:uid="{3C5AB17B-C1B1-4D9B-8D09-6641A656CFCC}"/>
    <cellStyle name="Normal 60" xfId="2795" xr:uid="{C51549A9-77F3-40CB-8B2B-723A4D20D0FE}"/>
    <cellStyle name="Normal 60 2" xfId="2796" xr:uid="{3F5BDFBA-39E5-4352-BEB8-AC21EB1339D5}"/>
    <cellStyle name="Normal 600" xfId="2797" xr:uid="{58A733A0-768C-44DF-95F8-A41BA9CBC81A}"/>
    <cellStyle name="Normal 600 2" xfId="2798" xr:uid="{AEC179C3-1DE8-435E-A029-9AFE6807B6BD}"/>
    <cellStyle name="Normal 601" xfId="2799" xr:uid="{D9F01DAE-D465-435D-9AD0-F6C4589A8A57}"/>
    <cellStyle name="Normal 601 2" xfId="2800" xr:uid="{AE2A24EA-F17B-4683-A19B-9D73AC34449E}"/>
    <cellStyle name="Normal 602" xfId="2801" xr:uid="{D4CF2429-DF41-472E-B571-4FDE380DB221}"/>
    <cellStyle name="Normal 602 2" xfId="2802" xr:uid="{32C2D515-4D18-49BF-9B9D-3334AF165639}"/>
    <cellStyle name="Normal 603" xfId="2803" xr:uid="{AAF498C3-BCBD-4D32-946F-5CF5F29A2032}"/>
    <cellStyle name="Normal 603 2" xfId="2804" xr:uid="{797DAB09-9A1F-4E26-8F78-25FA91E46BE2}"/>
    <cellStyle name="Normal 604" xfId="2805" xr:uid="{24AD7D3D-7DF9-41E6-8FCE-DFB186C24C37}"/>
    <cellStyle name="Normal 604 2" xfId="2806" xr:uid="{940AAA61-DE51-4E1C-9DB9-10932358B5EA}"/>
    <cellStyle name="Normal 605" xfId="2807" xr:uid="{EBD6759A-DD02-4B6E-A761-8B64E15204B4}"/>
    <cellStyle name="Normal 605 2" xfId="2808" xr:uid="{0186E86F-19E4-4520-831A-A82142F133C2}"/>
    <cellStyle name="Normal 606" xfId="2809" xr:uid="{87C9EA63-CBD5-449E-A6B1-54327CAA138D}"/>
    <cellStyle name="Normal 606 2" xfId="2810" xr:uid="{92772D0C-8C66-4E46-A621-DC15C7085B39}"/>
    <cellStyle name="Normal 607" xfId="2811" xr:uid="{34D602BD-224D-44AE-8057-CE67BF5A606F}"/>
    <cellStyle name="Normal 607 2" xfId="2812" xr:uid="{006FF820-55D5-4D13-B223-D01C05DC9E60}"/>
    <cellStyle name="Normal 608" xfId="2813" xr:uid="{933CDCF2-8695-4604-93DB-A96615E07F71}"/>
    <cellStyle name="Normal 608 2" xfId="2814" xr:uid="{0573F639-EC92-4D9E-ABA3-74E26176258A}"/>
    <cellStyle name="Normal 609" xfId="2815" xr:uid="{DC1F03D2-4D52-4777-A95F-B2FA139C47D5}"/>
    <cellStyle name="Normal 609 2" xfId="2816" xr:uid="{E770A87D-3ADC-46A7-85EC-467F551D9660}"/>
    <cellStyle name="Normal 61" xfId="2817" xr:uid="{0E5F081D-2ADA-4CB1-9CCE-AAB9E6B0C218}"/>
    <cellStyle name="Normal 61 2" xfId="2818" xr:uid="{64182772-2EF6-46C1-8146-5FCC085D0547}"/>
    <cellStyle name="Normal 610" xfId="2819" xr:uid="{D37A68F0-D7EC-44EF-AC2D-29DF120C1FB7}"/>
    <cellStyle name="Normal 610 2" xfId="2820" xr:uid="{C45FB480-A366-4857-962F-86A1E48AD0DB}"/>
    <cellStyle name="Normal 611" xfId="2821" xr:uid="{6E3417CE-AB9D-4F85-84FC-95ED8E892CE1}"/>
    <cellStyle name="Normal 611 2" xfId="2822" xr:uid="{1D3397FE-4A20-4E22-9A78-F6FB629CEE1D}"/>
    <cellStyle name="Normal 612" xfId="2823" xr:uid="{E4AAA75A-A2AB-4581-ADD7-229AD0FEED00}"/>
    <cellStyle name="Normal 612 2" xfId="2824" xr:uid="{AB1EBCC7-FD6E-45A7-8DA3-71A972E61C34}"/>
    <cellStyle name="Normal 613" xfId="2825" xr:uid="{8C8F7E20-E46D-4CD3-AF7D-5CDF973DC73B}"/>
    <cellStyle name="Normal 613 2" xfId="2826" xr:uid="{07F67DE0-3173-47C1-A1E2-DF2F13C62D0E}"/>
    <cellStyle name="Normal 614" xfId="2827" xr:uid="{E62DDA77-53AE-4264-B58C-020EB7D16261}"/>
    <cellStyle name="Normal 614 2" xfId="2828" xr:uid="{A7998A2C-B828-4A95-9C17-E4DA64C1BC74}"/>
    <cellStyle name="Normal 615" xfId="2829" xr:uid="{93CD382F-01BE-43EE-9251-F74FDEEE8B83}"/>
    <cellStyle name="Normal 615 2" xfId="2830" xr:uid="{2DFE2ED4-46D0-4CC9-84D3-8AA10C495410}"/>
    <cellStyle name="Normal 616" xfId="2831" xr:uid="{D8DAD2B9-A898-405C-97F7-E8DE6984167E}"/>
    <cellStyle name="Normal 616 2" xfId="2832" xr:uid="{6FF23456-DE8F-4EAA-889D-E76FCC285DF4}"/>
    <cellStyle name="Normal 617" xfId="2833" xr:uid="{A9875786-321B-4C2F-ACAB-1FABC458C5A7}"/>
    <cellStyle name="Normal 617 2" xfId="2834" xr:uid="{C52B785D-2F12-4B6F-A223-13E23502654D}"/>
    <cellStyle name="Normal 618" xfId="2835" xr:uid="{D85655D8-165C-4941-A0BE-3600F7C3F139}"/>
    <cellStyle name="Normal 618 2" xfId="2836" xr:uid="{801311CE-A268-4692-825B-C35B479253BD}"/>
    <cellStyle name="Normal 619" xfId="2837" xr:uid="{66354109-D638-4769-8817-50FAB372F6D5}"/>
    <cellStyle name="Normal 619 2" xfId="2838" xr:uid="{EDE8C9D6-2D7A-4699-AF10-7B89928C3DBF}"/>
    <cellStyle name="Normal 62" xfId="2839" xr:uid="{870BAD91-3ACC-4AEE-A277-96EE8DC26503}"/>
    <cellStyle name="Normal 62 2" xfId="2840" xr:uid="{2703CC5D-FED9-4EB4-9ADD-15BDDA900394}"/>
    <cellStyle name="Normal 620" xfId="2841" xr:uid="{A37DDCD1-E96C-46F5-966E-C8C64FED1D60}"/>
    <cellStyle name="Normal 620 2" xfId="2842" xr:uid="{4348F6F3-B349-4A4C-A299-4A6F69A2F119}"/>
    <cellStyle name="Normal 621" xfId="2843" xr:uid="{192AE2FC-84E6-4B4C-9175-E573C482C495}"/>
    <cellStyle name="Normal 621 2" xfId="2844" xr:uid="{CE4B0A42-85C5-46F2-8A7D-7BDD5C868B02}"/>
    <cellStyle name="Normal 622" xfId="2845" xr:uid="{A6262ECB-4119-4C9D-AA49-2609E066AF18}"/>
    <cellStyle name="Normal 622 2" xfId="2846" xr:uid="{09267913-24C4-44EC-A749-767183FBBE2B}"/>
    <cellStyle name="Normal 623" xfId="2847" xr:uid="{1FCAEDD7-2E1C-4BE5-9420-49D84C629E31}"/>
    <cellStyle name="Normal 623 2" xfId="2848" xr:uid="{E130885D-B0A6-4B05-ADE5-0D5D709E901D}"/>
    <cellStyle name="Normal 624" xfId="2849" xr:uid="{DEF78429-E2AB-45E6-8FA9-D8DA14D33C3F}"/>
    <cellStyle name="Normal 624 2" xfId="2850" xr:uid="{E824B42B-60CC-4FF3-A306-C831E55D46E1}"/>
    <cellStyle name="Normal 625" xfId="2851" xr:uid="{1F60E12F-3CFC-4D9A-8994-03F3B29D0870}"/>
    <cellStyle name="Normal 625 2" xfId="2852" xr:uid="{004E508B-F9C6-4D65-B9DC-736D24ADB222}"/>
    <cellStyle name="Normal 626" xfId="2853" xr:uid="{8416A31C-5FF1-4D8C-80DE-6EE6D0ED2DF9}"/>
    <cellStyle name="Normal 626 2" xfId="2854" xr:uid="{F9F988DE-76A3-43C1-9713-622878148081}"/>
    <cellStyle name="Normal 627" xfId="2855" xr:uid="{0B61452B-3AD5-4263-9529-7C0EE7D7BE4B}"/>
    <cellStyle name="Normal 627 2" xfId="2856" xr:uid="{7DC9B7F7-D046-4629-ACB0-24704CEF852C}"/>
    <cellStyle name="Normal 628" xfId="2857" xr:uid="{E527CDA2-2214-43E4-967B-3A514C915FB1}"/>
    <cellStyle name="Normal 628 2" xfId="2858" xr:uid="{7BB5CA0E-D9C9-40B9-9792-0CB97906F6B9}"/>
    <cellStyle name="Normal 629" xfId="2859" xr:uid="{FF4B4E4A-9DB1-491B-9F81-535DD16897D3}"/>
    <cellStyle name="Normal 629 2" xfId="2860" xr:uid="{F0A33428-ED8F-465E-BB0B-AB3D535CB3E7}"/>
    <cellStyle name="Normal 63" xfId="2861" xr:uid="{AE71D3F7-3060-4538-8CF9-D1423FFCB01A}"/>
    <cellStyle name="Normal 63 2" xfId="2862" xr:uid="{AEBB0D2F-4D0A-40B8-8031-BA5F19D4D09F}"/>
    <cellStyle name="Normal 630" xfId="2863" xr:uid="{FFE10782-59A4-4866-B68B-133EB076B7B4}"/>
    <cellStyle name="Normal 630 2" xfId="2864" xr:uid="{7C01050A-C9FE-4D58-A838-E488C33E6F0A}"/>
    <cellStyle name="Normal 631" xfId="2865" xr:uid="{23FE603A-631F-4F49-A5F4-5A703A108318}"/>
    <cellStyle name="Normal 631 2" xfId="2866" xr:uid="{567C0B19-B86F-4DF8-827A-D43F1DE04E8F}"/>
    <cellStyle name="Normal 632" xfId="2867" xr:uid="{1C27E9E7-2A1E-4BF1-AF9E-2AC8CB3E97FD}"/>
    <cellStyle name="Normal 632 2" xfId="2868" xr:uid="{D8456202-E4D2-431C-8F47-88855B7AC9B0}"/>
    <cellStyle name="Normal 633" xfId="2869" xr:uid="{AB7D02F4-298A-49A5-96B1-5A13E3724C09}"/>
    <cellStyle name="Normal 633 2" xfId="2870" xr:uid="{4B8F580B-A429-43F4-BB8A-9AA43737F2F9}"/>
    <cellStyle name="Normal 634" xfId="2871" xr:uid="{A3BEDD44-F55A-4711-935F-9D740B7A5122}"/>
    <cellStyle name="Normal 634 2" xfId="2872" xr:uid="{C1A836CE-F514-43ED-825D-DCA2CF2AACAC}"/>
    <cellStyle name="Normal 635" xfId="2873" xr:uid="{2BAB41AE-AD49-43C0-A906-280ADC821D1D}"/>
    <cellStyle name="Normal 635 2" xfId="2874" xr:uid="{5325BFCE-01D2-42FC-90AA-15AE24BF619B}"/>
    <cellStyle name="Normal 636" xfId="2875" xr:uid="{51FD88FC-E38F-4908-83A7-8EF597CAAFD5}"/>
    <cellStyle name="Normal 636 2" xfId="2876" xr:uid="{4173A44E-25AC-4372-807E-54E56066E53E}"/>
    <cellStyle name="Normal 637" xfId="2877" xr:uid="{28F849F3-A958-4675-B266-86ACA19F4068}"/>
    <cellStyle name="Normal 637 2" xfId="2878" xr:uid="{85A4F916-6892-4F68-9F62-129C720C5D6E}"/>
    <cellStyle name="Normal 638" xfId="2879" xr:uid="{6AEBE4B8-1778-4181-BF16-D565CE0A7AEB}"/>
    <cellStyle name="Normal 638 2" xfId="2880" xr:uid="{B53ED116-294A-4680-9562-FCD2D7C3D605}"/>
    <cellStyle name="Normal 639" xfId="2881" xr:uid="{95195E93-418B-494C-8C9C-8EEDFC82AFBC}"/>
    <cellStyle name="Normal 639 2" xfId="2882" xr:uid="{E79B508E-C01F-4677-A63A-E03A6B76ED2E}"/>
    <cellStyle name="Normal 64" xfId="2883" xr:uid="{6814AECF-3904-4D7D-9598-9BB37A75C5AC}"/>
    <cellStyle name="Normal 64 2" xfId="2884" xr:uid="{C518E703-354B-4EA2-9C1B-21D16CADCF16}"/>
    <cellStyle name="Normal 640" xfId="2885" xr:uid="{B7FD27F3-C126-4619-BA39-F1CFEC7A1CD1}"/>
    <cellStyle name="Normal 640 2" xfId="2886" xr:uid="{424035B4-DCF0-4024-A58E-31B4BFBD3491}"/>
    <cellStyle name="Normal 641" xfId="2887" xr:uid="{74807FD9-CB84-4FED-93EF-3411722AB8F7}"/>
    <cellStyle name="Normal 641 2" xfId="2888" xr:uid="{0E22A5A3-96E3-4C9C-ACDB-CBF1FD33B212}"/>
    <cellStyle name="Normal 642" xfId="2889" xr:uid="{8222AB00-1E05-4E9E-93AB-61715AF7DE1C}"/>
    <cellStyle name="Normal 642 2" xfId="2890" xr:uid="{CA2E0EAB-7832-4692-B7D4-413749835F4B}"/>
    <cellStyle name="Normal 643" xfId="2891" xr:uid="{9ECD2794-D661-4BFB-BFB7-7E3EC47EA2DE}"/>
    <cellStyle name="Normal 643 2" xfId="2892" xr:uid="{836142A3-CFB9-4B20-87F0-8B1BC7D25526}"/>
    <cellStyle name="Normal 644" xfId="2893" xr:uid="{165FC091-6E6C-4B53-942E-91491687A691}"/>
    <cellStyle name="Normal 644 2" xfId="2894" xr:uid="{D3E1C61D-A109-48D5-BD80-2445579D4CFF}"/>
    <cellStyle name="Normal 644 3" xfId="2895" xr:uid="{C2464728-5A71-43E7-B72C-D4CDA173E7CA}"/>
    <cellStyle name="Normal 645" xfId="2896" xr:uid="{A55D7009-6CCC-455F-A1E9-878467E20E10}"/>
    <cellStyle name="Normal 645 2" xfId="2897" xr:uid="{166EA9CF-1512-4D66-82F7-B0CC7AD63C39}"/>
    <cellStyle name="Normal 646" xfId="2898" xr:uid="{1D397F36-97CD-4E4C-A17C-5836DDC25549}"/>
    <cellStyle name="Normal 647" xfId="2899" xr:uid="{F04504C7-68D4-4ABB-8884-6A71622190D2}"/>
    <cellStyle name="Normal 648" xfId="2900" xr:uid="{C93A4342-71DC-4EF3-8880-33FCC8FDFC83}"/>
    <cellStyle name="Normal 649" xfId="2901" xr:uid="{93515986-B666-4D8C-BCE9-55B098E1E5F2}"/>
    <cellStyle name="Normal 65" xfId="2902" xr:uid="{6F780EC0-2D73-4C43-9C3E-3FC69FE3F73F}"/>
    <cellStyle name="Normal 65 2" xfId="2903" xr:uid="{FCF58264-BF2E-4ABE-9CB5-55363CB6AE76}"/>
    <cellStyle name="Normal 650" xfId="2904" xr:uid="{7CFF14AF-0B43-4C85-ACDB-B0FDE0104137}"/>
    <cellStyle name="Normal 66" xfId="2905" xr:uid="{3C42531A-9F7A-4018-A252-0F584B1DE440}"/>
    <cellStyle name="Normal 66 2" xfId="2906" xr:uid="{DB6BE21A-3A66-4A8F-B0AA-C90AAE3BA8C6}"/>
    <cellStyle name="Normal 67" xfId="2907" xr:uid="{D5148896-2F63-4016-AD8A-06DC7965692D}"/>
    <cellStyle name="Normal 67 2" xfId="2908" xr:uid="{F14611E2-EA1A-4768-8A03-FD37EAA6BA58}"/>
    <cellStyle name="Normal 68" xfId="2909" xr:uid="{4E97C872-CE89-49C8-9604-168AE48E7CCD}"/>
    <cellStyle name="Normal 68 2" xfId="2910" xr:uid="{2ADD629F-195F-47B3-95F3-70F9E0C111A8}"/>
    <cellStyle name="Normal 69" xfId="2911" xr:uid="{BBE65E48-F075-45F3-B6D9-F63167C92CE8}"/>
    <cellStyle name="Normal 69 2" xfId="2912" xr:uid="{0DD43760-52DE-46DC-AB76-F6F435A164F4}"/>
    <cellStyle name="Normal 7" xfId="1134" xr:uid="{B5853E64-7406-4F9A-AC0B-D01064099256}"/>
    <cellStyle name="Normal 7 10" xfId="1135" xr:uid="{28323AC3-361C-46A0-BFE7-7BC5412E0DF5}"/>
    <cellStyle name="Normal 7 2" xfId="1136" xr:uid="{DB959715-ECAE-402E-8FC1-08FF9AF87056}"/>
    <cellStyle name="Normal 7 3" xfId="1137" xr:uid="{09592D43-F181-4521-B546-9D9CBDFD5E4B}"/>
    <cellStyle name="Normal 7 3 2" xfId="1138" xr:uid="{471D6DAD-2FE6-4003-B0A2-A1632E8EB6C5}"/>
    <cellStyle name="Normal 7 3 2 2" xfId="1139" xr:uid="{906C64FD-046A-4287-B926-9950014229A9}"/>
    <cellStyle name="Normal 7 3 2 2 2" xfId="1140" xr:uid="{29C13782-07F8-4801-8D65-B812DDE34B2B}"/>
    <cellStyle name="Normal 7 3 2 2 2 2" xfId="1141" xr:uid="{167B66AE-E448-4E93-9B50-36772D2EF5AE}"/>
    <cellStyle name="Normal 7 3 2 2 2 2 2" xfId="1142" xr:uid="{25ED1F5D-ED31-4104-9B81-0EE1A78D85C0}"/>
    <cellStyle name="Normal 7 3 2 2 2 2 2 2" xfId="1143" xr:uid="{120A67F9-A471-4111-9971-990F91FDD4B8}"/>
    <cellStyle name="Normal 7 3 2 2 2 2 3" xfId="1144" xr:uid="{1C143683-70B5-469A-BF76-86F9A274A4CA}"/>
    <cellStyle name="Normal 7 3 2 2 2 3" xfId="1145" xr:uid="{EEF629CB-3F90-4A95-877B-4C124338BCB3}"/>
    <cellStyle name="Normal 7 3 2 2 2 3 2" xfId="1146" xr:uid="{FA2C7AB9-D977-4671-87C3-D7AB19642DD0}"/>
    <cellStyle name="Normal 7 3 2 2 2 4" xfId="1147" xr:uid="{9D7C3AE0-5CAA-4195-B62A-D71E79D0CC53}"/>
    <cellStyle name="Normal 7 3 2 2 3" xfId="1148" xr:uid="{A6D6764E-8BAC-4E95-B7D8-3B5AB0F7B4ED}"/>
    <cellStyle name="Normal 7 3 2 2 3 2" xfId="1149" xr:uid="{9AC4E357-CCFF-41E1-8D08-2BE1B2E9E74D}"/>
    <cellStyle name="Normal 7 3 2 2 3 2 2" xfId="1150" xr:uid="{EACE8CB0-E8D5-449D-94D2-B5EA7F024353}"/>
    <cellStyle name="Normal 7 3 2 2 3 2 2 2" xfId="1151" xr:uid="{7F147CEC-70B5-46A7-9587-F744E2FEC2ED}"/>
    <cellStyle name="Normal 7 3 2 2 3 2 3" xfId="1152" xr:uid="{1140C8C3-560B-4325-8D3E-BB8E776736AC}"/>
    <cellStyle name="Normal 7 3 2 2 3 3" xfId="1153" xr:uid="{A10B8DD6-A9D7-4F99-917C-84D731AA7FC6}"/>
    <cellStyle name="Normal 7 3 2 2 3 3 2" xfId="1154" xr:uid="{FE4B0D99-BFD9-4137-8761-9381CC281989}"/>
    <cellStyle name="Normal 7 3 2 2 3 4" xfId="1155" xr:uid="{65316205-5879-48B3-BA81-D5F20208BBB1}"/>
    <cellStyle name="Normal 7 3 2 2 4" xfId="1156" xr:uid="{4AA7957B-2C97-4054-BF28-5B8A8F435A3A}"/>
    <cellStyle name="Normal 7 3 2 2 4 2" xfId="1157" xr:uid="{653AC98C-2729-4D87-8B74-510873CA6F16}"/>
    <cellStyle name="Normal 7 3 2 2 4 2 2" xfId="1158" xr:uid="{A289E60B-4101-42B0-B721-9B1A4DA3DCA5}"/>
    <cellStyle name="Normal 7 3 2 2 4 3" xfId="1159" xr:uid="{44B5FF1C-8340-41CE-8D1C-440A4CCF410F}"/>
    <cellStyle name="Normal 7 3 2 2 5" xfId="1160" xr:uid="{F58987C7-EEF0-43BD-A788-F23B0CE043B3}"/>
    <cellStyle name="Normal 7 3 2 2 5 2" xfId="1161" xr:uid="{DCA540BE-2A9E-46FA-9EA0-EA11553093A6}"/>
    <cellStyle name="Normal 7 3 2 2 6" xfId="1162" xr:uid="{FFFE2A74-2166-40FB-B2E9-56D6B8E3E776}"/>
    <cellStyle name="Normal 7 3 2 3" xfId="1163" xr:uid="{85D3C4D2-97CD-4B2F-8092-3074799C79E5}"/>
    <cellStyle name="Normal 7 3 2 3 2" xfId="1164" xr:uid="{C34FE7E9-C3AF-40DD-B447-5B48A081956F}"/>
    <cellStyle name="Normal 7 3 2 3 2 2" xfId="1165" xr:uid="{0D25FE46-C38C-48DA-9AA5-F69ABB0FFEE0}"/>
    <cellStyle name="Normal 7 3 2 3 2 2 2" xfId="1166" xr:uid="{8AC056E5-E3A4-4FE8-8520-63CEAC8F885F}"/>
    <cellStyle name="Normal 7 3 2 3 2 3" xfId="1167" xr:uid="{8490E542-90C5-408E-97EB-D4EA193027E0}"/>
    <cellStyle name="Normal 7 3 2 3 3" xfId="1168" xr:uid="{026A3190-08B2-443A-92B1-4FE0217D0879}"/>
    <cellStyle name="Normal 7 3 2 3 3 2" xfId="1169" xr:uid="{2EC38834-E5DF-4726-AAA6-44B10D5B1C26}"/>
    <cellStyle name="Normal 7 3 2 3 4" xfId="1170" xr:uid="{970A44D8-52C1-4AFA-BE62-9B49B49F68A6}"/>
    <cellStyle name="Normal 7 3 2 4" xfId="1171" xr:uid="{089CA8DB-7B76-4D2E-9113-EB9FED1A6D9A}"/>
    <cellStyle name="Normal 7 3 2 4 2" xfId="1172" xr:uid="{20EDC023-DA73-447A-B18D-02F48B240BED}"/>
    <cellStyle name="Normal 7 3 2 4 2 2" xfId="1173" xr:uid="{D7F3816F-397E-48F6-800C-874A7C048C9B}"/>
    <cellStyle name="Normal 7 3 2 4 2 2 2" xfId="1174" xr:uid="{AC1BA30A-E0E1-499B-901B-D0C0B9466564}"/>
    <cellStyle name="Normal 7 3 2 4 2 3" xfId="1175" xr:uid="{4114CD7E-FA6F-450E-90FB-29719BEBAEA3}"/>
    <cellStyle name="Normal 7 3 2 4 3" xfId="1176" xr:uid="{5415D37D-38F0-405B-A9E0-86663C5BC585}"/>
    <cellStyle name="Normal 7 3 2 4 3 2" xfId="1177" xr:uid="{A6B61684-F90D-49C9-AA0E-9A1F7CE570A8}"/>
    <cellStyle name="Normal 7 3 2 4 4" xfId="1178" xr:uid="{9F875FCF-D1BB-41C8-955B-EBE9FB500D1D}"/>
    <cellStyle name="Normal 7 3 2 5" xfId="1179" xr:uid="{1940ABEF-98F0-4AF5-902E-D0C48BF7EA9F}"/>
    <cellStyle name="Normal 7 3 2 5 2" xfId="1180" xr:uid="{17DC71F8-A789-40EF-B00F-D50559C8080F}"/>
    <cellStyle name="Normal 7 3 2 5 2 2" xfId="1181" xr:uid="{D4879137-0CF3-48F1-8A2D-A837F8E22EA9}"/>
    <cellStyle name="Normal 7 3 2 5 3" xfId="1182" xr:uid="{D8DAE3B6-F149-4705-8DD5-B31C6C8D7FAB}"/>
    <cellStyle name="Normal 7 3 2 6" xfId="1183" xr:uid="{1F4B24AC-4C56-4C7F-9FDD-4DEED5EB28F1}"/>
    <cellStyle name="Normal 7 3 2 6 2" xfId="1184" xr:uid="{C84D3275-10E2-4BD9-B5ED-F2492BC8536E}"/>
    <cellStyle name="Normal 7 3 2 7" xfId="1185" xr:uid="{ADC6680E-AE15-43E9-97B7-74F196D0850E}"/>
    <cellStyle name="Normal 7 3 3" xfId="1186" xr:uid="{13E56780-C768-4ABD-8002-3FD85E0B57D1}"/>
    <cellStyle name="Normal 7 3 3 2" xfId="1187" xr:uid="{4311E88F-4831-46B2-AB22-2620599589D6}"/>
    <cellStyle name="Normal 7 3 3 2 2" xfId="1188" xr:uid="{D9F9AB62-1B39-4016-A866-7437F2285E7D}"/>
    <cellStyle name="Normal 7 3 3 2 2 2" xfId="1189" xr:uid="{F6959D15-FF7C-4FCC-9C85-A65DD4817C85}"/>
    <cellStyle name="Normal 7 3 3 2 2 2 2" xfId="1190" xr:uid="{CD88047E-C874-4B03-98D0-A1A83C96E294}"/>
    <cellStyle name="Normal 7 3 3 2 2 3" xfId="1191" xr:uid="{93B8DAF6-947A-42B3-8483-F3E28F66AC2B}"/>
    <cellStyle name="Normal 7 3 3 2 3" xfId="1192" xr:uid="{B81834A3-BF7C-4028-9A62-6618F9A4F66F}"/>
    <cellStyle name="Normal 7 3 3 2 3 2" xfId="1193" xr:uid="{24A76A4B-B9AE-4DA0-B648-6B4D2115BA5D}"/>
    <cellStyle name="Normal 7 3 3 2 4" xfId="1194" xr:uid="{90583B81-31E0-4672-9E0B-352B0AE8E68B}"/>
    <cellStyle name="Normal 7 3 3 3" xfId="1195" xr:uid="{0A40E732-3A1A-4078-B75F-FF25A509FB55}"/>
    <cellStyle name="Normal 7 3 3 3 2" xfId="1196" xr:uid="{82E9BF9E-74C1-4516-A208-5C984123D217}"/>
    <cellStyle name="Normal 7 3 3 3 2 2" xfId="1197" xr:uid="{8E27A1D8-D9FA-488C-962B-9409932D60AD}"/>
    <cellStyle name="Normal 7 3 3 3 2 2 2" xfId="1198" xr:uid="{0EB80446-9A01-4892-B2B2-564D855357E4}"/>
    <cellStyle name="Normal 7 3 3 3 2 3" xfId="1199" xr:uid="{B5FAEBAA-69EF-4021-9956-88C3FB9017F2}"/>
    <cellStyle name="Normal 7 3 3 3 3" xfId="1200" xr:uid="{940E1FC2-8A48-445D-8F9C-EB378B50C8E9}"/>
    <cellStyle name="Normal 7 3 3 3 3 2" xfId="1201" xr:uid="{E856C441-61AD-4749-871D-600E43A21714}"/>
    <cellStyle name="Normal 7 3 3 3 4" xfId="1202" xr:uid="{0F95CFFD-6612-4CC2-84AC-B259CF3A9788}"/>
    <cellStyle name="Normal 7 3 3 4" xfId="1203" xr:uid="{495B5176-D28A-463F-89B5-65EAFA51F9D7}"/>
    <cellStyle name="Normal 7 3 3 4 2" xfId="1204" xr:uid="{A3D7948E-172F-4E09-B4FB-D2FA868AC911}"/>
    <cellStyle name="Normal 7 3 3 4 2 2" xfId="1205" xr:uid="{E4C767AE-D5D9-4BB0-8A37-7E78794C7866}"/>
    <cellStyle name="Normal 7 3 3 4 3" xfId="1206" xr:uid="{F495AF89-9E03-42B8-8977-7401C7504D7C}"/>
    <cellStyle name="Normal 7 3 3 5" xfId="1207" xr:uid="{ECB55257-3B51-4118-953D-3BE98379DE2F}"/>
    <cellStyle name="Normal 7 3 3 5 2" xfId="1208" xr:uid="{F434C012-AD71-41E6-9EAC-0C690E7CF949}"/>
    <cellStyle name="Normal 7 3 3 6" xfId="1209" xr:uid="{458D8584-6A6D-45F7-B0E9-DC6D06BACEF2}"/>
    <cellStyle name="Normal 7 3 4" xfId="1210" xr:uid="{4B038931-965C-429F-8CF5-38530F6B5112}"/>
    <cellStyle name="Normal 7 3 4 2" xfId="1211" xr:uid="{4D5A64F0-C99E-4562-A3CB-24F29F0834A6}"/>
    <cellStyle name="Normal 7 3 4 2 2" xfId="1212" xr:uid="{54A4DE78-962D-48DB-AFF3-C8990A6E5664}"/>
    <cellStyle name="Normal 7 3 4 2 2 2" xfId="1213" xr:uid="{54B9D7C9-8530-4F7A-92F3-18FA591E55F8}"/>
    <cellStyle name="Normal 7 3 4 2 3" xfId="1214" xr:uid="{9A2341F2-3B26-4594-9BFF-AB30C5A7E4A9}"/>
    <cellStyle name="Normal 7 3 4 3" xfId="1215" xr:uid="{72797FDF-A42F-42D8-BFE9-38741250285B}"/>
    <cellStyle name="Normal 7 3 4 3 2" xfId="1216" xr:uid="{1C8CD982-A3F0-494E-8669-3BF5F23560C1}"/>
    <cellStyle name="Normal 7 3 4 4" xfId="1217" xr:uid="{8C2CDBE8-BD8A-42E8-A86E-70EEE64F1481}"/>
    <cellStyle name="Normal 7 3 5" xfId="1218" xr:uid="{0802528D-A6C4-4F55-8CDC-0C4CAB5C8786}"/>
    <cellStyle name="Normal 7 3 5 2" xfId="1219" xr:uid="{38FDB976-D5A9-421B-B844-7FBA659D8ED8}"/>
    <cellStyle name="Normal 7 3 5 2 2" xfId="1220" xr:uid="{B69C9F08-B8B9-4F68-B9D5-3958E417F25C}"/>
    <cellStyle name="Normal 7 3 5 2 2 2" xfId="1221" xr:uid="{AC3D732E-03B1-4FA9-B6E6-FD6E72D8519D}"/>
    <cellStyle name="Normal 7 3 5 2 3" xfId="1222" xr:uid="{5E8C7F56-4A6B-470F-B969-38E3DD082282}"/>
    <cellStyle name="Normal 7 3 5 3" xfId="1223" xr:uid="{25AF171E-F57E-4AC4-BDFF-289A95EF3B01}"/>
    <cellStyle name="Normal 7 3 5 3 2" xfId="1224" xr:uid="{4A198AEC-3A2A-4AA1-B918-D9361867825E}"/>
    <cellStyle name="Normal 7 3 5 4" xfId="1225" xr:uid="{15873449-B0B1-4D90-999B-47E959C9B96C}"/>
    <cellStyle name="Normal 7 3 6" xfId="1226" xr:uid="{53D663FF-A374-49CD-9E78-3A375C10083E}"/>
    <cellStyle name="Normal 7 3 6 2" xfId="1227" xr:uid="{F1D31A1A-3BE6-4E16-8C7F-D5EDE7FE2275}"/>
    <cellStyle name="Normal 7 3 6 2 2" xfId="1228" xr:uid="{5BC474D3-81BF-4C97-B834-E03CCDC36A78}"/>
    <cellStyle name="Normal 7 3 6 3" xfId="1229" xr:uid="{E0527916-1D59-4DA5-AC59-AB99CF5EBA98}"/>
    <cellStyle name="Normal 7 3 7" xfId="1230" xr:uid="{D1B4BB79-1214-44FF-A7AC-4B42D50C76A8}"/>
    <cellStyle name="Normal 7 3 7 2" xfId="1231" xr:uid="{81AF67F5-79E3-4B13-9BB6-CC8EA1B66031}"/>
    <cellStyle name="Normal 7 3 8" xfId="1232" xr:uid="{37D76851-295E-442C-8401-A6DBCA18082F}"/>
    <cellStyle name="Normal 7 3 9" xfId="1233" xr:uid="{C5AEB39F-FE29-42D0-B70F-983A319A3674}"/>
    <cellStyle name="Normal 7 3_CVR" xfId="1386" xr:uid="{D9F27E2A-7633-4025-B9A9-219034A3EFA9}"/>
    <cellStyle name="Normal 7 4" xfId="1234" xr:uid="{9B735F62-2F58-4C66-B440-CF1263F21D25}"/>
    <cellStyle name="Normal 7 4 2" xfId="1235" xr:uid="{364C0659-2D6F-4A4D-8785-BE5C646142C0}"/>
    <cellStyle name="Normal 7 4 2 2" xfId="1236" xr:uid="{589892C1-81F8-432E-B04C-87F6A39642AF}"/>
    <cellStyle name="Normal 7 4 2 2 2" xfId="1237" xr:uid="{7CE1E715-1615-41AD-8AFE-4947B69F6426}"/>
    <cellStyle name="Normal 7 4 2 2 2 2" xfId="1238" xr:uid="{9595ACD3-0A54-41F7-ACDF-90E969AB96E2}"/>
    <cellStyle name="Normal 7 4 2 2 2 2 2" xfId="1239" xr:uid="{BEC5C6D4-082C-4C5F-90BF-0035C1F5DE23}"/>
    <cellStyle name="Normal 7 4 2 2 2 3" xfId="1240" xr:uid="{D6553AEF-DE41-433D-AB6C-DD2AE400AFEF}"/>
    <cellStyle name="Normal 7 4 2 2 3" xfId="1241" xr:uid="{DEFD58BC-3F26-4CBD-BEC0-ED0C4B9361B6}"/>
    <cellStyle name="Normal 7 4 2 2 3 2" xfId="1242" xr:uid="{28FBEE94-75E7-4C75-ADDE-556194103200}"/>
    <cellStyle name="Normal 7 4 2 2 4" xfId="1243" xr:uid="{16F59905-6170-4657-A270-758AA11E1E83}"/>
    <cellStyle name="Normal 7 4 2 3" xfId="1244" xr:uid="{9EF4D75A-77EF-4F3A-B879-DA8537BFCE94}"/>
    <cellStyle name="Normal 7 4 2 3 2" xfId="1245" xr:uid="{F0C859A6-1AA0-4D9C-8B28-025B92584A71}"/>
    <cellStyle name="Normal 7 4 2 3 2 2" xfId="1246" xr:uid="{9BBEFFAF-902A-42AA-BA69-B06E1692AFA6}"/>
    <cellStyle name="Normal 7 4 2 3 2 2 2" xfId="1247" xr:uid="{913CD200-956A-4911-BE80-3FAE147CD96E}"/>
    <cellStyle name="Normal 7 4 2 3 2 3" xfId="1248" xr:uid="{03E1B700-EAE7-4E53-B880-126DED6F4ADD}"/>
    <cellStyle name="Normal 7 4 2 3 3" xfId="1249" xr:uid="{9438BD75-9AB8-4248-903E-A7ACA78FB030}"/>
    <cellStyle name="Normal 7 4 2 3 3 2" xfId="1250" xr:uid="{DCDF907B-C0B1-4732-932C-5C2B775BF8A4}"/>
    <cellStyle name="Normal 7 4 2 3 4" xfId="1251" xr:uid="{4F2D5649-1450-44F2-AF2B-C253FE518FA6}"/>
    <cellStyle name="Normal 7 4 2 4" xfId="1252" xr:uid="{E78FD3A7-DD5B-4B7B-8A61-2272CD859B78}"/>
    <cellStyle name="Normal 7 4 2 4 2" xfId="1253" xr:uid="{9FFEEFCA-5307-4651-ADA2-5496D00BEC3A}"/>
    <cellStyle name="Normal 7 4 2 4 2 2" xfId="1254" xr:uid="{0EA3CB9D-9B18-4E38-9CDA-2CAFACC58EA6}"/>
    <cellStyle name="Normal 7 4 2 4 3" xfId="1255" xr:uid="{211567F2-5AB5-4A79-9C34-3611BAB41162}"/>
    <cellStyle name="Normal 7 4 2 5" xfId="1256" xr:uid="{7B96CFCF-DCC1-494D-B7B6-DDD5E8E67709}"/>
    <cellStyle name="Normal 7 4 2 5 2" xfId="1257" xr:uid="{7CC6FB61-8D16-487E-8CFB-0A5C5F5CE67A}"/>
    <cellStyle name="Normal 7 4 2 6" xfId="1258" xr:uid="{C5C8255F-F210-4C13-9EDD-6489B6FDE1B0}"/>
    <cellStyle name="Normal 7 4 3" xfId="1259" xr:uid="{225ED214-D6E9-4AC0-881A-31C6B77A5627}"/>
    <cellStyle name="Normal 7 4 3 2" xfId="1260" xr:uid="{940649CD-E615-4FC2-9B0A-3BFC5F7667CF}"/>
    <cellStyle name="Normal 7 4 3 2 2" xfId="1261" xr:uid="{89D12FC4-3F22-4D94-9881-DCE75EFD421E}"/>
    <cellStyle name="Normal 7 4 3 2 2 2" xfId="1262" xr:uid="{F4811106-C381-4BBC-9281-00B26B8DBAD0}"/>
    <cellStyle name="Normal 7 4 3 2 3" xfId="1263" xr:uid="{1DB70C63-4134-4797-9722-AF650C9164D7}"/>
    <cellStyle name="Normal 7 4 3 3" xfId="1264" xr:uid="{751A595B-2F28-42A1-816B-5ABFB12FE8AD}"/>
    <cellStyle name="Normal 7 4 3 3 2" xfId="1265" xr:uid="{783D3423-CA46-4FA7-9A9F-36AA97A628E4}"/>
    <cellStyle name="Normal 7 4 3 4" xfId="1266" xr:uid="{61D570B7-7603-4677-A966-27985A23866C}"/>
    <cellStyle name="Normal 7 4 4" xfId="1267" xr:uid="{D92E3984-DA3A-4199-82D0-0DBD659F81A0}"/>
    <cellStyle name="Normal 7 4 4 2" xfId="1268" xr:uid="{97BA2AD0-78F7-4BA4-BAD3-2A3B98903FCC}"/>
    <cellStyle name="Normal 7 4 4 2 2" xfId="1269" xr:uid="{9510C45D-E5CA-4922-B639-B7984F6A0583}"/>
    <cellStyle name="Normal 7 4 4 2 2 2" xfId="1270" xr:uid="{C8C70F71-54C0-4713-8138-488429A8BAAE}"/>
    <cellStyle name="Normal 7 4 4 2 3" xfId="1271" xr:uid="{1E8AFF52-5DA6-44FA-ABCC-CE2766D0906D}"/>
    <cellStyle name="Normal 7 4 4 3" xfId="1272" xr:uid="{4DAE03B6-AC8E-4841-BEFA-CC203D273E4E}"/>
    <cellStyle name="Normal 7 4 4 3 2" xfId="1273" xr:uid="{6C14A15A-8740-4262-9597-532CEACF548B}"/>
    <cellStyle name="Normal 7 4 4 4" xfId="1274" xr:uid="{5D5627F7-D0D0-49B7-90FD-0FD0E24C5DEC}"/>
    <cellStyle name="Normal 7 4 5" xfId="1275" xr:uid="{99EECF38-5C6D-4CEB-B8B5-22E465D0E51A}"/>
    <cellStyle name="Normal 7 4 5 2" xfId="1276" xr:uid="{A75659F4-AF78-4390-9E61-26DDF04EA0E8}"/>
    <cellStyle name="Normal 7 4 5 2 2" xfId="1277" xr:uid="{D6B427F3-C37B-4C92-864C-91D4DC3C8152}"/>
    <cellStyle name="Normal 7 4 5 3" xfId="1278" xr:uid="{A1B838D2-EF75-4E9A-8AD2-C17676A60BA7}"/>
    <cellStyle name="Normal 7 4 6" xfId="1279" xr:uid="{FCB95030-9D93-477D-AD34-11C31926A822}"/>
    <cellStyle name="Normal 7 4 6 2" xfId="1280" xr:uid="{CB66FE2C-8B93-4637-A4A8-CBF1274F8604}"/>
    <cellStyle name="Normal 7 4 7" xfId="1281" xr:uid="{D1F55D8B-597F-42D9-A26E-3716A8C7F469}"/>
    <cellStyle name="Normal 7 5" xfId="1282" xr:uid="{12672260-BADD-414A-A121-C78F713458B7}"/>
    <cellStyle name="Normal 7 5 2" xfId="1283" xr:uid="{96D0028A-49D0-4443-81C3-D521F97F95FE}"/>
    <cellStyle name="Normal 7 5 2 2" xfId="1284" xr:uid="{929FDDC9-5965-4C71-AC1D-221CAFB38088}"/>
    <cellStyle name="Normal 7 5 2 2 2" xfId="1285" xr:uid="{B6A27DDB-B307-40D2-A3CD-9CBBC004C05F}"/>
    <cellStyle name="Normal 7 5 2 2 2 2" xfId="1286" xr:uid="{8A492032-6806-4708-877C-213ADCF198ED}"/>
    <cellStyle name="Normal 7 5 2 2 3" xfId="1287" xr:uid="{C713FE08-0B43-491A-8FED-077D0FAA3544}"/>
    <cellStyle name="Normal 7 5 2 3" xfId="1288" xr:uid="{499DB622-89B1-45D3-9126-89552AFA0F91}"/>
    <cellStyle name="Normal 7 5 2 3 2" xfId="1289" xr:uid="{D4EB67CD-EC81-42DB-B72E-77E38671A756}"/>
    <cellStyle name="Normal 7 5 2 4" xfId="1290" xr:uid="{08219C78-1A50-422B-B960-1C30B13D5C5F}"/>
    <cellStyle name="Normal 7 5 3" xfId="1291" xr:uid="{7AF3999B-58C7-408F-AFEA-C20D4B7E5099}"/>
    <cellStyle name="Normal 7 5 3 2" xfId="1292" xr:uid="{26CEB76F-0E0C-4689-B6C2-AC9CC224F5C4}"/>
    <cellStyle name="Normal 7 5 3 2 2" xfId="1293" xr:uid="{1222F898-EA7B-47B0-A958-1554A0071008}"/>
    <cellStyle name="Normal 7 5 3 2 2 2" xfId="1294" xr:uid="{360D0B80-9ACA-4ED6-A347-11B0A967078A}"/>
    <cellStyle name="Normal 7 5 3 2 3" xfId="1295" xr:uid="{91F7408C-8B8E-4970-8477-EAE42C9526D7}"/>
    <cellStyle name="Normal 7 5 3 3" xfId="1296" xr:uid="{F11439D3-2E0B-4AD5-A63A-432AEEE8FAE9}"/>
    <cellStyle name="Normal 7 5 3 3 2" xfId="1297" xr:uid="{5E7ACA8B-1CF8-4651-8F4E-693CCBB4BD78}"/>
    <cellStyle name="Normal 7 5 3 4" xfId="1298" xr:uid="{495AED38-7509-4155-8B08-52B88A0B809C}"/>
    <cellStyle name="Normal 7 5 4" xfId="1299" xr:uid="{686794AE-4AE9-4F8D-A4FC-B14209FF9C8B}"/>
    <cellStyle name="Normal 7 5 4 2" xfId="1300" xr:uid="{88B622F4-82CE-429E-9703-6ED3412A9076}"/>
    <cellStyle name="Normal 7 5 4 2 2" xfId="1301" xr:uid="{ECC65505-AD15-40EB-B727-FCE13E56B7E3}"/>
    <cellStyle name="Normal 7 5 4 3" xfId="1302" xr:uid="{521E639C-0DE1-4E7C-8510-FCC57C64E265}"/>
    <cellStyle name="Normal 7 5 5" xfId="1303" xr:uid="{6ACA076F-294D-446B-83C0-CF2DA3D5E98B}"/>
    <cellStyle name="Normal 7 5 5 2" xfId="1304" xr:uid="{2357F23E-4C4C-459B-AA6D-189783BA2DAC}"/>
    <cellStyle name="Normal 7 5 6" xfId="1305" xr:uid="{381E3501-BB4A-40B5-B7F7-01A68092CCF3}"/>
    <cellStyle name="Normal 7 6" xfId="1306" xr:uid="{DA7F70ED-63D1-413F-8BCC-78BD788CA6D5}"/>
    <cellStyle name="Normal 7 6 2" xfId="1307" xr:uid="{DEB3334A-5D39-4398-9DA9-3FA4EE9E54DA}"/>
    <cellStyle name="Normal 7 6 2 2" xfId="1308" xr:uid="{AFCAD77B-6856-4824-8C1B-D0DB179A206C}"/>
    <cellStyle name="Normal 7 6 2 2 2" xfId="1309" xr:uid="{7DC60CCF-EB83-4812-BEB1-6EE907BDE574}"/>
    <cellStyle name="Normal 7 6 2 3" xfId="1310" xr:uid="{FE1CC745-C959-4C86-BAD6-095F5E419208}"/>
    <cellStyle name="Normal 7 6 3" xfId="1311" xr:uid="{0B0E9E83-B6EC-40A9-96A9-B213F13646F4}"/>
    <cellStyle name="Normal 7 6 3 2" xfId="1312" xr:uid="{06C15FCF-1659-4515-AD90-D26EF5AB6900}"/>
    <cellStyle name="Normal 7 6 4" xfId="1313" xr:uid="{4339F157-4D30-49F0-9427-A3D326836F2B}"/>
    <cellStyle name="Normal 7 7" xfId="1314" xr:uid="{7301B458-09FF-4F73-84CC-5915E2627F21}"/>
    <cellStyle name="Normal 7 7 2" xfId="1315" xr:uid="{6C528739-E649-4C24-98A0-8F4850331B8F}"/>
    <cellStyle name="Normal 7 7 2 2" xfId="1316" xr:uid="{75A5E87A-E827-45FB-8B0D-55C8C63440DE}"/>
    <cellStyle name="Normal 7 7 2 2 2" xfId="1317" xr:uid="{27072E95-8DE8-4BAC-B104-9E9E8D809696}"/>
    <cellStyle name="Normal 7 7 2 3" xfId="1318" xr:uid="{14C66FFF-9E60-4410-A1BF-DFECCE19BEA3}"/>
    <cellStyle name="Normal 7 7 3" xfId="1319" xr:uid="{F893BF63-C58C-4CE2-BD13-AE5A50B566B9}"/>
    <cellStyle name="Normal 7 7 3 2" xfId="1320" xr:uid="{E7FC2386-D617-4526-9C8F-4574FC93B3E8}"/>
    <cellStyle name="Normal 7 7 4" xfId="1321" xr:uid="{40175459-5940-46B8-8853-5D524B386A60}"/>
    <cellStyle name="Normal 7 8" xfId="1322" xr:uid="{361BFF84-248D-47B1-98CE-FC16F7F63440}"/>
    <cellStyle name="Normal 7 8 2" xfId="1323" xr:uid="{58AC7FF9-5F9C-4BBB-B840-B021B3667535}"/>
    <cellStyle name="Normal 7 8 2 2" xfId="1324" xr:uid="{4F745E3F-0EE4-4747-BDF2-C7629A140EC0}"/>
    <cellStyle name="Normal 7 8 3" xfId="1325" xr:uid="{EE656E71-0E06-476B-81DB-03C1CE815C2D}"/>
    <cellStyle name="Normal 7 9" xfId="1326" xr:uid="{9AF2D372-5356-4859-9CC8-97542A4339D2}"/>
    <cellStyle name="Normal 7 9 2" xfId="1327" xr:uid="{0C88CF5A-7D8A-48BE-BD6A-4BABAABA9212}"/>
    <cellStyle name="Normal 7_CVR" xfId="1387" xr:uid="{FF209F59-D7F0-42A8-91FC-B3010829D8EB}"/>
    <cellStyle name="Normal 70" xfId="2913" xr:uid="{03B3F8D9-2B93-478C-986A-A1CF05E938CD}"/>
    <cellStyle name="Normal 70 2" xfId="2914" xr:uid="{D00831DF-D3C4-465E-AF48-B5481F7CE91E}"/>
    <cellStyle name="Normal 71" xfId="2915" xr:uid="{8B06449B-B808-429C-A9E2-36046B5AE1E0}"/>
    <cellStyle name="Normal 71 2" xfId="2916" xr:uid="{A8459C83-4B10-4CAE-8F8D-DF3E9098FBA6}"/>
    <cellStyle name="Normal 72" xfId="2917" xr:uid="{BBC673C5-D99B-49F6-B9E3-B253267FB820}"/>
    <cellStyle name="Normal 72 2" xfId="2918" xr:uid="{360E4EF5-935C-4B54-9EE5-9283976DEF6D}"/>
    <cellStyle name="Normal 73" xfId="2919" xr:uid="{FCA5547A-D4DB-4A70-9706-97AB748EB744}"/>
    <cellStyle name="Normal 73 2" xfId="2920" xr:uid="{FCD1F1EA-589A-4E7F-857F-8F5BBFF2D145}"/>
    <cellStyle name="Normal 74" xfId="2921" xr:uid="{4883BC0E-BB3E-4EEB-B81E-CCA9FBBC5D0B}"/>
    <cellStyle name="Normal 74 2" xfId="2922" xr:uid="{4D80282E-6164-400E-9020-EE6C448F7EF0}"/>
    <cellStyle name="Normal 75" xfId="2923" xr:uid="{2735048F-38C9-47B6-A627-27C876F18E99}"/>
    <cellStyle name="Normal 75 2" xfId="2924" xr:uid="{ABDADC46-1FE2-46E5-AE8A-A861C451059F}"/>
    <cellStyle name="Normal 76" xfId="2925" xr:uid="{A2844C4E-B4A4-453B-BF33-E3ED41F3E096}"/>
    <cellStyle name="Normal 76 2" xfId="2926" xr:uid="{F4727146-41E9-4880-A21F-4572E09A338C}"/>
    <cellStyle name="Normal 77" xfId="2927" xr:uid="{9D9F1CEC-9E4F-4F49-91DB-C668C114262A}"/>
    <cellStyle name="Normal 77 2" xfId="2928" xr:uid="{D7AB7764-5969-4BEB-8595-B38D0F1F8F1E}"/>
    <cellStyle name="Normal 78" xfId="2929" xr:uid="{EE59C3B8-0AEF-4C65-AD12-C157B67FF829}"/>
    <cellStyle name="Normal 78 2" xfId="2930" xr:uid="{728BD50B-DD51-4B7F-901E-A963C818EB2A}"/>
    <cellStyle name="Normal 79" xfId="2931" xr:uid="{C02E3442-6C8C-4BA2-86F8-4EB66654EBE7}"/>
    <cellStyle name="Normal 79 2" xfId="2932" xr:uid="{95FE1E59-FCF4-4B1F-8C86-6A25F4E238DB}"/>
    <cellStyle name="Normal 8" xfId="1328" xr:uid="{CD3528CD-7E27-4797-9CA9-B75601B384D6}"/>
    <cellStyle name="Normal 8 2" xfId="1329" xr:uid="{34EC8CEA-F317-4A7A-903D-007D8751FD65}"/>
    <cellStyle name="Normal 8 2 2" xfId="1330" xr:uid="{4CE2FF64-9EE5-43CE-A1E5-E2CA7AAFABAF}"/>
    <cellStyle name="Normal 8 3" xfId="1331" xr:uid="{C3E0262D-894B-425F-A363-8F08EAF5240F}"/>
    <cellStyle name="Normal 8 3 2" xfId="1332" xr:uid="{E9379B91-9251-4740-818E-84BBBDC39E2C}"/>
    <cellStyle name="Normal 8 3 2 2" xfId="2933" xr:uid="{BB9526F4-5C26-4157-8877-09F409495309}"/>
    <cellStyle name="Normal 8 3 2 2 2" xfId="2934" xr:uid="{7F79A8FE-621F-4D63-9299-33A462D6D07A}"/>
    <cellStyle name="Normal 8 3 2 3" xfId="2935" xr:uid="{27DB9EE4-A645-4569-9892-13F1BFA544AF}"/>
    <cellStyle name="Normal 8 3 3" xfId="2936" xr:uid="{8604EA1C-93A3-4903-8C87-0AC396F37E1A}"/>
    <cellStyle name="Normal 8 3 3 2" xfId="2937" xr:uid="{E6D8C803-DB57-424B-9CFE-A9EC327B864C}"/>
    <cellStyle name="Normal 8 3 4" xfId="2938" xr:uid="{E2194F7D-2DB0-46DD-B7CC-FD8369FACCD8}"/>
    <cellStyle name="Normal 8 3_CVR" xfId="1388" xr:uid="{529DAFFE-B0EF-468A-A5FA-634786D6440D}"/>
    <cellStyle name="Normal 8 4" xfId="1333" xr:uid="{4927E71E-C971-43FF-89EB-614AB09A6582}"/>
    <cellStyle name="Normal 8 4 2" xfId="2939" xr:uid="{9A1A3DE4-5A0D-446B-9B8A-D79EBAE2ECDA}"/>
    <cellStyle name="Normal 8 4 2 2" xfId="2940" xr:uid="{BF7C0308-89F4-4EBC-B40A-F4F1356B512A}"/>
    <cellStyle name="Normal 8 4 3" xfId="2941" xr:uid="{D987B67A-6A26-4566-A032-BDCA952B36B6}"/>
    <cellStyle name="Normal 8 5" xfId="2942" xr:uid="{CD7C6BE5-28F1-44E7-9FA2-E2E5CD7E9896}"/>
    <cellStyle name="Normal 8 5 2" xfId="2943" xr:uid="{3A11685B-E7D6-44D6-BEE7-E6B021348420}"/>
    <cellStyle name="Normal 8 6" xfId="2944" xr:uid="{93D2949D-FA66-4751-B638-EC620FF727F5}"/>
    <cellStyle name="Normal 8_CVR" xfId="1389" xr:uid="{17936DAD-C741-4A73-A0F9-3A63274CE3F7}"/>
    <cellStyle name="Normal 80" xfId="2945" xr:uid="{9167BB21-0D7B-49FA-A5C4-06C7D0F4D69C}"/>
    <cellStyle name="Normal 80 2" xfId="2946" xr:uid="{AABFE987-41E8-4661-A9EF-FCB613AE480B}"/>
    <cellStyle name="Normal 81" xfId="2947" xr:uid="{7901C8EE-1DC0-4AD0-A08B-E4C20D57AF55}"/>
    <cellStyle name="Normal 81 2" xfId="2948" xr:uid="{CE4E861D-D22F-451B-A857-F9F8C07DEC2D}"/>
    <cellStyle name="Normal 82" xfId="2949" xr:uid="{FBDEFFAE-B828-4149-92BE-83E836F8BEA5}"/>
    <cellStyle name="Normal 82 2" xfId="2950" xr:uid="{906A0B16-4E00-4B47-ABCC-E8D02327C5D1}"/>
    <cellStyle name="Normal 83" xfId="2951" xr:uid="{AFDFDF65-4AAC-4FB5-8B27-AF4E461435C0}"/>
    <cellStyle name="Normal 83 2" xfId="2952" xr:uid="{859CE5F4-3A23-446A-93C5-3BDA48D0922A}"/>
    <cellStyle name="Normal 84" xfId="2953" xr:uid="{D73F57ED-C00A-41B8-A7D9-218A0DAC6E00}"/>
    <cellStyle name="Normal 84 2" xfId="2954" xr:uid="{2B0E65FA-BE43-42AE-90EF-182A4DD21199}"/>
    <cellStyle name="Normal 85" xfId="2955" xr:uid="{86367812-DA69-492E-A896-FDE40469F31A}"/>
    <cellStyle name="Normal 85 2" xfId="2956" xr:uid="{1C983AAF-1139-46C4-8395-35D5BAB36898}"/>
    <cellStyle name="Normal 86" xfId="2957" xr:uid="{3EB026CA-51E9-42BD-9DEE-DC4E63C88063}"/>
    <cellStyle name="Normal 86 2" xfId="2958" xr:uid="{ED72CB05-034B-458F-9F2B-73CAB8A80CA8}"/>
    <cellStyle name="Normal 87" xfId="2959" xr:uid="{92AF1EB4-162F-46CC-91A8-71923DA16165}"/>
    <cellStyle name="Normal 87 2" xfId="2960" xr:uid="{532ABAAF-350C-46A3-B83F-D39FBF427D45}"/>
    <cellStyle name="Normal 88" xfId="2961" xr:uid="{4C8E1C14-217F-4A5D-8FAC-485C42337727}"/>
    <cellStyle name="Normal 88 2" xfId="2962" xr:uid="{DF81EF75-9A36-4B26-981E-21F7ADD95DB4}"/>
    <cellStyle name="Normal 89" xfId="2963" xr:uid="{82EC423C-7233-4358-8DEC-5FC890202FBE}"/>
    <cellStyle name="Normal 89 2" xfId="2964" xr:uid="{FC6C2E7F-1E9F-473F-8849-943B9A0E83CE}"/>
    <cellStyle name="Normal 9" xfId="1334" xr:uid="{E5DA214E-B017-493A-91D1-4757026FBC05}"/>
    <cellStyle name="Normal 9 2" xfId="1335" xr:uid="{CE0874B3-BCF2-4DBD-B214-40A61F4FC95E}"/>
    <cellStyle name="Normal 9 2 2" xfId="2965" xr:uid="{A5E41F1F-0B5F-4D4C-87CF-773BC7B6285B}"/>
    <cellStyle name="Normal 9 2 2 2" xfId="2966" xr:uid="{17BC8207-F338-43DA-AB3A-C3F68F9C1659}"/>
    <cellStyle name="Normal 9 2 2 2 2" xfId="2967" xr:uid="{E2DAF599-F7AE-444C-8B8D-5A4EB8DC5B1C}"/>
    <cellStyle name="Normal 9 2 2 2 2 2" xfId="2968" xr:uid="{3A99906E-794A-486F-AE22-1584AB8902CB}"/>
    <cellStyle name="Normal 9 2 2 2 2 2 2" xfId="2969" xr:uid="{F1C8AACD-1B69-40BB-8799-22917C69AD63}"/>
    <cellStyle name="Normal 9 2 2 2 2 3" xfId="2970" xr:uid="{17EEA149-2C77-4602-BF14-83B68F18726F}"/>
    <cellStyle name="Normal 9 2 2 2 3" xfId="2971" xr:uid="{E00507DC-F3C7-401B-914B-4BF02D73D5F0}"/>
    <cellStyle name="Normal 9 2 2 2 3 2" xfId="2972" xr:uid="{747C61A9-85FC-4FC0-9E71-3E8CBFFDC965}"/>
    <cellStyle name="Normal 9 2 2 2 4" xfId="2973" xr:uid="{DFD855A5-D5E9-4AC4-98C6-DC85911A18C9}"/>
    <cellStyle name="Normal 9 2 2 3" xfId="2974" xr:uid="{1BCB2A9D-03D0-4666-A5FF-1980BB45C404}"/>
    <cellStyle name="Normal 9 2 2 3 2" xfId="2975" xr:uid="{173FCDE5-3D77-4EA1-B356-DB19F268714B}"/>
    <cellStyle name="Normal 9 2 2 3 2 2" xfId="2976" xr:uid="{C03559BB-DC7B-437B-A62B-CA442A5C474B}"/>
    <cellStyle name="Normal 9 2 2 3 3" xfId="2977" xr:uid="{E3991FB3-1529-49E1-8747-6262A3F348A6}"/>
    <cellStyle name="Normal 9 2 2 4" xfId="2978" xr:uid="{923A5D5C-3DDC-4FD1-9A66-F147AA393866}"/>
    <cellStyle name="Normal 9 2 2 4 2" xfId="2979" xr:uid="{5870E90B-0DEA-4D69-861E-CAA2CB88111D}"/>
    <cellStyle name="Normal 9 2 2 5" xfId="2980" xr:uid="{10C7298D-239E-49F9-BCE6-E8F98EC93F26}"/>
    <cellStyle name="Normal 9 2 3" xfId="2981" xr:uid="{2BA9DDE2-70F5-4054-9B3D-3938BA45AC74}"/>
    <cellStyle name="Normal 9 2 3 2" xfId="2982" xr:uid="{7E78E6F6-7EE7-4113-A359-DE51D300CEA4}"/>
    <cellStyle name="Normal 9 2 3 2 2" xfId="2983" xr:uid="{2A09496A-0A8E-4883-A148-95008E58721F}"/>
    <cellStyle name="Normal 9 2 3 2 2 2" xfId="2984" xr:uid="{AE126F43-006E-42AA-8614-C461EC18DB2A}"/>
    <cellStyle name="Normal 9 2 3 2 3" xfId="2985" xr:uid="{516244D4-1A91-47AB-94DB-45DE7FC33111}"/>
    <cellStyle name="Normal 9 2 3 3" xfId="2986" xr:uid="{4DB27A5B-B827-43E8-AC2E-24E4A546F32A}"/>
    <cellStyle name="Normal 9 2 3 3 2" xfId="2987" xr:uid="{C5BC897E-3677-4D32-9C2A-E989527278A0}"/>
    <cellStyle name="Normal 9 2 3 4" xfId="2988" xr:uid="{857FD008-676C-4DE0-9E6F-04DE8F9A6B72}"/>
    <cellStyle name="Normal 9 2 4" xfId="2989" xr:uid="{7D980C13-6AF1-4BD3-A1B5-AA0FB9794236}"/>
    <cellStyle name="Normal 9 2 4 2" xfId="2990" xr:uid="{B4DE717B-F8A7-4677-915F-ED94B5CD130A}"/>
    <cellStyle name="Normal 9 2 4 2 2" xfId="2991" xr:uid="{674F2588-A8AA-44AA-A6F1-C2C224FEE9BE}"/>
    <cellStyle name="Normal 9 2 4 3" xfId="2992" xr:uid="{9ABDB8F3-FA2A-4A1C-8A25-0673A4D7525D}"/>
    <cellStyle name="Normal 9 2 5" xfId="2993" xr:uid="{21EA4E84-F0E0-40E3-9EDB-6CE78C926DCE}"/>
    <cellStyle name="Normal 9 2 5 2" xfId="2994" xr:uid="{C3DBD56D-C3B2-4BE7-87F4-F3D3268A72F0}"/>
    <cellStyle name="Normal 9 2 6" xfId="2995" xr:uid="{F55CC876-F0E1-4AC2-B71F-EAD19A2B1AEB}"/>
    <cellStyle name="Normal 9 2 6 2" xfId="2996" xr:uid="{73B3A7E2-B112-4E74-A7EE-1370E5F9507B}"/>
    <cellStyle name="Normal 9 2 7" xfId="2997" xr:uid="{2C894079-24C5-4001-AB6A-6D4745146CD3}"/>
    <cellStyle name="Normal 9 2 7 2" xfId="2998" xr:uid="{0490ED8D-B089-4CBC-A864-A1F086D87982}"/>
    <cellStyle name="Normal 9 2 8" xfId="2999" xr:uid="{9150D986-F079-49AE-ABE6-5BCC09E6EC24}"/>
    <cellStyle name="Normal 9 2 9" xfId="3000" xr:uid="{63D57615-8A83-4227-A1C4-CC209B8702D9}"/>
    <cellStyle name="Normal 9 3" xfId="1336" xr:uid="{3D213EE2-79D5-4D0B-BA42-0B49BB6015A0}"/>
    <cellStyle name="Normal 9 4" xfId="1368" xr:uid="{98476CD1-54EA-467A-BBAE-1C2602B11D6A}"/>
    <cellStyle name="Normal 9_CVR" xfId="1390" xr:uid="{8DE5FD4A-5891-4256-A34E-CFC4BD4821A7}"/>
    <cellStyle name="Normal 90" xfId="3001" xr:uid="{73B51842-1D63-43C5-8D73-68E09394B072}"/>
    <cellStyle name="Normal 90 2" xfId="3002" xr:uid="{F6028926-70CD-4CC3-8AF5-DA11341BAB1A}"/>
    <cellStyle name="Normal 91" xfId="3003" xr:uid="{B19DFC31-F6BF-4F0A-934D-D6A2DAC90A54}"/>
    <cellStyle name="Normal 91 2" xfId="3004" xr:uid="{62582FC0-2EA7-430B-9B37-433EBB6930DA}"/>
    <cellStyle name="Normal 92" xfId="3005" xr:uid="{5B113075-9079-4F8E-B492-E7DAFA5237A0}"/>
    <cellStyle name="Normal 92 2" xfId="3006" xr:uid="{8E0F9F1B-A52A-4550-92F4-1ED945413C0F}"/>
    <cellStyle name="Normal 93" xfId="3007" xr:uid="{4DE15677-D0E5-49A6-92A9-29AE36781A17}"/>
    <cellStyle name="Normal 93 2" xfId="3008" xr:uid="{C655091B-FABA-4A53-B9E9-7BF57B3321F7}"/>
    <cellStyle name="Normal 94" xfId="3009" xr:uid="{89E20A75-F1B2-4449-AC52-B64FC912F24F}"/>
    <cellStyle name="Normal 94 2" xfId="3010" xr:uid="{9C2B5BEF-5648-4337-81F8-A3650A292A15}"/>
    <cellStyle name="Normal 95" xfId="3011" xr:uid="{944D1E9B-1A93-47B1-BC49-B956B8A3AE24}"/>
    <cellStyle name="Normal 95 2" xfId="3012" xr:uid="{479674DA-4E23-458E-8EAB-84B544B7F173}"/>
    <cellStyle name="Normal 96" xfId="3013" xr:uid="{72FE583B-AEC0-45CF-88BD-A3A1CFC5FA89}"/>
    <cellStyle name="Normal 96 2" xfId="3014" xr:uid="{0EF6E823-FD73-46B4-8E03-50B2AB601EB5}"/>
    <cellStyle name="Normal 97" xfId="3015" xr:uid="{EDE8154A-9FF7-4470-9A05-30697EC2DDA2}"/>
    <cellStyle name="Normal 97 2" xfId="3016" xr:uid="{D48636D7-0E86-4057-8FF1-8A5DF830A094}"/>
    <cellStyle name="Normal 98" xfId="3017" xr:uid="{44B6EB9B-E6C5-4E97-B971-B1CCCDF81D95}"/>
    <cellStyle name="Normal 98 2" xfId="3018" xr:uid="{4CF5FAAF-BF9E-4385-8E50-28C9FD8C52B3}"/>
    <cellStyle name="Normal 99" xfId="3019" xr:uid="{1D13C038-98C5-4B0E-86FA-06CEE279725F}"/>
    <cellStyle name="Normal 99 2" xfId="3020" xr:uid="{D7094DC2-77B9-4010-A88C-05C335B1D724}"/>
    <cellStyle name="Note" xfId="13" builtinId="10" customBuiltin="1"/>
    <cellStyle name="Note 2" xfId="3021" xr:uid="{5AC8EE9A-16A9-4558-B556-8A0C51F87618}"/>
    <cellStyle name="Output" xfId="8" builtinId="21" customBuiltin="1"/>
    <cellStyle name="Percent 2" xfId="1337" xr:uid="{084C216A-CCC1-44E4-BDE4-F53F65BCA42D}"/>
    <cellStyle name="Percent 2 2" xfId="1338" xr:uid="{F4993EEE-1D24-421B-A8F7-ABE91ACA1B96}"/>
    <cellStyle name="Percent 2 2 2" xfId="1339" xr:uid="{06EA1FE1-213B-4F05-A7E5-7ACCF3FFC9EA}"/>
    <cellStyle name="Percent 2 3" xfId="1391" xr:uid="{3F282FBA-57E3-40A5-A33D-D7BB5B5ABF34}"/>
    <cellStyle name="Percent 2 4" xfId="1392" xr:uid="{A55238D1-F98A-44FB-AADC-E3FF0C946419}"/>
    <cellStyle name="Percent 29" xfId="3022" xr:uid="{EEA69B8E-5FD1-44CB-AAE0-248DCD233CD4}"/>
    <cellStyle name="Percent 29 2" xfId="3023" xr:uid="{565D955F-2F3F-4D77-82D2-16DA486EB0A8}"/>
    <cellStyle name="Percent 3" xfId="1340" xr:uid="{50C03A23-4E0F-4625-9C01-9209C925C433}"/>
    <cellStyle name="Percent 4" xfId="1341" xr:uid="{A344AB5D-105F-435C-A886-EA58120DC23C}"/>
    <cellStyle name="Percent 4 2" xfId="3024" xr:uid="{613447B1-23F6-44EC-B511-9CA307CF4A72}"/>
    <cellStyle name="Percent 5" xfId="1342" xr:uid="{6D65FB02-7048-453B-B6FA-98FA2C48B403}"/>
    <cellStyle name="ReportHeaderStyle" xfId="1355" xr:uid="{BA66332A-2B1B-4726-8B38-9442F4816A28}"/>
    <cellStyle name="RowLevelNDataEvenStyle" xfId="1365" xr:uid="{7D1743B9-6D22-4565-9D38-DC46BD08AE37}"/>
    <cellStyle name="RowLevelNDataOddStyle" xfId="1362" xr:uid="{34BBD8DC-C645-4685-BA9F-DA74C887250F}"/>
    <cellStyle name="RowLevelNHeaderStyle" xfId="1360" xr:uid="{BB8F33D6-0186-4BE7-99EB-49EBB8F5BA80}"/>
    <cellStyle name="RowLevelOneDataEvenStyle" xfId="1363" xr:uid="{9CF23DDB-C33B-41FD-9143-094C0042224E}"/>
    <cellStyle name="RowLevelOneDataOddStyle" xfId="1358" xr:uid="{8BA12E8A-24BC-4E77-9281-C14C95542F48}"/>
    <cellStyle name="RowLevelOneHeaderStyle" xfId="1356" xr:uid="{E0A44E3F-BAED-4EAB-B360-FD00CC1BE592}"/>
    <cellStyle name="RowLevelTwoDataEvenStyle" xfId="1354" xr:uid="{7181E832-2E38-47CF-B21C-F5B5EEF539F5}"/>
    <cellStyle name="RowLevelTwoDataOddStyle" xfId="1364" xr:uid="{96A96596-62BE-43D3-A15D-5DFADCCE7683}"/>
    <cellStyle name="RowLevelTwoHeaderStyle" xfId="1361" xr:uid="{F739DA04-37A8-4B93-B8B5-86D0F8CDC34C}"/>
    <cellStyle name="SMALL BOLD" xfId="1343" xr:uid="{1EA8FDCB-597E-4CF7-8203-6AC75C3522B5}"/>
    <cellStyle name="Table Text Left" xfId="1344" xr:uid="{8E030DE5-2D93-49DF-B02A-3048FC3162BC}"/>
    <cellStyle name="Title 2" xfId="1345" xr:uid="{7AB6C5F7-0063-449B-8B84-E774C0C34697}"/>
    <cellStyle name="Total" xfId="15" builtinId="25" customBuiltin="1"/>
    <cellStyle name="Warning Text" xfId="1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viden-my.sharepoint.com/personal/nikita_murkunde_eviden_com/Documents/Desktop/RCSA%20-%20INFOSEC%20%20%20BCP%20-%20abrd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viden-my.sharepoint.com/personal/dinar_paralikar_atos_net/Documents/Desktop/Infosec%20%20RCSA/2%20Oct/RCSA%20-%20Aberdeen%20v2%20%20%20-%20as%20of%202%20Oct%20%20-%20INFOSEC%20%20%20BC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nsaction Risk Register"/>
      <sheetName val="Risk Rating Scale"/>
      <sheetName val="KRI"/>
    </sheetNames>
    <sheetDataSet>
      <sheetData sheetId="0"/>
      <sheetData sheetId="1">
        <row r="4">
          <cell r="D4" t="str">
            <v>1 - Very Low</v>
          </cell>
          <cell r="E4" t="str">
            <v>2 - Low</v>
          </cell>
          <cell r="F4" t="str">
            <v>3 - Moderate</v>
          </cell>
          <cell r="G4" t="str">
            <v>4 - High</v>
          </cell>
          <cell r="H4" t="str">
            <v>5 - Critical</v>
          </cell>
        </row>
        <row r="5">
          <cell r="C5" t="str">
            <v>5 - Very Likely</v>
          </cell>
          <cell r="D5" t="str">
            <v>Moderate
6</v>
          </cell>
          <cell r="E5" t="str">
            <v>Moderate
7</v>
          </cell>
          <cell r="F5" t="str">
            <v>High
8</v>
          </cell>
          <cell r="G5" t="str">
            <v>Critical
9</v>
          </cell>
          <cell r="H5" t="str">
            <v>Critical
10</v>
          </cell>
        </row>
        <row r="6">
          <cell r="C6" t="str">
            <v>4 - Likely</v>
          </cell>
          <cell r="D6" t="str">
            <v>Low
5</v>
          </cell>
          <cell r="E6" t="str">
            <v>Moderate
6</v>
          </cell>
          <cell r="F6" t="str">
            <v>Moderate
7</v>
          </cell>
          <cell r="G6" t="str">
            <v>High
8</v>
          </cell>
          <cell r="H6" t="str">
            <v>Critical
9</v>
          </cell>
        </row>
        <row r="7">
          <cell r="C7" t="str">
            <v>3 - Somewhat Likely</v>
          </cell>
          <cell r="D7" t="str">
            <v>Low
4</v>
          </cell>
          <cell r="E7" t="str">
            <v>Low
5</v>
          </cell>
          <cell r="F7" t="str">
            <v>Moderate
6</v>
          </cell>
          <cell r="G7" t="str">
            <v>Moderate
7</v>
          </cell>
          <cell r="H7" t="str">
            <v>High
8</v>
          </cell>
        </row>
        <row r="8">
          <cell r="C8" t="str">
            <v>2 - Unlikely</v>
          </cell>
          <cell r="D8" t="str">
            <v>Very Low
3</v>
          </cell>
          <cell r="E8" t="str">
            <v>Low
4</v>
          </cell>
          <cell r="F8" t="str">
            <v>Low
5</v>
          </cell>
          <cell r="G8" t="str">
            <v>Moderate
6</v>
          </cell>
          <cell r="H8" t="str">
            <v>Moderate
7</v>
          </cell>
        </row>
        <row r="9">
          <cell r="C9" t="str">
            <v>1 - Very Unlikely</v>
          </cell>
          <cell r="D9" t="str">
            <v>Very Low
2</v>
          </cell>
          <cell r="E9" t="str">
            <v>Very Low
3</v>
          </cell>
          <cell r="F9" t="str">
            <v>Low
4</v>
          </cell>
          <cell r="G9" t="str">
            <v>Low
5</v>
          </cell>
          <cell r="H9" t="str">
            <v>Moderate
6</v>
          </cell>
        </row>
        <row r="13">
          <cell r="H13" t="str">
            <v>Very Low
2</v>
          </cell>
          <cell r="I13" t="str">
            <v>1 -Very Low</v>
          </cell>
        </row>
        <row r="14">
          <cell r="D14" t="str">
            <v>1 - Automated</v>
          </cell>
          <cell r="E14" t="str">
            <v>2 -Partially automated</v>
          </cell>
          <cell r="F14" t="str">
            <v>3 - Manual process</v>
          </cell>
          <cell r="H14" t="str">
            <v>Very Low
3</v>
          </cell>
          <cell r="I14" t="str">
            <v>1 -Very Low</v>
          </cell>
        </row>
        <row r="15">
          <cell r="C15" t="str">
            <v xml:space="preserve">5 - Critical
</v>
          </cell>
          <cell r="D15" t="str">
            <v>Moderate
6</v>
          </cell>
          <cell r="E15" t="str">
            <v>High
7</v>
          </cell>
          <cell r="F15" t="str">
            <v>Critical
8</v>
          </cell>
          <cell r="H15" t="str">
            <v>Low
4</v>
          </cell>
          <cell r="I15" t="str">
            <v>2 - Low</v>
          </cell>
        </row>
        <row r="16">
          <cell r="C16" t="str">
            <v>4 - High</v>
          </cell>
          <cell r="D16" t="str">
            <v>Low
5</v>
          </cell>
          <cell r="E16" t="str">
            <v>Moderate
6</v>
          </cell>
          <cell r="F16" t="str">
            <v>High
7</v>
          </cell>
          <cell r="H16" t="str">
            <v>Low
5</v>
          </cell>
          <cell r="I16" t="str">
            <v>2 - Low</v>
          </cell>
        </row>
        <row r="17">
          <cell r="C17" t="str">
            <v xml:space="preserve"> 3 - Moderate</v>
          </cell>
          <cell r="D17" t="str">
            <v>Very Low
4</v>
          </cell>
          <cell r="E17" t="str">
            <v>Low
5</v>
          </cell>
          <cell r="F17" t="str">
            <v>Moderate
6</v>
          </cell>
          <cell r="H17" t="str">
            <v>Moderate
6</v>
          </cell>
          <cell r="I17" t="str">
            <v xml:space="preserve"> 3 - Moderate</v>
          </cell>
        </row>
        <row r="18">
          <cell r="C18" t="str">
            <v>2 - Low</v>
          </cell>
          <cell r="D18" t="str">
            <v>Very Low
3</v>
          </cell>
          <cell r="E18" t="str">
            <v>Very Low
4</v>
          </cell>
          <cell r="F18" t="str">
            <v>Low
5</v>
          </cell>
          <cell r="H18" t="str">
            <v>Moderate
7</v>
          </cell>
          <cell r="I18" t="str">
            <v xml:space="preserve"> 3 - Moderate</v>
          </cell>
        </row>
        <row r="19">
          <cell r="C19" t="str">
            <v>1 -Very Low</v>
          </cell>
          <cell r="D19" t="str">
            <v>Very Low
2</v>
          </cell>
          <cell r="E19" t="str">
            <v>Very Low
3</v>
          </cell>
          <cell r="F19" t="str">
            <v>Very Low
4</v>
          </cell>
          <cell r="H19" t="str">
            <v>High
8</v>
          </cell>
          <cell r="I19" t="str">
            <v>4 - High</v>
          </cell>
        </row>
        <row r="20">
          <cell r="H20" t="str">
            <v>Critical
10</v>
          </cell>
          <cell r="I20" t="str">
            <v xml:space="preserve">5 - Critical
</v>
          </cell>
        </row>
        <row r="21">
          <cell r="H21" t="str">
            <v>Critical
9</v>
          </cell>
          <cell r="I21" t="str">
            <v xml:space="preserve">5 - Critical
</v>
          </cell>
        </row>
        <row r="23">
          <cell r="D23" t="str">
            <v>1 - Effective</v>
          </cell>
          <cell r="E23" t="str">
            <v>2 -Partially Effective</v>
          </cell>
          <cell r="F23" t="str">
            <v>3 - Needs Improvement</v>
          </cell>
        </row>
        <row r="24">
          <cell r="C24" t="str">
            <v xml:space="preserve">5 - Critical
</v>
          </cell>
          <cell r="D24" t="str">
            <v>Moderate
6</v>
          </cell>
          <cell r="E24" t="str">
            <v>High
7</v>
          </cell>
          <cell r="F24" t="str">
            <v>Critical
8</v>
          </cell>
        </row>
        <row r="25">
          <cell r="C25" t="str">
            <v>4 - High</v>
          </cell>
          <cell r="D25" t="str">
            <v>Low
5</v>
          </cell>
          <cell r="E25" t="str">
            <v>Moderate
6</v>
          </cell>
          <cell r="F25" t="str">
            <v>High
7</v>
          </cell>
        </row>
        <row r="26">
          <cell r="C26" t="str">
            <v xml:space="preserve"> 3 - Moderate</v>
          </cell>
          <cell r="D26" t="str">
            <v>Very Low
4</v>
          </cell>
          <cell r="E26" t="str">
            <v>Low
5</v>
          </cell>
          <cell r="F26" t="str">
            <v>Moderate
6</v>
          </cell>
        </row>
        <row r="27">
          <cell r="C27" t="str">
            <v>2 - Low</v>
          </cell>
          <cell r="D27" t="str">
            <v>Very Low
3</v>
          </cell>
          <cell r="E27" t="str">
            <v>Very Low
4</v>
          </cell>
          <cell r="F27" t="str">
            <v>Low
5</v>
          </cell>
        </row>
        <row r="28">
          <cell r="C28" t="str">
            <v>1 -Very Low</v>
          </cell>
          <cell r="D28" t="str">
            <v>Very Low
2</v>
          </cell>
          <cell r="E28" t="str">
            <v>Very Low
3</v>
          </cell>
          <cell r="F28" t="str">
            <v>Very Low
4</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nsaction Risk Register"/>
      <sheetName val="Risk Rating Scale"/>
      <sheetName val="KRI"/>
    </sheetNames>
    <sheetDataSet>
      <sheetData sheetId="0" refreshError="1"/>
      <sheetData sheetId="1" refreshError="1">
        <row r="4">
          <cell r="C4"/>
          <cell r="D4" t="str">
            <v>1 - Very Low</v>
          </cell>
          <cell r="E4" t="str">
            <v>2 - Low</v>
          </cell>
          <cell r="F4" t="str">
            <v>3 - Moderate</v>
          </cell>
          <cell r="G4" t="str">
            <v>4 - High</v>
          </cell>
          <cell r="H4" t="str">
            <v>5 - Critical</v>
          </cell>
        </row>
        <row r="5">
          <cell r="C5" t="str">
            <v>5 - Very Likely</v>
          </cell>
          <cell r="D5" t="str">
            <v>Moderate
6</v>
          </cell>
          <cell r="E5" t="str">
            <v>Moderate
7</v>
          </cell>
          <cell r="F5" t="str">
            <v>High
8</v>
          </cell>
          <cell r="G5" t="str">
            <v>Critical
9</v>
          </cell>
          <cell r="H5" t="str">
            <v>Critical
10</v>
          </cell>
        </row>
        <row r="6">
          <cell r="C6" t="str">
            <v>4 - Likely</v>
          </cell>
          <cell r="D6" t="str">
            <v>Low
5</v>
          </cell>
          <cell r="E6" t="str">
            <v>Moderate
6</v>
          </cell>
          <cell r="F6" t="str">
            <v>Moderate
7</v>
          </cell>
          <cell r="G6" t="str">
            <v>High
8</v>
          </cell>
          <cell r="H6" t="str">
            <v>Critical
9</v>
          </cell>
        </row>
        <row r="7">
          <cell r="C7" t="str">
            <v>3 - Somewhat Likely</v>
          </cell>
          <cell r="D7" t="str">
            <v>Low
4</v>
          </cell>
          <cell r="E7" t="str">
            <v>Low
5</v>
          </cell>
          <cell r="F7" t="str">
            <v>Moderate
6</v>
          </cell>
          <cell r="G7" t="str">
            <v>Moderate
7</v>
          </cell>
          <cell r="H7" t="str">
            <v>High
8</v>
          </cell>
        </row>
        <row r="8">
          <cell r="C8" t="str">
            <v>2 - Unlikely</v>
          </cell>
          <cell r="D8" t="str">
            <v>Very Low
3</v>
          </cell>
          <cell r="E8" t="str">
            <v>Low
4</v>
          </cell>
          <cell r="F8" t="str">
            <v>Low
5</v>
          </cell>
          <cell r="G8" t="str">
            <v>Moderate
6</v>
          </cell>
          <cell r="H8" t="str">
            <v>Moderate
7</v>
          </cell>
        </row>
        <row r="9">
          <cell r="C9" t="str">
            <v>1 - Very Unlikely</v>
          </cell>
          <cell r="D9" t="str">
            <v>Very Low
2</v>
          </cell>
          <cell r="E9" t="str">
            <v>Very Low
3</v>
          </cell>
          <cell r="F9" t="str">
            <v>Low
4</v>
          </cell>
          <cell r="G9" t="str">
            <v>Low
5</v>
          </cell>
          <cell r="H9" t="str">
            <v>Moderate
6</v>
          </cell>
        </row>
        <row r="13">
          <cell r="C13"/>
          <cell r="D13"/>
          <cell r="E13"/>
          <cell r="F13"/>
          <cell r="H13" t="str">
            <v>Very Low
2</v>
          </cell>
          <cell r="I13" t="str">
            <v>1 -Very Low</v>
          </cell>
        </row>
        <row r="14">
          <cell r="C14"/>
          <cell r="D14" t="str">
            <v>1 - Automated</v>
          </cell>
          <cell r="E14" t="str">
            <v>2 -Partially automated</v>
          </cell>
          <cell r="F14" t="str">
            <v>3 - Manual process</v>
          </cell>
          <cell r="H14" t="str">
            <v>Very Low
3</v>
          </cell>
          <cell r="I14" t="str">
            <v>1 -Very Low</v>
          </cell>
        </row>
        <row r="15">
          <cell r="C15" t="str">
            <v xml:space="preserve">5 - Critical
</v>
          </cell>
          <cell r="D15" t="str">
            <v>Moderate
6</v>
          </cell>
          <cell r="E15" t="str">
            <v>High
7</v>
          </cell>
          <cell r="F15" t="str">
            <v>Critical
8</v>
          </cell>
          <cell r="H15" t="str">
            <v>Low
4</v>
          </cell>
          <cell r="I15" t="str">
            <v>2 - Low</v>
          </cell>
        </row>
        <row r="16">
          <cell r="C16" t="str">
            <v>4 - High</v>
          </cell>
          <cell r="D16" t="str">
            <v>Low
5</v>
          </cell>
          <cell r="E16" t="str">
            <v>Moderate
6</v>
          </cell>
          <cell r="F16" t="str">
            <v>High
7</v>
          </cell>
          <cell r="H16" t="str">
            <v>Low
5</v>
          </cell>
          <cell r="I16" t="str">
            <v>2 - Low</v>
          </cell>
        </row>
        <row r="17">
          <cell r="C17" t="str">
            <v xml:space="preserve"> 3 - Moderate</v>
          </cell>
          <cell r="D17" t="str">
            <v>Very Low
4</v>
          </cell>
          <cell r="E17" t="str">
            <v>Low
5</v>
          </cell>
          <cell r="F17" t="str">
            <v>Moderate
6</v>
          </cell>
          <cell r="H17" t="str">
            <v>Moderate
6</v>
          </cell>
          <cell r="I17" t="str">
            <v xml:space="preserve"> 3 - Moderate</v>
          </cell>
        </row>
        <row r="18">
          <cell r="C18" t="str">
            <v>2 - Low</v>
          </cell>
          <cell r="D18" t="str">
            <v>Very Low
3</v>
          </cell>
          <cell r="E18" t="str">
            <v>Very Low
4</v>
          </cell>
          <cell r="F18" t="str">
            <v>Low
5</v>
          </cell>
          <cell r="H18" t="str">
            <v>Moderate
7</v>
          </cell>
          <cell r="I18" t="str">
            <v xml:space="preserve"> 3 - Moderate</v>
          </cell>
        </row>
        <row r="19">
          <cell r="C19" t="str">
            <v>1 -Very Low</v>
          </cell>
          <cell r="D19" t="str">
            <v>Very Low
2</v>
          </cell>
          <cell r="E19" t="str">
            <v>Very Low
3</v>
          </cell>
          <cell r="F19" t="str">
            <v>Very Low
4</v>
          </cell>
          <cell r="H19" t="str">
            <v>High
8</v>
          </cell>
          <cell r="I19" t="str">
            <v>4 - High</v>
          </cell>
        </row>
        <row r="20">
          <cell r="H20" t="str">
            <v>Critical
10</v>
          </cell>
          <cell r="I20" t="str">
            <v xml:space="preserve">5 - Critical
</v>
          </cell>
        </row>
        <row r="21">
          <cell r="H21" t="str">
            <v>Critical
9</v>
          </cell>
          <cell r="I21" t="str">
            <v xml:space="preserve">5 - Critical
</v>
          </cell>
        </row>
        <row r="23">
          <cell r="C23"/>
          <cell r="D23" t="str">
            <v>1 - Effective</v>
          </cell>
          <cell r="E23" t="str">
            <v>2 -Partially Effective</v>
          </cell>
          <cell r="F23" t="str">
            <v>3 - Needs Improvement</v>
          </cell>
        </row>
        <row r="24">
          <cell r="C24" t="str">
            <v xml:space="preserve">5 - Critical
</v>
          </cell>
          <cell r="D24" t="str">
            <v>Moderate
6</v>
          </cell>
          <cell r="E24" t="str">
            <v>High
7</v>
          </cell>
          <cell r="F24" t="str">
            <v>Critical
8</v>
          </cell>
        </row>
        <row r="25">
          <cell r="C25" t="str">
            <v>4 - High</v>
          </cell>
          <cell r="D25" t="str">
            <v>Low
5</v>
          </cell>
          <cell r="E25" t="str">
            <v>Moderate
6</v>
          </cell>
          <cell r="F25" t="str">
            <v>High
7</v>
          </cell>
        </row>
        <row r="26">
          <cell r="C26" t="str">
            <v xml:space="preserve"> 3 - Moderate</v>
          </cell>
          <cell r="D26" t="str">
            <v>Very Low
4</v>
          </cell>
          <cell r="E26" t="str">
            <v>Low
5</v>
          </cell>
          <cell r="F26" t="str">
            <v>Moderate
6</v>
          </cell>
        </row>
        <row r="27">
          <cell r="C27" t="str">
            <v>2 - Low</v>
          </cell>
          <cell r="D27" t="str">
            <v>Very Low
3</v>
          </cell>
          <cell r="E27" t="str">
            <v>Very Low
4</v>
          </cell>
          <cell r="F27" t="str">
            <v>Low
5</v>
          </cell>
        </row>
        <row r="28">
          <cell r="C28" t="str">
            <v>1 -Very Low</v>
          </cell>
          <cell r="D28" t="str">
            <v>Very Low
2</v>
          </cell>
          <cell r="E28" t="str">
            <v>Very Low
3</v>
          </cell>
          <cell r="F28" t="str">
            <v>Very Low
4</v>
          </cell>
        </row>
      </sheetData>
      <sheetData sheetId="2" refreshError="1"/>
    </sheetDataSet>
  </externalBook>
</externalLink>
</file>

<file path=xl/persons/person.xml><?xml version="1.0" encoding="utf-8"?>
<personList xmlns="http://schemas.microsoft.com/office/spreadsheetml/2018/threadedcomments" xmlns:x="http://schemas.openxmlformats.org/spreadsheetml/2006/main">
  <person displayName="Rajesh Balakrishnan" id="{67FD1FF5-2FE7-425B-8CDC-BFCB60EAA45E}" userId="S::rajesh.balakrishnan@atos.net::f2e24d4a-47d0-4364-8318-a254c13312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0" dT="2023-09-11T12:13:14.99" personId="{67FD1FF5-2FE7-425B-8CDC-BFCB60EAA45E}" id="{93C68286-3574-4636-8E3E-39A6B1E7F0EB}">
    <text>Check?? Have we found any instance?</text>
  </threadedComment>
  <threadedComment ref="AO10" dT="2023-09-11T12:13:49.80" personId="{67FD1FF5-2FE7-425B-8CDC-BFCB60EAA45E}" id="{8C382434-3D79-4FEB-BBAA-F77341598A47}">
    <text>Not clear</text>
  </threadedComment>
  <threadedComment ref="F16" dT="2023-09-12T07:25:40.96" personId="{67FD1FF5-2FE7-425B-8CDC-BFCB60EAA45E}" id="{4EFB1D79-B160-4C86-BA6C-418A3CDE67E9}">
    <text>Combine</text>
  </threadedComment>
  <threadedComment ref="X17" dT="2023-09-12T07:28:43.08" personId="{67FD1FF5-2FE7-425B-8CDC-BFCB60EAA45E}" id="{44C70440-F27D-4AAA-A6ED-189AEADCC498}">
    <text>Re-write the risk</text>
  </threadedComment>
  <threadedComment ref="N18" dT="2023-09-12T07:32:28.62" personId="{67FD1FF5-2FE7-425B-8CDC-BFCB60EAA45E}" id="{9E0F4646-558A-485B-B74A-FE7B767E880F}">
    <text>Not clear what is the risk? Is it generic email ID or processing ID?</text>
  </threadedComment>
  <threadedComment ref="F21" dT="2023-09-12T07:33:54.16" personId="{67FD1FF5-2FE7-425B-8CDC-BFCB60EAA45E}" id="{9B573D0B-8BE4-42ED-AFF7-A602422354A5}">
    <text>Is this now required if everything is on the system/Mobiles?</text>
  </threadedComment>
  <threadedComment ref="F22" dT="2023-09-12T09:25:16.30" personId="{67FD1FF5-2FE7-425B-8CDC-BFCB60EAA45E}" id="{B72FBCEF-C231-4606-A80E-7CBEB268D09B}">
    <text>What is the risk here?</text>
  </threadedComment>
  <threadedComment ref="F24" dT="2023-09-12T09:31:24.52" personId="{67FD1FF5-2FE7-425B-8CDC-BFCB60EAA45E}" id="{528A12B7-FFC5-46A2-A0E9-B75FEE179788}">
    <text>Combine 39 and 40</text>
  </threadedComment>
  <threadedComment ref="X24" dT="2023-09-12T10:47:22.34" personId="{67FD1FF5-2FE7-425B-8CDC-BFCB60EAA45E}" id="{6DD7FB4E-3632-4CDA-87B4-32B7E77FCEBD}">
    <text>Combine these points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74D2F-3352-4EE0-97B2-419308E3DDA0}">
  <sheetPr>
    <tabColor theme="8"/>
  </sheetPr>
  <dimension ref="A1:AP145"/>
  <sheetViews>
    <sheetView showGridLines="0" zoomScale="70" zoomScaleNormal="70" workbookViewId="0">
      <selection activeCell="R2" sqref="R2"/>
    </sheetView>
  </sheetViews>
  <sheetFormatPr defaultColWidth="8.7265625" defaultRowHeight="15"/>
  <cols>
    <col min="1" max="1" width="5.453125" style="80" customWidth="1"/>
    <col min="2" max="2" width="13" style="80" customWidth="1"/>
    <col min="3" max="3" width="13.54296875" style="80" customWidth="1"/>
    <col min="4" max="4" width="20" style="108" customWidth="1"/>
    <col min="5" max="5" width="19.81640625" style="80" customWidth="1"/>
    <col min="6" max="6" width="22.1796875" style="80" customWidth="1"/>
    <col min="7" max="7" width="25" style="109" bestFit="1" customWidth="1"/>
    <col min="8" max="8" width="42.1796875" style="80" customWidth="1"/>
    <col min="9" max="9" width="20.54296875" style="109" customWidth="1"/>
    <col min="10" max="10" width="27.453125" style="109" customWidth="1"/>
    <col min="11" max="11" width="15.54296875" style="80" customWidth="1"/>
    <col min="12" max="12" width="14.81640625" style="109" customWidth="1"/>
    <col min="13" max="13" width="22.54296875" style="109" customWidth="1"/>
    <col min="14" max="14" width="100.81640625" style="80" customWidth="1"/>
    <col min="15" max="15" width="20.1796875" style="80" customWidth="1"/>
    <col min="16" max="16" width="41.26953125" style="80" customWidth="1"/>
    <col min="17" max="17" width="84.1796875" style="80" customWidth="1"/>
    <col min="18" max="18" width="39.54296875" style="80" customWidth="1"/>
    <col min="19" max="19" width="24.81640625" style="80" customWidth="1"/>
    <col min="20" max="20" width="17" style="80" customWidth="1"/>
    <col min="21" max="21" width="14.81640625" style="80" customWidth="1"/>
    <col min="22" max="22" width="10.7265625" style="109" customWidth="1"/>
    <col min="23" max="23" width="15" style="109" customWidth="1"/>
    <col min="24" max="24" width="37.453125" style="80" customWidth="1"/>
    <col min="25" max="25" width="18.7265625" style="109" customWidth="1"/>
    <col min="26" max="26" width="40.81640625" style="110" customWidth="1"/>
    <col min="27" max="27" width="15.54296875" style="109" customWidth="1"/>
    <col min="28" max="28" width="14.1796875" style="109" customWidth="1"/>
    <col min="29" max="29" width="16.453125" style="109" customWidth="1"/>
    <col min="30" max="30" width="29.26953125" style="80" customWidth="1"/>
    <col min="31" max="31" width="46.54296875" style="80" customWidth="1"/>
    <col min="32" max="32" width="19.453125" style="109" customWidth="1"/>
    <col min="33" max="33" width="17.54296875" style="109" customWidth="1"/>
    <col min="34" max="34" width="18.1796875" style="80" customWidth="1"/>
    <col min="35" max="35" width="28.54296875" style="80" bestFit="1" customWidth="1"/>
    <col min="36" max="36" width="18.81640625" style="80" customWidth="1"/>
    <col min="37" max="37" width="19.7265625" style="80" customWidth="1"/>
    <col min="38" max="38" width="39.1796875" style="80" customWidth="1"/>
    <col min="39" max="39" width="36" style="80" customWidth="1"/>
    <col min="40" max="40" width="34.453125" style="80" customWidth="1"/>
    <col min="41" max="41" width="28.54296875" style="80" customWidth="1"/>
    <col min="42" max="42" width="27.26953125" style="80" customWidth="1"/>
    <col min="43" max="16384" width="8.7265625" style="80"/>
  </cols>
  <sheetData>
    <row r="1" spans="1:42" s="137" customFormat="1" ht="75.5" thickBot="1">
      <c r="A1" s="142" t="s">
        <v>0</v>
      </c>
      <c r="B1" s="141" t="s">
        <v>1</v>
      </c>
      <c r="C1" s="141" t="s">
        <v>2</v>
      </c>
      <c r="D1" s="140" t="s">
        <v>3</v>
      </c>
      <c r="E1" s="141" t="s">
        <v>4</v>
      </c>
      <c r="F1" s="141" t="s">
        <v>5</v>
      </c>
      <c r="G1" s="141" t="s">
        <v>6</v>
      </c>
      <c r="H1" s="141" t="s">
        <v>641</v>
      </c>
      <c r="I1" s="141" t="s">
        <v>7</v>
      </c>
      <c r="J1" s="141" t="s">
        <v>8</v>
      </c>
      <c r="K1" s="141" t="s">
        <v>9</v>
      </c>
      <c r="L1" s="141" t="s">
        <v>10</v>
      </c>
      <c r="M1" s="141" t="s">
        <v>11</v>
      </c>
      <c r="N1" s="141" t="s">
        <v>495</v>
      </c>
      <c r="O1" s="141" t="s">
        <v>642</v>
      </c>
      <c r="P1" s="141" t="s">
        <v>643</v>
      </c>
      <c r="Q1" s="141" t="s">
        <v>644</v>
      </c>
      <c r="R1" s="141" t="s">
        <v>645</v>
      </c>
      <c r="S1" s="141" t="s">
        <v>646</v>
      </c>
      <c r="T1" s="141" t="s">
        <v>647</v>
      </c>
      <c r="U1" s="141" t="s">
        <v>12</v>
      </c>
      <c r="V1" s="139" t="s">
        <v>13</v>
      </c>
      <c r="W1" s="141" t="s">
        <v>451</v>
      </c>
      <c r="X1" s="141" t="s">
        <v>14</v>
      </c>
      <c r="Y1" s="141" t="s">
        <v>15</v>
      </c>
      <c r="Z1" s="141" t="s">
        <v>996</v>
      </c>
      <c r="AA1" s="141" t="s">
        <v>336</v>
      </c>
      <c r="AB1" s="141" t="s">
        <v>18</v>
      </c>
      <c r="AC1" s="139" t="s">
        <v>19</v>
      </c>
      <c r="AD1" s="141" t="s">
        <v>20</v>
      </c>
      <c r="AE1" s="141" t="s">
        <v>21</v>
      </c>
      <c r="AF1" s="141" t="s">
        <v>22</v>
      </c>
      <c r="AG1" s="141" t="s">
        <v>23</v>
      </c>
      <c r="AH1" s="141" t="s">
        <v>24</v>
      </c>
      <c r="AI1" s="141" t="s">
        <v>25</v>
      </c>
      <c r="AJ1" s="141" t="s">
        <v>592</v>
      </c>
      <c r="AK1" s="141" t="s">
        <v>27</v>
      </c>
      <c r="AL1" s="141" t="s">
        <v>28</v>
      </c>
      <c r="AM1" s="140" t="s">
        <v>29</v>
      </c>
      <c r="AN1" s="141" t="s">
        <v>30</v>
      </c>
      <c r="AO1" s="141" t="s">
        <v>31</v>
      </c>
      <c r="AP1" s="138" t="s">
        <v>32</v>
      </c>
    </row>
    <row r="2" spans="1:42" ht="285">
      <c r="A2" s="70">
        <v>1</v>
      </c>
      <c r="B2" s="71" t="s">
        <v>33</v>
      </c>
      <c r="C2" s="71" t="s">
        <v>572</v>
      </c>
      <c r="D2" s="72" t="s">
        <v>34</v>
      </c>
      <c r="E2" s="71" t="s">
        <v>35</v>
      </c>
      <c r="F2" s="71" t="s">
        <v>35</v>
      </c>
      <c r="G2" s="73" t="s">
        <v>36</v>
      </c>
      <c r="H2" s="71" t="s">
        <v>636</v>
      </c>
      <c r="I2" s="73">
        <v>5</v>
      </c>
      <c r="J2" s="73" t="s">
        <v>37</v>
      </c>
      <c r="K2" s="71"/>
      <c r="L2" s="73" t="s">
        <v>38</v>
      </c>
      <c r="M2" s="73" t="s">
        <v>39</v>
      </c>
      <c r="N2" s="72" t="s">
        <v>450</v>
      </c>
      <c r="O2" s="71" t="s">
        <v>40</v>
      </c>
      <c r="P2" s="71" t="s">
        <v>41</v>
      </c>
      <c r="Q2" s="72" t="s">
        <v>450</v>
      </c>
      <c r="R2" s="71" t="s">
        <v>42</v>
      </c>
      <c r="S2" s="71" t="s">
        <v>40</v>
      </c>
      <c r="T2" s="74" t="s">
        <v>616</v>
      </c>
      <c r="U2" s="74">
        <v>0.95</v>
      </c>
      <c r="V2" s="73">
        <v>0</v>
      </c>
      <c r="W2" s="73"/>
      <c r="X2" s="71" t="s">
        <v>43</v>
      </c>
      <c r="Y2" s="75" t="s">
        <v>44</v>
      </c>
      <c r="Z2" s="76" t="s">
        <v>45</v>
      </c>
      <c r="AA2" s="77" t="s">
        <v>93</v>
      </c>
      <c r="AB2" s="73" t="s">
        <v>208</v>
      </c>
      <c r="AC2" s="78" t="str">
        <f>IF(ISERROR(VLOOKUP(AA2,'Risk Rating Scale'!$C$4:$H$9,MATCH(AB2,'Risk Rating Scale'!$C$4:$H$4,0),FALSE)),"",VLOOKUP(AA2,'Risk Rating Scale'!$C$4:$H$9,MATCH(AB2,'Risk Rating Scale'!$C$4:$H$4,0),FALSE))</f>
        <v>Moderate
7</v>
      </c>
      <c r="AD2" s="71" t="s">
        <v>35</v>
      </c>
      <c r="AE2" s="71" t="s">
        <v>48</v>
      </c>
      <c r="AF2" s="73" t="s">
        <v>49</v>
      </c>
      <c r="AG2" s="73" t="s">
        <v>50</v>
      </c>
      <c r="AH2" s="71" t="s">
        <v>51</v>
      </c>
      <c r="AI2" s="71" t="s">
        <v>52</v>
      </c>
      <c r="AJ2" s="71" t="str">
        <f>IF(ISERROR(VLOOKUP((VLOOKUP(AC2,'Risk Rating Scale'!$H$13:$I$21,2,0)),'Risk Rating Scale'!$C$23:$F$28,MATCH(AF2,'Risk Rating Scale'!$C$23:$F$23,0),FALSE)),"", VLOOKUP((VLOOKUP(AC2,'Risk Rating Scale'!$H$13:$I$21,2,0)),'Risk Rating Scale'!$C$23:$F$28,MATCH(AF2,'Risk Rating Scale'!$C$23:$F$23,0),FALSE))</f>
        <v>Very Low
4</v>
      </c>
      <c r="AK2" s="71" t="str">
        <f>IF(ISERROR(VLOOKUP((VLOOKUP(AC2,'Risk Rating Scale'!$H$13:$I$21,2,0)),'Risk Rating Scale'!$C$14:$F$19,MATCH(AG2,'Risk Rating Scale'!$C$14:$F$14,0),FALSE)),"", VLOOKUP((VLOOKUP(AC2,'Risk Rating Scale'!$H$13:$I$21,2,0)),'Risk Rating Scale'!$C$13:$F$19,MATCH(AG2,'Risk Rating Scale'!$C$14:$F$14,0),FALSE))</f>
        <v>Moderate
6</v>
      </c>
      <c r="AL2" s="71" t="s">
        <v>53</v>
      </c>
      <c r="AM2" s="71" t="s">
        <v>54</v>
      </c>
      <c r="AN2" s="71" t="s">
        <v>55</v>
      </c>
      <c r="AO2" s="71" t="s">
        <v>56</v>
      </c>
      <c r="AP2" s="79" t="s">
        <v>57</v>
      </c>
    </row>
    <row r="3" spans="1:42" ht="195">
      <c r="A3" s="70">
        <v>2</v>
      </c>
      <c r="B3" s="81" t="s">
        <v>33</v>
      </c>
      <c r="C3" s="71" t="s">
        <v>572</v>
      </c>
      <c r="D3" s="82" t="s">
        <v>34</v>
      </c>
      <c r="E3" s="81" t="s">
        <v>58</v>
      </c>
      <c r="F3" s="71" t="s">
        <v>59</v>
      </c>
      <c r="G3" s="73">
        <v>13</v>
      </c>
      <c r="H3" s="71" t="s">
        <v>60</v>
      </c>
      <c r="I3" s="73">
        <v>10</v>
      </c>
      <c r="J3" s="73" t="s">
        <v>234</v>
      </c>
      <c r="K3" s="71"/>
      <c r="L3" s="73" t="s">
        <v>38</v>
      </c>
      <c r="M3" s="73">
        <v>1</v>
      </c>
      <c r="N3" s="81" t="s">
        <v>997</v>
      </c>
      <c r="O3" s="81" t="s">
        <v>40</v>
      </c>
      <c r="P3" s="81" t="s">
        <v>61</v>
      </c>
      <c r="Q3" s="81" t="s">
        <v>997</v>
      </c>
      <c r="R3" s="81" t="s">
        <v>62</v>
      </c>
      <c r="S3" s="81" t="s">
        <v>40</v>
      </c>
      <c r="T3" s="74" t="s">
        <v>616</v>
      </c>
      <c r="U3" s="74">
        <v>0.95</v>
      </c>
      <c r="V3" s="73">
        <v>0</v>
      </c>
      <c r="W3" s="73"/>
      <c r="X3" s="71" t="s">
        <v>63</v>
      </c>
      <c r="Y3" s="75" t="s">
        <v>44</v>
      </c>
      <c r="Z3" s="83" t="s">
        <v>45</v>
      </c>
      <c r="AA3" s="77" t="s">
        <v>93</v>
      </c>
      <c r="AB3" s="73" t="s">
        <v>208</v>
      </c>
      <c r="AC3" s="78" t="str">
        <f>IF(ISERROR(VLOOKUP(AA3,'Risk Rating Scale'!$C$4:$H$9,MATCH(AB3,'Risk Rating Scale'!$C$4:$H$4,0),FALSE)),"",VLOOKUP(AA3,'Risk Rating Scale'!$C$4:$H$9,MATCH(AB3,'Risk Rating Scale'!$C$4:$H$4,0),FALSE))</f>
        <v>Moderate
7</v>
      </c>
      <c r="AD3" s="84" t="s">
        <v>65</v>
      </c>
      <c r="AE3" s="71" t="s">
        <v>66</v>
      </c>
      <c r="AF3" s="73" t="s">
        <v>49</v>
      </c>
      <c r="AG3" s="73" t="s">
        <v>50</v>
      </c>
      <c r="AH3" s="71" t="s">
        <v>51</v>
      </c>
      <c r="AI3" s="71" t="s">
        <v>52</v>
      </c>
      <c r="AJ3" s="71" t="str">
        <f>IF(ISERROR(VLOOKUP((VLOOKUP(AC3,'Risk Rating Scale'!$H$13:$I$21,2,0)),'Risk Rating Scale'!$C$23:$F$28,MATCH(AF3,'Risk Rating Scale'!$C$23:$F$23,0),FALSE)),"", VLOOKUP((VLOOKUP(AC3,'Risk Rating Scale'!$H$13:$I$21,2,0)),'Risk Rating Scale'!$C$23:$F$28,MATCH(AF3,'Risk Rating Scale'!$C$23:$F$23,0),FALSE))</f>
        <v>Very Low
4</v>
      </c>
      <c r="AK3" s="71" t="str">
        <f>IF(ISERROR(VLOOKUP((VLOOKUP(AC3,'Risk Rating Scale'!$H$13:$I$21,2,0)),'Risk Rating Scale'!$C$14:$F$19,MATCH(AG3,'Risk Rating Scale'!$C$14:$F$14,0),FALSE)),"", VLOOKUP((VLOOKUP(AC3,'Risk Rating Scale'!$H$13:$I$21,2,0)),'Risk Rating Scale'!$C$13:$F$19,MATCH(AG3,'Risk Rating Scale'!$C$14:$F$14,0),FALSE))</f>
        <v>Moderate
6</v>
      </c>
      <c r="AL3" s="71" t="s">
        <v>67</v>
      </c>
      <c r="AM3" s="71" t="s">
        <v>54</v>
      </c>
      <c r="AN3" s="71" t="s">
        <v>68</v>
      </c>
      <c r="AO3" s="71" t="s">
        <v>69</v>
      </c>
      <c r="AP3" s="79" t="s">
        <v>70</v>
      </c>
    </row>
    <row r="4" spans="1:42" ht="105">
      <c r="A4" s="85">
        <v>3</v>
      </c>
      <c r="B4" s="81" t="s">
        <v>33</v>
      </c>
      <c r="C4" s="71" t="s">
        <v>572</v>
      </c>
      <c r="D4" s="82" t="s">
        <v>34</v>
      </c>
      <c r="E4" s="81" t="s">
        <v>71</v>
      </c>
      <c r="F4" s="81" t="s">
        <v>71</v>
      </c>
      <c r="G4" s="86">
        <v>13</v>
      </c>
      <c r="H4" s="81" t="s">
        <v>72</v>
      </c>
      <c r="I4" s="86">
        <v>450</v>
      </c>
      <c r="J4" s="86" t="s">
        <v>73</v>
      </c>
      <c r="K4" s="81"/>
      <c r="L4" s="86" t="s">
        <v>38</v>
      </c>
      <c r="M4" s="86" t="s">
        <v>74</v>
      </c>
      <c r="N4" s="81" t="s">
        <v>75</v>
      </c>
      <c r="O4" s="81" t="s">
        <v>40</v>
      </c>
      <c r="P4" s="81" t="s">
        <v>76</v>
      </c>
      <c r="Q4" s="81" t="s">
        <v>75</v>
      </c>
      <c r="R4" s="81" t="s">
        <v>77</v>
      </c>
      <c r="S4" s="81" t="s">
        <v>78</v>
      </c>
      <c r="T4" s="74" t="s">
        <v>616</v>
      </c>
      <c r="U4" s="74">
        <v>0.95</v>
      </c>
      <c r="V4" s="86">
        <v>4</v>
      </c>
      <c r="W4" s="86" t="s">
        <v>397</v>
      </c>
      <c r="X4" s="81" t="s">
        <v>79</v>
      </c>
      <c r="Y4" s="75" t="s">
        <v>44</v>
      </c>
      <c r="Z4" s="83" t="s">
        <v>45</v>
      </c>
      <c r="AA4" s="77" t="s">
        <v>93</v>
      </c>
      <c r="AB4" s="73" t="s">
        <v>208</v>
      </c>
      <c r="AC4" s="78" t="str">
        <f>IF(ISERROR(VLOOKUP(AA4,'Risk Rating Scale'!$C$4:$H$9,MATCH(AB4,'Risk Rating Scale'!$C$4:$H$4,0),FALSE)),"",VLOOKUP(AA4,'Risk Rating Scale'!$C$4:$H$9,MATCH(AB4,'Risk Rating Scale'!$C$4:$H$4,0),FALSE))</f>
        <v>Moderate
7</v>
      </c>
      <c r="AD4" s="87" t="s">
        <v>80</v>
      </c>
      <c r="AE4" s="81" t="s">
        <v>81</v>
      </c>
      <c r="AF4" s="73" t="s">
        <v>123</v>
      </c>
      <c r="AG4" s="73" t="s">
        <v>82</v>
      </c>
      <c r="AH4" s="71" t="s">
        <v>51</v>
      </c>
      <c r="AI4" s="81" t="s">
        <v>52</v>
      </c>
      <c r="AJ4" s="71" t="str">
        <f>IF(ISERROR(VLOOKUP((VLOOKUP(AC4,'Risk Rating Scale'!$H$13:$I$21,2,0)),'Risk Rating Scale'!$C$23:$F$28,MATCH(AF4,'Risk Rating Scale'!$C$23:$F$23,0),FALSE)),"", VLOOKUP((VLOOKUP(AC4,'Risk Rating Scale'!$H$13:$I$21,2,0)),'Risk Rating Scale'!$C$23:$F$28,MATCH(AF4,'Risk Rating Scale'!$C$23:$F$23,0),FALSE))</f>
        <v>Low
5</v>
      </c>
      <c r="AK4" s="71" t="str">
        <f>IF(ISERROR(VLOOKUP((VLOOKUP(AC4,'Risk Rating Scale'!$H$13:$I$21,2,0)),'Risk Rating Scale'!$C$14:$F$19,MATCH(AG4,'Risk Rating Scale'!$C$14:$F$14,0),FALSE)),"", VLOOKUP((VLOOKUP(AC4,'Risk Rating Scale'!$H$13:$I$21,2,0)),'Risk Rating Scale'!$C$13:$F$19,MATCH(AG4,'Risk Rating Scale'!$C$14:$F$14,0),FALSE))</f>
        <v>Low
5</v>
      </c>
      <c r="AL4" s="81" t="s">
        <v>83</v>
      </c>
      <c r="AM4" s="71" t="s">
        <v>54</v>
      </c>
      <c r="AN4" s="81" t="s">
        <v>84</v>
      </c>
      <c r="AO4" s="81" t="s">
        <v>85</v>
      </c>
      <c r="AP4" s="79" t="s">
        <v>70</v>
      </c>
    </row>
    <row r="5" spans="1:42" ht="135">
      <c r="A5" s="70">
        <v>4</v>
      </c>
      <c r="B5" s="81" t="s">
        <v>33</v>
      </c>
      <c r="C5" s="71" t="s">
        <v>572</v>
      </c>
      <c r="D5" s="82" t="s">
        <v>34</v>
      </c>
      <c r="E5" s="81" t="s">
        <v>86</v>
      </c>
      <c r="F5" s="81" t="s">
        <v>87</v>
      </c>
      <c r="G5" s="86">
        <v>13</v>
      </c>
      <c r="H5" s="81" t="s">
        <v>88</v>
      </c>
      <c r="I5" s="86">
        <v>55</v>
      </c>
      <c r="J5" s="86" t="s">
        <v>89</v>
      </c>
      <c r="K5" s="81"/>
      <c r="L5" s="86" t="s">
        <v>38</v>
      </c>
      <c r="M5" s="86">
        <v>5</v>
      </c>
      <c r="N5" s="81" t="s">
        <v>90</v>
      </c>
      <c r="O5" s="81" t="s">
        <v>40</v>
      </c>
      <c r="P5" s="81" t="s">
        <v>91</v>
      </c>
      <c r="Q5" s="81" t="s">
        <v>90</v>
      </c>
      <c r="R5" s="81" t="s">
        <v>92</v>
      </c>
      <c r="S5" s="81" t="s">
        <v>78</v>
      </c>
      <c r="T5" s="74" t="s">
        <v>616</v>
      </c>
      <c r="U5" s="74">
        <v>0.95</v>
      </c>
      <c r="V5" s="86"/>
      <c r="W5" s="86"/>
      <c r="X5" s="81" t="s">
        <v>79</v>
      </c>
      <c r="Y5" s="75" t="s">
        <v>44</v>
      </c>
      <c r="Z5" s="83" t="s">
        <v>45</v>
      </c>
      <c r="AA5" s="77" t="s">
        <v>93</v>
      </c>
      <c r="AB5" s="73" t="s">
        <v>208</v>
      </c>
      <c r="AC5" s="78" t="str">
        <f>IF(ISERROR(VLOOKUP(AA5,'Risk Rating Scale'!$C$4:$H$9,MATCH(AB5,'Risk Rating Scale'!$C$4:$H$4,0),FALSE)),"",VLOOKUP(AA5,'Risk Rating Scale'!$C$4:$H$9,MATCH(AB5,'Risk Rating Scale'!$C$4:$H$4,0),FALSE))</f>
        <v>Moderate
7</v>
      </c>
      <c r="AD5" s="81" t="s">
        <v>86</v>
      </c>
      <c r="AE5" s="81" t="s">
        <v>427</v>
      </c>
      <c r="AF5" s="73" t="s">
        <v>49</v>
      </c>
      <c r="AG5" s="73" t="s">
        <v>82</v>
      </c>
      <c r="AH5" s="71" t="s">
        <v>51</v>
      </c>
      <c r="AI5" s="81" t="s">
        <v>94</v>
      </c>
      <c r="AJ5" s="71" t="str">
        <f>IF(ISERROR(VLOOKUP((VLOOKUP(AC5,'Risk Rating Scale'!$H$13:$I$21,2,0)),'Risk Rating Scale'!$C$23:$F$28,MATCH(AF5,'Risk Rating Scale'!$C$23:$F$23,0),FALSE)),"", VLOOKUP((VLOOKUP(AC5,'Risk Rating Scale'!$H$13:$I$21,2,0)),'Risk Rating Scale'!$C$23:$F$28,MATCH(AF5,'Risk Rating Scale'!$C$23:$F$23,0),FALSE))</f>
        <v>Very Low
4</v>
      </c>
      <c r="AK5" s="71" t="str">
        <f>IF(ISERROR(VLOOKUP((VLOOKUP(AC5,'Risk Rating Scale'!$H$13:$I$21,2,0)),'Risk Rating Scale'!$C$14:$F$19,MATCH(AG5,'Risk Rating Scale'!$C$14:$F$14,0),FALSE)),"", VLOOKUP((VLOOKUP(AC5,'Risk Rating Scale'!$H$13:$I$21,2,0)),'Risk Rating Scale'!$C$13:$F$19,MATCH(AG5,'Risk Rating Scale'!$C$14:$F$14,0),FALSE))</f>
        <v>Low
5</v>
      </c>
      <c r="AL5" s="81" t="s">
        <v>95</v>
      </c>
      <c r="AM5" s="71" t="s">
        <v>54</v>
      </c>
      <c r="AN5" s="81" t="s">
        <v>95</v>
      </c>
      <c r="AO5" s="81" t="s">
        <v>96</v>
      </c>
      <c r="AP5" s="88" t="s">
        <v>97</v>
      </c>
    </row>
    <row r="6" spans="1:42" ht="150">
      <c r="A6" s="70">
        <v>5</v>
      </c>
      <c r="B6" s="81" t="s">
        <v>33</v>
      </c>
      <c r="C6" s="71" t="s">
        <v>572</v>
      </c>
      <c r="D6" s="82" t="s">
        <v>34</v>
      </c>
      <c r="E6" s="81" t="s">
        <v>98</v>
      </c>
      <c r="F6" s="81" t="s">
        <v>99</v>
      </c>
      <c r="G6" s="86">
        <v>13</v>
      </c>
      <c r="H6" s="81" t="s">
        <v>100</v>
      </c>
      <c r="I6" s="86">
        <v>45</v>
      </c>
      <c r="J6" s="86" t="s">
        <v>101</v>
      </c>
      <c r="K6" s="81"/>
      <c r="L6" s="86" t="s">
        <v>38</v>
      </c>
      <c r="M6" s="86">
        <v>3</v>
      </c>
      <c r="N6" s="81" t="s">
        <v>102</v>
      </c>
      <c r="O6" s="81" t="s">
        <v>40</v>
      </c>
      <c r="P6" s="81" t="s">
        <v>103</v>
      </c>
      <c r="Q6" s="81" t="s">
        <v>102</v>
      </c>
      <c r="R6" s="81" t="s">
        <v>104</v>
      </c>
      <c r="S6" s="81" t="s">
        <v>40</v>
      </c>
      <c r="T6" s="74" t="s">
        <v>616</v>
      </c>
      <c r="U6" s="74">
        <v>0.95</v>
      </c>
      <c r="V6" s="86">
        <v>1</v>
      </c>
      <c r="W6" s="86" t="s">
        <v>397</v>
      </c>
      <c r="X6" s="81" t="s">
        <v>105</v>
      </c>
      <c r="Y6" s="75" t="s">
        <v>385</v>
      </c>
      <c r="Z6" s="83" t="s">
        <v>568</v>
      </c>
      <c r="AA6" s="77" t="s">
        <v>93</v>
      </c>
      <c r="AB6" s="73" t="s">
        <v>208</v>
      </c>
      <c r="AC6" s="78" t="str">
        <f>IF(ISERROR(VLOOKUP(AA6,'Risk Rating Scale'!$C$4:$H$9,MATCH(AB6,'Risk Rating Scale'!$C$4:$H$4,0),FALSE)),"",VLOOKUP(AA6,'Risk Rating Scale'!$C$4:$H$9,MATCH(AB6,'Risk Rating Scale'!$C$4:$H$4,0),FALSE))</f>
        <v>Moderate
7</v>
      </c>
      <c r="AD6" s="81" t="s">
        <v>98</v>
      </c>
      <c r="AE6" s="81" t="s">
        <v>428</v>
      </c>
      <c r="AF6" s="73" t="s">
        <v>49</v>
      </c>
      <c r="AG6" s="73" t="s">
        <v>82</v>
      </c>
      <c r="AH6" s="71" t="s">
        <v>51</v>
      </c>
      <c r="AI6" s="81" t="s">
        <v>94</v>
      </c>
      <c r="AJ6" s="71" t="str">
        <f>IF(ISERROR(VLOOKUP((VLOOKUP(AC6,'Risk Rating Scale'!$H$13:$I$21,2,0)),'Risk Rating Scale'!$C$23:$F$28,MATCH(AF6,'Risk Rating Scale'!$C$23:$F$23,0),FALSE)),"", VLOOKUP((VLOOKUP(AC6,'Risk Rating Scale'!$H$13:$I$21,2,0)),'Risk Rating Scale'!$C$23:$F$28,MATCH(AF6,'Risk Rating Scale'!$C$23:$F$23,0),FALSE))</f>
        <v>Very Low
4</v>
      </c>
      <c r="AK6" s="71" t="str">
        <f>IF(ISERROR(VLOOKUP((VLOOKUP(AC6,'Risk Rating Scale'!$H$13:$I$21,2,0)),'Risk Rating Scale'!$C$14:$F$19,MATCH(AG6,'Risk Rating Scale'!$C$14:$F$14,0),FALSE)),"", VLOOKUP((VLOOKUP(AC6,'Risk Rating Scale'!$H$13:$I$21,2,0)),'Risk Rating Scale'!$C$13:$F$19,MATCH(AG6,'Risk Rating Scale'!$C$14:$F$14,0),FALSE))</f>
        <v>Low
5</v>
      </c>
      <c r="AL6" s="81" t="s">
        <v>106</v>
      </c>
      <c r="AM6" s="71" t="s">
        <v>54</v>
      </c>
      <c r="AN6" s="81" t="s">
        <v>107</v>
      </c>
      <c r="AO6" s="81" t="s">
        <v>108</v>
      </c>
      <c r="AP6" s="88" t="s">
        <v>109</v>
      </c>
    </row>
    <row r="7" spans="1:42" ht="195">
      <c r="A7" s="85">
        <v>6</v>
      </c>
      <c r="B7" s="81" t="s">
        <v>33</v>
      </c>
      <c r="C7" s="71" t="s">
        <v>572</v>
      </c>
      <c r="D7" s="82" t="s">
        <v>110</v>
      </c>
      <c r="E7" s="81" t="s">
        <v>111</v>
      </c>
      <c r="F7" s="81" t="s">
        <v>112</v>
      </c>
      <c r="G7" s="86" t="s">
        <v>113</v>
      </c>
      <c r="H7" s="81" t="s">
        <v>114</v>
      </c>
      <c r="I7" s="86">
        <v>150</v>
      </c>
      <c r="J7" s="86" t="s">
        <v>115</v>
      </c>
      <c r="K7" s="81"/>
      <c r="L7" s="86" t="s">
        <v>38</v>
      </c>
      <c r="M7" s="86">
        <v>1</v>
      </c>
      <c r="N7" s="81" t="s">
        <v>442</v>
      </c>
      <c r="O7" s="81" t="s">
        <v>116</v>
      </c>
      <c r="P7" s="81" t="s">
        <v>117</v>
      </c>
      <c r="Q7" s="81" t="s">
        <v>442</v>
      </c>
      <c r="R7" s="81" t="s">
        <v>118</v>
      </c>
      <c r="S7" s="81" t="s">
        <v>119</v>
      </c>
      <c r="T7" s="74" t="s">
        <v>616</v>
      </c>
      <c r="U7" s="89">
        <v>1</v>
      </c>
      <c r="V7" s="86">
        <v>0</v>
      </c>
      <c r="W7" s="86" t="s">
        <v>397</v>
      </c>
      <c r="X7" s="81" t="s">
        <v>120</v>
      </c>
      <c r="Y7" s="90" t="s">
        <v>44</v>
      </c>
      <c r="Z7" s="83" t="s">
        <v>121</v>
      </c>
      <c r="AA7" s="91" t="s">
        <v>93</v>
      </c>
      <c r="AB7" s="86" t="s">
        <v>64</v>
      </c>
      <c r="AC7" s="78" t="str">
        <f>IF(ISERROR(VLOOKUP(AA7,'Risk Rating Scale'!$C$4:$H$9,MATCH(AB7,'Risk Rating Scale'!$C$4:$H$4,0),FALSE)),"",VLOOKUP(AA7,'Risk Rating Scale'!$C$4:$H$9,MATCH(AB7,'Risk Rating Scale'!$C$4:$H$4,0),FALSE))</f>
        <v>Moderate
6</v>
      </c>
      <c r="AD7" s="87" t="s">
        <v>111</v>
      </c>
      <c r="AE7" s="81" t="s">
        <v>122</v>
      </c>
      <c r="AF7" s="86" t="s">
        <v>49</v>
      </c>
      <c r="AG7" s="73" t="s">
        <v>289</v>
      </c>
      <c r="AH7" s="71" t="s">
        <v>51</v>
      </c>
      <c r="AI7" s="81" t="s">
        <v>124</v>
      </c>
      <c r="AJ7" s="81" t="str">
        <f>IF(ISERROR(VLOOKUP((VLOOKUP(AC7,'Risk Rating Scale'!$H$13:$I$21,2,0)),'Risk Rating Scale'!$C$23:$F$28,MATCH(AF7,'Risk Rating Scale'!$C$23:$F$23,0),FALSE)),"", VLOOKUP((VLOOKUP(AC7,'Risk Rating Scale'!$H$13:$I$21,2,0)),'Risk Rating Scale'!$C$23:$F$28,MATCH(AF7,'Risk Rating Scale'!$C$23:$F$23,0),FALSE))</f>
        <v>Very Low
4</v>
      </c>
      <c r="AK7" s="71" t="str">
        <f>IF(ISERROR(VLOOKUP((VLOOKUP(AC7,'Risk Rating Scale'!$H$13:$I$21,2,0)),'Risk Rating Scale'!$C$14:$F$19,MATCH(AG7,'Risk Rating Scale'!$C$14:$F$14,0),FALSE)),"", VLOOKUP((VLOOKUP(AC7,'Risk Rating Scale'!$H$13:$I$21,2,0)),'Risk Rating Scale'!$C$13:$F$19,MATCH(AG7,'Risk Rating Scale'!$C$14:$F$14,0),FALSE))</f>
        <v>Very Low
4</v>
      </c>
      <c r="AL7" s="81" t="s">
        <v>125</v>
      </c>
      <c r="AM7" s="71" t="s">
        <v>54</v>
      </c>
      <c r="AN7" s="81" t="s">
        <v>359</v>
      </c>
      <c r="AO7" s="81" t="s">
        <v>360</v>
      </c>
      <c r="AP7" s="88" t="s">
        <v>361</v>
      </c>
    </row>
    <row r="8" spans="1:42" ht="60">
      <c r="A8" s="70">
        <v>7</v>
      </c>
      <c r="B8" s="81" t="s">
        <v>33</v>
      </c>
      <c r="C8" s="71" t="s">
        <v>572</v>
      </c>
      <c r="D8" s="82" t="s">
        <v>110</v>
      </c>
      <c r="E8" s="81" t="s">
        <v>126</v>
      </c>
      <c r="F8" s="81" t="s">
        <v>126</v>
      </c>
      <c r="G8" s="86">
        <v>4</v>
      </c>
      <c r="H8" s="81" t="s">
        <v>127</v>
      </c>
      <c r="I8" s="92" t="s">
        <v>128</v>
      </c>
      <c r="J8" s="86" t="s">
        <v>129</v>
      </c>
      <c r="K8" s="81"/>
      <c r="L8" s="86" t="s">
        <v>38</v>
      </c>
      <c r="M8" s="86">
        <v>1</v>
      </c>
      <c r="N8" s="81" t="s">
        <v>130</v>
      </c>
      <c r="O8" s="81" t="s">
        <v>40</v>
      </c>
      <c r="P8" s="81" t="s">
        <v>564</v>
      </c>
      <c r="Q8" s="81" t="s">
        <v>130</v>
      </c>
      <c r="R8" s="81" t="s">
        <v>131</v>
      </c>
      <c r="S8" s="81" t="s">
        <v>78</v>
      </c>
      <c r="T8" s="74" t="s">
        <v>616</v>
      </c>
      <c r="U8" s="89">
        <v>1</v>
      </c>
      <c r="V8" s="86"/>
      <c r="W8" s="86"/>
      <c r="X8" s="81" t="s">
        <v>567</v>
      </c>
      <c r="Y8" s="90" t="s">
        <v>593</v>
      </c>
      <c r="Z8" s="83" t="s">
        <v>594</v>
      </c>
      <c r="AA8" s="91" t="s">
        <v>93</v>
      </c>
      <c r="AB8" s="86" t="s">
        <v>208</v>
      </c>
      <c r="AC8" s="78" t="str">
        <f>IF(ISERROR(VLOOKUP(AA8,'Risk Rating Scale'!$C$4:$H$9,MATCH(AB8,'Risk Rating Scale'!$C$4:$H$4,0),FALSE)),"",VLOOKUP(AA8,'Risk Rating Scale'!$C$4:$H$9,MATCH(AB8,'Risk Rating Scale'!$C$4:$H$4,0),FALSE))</f>
        <v>Moderate
7</v>
      </c>
      <c r="AD8" s="87" t="s">
        <v>126</v>
      </c>
      <c r="AE8" s="81" t="s">
        <v>132</v>
      </c>
      <c r="AF8" s="86" t="s">
        <v>49</v>
      </c>
      <c r="AG8" s="73" t="s">
        <v>82</v>
      </c>
      <c r="AH8" s="71" t="s">
        <v>51</v>
      </c>
      <c r="AI8" s="81" t="s">
        <v>94</v>
      </c>
      <c r="AJ8" s="81" t="str">
        <f>IF(ISERROR(VLOOKUP((VLOOKUP(AC8,'Risk Rating Scale'!$H$13:$I$21,2,0)),'Risk Rating Scale'!$C$23:$F$28,MATCH(AF8,'Risk Rating Scale'!$C$23:$F$23,0),FALSE)),"", VLOOKUP((VLOOKUP(AC8,'Risk Rating Scale'!$H$13:$I$21,2,0)),'Risk Rating Scale'!$C$23:$F$28,MATCH(AF8,'Risk Rating Scale'!$C$23:$F$23,0),FALSE))</f>
        <v>Very Low
4</v>
      </c>
      <c r="AK8" s="72" t="str">
        <f>IF(ISERROR(VLOOKUP((VLOOKUP(AC8,'Risk Rating Scale'!$H$13:$I$21,2,0)),'Risk Rating Scale'!$C$14:$F$19,MATCH(AG8,'Risk Rating Scale'!$C$14:$F$14,0),FALSE)),"", VLOOKUP((VLOOKUP(AC8,'Risk Rating Scale'!$H$13:$I$21,2,0)),'Risk Rating Scale'!$C$13:$F$19,MATCH(AG8,'Risk Rating Scale'!$C$14:$F$14,0),FALSE))</f>
        <v>Low
5</v>
      </c>
      <c r="AL8" s="81" t="s">
        <v>133</v>
      </c>
      <c r="AM8" s="71" t="s">
        <v>54</v>
      </c>
      <c r="AN8" s="81" t="s">
        <v>134</v>
      </c>
      <c r="AO8" s="81" t="s">
        <v>596</v>
      </c>
      <c r="AP8" s="81" t="s">
        <v>596</v>
      </c>
    </row>
    <row r="9" spans="1:42" ht="90">
      <c r="A9" s="70">
        <v>8</v>
      </c>
      <c r="B9" s="81" t="s">
        <v>33</v>
      </c>
      <c r="C9" s="71" t="s">
        <v>572</v>
      </c>
      <c r="D9" s="82" t="s">
        <v>110</v>
      </c>
      <c r="E9" s="81" t="s">
        <v>135</v>
      </c>
      <c r="F9" s="81" t="s">
        <v>136</v>
      </c>
      <c r="G9" s="86">
        <v>4</v>
      </c>
      <c r="H9" s="81" t="s">
        <v>137</v>
      </c>
      <c r="I9" s="92" t="s">
        <v>456</v>
      </c>
      <c r="J9" s="86" t="s">
        <v>453</v>
      </c>
      <c r="K9" s="81"/>
      <c r="L9" s="86" t="s">
        <v>454</v>
      </c>
      <c r="M9" s="86">
        <v>1</v>
      </c>
      <c r="N9" s="81" t="s">
        <v>139</v>
      </c>
      <c r="O9" s="81" t="s">
        <v>40</v>
      </c>
      <c r="P9" s="81" t="s">
        <v>140</v>
      </c>
      <c r="Q9" s="81" t="s">
        <v>139</v>
      </c>
      <c r="R9" s="81" t="s">
        <v>141</v>
      </c>
      <c r="S9" s="81" t="s">
        <v>142</v>
      </c>
      <c r="T9" s="74" t="s">
        <v>616</v>
      </c>
      <c r="U9" s="89">
        <v>1</v>
      </c>
      <c r="V9" s="86" t="s">
        <v>455</v>
      </c>
      <c r="W9" s="86"/>
      <c r="X9" s="81" t="s">
        <v>143</v>
      </c>
      <c r="Y9" s="90" t="s">
        <v>144</v>
      </c>
      <c r="Z9" s="83" t="s">
        <v>145</v>
      </c>
      <c r="AA9" s="91" t="s">
        <v>93</v>
      </c>
      <c r="AB9" s="86" t="s">
        <v>64</v>
      </c>
      <c r="AC9" s="78" t="str">
        <f>IF(ISERROR(VLOOKUP(AA9,'Risk Rating Scale'!$C$4:$H$9,MATCH(AB9,'Risk Rating Scale'!$C$4:$H$4,0),FALSE)),"",VLOOKUP(AA9,'Risk Rating Scale'!$C$4:$H$9,MATCH(AB9,'Risk Rating Scale'!$C$4:$H$4,0),FALSE))</f>
        <v>Moderate
6</v>
      </c>
      <c r="AD9" s="87" t="s">
        <v>146</v>
      </c>
      <c r="AE9" s="81" t="s">
        <v>147</v>
      </c>
      <c r="AF9" s="86" t="s">
        <v>123</v>
      </c>
      <c r="AG9" s="73" t="s">
        <v>50</v>
      </c>
      <c r="AH9" s="71" t="s">
        <v>51</v>
      </c>
      <c r="AI9" s="81" t="s">
        <v>124</v>
      </c>
      <c r="AJ9" s="81" t="str">
        <f>IF(ISERROR(VLOOKUP((VLOOKUP(AC9,'Risk Rating Scale'!$H$13:$I$21,2,0)),'Risk Rating Scale'!$C$23:$F$28,MATCH(AF9,'Risk Rating Scale'!$C$23:$F$23,0),FALSE)),"", VLOOKUP((VLOOKUP(AC9,'Risk Rating Scale'!$H$13:$I$21,2,0)),'Risk Rating Scale'!$C$23:$F$28,MATCH(AF9,'Risk Rating Scale'!$C$23:$F$23,0),FALSE))</f>
        <v>Low
5</v>
      </c>
      <c r="AK9" s="71" t="str">
        <f>IF(ISERROR(VLOOKUP((VLOOKUP(AC9,'Risk Rating Scale'!$H$13:$I$21,2,0)),'Risk Rating Scale'!$C$14:$F$19,MATCH(AG9,'Risk Rating Scale'!$C$14:$F$14,0),FALSE)),"", VLOOKUP((VLOOKUP(AC9,'Risk Rating Scale'!$H$13:$I$21,2,0)),'Risk Rating Scale'!$C$13:$F$19,MATCH(AG9,'Risk Rating Scale'!$C$14:$F$14,0),FALSE))</f>
        <v>Moderate
6</v>
      </c>
      <c r="AL9" s="81" t="s">
        <v>148</v>
      </c>
      <c r="AM9" s="71" t="s">
        <v>54</v>
      </c>
      <c r="AN9" s="81" t="s">
        <v>149</v>
      </c>
      <c r="AO9" s="81" t="s">
        <v>595</v>
      </c>
      <c r="AP9" s="81" t="s">
        <v>596</v>
      </c>
    </row>
    <row r="10" spans="1:42" ht="120">
      <c r="A10" s="85">
        <v>9</v>
      </c>
      <c r="B10" s="81" t="s">
        <v>33</v>
      </c>
      <c r="C10" s="71" t="s">
        <v>572</v>
      </c>
      <c r="D10" s="82" t="s">
        <v>110</v>
      </c>
      <c r="E10" s="81" t="s">
        <v>150</v>
      </c>
      <c r="F10" s="81" t="s">
        <v>151</v>
      </c>
      <c r="G10" s="86">
        <v>4</v>
      </c>
      <c r="H10" s="81" t="s">
        <v>152</v>
      </c>
      <c r="I10" s="86" t="s">
        <v>394</v>
      </c>
      <c r="J10" s="86" t="s">
        <v>153</v>
      </c>
      <c r="K10" s="81"/>
      <c r="L10" s="86" t="s">
        <v>138</v>
      </c>
      <c r="M10" s="86"/>
      <c r="N10" s="81" t="s">
        <v>154</v>
      </c>
      <c r="O10" s="81" t="s">
        <v>40</v>
      </c>
      <c r="P10" s="81" t="s">
        <v>155</v>
      </c>
      <c r="Q10" s="81" t="s">
        <v>597</v>
      </c>
      <c r="R10" s="81" t="s">
        <v>156</v>
      </c>
      <c r="S10" s="81" t="s">
        <v>78</v>
      </c>
      <c r="T10" s="74" t="s">
        <v>616</v>
      </c>
      <c r="U10" s="89">
        <v>1</v>
      </c>
      <c r="V10" s="86">
        <v>2</v>
      </c>
      <c r="W10" s="86" t="s">
        <v>397</v>
      </c>
      <c r="X10" s="81" t="s">
        <v>157</v>
      </c>
      <c r="Y10" s="90" t="s">
        <v>144</v>
      </c>
      <c r="Z10" s="83" t="s">
        <v>145</v>
      </c>
      <c r="AA10" s="91" t="s">
        <v>207</v>
      </c>
      <c r="AB10" s="86" t="s">
        <v>64</v>
      </c>
      <c r="AC10" s="78" t="str">
        <f>IF(ISERROR(VLOOKUP(AA10,'Risk Rating Scale'!$C$4:$H$9,MATCH(AB10,'Risk Rating Scale'!$C$4:$H$4,0),FALSE)),"",VLOOKUP(AA10,'Risk Rating Scale'!$C$4:$H$9,MATCH(AB10,'Risk Rating Scale'!$C$4:$H$4,0),FALSE))</f>
        <v>Moderate
7</v>
      </c>
      <c r="AD10" s="87" t="s">
        <v>150</v>
      </c>
      <c r="AE10" s="81" t="s">
        <v>429</v>
      </c>
      <c r="AF10" s="86" t="s">
        <v>123</v>
      </c>
      <c r="AG10" s="73" t="s">
        <v>82</v>
      </c>
      <c r="AH10" s="71" t="s">
        <v>51</v>
      </c>
      <c r="AI10" s="81" t="s">
        <v>124</v>
      </c>
      <c r="AJ10" s="81" t="str">
        <f>IF(ISERROR(VLOOKUP((VLOOKUP(AC10,'Risk Rating Scale'!$H$13:$I$21,2,0)),'Risk Rating Scale'!$C$23:$F$28,MATCH(AF10,'Risk Rating Scale'!$C$23:$F$23,0),FALSE)),"", VLOOKUP((VLOOKUP(AC10,'Risk Rating Scale'!$H$13:$I$21,2,0)),'Risk Rating Scale'!$C$23:$F$28,MATCH(AF10,'Risk Rating Scale'!$C$23:$F$23,0),FALSE))</f>
        <v>Low
5</v>
      </c>
      <c r="AK10" s="71" t="str">
        <f>IF(ISERROR(VLOOKUP((VLOOKUP(AC10,'Risk Rating Scale'!$H$13:$I$21,2,0)),'Risk Rating Scale'!$C$14:$F$19,MATCH(AG10,'Risk Rating Scale'!$C$14:$F$14,0),FALSE)),"", VLOOKUP((VLOOKUP(AC10,'Risk Rating Scale'!$H$13:$I$21,2,0)),'Risk Rating Scale'!$C$13:$F$19,MATCH(AG10,'Risk Rating Scale'!$C$14:$F$14,0),FALSE))</f>
        <v>Low
5</v>
      </c>
      <c r="AL10" s="81" t="s">
        <v>158</v>
      </c>
      <c r="AM10" s="71" t="s">
        <v>54</v>
      </c>
      <c r="AN10" s="81" t="s">
        <v>158</v>
      </c>
      <c r="AO10" s="81" t="s">
        <v>596</v>
      </c>
      <c r="AP10" s="81" t="s">
        <v>596</v>
      </c>
    </row>
    <row r="11" spans="1:42" ht="210">
      <c r="A11" s="70">
        <v>10</v>
      </c>
      <c r="B11" s="81" t="s">
        <v>33</v>
      </c>
      <c r="C11" s="71" t="s">
        <v>572</v>
      </c>
      <c r="D11" s="82" t="s">
        <v>159</v>
      </c>
      <c r="E11" s="81" t="s">
        <v>160</v>
      </c>
      <c r="F11" s="81" t="s">
        <v>161</v>
      </c>
      <c r="G11" s="86">
        <v>3</v>
      </c>
      <c r="H11" s="81" t="s">
        <v>162</v>
      </c>
      <c r="I11" s="86"/>
      <c r="J11" s="86" t="s">
        <v>115</v>
      </c>
      <c r="K11" s="81"/>
      <c r="L11" s="86" t="s">
        <v>163</v>
      </c>
      <c r="M11" s="86" t="s">
        <v>164</v>
      </c>
      <c r="N11" s="81" t="s">
        <v>165</v>
      </c>
      <c r="O11" s="81" t="s">
        <v>40</v>
      </c>
      <c r="P11" s="81" t="s">
        <v>166</v>
      </c>
      <c r="Q11" s="81" t="s">
        <v>165</v>
      </c>
      <c r="R11" s="81" t="s">
        <v>167</v>
      </c>
      <c r="S11" s="81" t="s">
        <v>78</v>
      </c>
      <c r="T11" s="74" t="s">
        <v>616</v>
      </c>
      <c r="U11" s="89">
        <v>0.95</v>
      </c>
      <c r="V11" s="81"/>
      <c r="W11" s="86"/>
      <c r="X11" s="81" t="s">
        <v>168</v>
      </c>
      <c r="Y11" s="90" t="s">
        <v>44</v>
      </c>
      <c r="Z11" s="83" t="s">
        <v>169</v>
      </c>
      <c r="AA11" s="91" t="s">
        <v>93</v>
      </c>
      <c r="AB11" s="86" t="s">
        <v>208</v>
      </c>
      <c r="AC11" s="78" t="str">
        <f>IF(ISERROR(VLOOKUP(AA11,'Risk Rating Scale'!$C$4:$H$9,MATCH(AB11,'Risk Rating Scale'!$C$4:$H$4,0),FALSE)),"",VLOOKUP(AA11,'Risk Rating Scale'!$C$4:$H$9,MATCH(AB11,'Risk Rating Scale'!$C$4:$H$4,0),FALSE))</f>
        <v>Moderate
7</v>
      </c>
      <c r="AD11" s="87" t="s">
        <v>160</v>
      </c>
      <c r="AE11" s="81" t="s">
        <v>363</v>
      </c>
      <c r="AF11" s="86" t="s">
        <v>49</v>
      </c>
      <c r="AG11" s="73" t="s">
        <v>50</v>
      </c>
      <c r="AH11" s="71" t="s">
        <v>51</v>
      </c>
      <c r="AI11" s="81" t="s">
        <v>3</v>
      </c>
      <c r="AJ11" s="81" t="str">
        <f>IF(ISERROR(VLOOKUP((VLOOKUP(AC11,'Risk Rating Scale'!$H$13:$I$21,2,0)),'Risk Rating Scale'!$C$23:$F$28,MATCH(AF11,'Risk Rating Scale'!$C$23:$F$23,0),FALSE)),"", VLOOKUP((VLOOKUP(AC11,'Risk Rating Scale'!$H$13:$I$21,2,0)),'Risk Rating Scale'!$C$23:$F$28,MATCH(AF11,'Risk Rating Scale'!$C$23:$F$23,0),FALSE))</f>
        <v>Very Low
4</v>
      </c>
      <c r="AK11" s="71" t="str">
        <f>IF(ISERROR(VLOOKUP((VLOOKUP(AC11,'Risk Rating Scale'!$H$13:$I$21,2,0)),'Risk Rating Scale'!$C$14:$F$19,MATCH(AG11,'Risk Rating Scale'!$C$14:$F$14,0),FALSE)),"", VLOOKUP((VLOOKUP(AC11,'Risk Rating Scale'!$H$13:$I$21,2,0)),'Risk Rating Scale'!$C$13:$F$19,MATCH(AG11,'Risk Rating Scale'!$C$14:$F$14,0),FALSE))</f>
        <v>Moderate
6</v>
      </c>
      <c r="AL11" s="81" t="s">
        <v>170</v>
      </c>
      <c r="AM11" s="71" t="s">
        <v>54</v>
      </c>
      <c r="AN11" s="81" t="s">
        <v>171</v>
      </c>
      <c r="AO11" s="81" t="s">
        <v>172</v>
      </c>
      <c r="AP11" s="88" t="s">
        <v>173</v>
      </c>
    </row>
    <row r="12" spans="1:42" ht="84.65" customHeight="1">
      <c r="A12" s="70">
        <v>11</v>
      </c>
      <c r="B12" s="81" t="s">
        <v>33</v>
      </c>
      <c r="C12" s="71" t="s">
        <v>572</v>
      </c>
      <c r="D12" s="82" t="s">
        <v>159</v>
      </c>
      <c r="E12" s="81" t="s">
        <v>174</v>
      </c>
      <c r="F12" s="81" t="s">
        <v>174</v>
      </c>
      <c r="G12" s="86">
        <v>3</v>
      </c>
      <c r="H12" s="81" t="s">
        <v>175</v>
      </c>
      <c r="I12" s="86"/>
      <c r="J12" s="86" t="s">
        <v>176</v>
      </c>
      <c r="K12" s="81"/>
      <c r="L12" s="86" t="s">
        <v>163</v>
      </c>
      <c r="M12" s="86" t="s">
        <v>164</v>
      </c>
      <c r="N12" s="81" t="s">
        <v>177</v>
      </c>
      <c r="O12" s="81" t="s">
        <v>40</v>
      </c>
      <c r="P12" s="81" t="s">
        <v>178</v>
      </c>
      <c r="Q12" s="81" t="s">
        <v>177</v>
      </c>
      <c r="R12" s="81" t="s">
        <v>167</v>
      </c>
      <c r="S12" s="81" t="s">
        <v>78</v>
      </c>
      <c r="T12" s="74" t="s">
        <v>616</v>
      </c>
      <c r="U12" s="89">
        <v>0.95</v>
      </c>
      <c r="V12" s="81"/>
      <c r="W12" s="86"/>
      <c r="X12" s="81" t="s">
        <v>179</v>
      </c>
      <c r="Y12" s="90" t="s">
        <v>44</v>
      </c>
      <c r="Z12" s="83" t="s">
        <v>180</v>
      </c>
      <c r="AA12" s="91" t="s">
        <v>93</v>
      </c>
      <c r="AB12" s="86" t="s">
        <v>208</v>
      </c>
      <c r="AC12" s="78" t="str">
        <f>IF(ISERROR(VLOOKUP(AA12,'Risk Rating Scale'!$C$4:$H$9,MATCH(AB12,'Risk Rating Scale'!$C$4:$H$4,0),FALSE)),"",VLOOKUP(AA12,'Risk Rating Scale'!$C$4:$H$9,MATCH(AB12,'Risk Rating Scale'!$C$4:$H$4,0),FALSE))</f>
        <v>Moderate
7</v>
      </c>
      <c r="AD12" s="87" t="s">
        <v>174</v>
      </c>
      <c r="AE12" s="81" t="s">
        <v>364</v>
      </c>
      <c r="AF12" s="86" t="s">
        <v>49</v>
      </c>
      <c r="AG12" s="73" t="s">
        <v>50</v>
      </c>
      <c r="AH12" s="71" t="s">
        <v>51</v>
      </c>
      <c r="AI12" s="81" t="s">
        <v>3</v>
      </c>
      <c r="AJ12" s="81" t="str">
        <f>IF(ISERROR(VLOOKUP((VLOOKUP(AC12,'Risk Rating Scale'!$H$13:$I$21,2,0)),'Risk Rating Scale'!$C$23:$F$28,MATCH(AF12,'Risk Rating Scale'!$C$23:$F$23,0),FALSE)),"", VLOOKUP((VLOOKUP(AC12,'Risk Rating Scale'!$H$13:$I$21,2,0)),'Risk Rating Scale'!$C$23:$F$28,MATCH(AF12,'Risk Rating Scale'!$C$23:$F$23,0),FALSE))</f>
        <v>Very Low
4</v>
      </c>
      <c r="AK12" s="71" t="str">
        <f>IF(ISERROR(VLOOKUP((VLOOKUP(AC12,'Risk Rating Scale'!$H$13:$I$21,2,0)),'Risk Rating Scale'!$C$14:$F$19,MATCH(AG12,'Risk Rating Scale'!$C$14:$F$14,0),FALSE)),"", VLOOKUP((VLOOKUP(AC12,'Risk Rating Scale'!$H$13:$I$21,2,0)),'Risk Rating Scale'!$C$13:$F$19,MATCH(AG12,'Risk Rating Scale'!$C$14:$F$14,0),FALSE))</f>
        <v>Moderate
6</v>
      </c>
      <c r="AL12" s="81" t="s">
        <v>181</v>
      </c>
      <c r="AM12" s="71" t="s">
        <v>54</v>
      </c>
      <c r="AN12" s="81" t="s">
        <v>182</v>
      </c>
      <c r="AO12" s="81" t="s">
        <v>183</v>
      </c>
      <c r="AP12" s="88" t="s">
        <v>184</v>
      </c>
    </row>
    <row r="13" spans="1:42" ht="75">
      <c r="A13" s="85">
        <v>12</v>
      </c>
      <c r="B13" s="81" t="s">
        <v>33</v>
      </c>
      <c r="C13" s="71" t="s">
        <v>572</v>
      </c>
      <c r="D13" s="82" t="s">
        <v>159</v>
      </c>
      <c r="E13" s="81" t="s">
        <v>185</v>
      </c>
      <c r="F13" s="81" t="s">
        <v>185</v>
      </c>
      <c r="G13" s="86">
        <v>3</v>
      </c>
      <c r="H13" s="81" t="s">
        <v>175</v>
      </c>
      <c r="I13" s="86"/>
      <c r="J13" s="86" t="s">
        <v>186</v>
      </c>
      <c r="K13" s="81"/>
      <c r="L13" s="86" t="s">
        <v>163</v>
      </c>
      <c r="M13" s="86" t="s">
        <v>187</v>
      </c>
      <c r="N13" s="81" t="s">
        <v>188</v>
      </c>
      <c r="O13" s="81" t="s">
        <v>40</v>
      </c>
      <c r="P13" s="81" t="s">
        <v>189</v>
      </c>
      <c r="Q13" s="81" t="s">
        <v>188</v>
      </c>
      <c r="R13" s="81" t="s">
        <v>362</v>
      </c>
      <c r="S13" s="81" t="s">
        <v>40</v>
      </c>
      <c r="T13" s="74" t="s">
        <v>616</v>
      </c>
      <c r="U13" s="89">
        <v>0.95</v>
      </c>
      <c r="V13" s="81"/>
      <c r="W13" s="86"/>
      <c r="X13" s="81" t="s">
        <v>190</v>
      </c>
      <c r="Y13" s="90" t="s">
        <v>44</v>
      </c>
      <c r="Z13" s="83" t="s">
        <v>169</v>
      </c>
      <c r="AA13" s="91" t="s">
        <v>93</v>
      </c>
      <c r="AB13" s="86" t="s">
        <v>208</v>
      </c>
      <c r="AC13" s="78" t="str">
        <f>IF(ISERROR(VLOOKUP(AA13,'Risk Rating Scale'!$C$4:$H$9,MATCH(AB13,'Risk Rating Scale'!$C$4:$H$4,0),FALSE)),"",VLOOKUP(AA13,'Risk Rating Scale'!$C$4:$H$9,MATCH(AB13,'Risk Rating Scale'!$C$4:$H$4,0),FALSE))</f>
        <v>Moderate
7</v>
      </c>
      <c r="AD13" s="87" t="s">
        <v>191</v>
      </c>
      <c r="AE13" s="81" t="s">
        <v>365</v>
      </c>
      <c r="AF13" s="86" t="s">
        <v>49</v>
      </c>
      <c r="AG13" s="73" t="s">
        <v>50</v>
      </c>
      <c r="AH13" s="71" t="s">
        <v>51</v>
      </c>
      <c r="AI13" s="81" t="s">
        <v>124</v>
      </c>
      <c r="AJ13" s="81" t="str">
        <f>IF(ISERROR(VLOOKUP((VLOOKUP(AC13,'Risk Rating Scale'!$H$13:$I$21,2,0)),'Risk Rating Scale'!$C$23:$F$28,MATCH(AF13,'Risk Rating Scale'!$C$23:$F$23,0),FALSE)),"", VLOOKUP((VLOOKUP(AC13,'Risk Rating Scale'!$H$13:$I$21,2,0)),'Risk Rating Scale'!$C$23:$F$28,MATCH(AF13,'Risk Rating Scale'!$C$23:$F$23,0),FALSE))</f>
        <v>Very Low
4</v>
      </c>
      <c r="AK13" s="71" t="str">
        <f>IF(ISERROR(VLOOKUP((VLOOKUP(AC13,'Risk Rating Scale'!$H$13:$I$21,2,0)),'Risk Rating Scale'!$C$14:$F$19,MATCH(AG13,'Risk Rating Scale'!$C$14:$F$14,0),FALSE)),"", VLOOKUP((VLOOKUP(AC13,'Risk Rating Scale'!$H$13:$I$21,2,0)),'Risk Rating Scale'!$C$13:$F$19,MATCH(AG13,'Risk Rating Scale'!$C$14:$F$14,0),FALSE))</f>
        <v>Moderate
6</v>
      </c>
      <c r="AL13" s="81" t="s">
        <v>192</v>
      </c>
      <c r="AM13" s="71" t="s">
        <v>54</v>
      </c>
      <c r="AN13" s="81" t="s">
        <v>193</v>
      </c>
      <c r="AO13" s="81" t="s">
        <v>85</v>
      </c>
      <c r="AP13" s="88" t="s">
        <v>194</v>
      </c>
    </row>
    <row r="14" spans="1:42" ht="105">
      <c r="A14" s="70">
        <v>13</v>
      </c>
      <c r="B14" s="81" t="s">
        <v>33</v>
      </c>
      <c r="C14" s="71" t="s">
        <v>572</v>
      </c>
      <c r="D14" s="82" t="s">
        <v>216</v>
      </c>
      <c r="E14" s="81" t="s">
        <v>217</v>
      </c>
      <c r="F14" s="81" t="s">
        <v>217</v>
      </c>
      <c r="G14" s="86">
        <v>3</v>
      </c>
      <c r="H14" s="81" t="s">
        <v>218</v>
      </c>
      <c r="I14" s="92" t="s">
        <v>128</v>
      </c>
      <c r="J14" s="86" t="s">
        <v>115</v>
      </c>
      <c r="K14" s="81"/>
      <c r="L14" s="86" t="s">
        <v>163</v>
      </c>
      <c r="M14" s="86" t="s">
        <v>219</v>
      </c>
      <c r="N14" s="81" t="s">
        <v>220</v>
      </c>
      <c r="O14" s="81" t="s">
        <v>221</v>
      </c>
      <c r="P14" s="81" t="s">
        <v>222</v>
      </c>
      <c r="Q14" s="81" t="s">
        <v>220</v>
      </c>
      <c r="R14" s="81" t="s">
        <v>223</v>
      </c>
      <c r="S14" s="81" t="s">
        <v>224</v>
      </c>
      <c r="T14" s="74" t="s">
        <v>616</v>
      </c>
      <c r="U14" s="89">
        <v>0.95</v>
      </c>
      <c r="V14" s="81"/>
      <c r="W14" s="86"/>
      <c r="X14" s="81" t="s">
        <v>225</v>
      </c>
      <c r="Y14" s="90" t="s">
        <v>44</v>
      </c>
      <c r="Z14" s="83" t="s">
        <v>226</v>
      </c>
      <c r="AA14" s="91" t="s">
        <v>207</v>
      </c>
      <c r="AB14" s="86" t="s">
        <v>208</v>
      </c>
      <c r="AC14" s="78" t="str">
        <f>IF(ISERROR(VLOOKUP(AA14,'Risk Rating Scale'!$C$4:$H$9,MATCH(AB14,'Risk Rating Scale'!$C$4:$H$4,0),FALSE)),"",VLOOKUP(AA14,'Risk Rating Scale'!$C$4:$H$9,MATCH(AB14,'Risk Rating Scale'!$C$4:$H$4,0),FALSE))</f>
        <v>High
8</v>
      </c>
      <c r="AD14" s="87" t="s">
        <v>227</v>
      </c>
      <c r="AE14" s="82" t="s">
        <v>998</v>
      </c>
      <c r="AF14" s="86" t="s">
        <v>49</v>
      </c>
      <c r="AG14" s="73" t="s">
        <v>50</v>
      </c>
      <c r="AH14" s="71" t="s">
        <v>51</v>
      </c>
      <c r="AI14" s="81" t="s">
        <v>228</v>
      </c>
      <c r="AJ14" s="81" t="str">
        <f>IF(ISERROR(VLOOKUP((VLOOKUP(AC14,'Risk Rating Scale'!$H$13:$I$21,2,0)),'Risk Rating Scale'!$C$23:$F$28,MATCH(AF14,'Risk Rating Scale'!$C$23:$F$23,0),FALSE)),"", VLOOKUP((VLOOKUP(AC14,'Risk Rating Scale'!$H$13:$I$21,2,0)),'Risk Rating Scale'!$C$23:$F$28,MATCH(AF14,'Risk Rating Scale'!$C$23:$F$23,0),FALSE))</f>
        <v>Low
5</v>
      </c>
      <c r="AK14" s="71" t="str">
        <f>IF(ISERROR(VLOOKUP((VLOOKUP(AC14,'Risk Rating Scale'!$H$13:$I$21,2,0)),'Risk Rating Scale'!$C$14:$F$19,MATCH(AG14,'Risk Rating Scale'!$C$14:$F$14,0),FALSE)),"", VLOOKUP((VLOOKUP(AC14,'Risk Rating Scale'!$H$13:$I$21,2,0)),'Risk Rating Scale'!$C$13:$F$19,MATCH(AG14,'Risk Rating Scale'!$C$14:$F$14,0),FALSE))</f>
        <v>High
7</v>
      </c>
      <c r="AL14" s="81" t="s">
        <v>229</v>
      </c>
      <c r="AM14" s="71" t="s">
        <v>54</v>
      </c>
      <c r="AN14" s="81" t="s">
        <v>230</v>
      </c>
      <c r="AO14" s="81" t="s">
        <v>366</v>
      </c>
      <c r="AP14" s="81" t="s">
        <v>367</v>
      </c>
    </row>
    <row r="15" spans="1:42" ht="105">
      <c r="A15" s="70">
        <v>14</v>
      </c>
      <c r="B15" s="81" t="s">
        <v>33</v>
      </c>
      <c r="C15" s="71" t="s">
        <v>572</v>
      </c>
      <c r="D15" s="82" t="s">
        <v>216</v>
      </c>
      <c r="E15" s="81" t="s">
        <v>231</v>
      </c>
      <c r="F15" s="81" t="s">
        <v>231</v>
      </c>
      <c r="G15" s="86">
        <v>3</v>
      </c>
      <c r="H15" s="93" t="s">
        <v>232</v>
      </c>
      <c r="I15" s="92" t="s">
        <v>233</v>
      </c>
      <c r="J15" s="94" t="s">
        <v>234</v>
      </c>
      <c r="K15" s="93"/>
      <c r="L15" s="86" t="s">
        <v>163</v>
      </c>
      <c r="M15" s="94">
        <v>1</v>
      </c>
      <c r="N15" s="81" t="s">
        <v>235</v>
      </c>
      <c r="O15" s="81" t="s">
        <v>236</v>
      </c>
      <c r="P15" s="81" t="s">
        <v>237</v>
      </c>
      <c r="Q15" s="81" t="s">
        <v>235</v>
      </c>
      <c r="R15" s="81" t="s">
        <v>238</v>
      </c>
      <c r="S15" s="81" t="s">
        <v>239</v>
      </c>
      <c r="T15" s="74" t="s">
        <v>616</v>
      </c>
      <c r="U15" s="89">
        <v>0.95</v>
      </c>
      <c r="V15" s="93"/>
      <c r="W15" s="86"/>
      <c r="X15" s="93" t="s">
        <v>240</v>
      </c>
      <c r="Y15" s="90" t="s">
        <v>44</v>
      </c>
      <c r="Z15" s="83" t="s">
        <v>241</v>
      </c>
      <c r="AA15" s="91" t="s">
        <v>207</v>
      </c>
      <c r="AB15" s="86" t="s">
        <v>208</v>
      </c>
      <c r="AC15" s="78" t="str">
        <f>IF(ISERROR(VLOOKUP(AA15,'Risk Rating Scale'!$C$4:$H$9,MATCH(AB15,'Risk Rating Scale'!$C$4:$H$4,0),FALSE)),"",VLOOKUP(AA15,'Risk Rating Scale'!$C$4:$H$9,MATCH(AB15,'Risk Rating Scale'!$C$4:$H$4,0),FALSE))</f>
        <v>High
8</v>
      </c>
      <c r="AD15" s="95" t="s">
        <v>242</v>
      </c>
      <c r="AE15" s="82" t="s">
        <v>998</v>
      </c>
      <c r="AF15" s="94" t="s">
        <v>49</v>
      </c>
      <c r="AG15" s="86" t="s">
        <v>50</v>
      </c>
      <c r="AH15" s="71" t="s">
        <v>51</v>
      </c>
      <c r="AI15" s="81" t="s">
        <v>228</v>
      </c>
      <c r="AJ15" s="93" t="str">
        <f>IF(ISERROR(VLOOKUP((VLOOKUP(AC15,'Risk Rating Scale'!$H$13:$I$21,2,0)),'Risk Rating Scale'!$C$23:$F$28,MATCH(AF15,'Risk Rating Scale'!$C$23:$F$23,0),FALSE)),"", VLOOKUP((VLOOKUP(AC15,'Risk Rating Scale'!$H$13:$I$21,2,0)),'Risk Rating Scale'!$C$23:$F$28,MATCH(AF15,'Risk Rating Scale'!$C$23:$F$23,0),FALSE))</f>
        <v>Low
5</v>
      </c>
      <c r="AK15" s="71" t="str">
        <f>IF(ISERROR(VLOOKUP((VLOOKUP(AC15,'Risk Rating Scale'!$H$13:$I$21,2,0)),'Risk Rating Scale'!$C$14:$F$19,MATCH(AG15,'Risk Rating Scale'!$C$14:$F$14,0),FALSE)),"", VLOOKUP((VLOOKUP(AC15,'Risk Rating Scale'!$H$13:$I$21,2,0)),'Risk Rating Scale'!$C$13:$F$19,MATCH(AG15,'Risk Rating Scale'!$C$14:$F$14,0),FALSE))</f>
        <v>High
7</v>
      </c>
      <c r="AL15" s="93" t="s">
        <v>229</v>
      </c>
      <c r="AM15" s="71" t="s">
        <v>54</v>
      </c>
      <c r="AN15" s="81" t="s">
        <v>368</v>
      </c>
      <c r="AO15" s="81" t="s">
        <v>369</v>
      </c>
      <c r="AP15" s="81" t="s">
        <v>370</v>
      </c>
    </row>
    <row r="16" spans="1:42" ht="104.15" customHeight="1">
      <c r="A16" s="85">
        <v>15</v>
      </c>
      <c r="B16" s="81" t="s">
        <v>33</v>
      </c>
      <c r="C16" s="71" t="s">
        <v>572</v>
      </c>
      <c r="D16" s="82" t="s">
        <v>216</v>
      </c>
      <c r="E16" s="81" t="s">
        <v>243</v>
      </c>
      <c r="F16" s="81" t="s">
        <v>243</v>
      </c>
      <c r="G16" s="94">
        <v>3</v>
      </c>
      <c r="H16" s="81" t="s">
        <v>244</v>
      </c>
      <c r="I16" s="94">
        <v>10</v>
      </c>
      <c r="J16" s="94" t="s">
        <v>115</v>
      </c>
      <c r="K16" s="93"/>
      <c r="L16" s="94" t="s">
        <v>163</v>
      </c>
      <c r="M16" s="96" t="s">
        <v>245</v>
      </c>
      <c r="N16" s="81" t="s">
        <v>246</v>
      </c>
      <c r="O16" s="81" t="s">
        <v>247</v>
      </c>
      <c r="P16" s="81" t="s">
        <v>248</v>
      </c>
      <c r="Q16" s="81" t="s">
        <v>246</v>
      </c>
      <c r="R16" s="81" t="s">
        <v>249</v>
      </c>
      <c r="S16" s="81"/>
      <c r="T16" s="74" t="s">
        <v>616</v>
      </c>
      <c r="U16" s="89">
        <v>0.95</v>
      </c>
      <c r="V16" s="93"/>
      <c r="W16" s="86"/>
      <c r="X16" s="93" t="s">
        <v>250</v>
      </c>
      <c r="Y16" s="96" t="s">
        <v>44</v>
      </c>
      <c r="Z16" s="83" t="s">
        <v>251</v>
      </c>
      <c r="AA16" s="91" t="s">
        <v>207</v>
      </c>
      <c r="AB16" s="86" t="s">
        <v>208</v>
      </c>
      <c r="AC16" s="78" t="str">
        <f>IF(ISERROR(VLOOKUP(AA16,'Risk Rating Scale'!$C$4:$H$9,MATCH(AB16,'Risk Rating Scale'!$C$4:$H$4,0),FALSE)),"",VLOOKUP(AA16,'Risk Rating Scale'!$C$4:$H$9,MATCH(AB16,'Risk Rating Scale'!$C$4:$H$4,0),FALSE))</f>
        <v>High
8</v>
      </c>
      <c r="AD16" s="81" t="s">
        <v>243</v>
      </c>
      <c r="AE16" s="82" t="s">
        <v>431</v>
      </c>
      <c r="AF16" s="94" t="s">
        <v>49</v>
      </c>
      <c r="AG16" s="86" t="s">
        <v>50</v>
      </c>
      <c r="AH16" s="71" t="s">
        <v>51</v>
      </c>
      <c r="AI16" s="81" t="s">
        <v>228</v>
      </c>
      <c r="AJ16" s="93" t="str">
        <f>IF(ISERROR(VLOOKUP((VLOOKUP(AC16,'Risk Rating Scale'!$H$13:$I$21,2,0)),'Risk Rating Scale'!$C$23:$F$28,MATCH(AF16,'Risk Rating Scale'!$C$23:$F$23,0),FALSE)),"", VLOOKUP((VLOOKUP(AC16,'Risk Rating Scale'!$H$13:$I$21,2,0)),'Risk Rating Scale'!$C$23:$F$28,MATCH(AF16,'Risk Rating Scale'!$C$23:$F$23,0),FALSE))</f>
        <v>Low
5</v>
      </c>
      <c r="AK16" s="71" t="str">
        <f>IF(ISERROR(VLOOKUP((VLOOKUP(AC16,'Risk Rating Scale'!$H$13:$I$21,2,0)),'Risk Rating Scale'!$C$14:$F$19,MATCH(AG16,'Risk Rating Scale'!$C$14:$F$14,0),FALSE)),"", VLOOKUP((VLOOKUP(AC16,'Risk Rating Scale'!$H$13:$I$21,2,0)),'Risk Rating Scale'!$C$13:$F$19,MATCH(AG16,'Risk Rating Scale'!$C$14:$F$14,0),FALSE))</f>
        <v>High
7</v>
      </c>
      <c r="AL16" s="93" t="s">
        <v>252</v>
      </c>
      <c r="AM16" s="71" t="s">
        <v>54</v>
      </c>
      <c r="AN16" s="81" t="s">
        <v>371</v>
      </c>
      <c r="AO16" s="81" t="s">
        <v>372</v>
      </c>
      <c r="AP16" s="81"/>
    </row>
    <row r="17" spans="1:42" ht="135">
      <c r="A17" s="70">
        <v>16</v>
      </c>
      <c r="B17" s="81" t="s">
        <v>33</v>
      </c>
      <c r="C17" s="71" t="s">
        <v>572</v>
      </c>
      <c r="D17" s="82" t="s">
        <v>253</v>
      </c>
      <c r="E17" s="97" t="s">
        <v>254</v>
      </c>
      <c r="F17" s="97" t="s">
        <v>254</v>
      </c>
      <c r="G17" s="86" t="s">
        <v>255</v>
      </c>
      <c r="H17" s="81" t="s">
        <v>256</v>
      </c>
      <c r="I17" s="86" t="s">
        <v>257</v>
      </c>
      <c r="J17" s="86" t="s">
        <v>115</v>
      </c>
      <c r="K17" s="81" t="s">
        <v>258</v>
      </c>
      <c r="L17" s="86" t="s">
        <v>163</v>
      </c>
      <c r="M17" s="86">
        <v>1</v>
      </c>
      <c r="N17" s="81" t="s">
        <v>581</v>
      </c>
      <c r="O17" s="81" t="s">
        <v>223</v>
      </c>
      <c r="P17" s="81" t="s">
        <v>259</v>
      </c>
      <c r="Q17" s="81" t="s">
        <v>581</v>
      </c>
      <c r="R17" s="81" t="s">
        <v>260</v>
      </c>
      <c r="S17" s="81" t="s">
        <v>119</v>
      </c>
      <c r="T17" s="74" t="s">
        <v>616</v>
      </c>
      <c r="U17" s="89">
        <v>0.95</v>
      </c>
      <c r="V17" s="81"/>
      <c r="W17" s="86"/>
      <c r="X17" s="81" t="s">
        <v>261</v>
      </c>
      <c r="Y17" s="86" t="s">
        <v>144</v>
      </c>
      <c r="Z17" s="83" t="s">
        <v>262</v>
      </c>
      <c r="AA17" s="86" t="s">
        <v>93</v>
      </c>
      <c r="AB17" s="86" t="s">
        <v>64</v>
      </c>
      <c r="AC17" s="78" t="str">
        <f>IF(ISERROR(VLOOKUP(AA17,'Risk Rating Scale'!$C$4:$H$9,MATCH(AB17,'Risk Rating Scale'!$C$4:$H$4,0),FALSE)),"",VLOOKUP(AA17,'Risk Rating Scale'!$C$4:$H$9,MATCH(AB17,'Risk Rating Scale'!$C$4:$H$4,0),FALSE))</f>
        <v>Moderate
6</v>
      </c>
      <c r="AD17" s="81" t="s">
        <v>111</v>
      </c>
      <c r="AE17" s="81" t="s">
        <v>999</v>
      </c>
      <c r="AF17" s="86" t="s">
        <v>49</v>
      </c>
      <c r="AG17" s="73" t="s">
        <v>50</v>
      </c>
      <c r="AH17" s="71" t="s">
        <v>51</v>
      </c>
      <c r="AI17" s="81" t="s">
        <v>52</v>
      </c>
      <c r="AJ17" s="81" t="str">
        <f>IF(ISERROR(VLOOKUP((VLOOKUP(AC17,'Risk Rating Scale'!$H$13:$I$21,2,0)),'Risk Rating Scale'!$C$23:$F$28,MATCH(AF17,'Risk Rating Scale'!$C$23:$F$23,0),FALSE)),"", VLOOKUP((VLOOKUP(AC17,'Risk Rating Scale'!$H$13:$I$21,2,0)),'Risk Rating Scale'!$C$23:$F$28,MATCH(AF17,'Risk Rating Scale'!$C$23:$F$23,0),FALSE))</f>
        <v>Very Low
4</v>
      </c>
      <c r="AK17" s="71" t="str">
        <f>IF(ISERROR(VLOOKUP((VLOOKUP(AC17,'Risk Rating Scale'!$H$13:$I$21,2,0)),'Risk Rating Scale'!$C$14:$F$19,MATCH(AG17,'Risk Rating Scale'!$C$14:$F$14,0),FALSE)),"", VLOOKUP((VLOOKUP(AC17,'Risk Rating Scale'!$H$13:$I$21,2,0)),'Risk Rating Scale'!$C$13:$F$19,MATCH(AG17,'Risk Rating Scale'!$C$14:$F$14,0),FALSE))</f>
        <v>Moderate
6</v>
      </c>
      <c r="AL17" s="81" t="s">
        <v>263</v>
      </c>
      <c r="AM17" s="71" t="s">
        <v>54</v>
      </c>
      <c r="AN17" s="81" t="s">
        <v>264</v>
      </c>
      <c r="AO17" s="81" t="s">
        <v>263</v>
      </c>
      <c r="AP17" s="81" t="s">
        <v>265</v>
      </c>
    </row>
    <row r="18" spans="1:42" ht="165">
      <c r="A18" s="70">
        <v>17</v>
      </c>
      <c r="B18" s="81" t="s">
        <v>33</v>
      </c>
      <c r="C18" s="71" t="s">
        <v>572</v>
      </c>
      <c r="D18" s="82" t="s">
        <v>253</v>
      </c>
      <c r="E18" s="97" t="s">
        <v>243</v>
      </c>
      <c r="F18" s="97" t="s">
        <v>457</v>
      </c>
      <c r="G18" s="86">
        <v>3</v>
      </c>
      <c r="H18" s="81" t="s">
        <v>266</v>
      </c>
      <c r="I18" s="86" t="s">
        <v>267</v>
      </c>
      <c r="J18" s="86" t="s">
        <v>234</v>
      </c>
      <c r="K18" s="81"/>
      <c r="L18" s="86" t="s">
        <v>163</v>
      </c>
      <c r="M18" s="86">
        <v>1</v>
      </c>
      <c r="N18" s="81" t="s">
        <v>268</v>
      </c>
      <c r="O18" s="81" t="s">
        <v>269</v>
      </c>
      <c r="P18" s="81" t="s">
        <v>270</v>
      </c>
      <c r="Q18" s="81" t="s">
        <v>271</v>
      </c>
      <c r="R18" s="81" t="s">
        <v>272</v>
      </c>
      <c r="S18" s="81" t="s">
        <v>78</v>
      </c>
      <c r="T18" s="74" t="s">
        <v>616</v>
      </c>
      <c r="U18" s="89">
        <v>0.95</v>
      </c>
      <c r="V18" s="81"/>
      <c r="W18" s="86"/>
      <c r="X18" s="81" t="s">
        <v>273</v>
      </c>
      <c r="Y18" s="86" t="s">
        <v>44</v>
      </c>
      <c r="Z18" s="83" t="s">
        <v>274</v>
      </c>
      <c r="AA18" s="86" t="s">
        <v>207</v>
      </c>
      <c r="AB18" s="86" t="s">
        <v>208</v>
      </c>
      <c r="AC18" s="78" t="str">
        <f>IF(ISERROR(VLOOKUP(AA18,'Risk Rating Scale'!$C$4:$H$9,MATCH(AB18,'Risk Rating Scale'!$C$4:$H$4,0),FALSE)),"",VLOOKUP(AA18,'Risk Rating Scale'!$C$4:$H$9,MATCH(AB18,'Risk Rating Scale'!$C$4:$H$4,0),FALSE))</f>
        <v>High
8</v>
      </c>
      <c r="AD18" s="81" t="s">
        <v>275</v>
      </c>
      <c r="AE18" s="81" t="s">
        <v>1000</v>
      </c>
      <c r="AF18" s="86" t="s">
        <v>49</v>
      </c>
      <c r="AG18" s="73" t="s">
        <v>82</v>
      </c>
      <c r="AH18" s="71" t="s">
        <v>51</v>
      </c>
      <c r="AI18" s="81" t="s">
        <v>276</v>
      </c>
      <c r="AJ18" s="81" t="str">
        <f>IF(ISERROR(VLOOKUP((VLOOKUP(AC18,'Risk Rating Scale'!$H$13:$I$21,2,0)),'Risk Rating Scale'!$C$23:$F$28,MATCH(AF18,'Risk Rating Scale'!$C$23:$F$23,0),FALSE)),"", VLOOKUP((VLOOKUP(AC18,'Risk Rating Scale'!$H$13:$I$21,2,0)),'Risk Rating Scale'!$C$23:$F$28,MATCH(AF18,'Risk Rating Scale'!$C$23:$F$23,0),FALSE))</f>
        <v>Low
5</v>
      </c>
      <c r="AK18" s="71" t="str">
        <f>IF(ISERROR(VLOOKUP((VLOOKUP(AC18,'Risk Rating Scale'!$H$13:$I$21,2,0)),'Risk Rating Scale'!$C$14:$F$19,MATCH(AG18,'Risk Rating Scale'!$C$14:$F$14,0),FALSE)),"", VLOOKUP((VLOOKUP(AC18,'Risk Rating Scale'!$H$13:$I$21,2,0)),'Risk Rating Scale'!$C$13:$F$19,MATCH(AG18,'Risk Rating Scale'!$C$14:$F$14,0),FALSE))</f>
        <v>Moderate
6</v>
      </c>
      <c r="AL18" s="81" t="s">
        <v>277</v>
      </c>
      <c r="AM18" s="71" t="s">
        <v>54</v>
      </c>
      <c r="AN18" s="81" t="s">
        <v>278</v>
      </c>
      <c r="AO18" s="81" t="s">
        <v>214</v>
      </c>
      <c r="AP18" s="81" t="s">
        <v>279</v>
      </c>
    </row>
    <row r="19" spans="1:42" ht="165">
      <c r="A19" s="85">
        <v>18</v>
      </c>
      <c r="B19" s="81" t="s">
        <v>33</v>
      </c>
      <c r="C19" s="71" t="s">
        <v>572</v>
      </c>
      <c r="D19" s="82" t="s">
        <v>253</v>
      </c>
      <c r="E19" s="81" t="s">
        <v>243</v>
      </c>
      <c r="F19" s="81" t="s">
        <v>280</v>
      </c>
      <c r="G19" s="86">
        <v>3</v>
      </c>
      <c r="H19" s="81" t="s">
        <v>266</v>
      </c>
      <c r="I19" s="86" t="s">
        <v>281</v>
      </c>
      <c r="J19" s="86" t="s">
        <v>37</v>
      </c>
      <c r="K19" s="81"/>
      <c r="L19" s="86" t="s">
        <v>163</v>
      </c>
      <c r="M19" s="86">
        <v>1</v>
      </c>
      <c r="N19" s="81" t="s">
        <v>268</v>
      </c>
      <c r="O19" s="81" t="s">
        <v>269</v>
      </c>
      <c r="P19" s="81" t="s">
        <v>270</v>
      </c>
      <c r="Q19" s="81" t="s">
        <v>271</v>
      </c>
      <c r="R19" s="81" t="s">
        <v>272</v>
      </c>
      <c r="S19" s="81" t="s">
        <v>78</v>
      </c>
      <c r="T19" s="74" t="s">
        <v>616</v>
      </c>
      <c r="U19" s="89">
        <v>0.95</v>
      </c>
      <c r="V19" s="81"/>
      <c r="W19" s="86"/>
      <c r="X19" s="81" t="s">
        <v>273</v>
      </c>
      <c r="Y19" s="86" t="s">
        <v>44</v>
      </c>
      <c r="Z19" s="83" t="s">
        <v>274</v>
      </c>
      <c r="AA19" s="86" t="s">
        <v>207</v>
      </c>
      <c r="AB19" s="86" t="s">
        <v>208</v>
      </c>
      <c r="AC19" s="78" t="str">
        <f>IF(ISERROR(VLOOKUP(AA19,'Risk Rating Scale'!$C$4:$H$9,MATCH(AB19,'Risk Rating Scale'!$C$4:$H$4,0),FALSE)),"",VLOOKUP(AA19,'Risk Rating Scale'!$C$4:$H$9,MATCH(AB19,'Risk Rating Scale'!$C$4:$H$4,0),FALSE))</f>
        <v>High
8</v>
      </c>
      <c r="AD19" s="81" t="s">
        <v>275</v>
      </c>
      <c r="AE19" s="81" t="s">
        <v>1000</v>
      </c>
      <c r="AF19" s="86" t="s">
        <v>49</v>
      </c>
      <c r="AG19" s="73" t="s">
        <v>82</v>
      </c>
      <c r="AH19" s="71" t="s">
        <v>51</v>
      </c>
      <c r="AI19" s="81" t="s">
        <v>276</v>
      </c>
      <c r="AJ19" s="81" t="str">
        <f>IF(ISERROR(VLOOKUP((VLOOKUP(AC19,'Risk Rating Scale'!$H$13:$I$21,2,0)),'Risk Rating Scale'!$C$23:$F$28,MATCH(AF19,'Risk Rating Scale'!$C$23:$F$23,0),FALSE)),"", VLOOKUP((VLOOKUP(AC19,'Risk Rating Scale'!$H$13:$I$21,2,0)),'Risk Rating Scale'!$C$23:$F$28,MATCH(AF19,'Risk Rating Scale'!$C$23:$F$23,0),FALSE))</f>
        <v>Low
5</v>
      </c>
      <c r="AK19" s="71" t="str">
        <f>IF(ISERROR(VLOOKUP((VLOOKUP(AC19,'Risk Rating Scale'!$H$13:$I$21,2,0)),'Risk Rating Scale'!$C$14:$F$19,MATCH(AG19,'Risk Rating Scale'!$C$14:$F$14,0),FALSE)),"", VLOOKUP((VLOOKUP(AC19,'Risk Rating Scale'!$H$13:$I$21,2,0)),'Risk Rating Scale'!$C$13:$F$19,MATCH(AG19,'Risk Rating Scale'!$C$14:$F$14,0),FALSE))</f>
        <v>Moderate
6</v>
      </c>
      <c r="AL19" s="81" t="s">
        <v>277</v>
      </c>
      <c r="AM19" s="71" t="s">
        <v>54</v>
      </c>
      <c r="AN19" s="81" t="s">
        <v>278</v>
      </c>
      <c r="AO19" s="81" t="s">
        <v>214</v>
      </c>
      <c r="AP19" s="81" t="s">
        <v>279</v>
      </c>
    </row>
    <row r="20" spans="1:42" ht="135">
      <c r="A20" s="70">
        <v>19</v>
      </c>
      <c r="B20" s="81" t="s">
        <v>33</v>
      </c>
      <c r="C20" s="71" t="s">
        <v>572</v>
      </c>
      <c r="D20" s="82" t="s">
        <v>253</v>
      </c>
      <c r="E20" s="97" t="s">
        <v>282</v>
      </c>
      <c r="F20" s="97" t="s">
        <v>282</v>
      </c>
      <c r="G20" s="86">
        <v>3</v>
      </c>
      <c r="H20" s="81" t="s">
        <v>283</v>
      </c>
      <c r="I20" s="86">
        <v>16</v>
      </c>
      <c r="J20" s="86" t="s">
        <v>234</v>
      </c>
      <c r="K20" s="81"/>
      <c r="L20" s="86" t="s">
        <v>163</v>
      </c>
      <c r="M20" s="86">
        <v>1</v>
      </c>
      <c r="N20" s="81" t="s">
        <v>284</v>
      </c>
      <c r="O20" s="81" t="s">
        <v>283</v>
      </c>
      <c r="P20" s="81" t="s">
        <v>285</v>
      </c>
      <c r="Q20" s="81" t="s">
        <v>284</v>
      </c>
      <c r="R20" s="81" t="s">
        <v>286</v>
      </c>
      <c r="S20" s="81" t="s">
        <v>78</v>
      </c>
      <c r="T20" s="74" t="s">
        <v>616</v>
      </c>
      <c r="U20" s="89">
        <v>0.95</v>
      </c>
      <c r="V20" s="81"/>
      <c r="W20" s="86"/>
      <c r="X20" s="81" t="s">
        <v>443</v>
      </c>
      <c r="Y20" s="86" t="s">
        <v>144</v>
      </c>
      <c r="Z20" s="83" t="s">
        <v>287</v>
      </c>
      <c r="AA20" s="86" t="s">
        <v>93</v>
      </c>
      <c r="AB20" s="86" t="s">
        <v>64</v>
      </c>
      <c r="AC20" s="78" t="str">
        <f>IF(ISERROR(VLOOKUP(AA20,'Risk Rating Scale'!$C$4:$H$9,MATCH(AB20,'Risk Rating Scale'!$C$4:$H$4,0),FALSE)),"",VLOOKUP(AA20,'Risk Rating Scale'!$C$4:$H$9,MATCH(AB20,'Risk Rating Scale'!$C$4:$H$4,0),FALSE))</f>
        <v>Moderate
6</v>
      </c>
      <c r="AD20" s="81" t="s">
        <v>288</v>
      </c>
      <c r="AE20" s="81" t="s">
        <v>508</v>
      </c>
      <c r="AF20" s="86" t="s">
        <v>49</v>
      </c>
      <c r="AG20" s="73" t="s">
        <v>289</v>
      </c>
      <c r="AH20" s="71" t="s">
        <v>51</v>
      </c>
      <c r="AI20" s="81" t="s">
        <v>276</v>
      </c>
      <c r="AJ20" s="81" t="str">
        <f>IF(ISERROR(VLOOKUP((VLOOKUP(AC20,'Risk Rating Scale'!$H$13:$I$21,2,0)),'Risk Rating Scale'!$C$23:$F$28,MATCH(AF20,'Risk Rating Scale'!$C$23:$F$23,0),FALSE)),"", VLOOKUP((VLOOKUP(AC20,'Risk Rating Scale'!$H$13:$I$21,2,0)),'Risk Rating Scale'!$C$23:$F$28,MATCH(AF20,'Risk Rating Scale'!$C$23:$F$23,0),FALSE))</f>
        <v>Very Low
4</v>
      </c>
      <c r="AK20" s="71" t="str">
        <f>IF(ISERROR(VLOOKUP((VLOOKUP(AC20,'Risk Rating Scale'!$H$13:$I$21,2,0)),'Risk Rating Scale'!$C$14:$F$19,MATCH(AG20,'Risk Rating Scale'!$C$14:$F$14,0),FALSE)),"", VLOOKUP((VLOOKUP(AC20,'Risk Rating Scale'!$H$13:$I$21,2,0)),'Risk Rating Scale'!$C$13:$F$19,MATCH(AG20,'Risk Rating Scale'!$C$14:$F$14,0),FALSE))</f>
        <v>Very Low
4</v>
      </c>
      <c r="AL20" s="81" t="s">
        <v>290</v>
      </c>
      <c r="AM20" s="71" t="s">
        <v>54</v>
      </c>
      <c r="AN20" s="81" t="s">
        <v>291</v>
      </c>
      <c r="AO20" s="81" t="s">
        <v>292</v>
      </c>
      <c r="AP20" s="81" t="s">
        <v>293</v>
      </c>
    </row>
    <row r="21" spans="1:42" ht="75">
      <c r="A21" s="70">
        <v>20</v>
      </c>
      <c r="B21" s="81" t="s">
        <v>33</v>
      </c>
      <c r="C21" s="71" t="s">
        <v>572</v>
      </c>
      <c r="D21" s="82" t="s">
        <v>327</v>
      </c>
      <c r="E21" s="97" t="s">
        <v>328</v>
      </c>
      <c r="F21" s="97" t="s">
        <v>328</v>
      </c>
      <c r="G21" s="86">
        <v>3</v>
      </c>
      <c r="H21" s="81" t="s">
        <v>379</v>
      </c>
      <c r="I21" s="86"/>
      <c r="J21" s="86" t="s">
        <v>115</v>
      </c>
      <c r="K21" s="81"/>
      <c r="L21" s="86" t="s">
        <v>374</v>
      </c>
      <c r="M21" s="86">
        <v>1</v>
      </c>
      <c r="N21" s="81" t="s">
        <v>496</v>
      </c>
      <c r="O21" s="81" t="s">
        <v>380</v>
      </c>
      <c r="P21" s="81" t="s">
        <v>381</v>
      </c>
      <c r="Q21" s="81" t="s">
        <v>496</v>
      </c>
      <c r="R21" s="81" t="s">
        <v>382</v>
      </c>
      <c r="S21" s="81" t="s">
        <v>383</v>
      </c>
      <c r="T21" s="74" t="s">
        <v>616</v>
      </c>
      <c r="U21" s="89">
        <v>0.95</v>
      </c>
      <c r="V21" s="81"/>
      <c r="W21" s="86"/>
      <c r="X21" s="81" t="s">
        <v>384</v>
      </c>
      <c r="Y21" s="86" t="s">
        <v>44</v>
      </c>
      <c r="Z21" s="83" t="s">
        <v>570</v>
      </c>
      <c r="AA21" s="86" t="s">
        <v>93</v>
      </c>
      <c r="AB21" s="86" t="s">
        <v>208</v>
      </c>
      <c r="AC21" s="78" t="str">
        <f>IF(ISERROR(VLOOKUP(AA21,'Risk Rating Scale'!$C$4:$H$9,MATCH(AB21,'Risk Rating Scale'!$C$4:$H$4,0),FALSE)),"",VLOOKUP(AA21,'Risk Rating Scale'!$C$4:$H$9,MATCH(AB21,'Risk Rating Scale'!$C$4:$H$4,0),FALSE))</f>
        <v>Moderate
7</v>
      </c>
      <c r="AD21" s="81" t="s">
        <v>328</v>
      </c>
      <c r="AE21" s="81" t="s">
        <v>399</v>
      </c>
      <c r="AF21" s="86" t="s">
        <v>49</v>
      </c>
      <c r="AG21" s="71" t="s">
        <v>289</v>
      </c>
      <c r="AH21" s="81" t="s">
        <v>51</v>
      </c>
      <c r="AI21" s="81" t="s">
        <v>276</v>
      </c>
      <c r="AJ21" s="81" t="str">
        <f>IF(ISERROR(VLOOKUP((VLOOKUP(AC21,'Risk Rating Scale'!$H$13:$I$21,2,0)),'Risk Rating Scale'!$C$23:$F$28,MATCH(AF21,'Risk Rating Scale'!$C$23:$F$23,0),FALSE)),"", VLOOKUP((VLOOKUP(AC21,'Risk Rating Scale'!$H$13:$I$21,2,0)),'Risk Rating Scale'!$C$23:$F$28,MATCH(AF21,'Risk Rating Scale'!$C$23:$F$23,0),FALSE))</f>
        <v>Very Low
4</v>
      </c>
      <c r="AK21" s="71" t="str">
        <f>IF(ISERROR(VLOOKUP((VLOOKUP(AC21,'Risk Rating Scale'!$H$13:$I$21,2,0)),'Risk Rating Scale'!$C$14:$F$19,MATCH(AG21,'Risk Rating Scale'!$C$14:$F$14,0),FALSE)),"", VLOOKUP((VLOOKUP(AC21,'Risk Rating Scale'!$H$13:$I$21,2,0)),'Risk Rating Scale'!$C$13:$F$19,MATCH(AG21,'Risk Rating Scale'!$C$14:$F$14,0),FALSE))</f>
        <v>Very Low
4</v>
      </c>
      <c r="AL21" s="81" t="s">
        <v>402</v>
      </c>
      <c r="AM21" s="71" t="s">
        <v>403</v>
      </c>
      <c r="AN21" s="81" t="s">
        <v>404</v>
      </c>
      <c r="AO21" s="81" t="s">
        <v>405</v>
      </c>
      <c r="AP21" s="81" t="s">
        <v>406</v>
      </c>
    </row>
    <row r="22" spans="1:42" ht="165">
      <c r="A22" s="85">
        <v>21</v>
      </c>
      <c r="B22" s="81" t="s">
        <v>33</v>
      </c>
      <c r="C22" s="71" t="s">
        <v>572</v>
      </c>
      <c r="D22" s="82" t="s">
        <v>327</v>
      </c>
      <c r="E22" s="97" t="s">
        <v>329</v>
      </c>
      <c r="F22" s="97" t="s">
        <v>329</v>
      </c>
      <c r="G22" s="86">
        <v>3</v>
      </c>
      <c r="H22" s="81" t="s">
        <v>386</v>
      </c>
      <c r="I22" s="86" t="s">
        <v>387</v>
      </c>
      <c r="J22" s="86" t="s">
        <v>186</v>
      </c>
      <c r="K22" s="81"/>
      <c r="L22" s="86" t="s">
        <v>374</v>
      </c>
      <c r="M22" s="86">
        <v>1</v>
      </c>
      <c r="N22" s="81" t="s">
        <v>396</v>
      </c>
      <c r="O22" s="81" t="s">
        <v>388</v>
      </c>
      <c r="P22" s="81" t="s">
        <v>389</v>
      </c>
      <c r="Q22" s="81" t="s">
        <v>396</v>
      </c>
      <c r="R22" s="81" t="s">
        <v>390</v>
      </c>
      <c r="S22" s="81" t="s">
        <v>391</v>
      </c>
      <c r="T22" s="74" t="s">
        <v>616</v>
      </c>
      <c r="U22" s="89">
        <v>0.95</v>
      </c>
      <c r="V22" s="81"/>
      <c r="W22" s="86"/>
      <c r="X22" s="81" t="s">
        <v>392</v>
      </c>
      <c r="Y22" s="86" t="s">
        <v>44</v>
      </c>
      <c r="Z22" s="83" t="s">
        <v>398</v>
      </c>
      <c r="AA22" s="86" t="s">
        <v>207</v>
      </c>
      <c r="AB22" s="86" t="s">
        <v>208</v>
      </c>
      <c r="AC22" s="78" t="str">
        <f>IF(ISERROR(VLOOKUP(AA22,'Risk Rating Scale'!$C$4:$H$9,MATCH(AB22,'Risk Rating Scale'!$C$4:$H$4,0),FALSE)),"",VLOOKUP(AA22,'Risk Rating Scale'!$C$4:$H$9,MATCH(AB22,'Risk Rating Scale'!$C$4:$H$4,0),FALSE))</f>
        <v>High
8</v>
      </c>
      <c r="AD22" s="81" t="s">
        <v>329</v>
      </c>
      <c r="AE22" s="81" t="s">
        <v>569</v>
      </c>
      <c r="AF22" s="86" t="s">
        <v>49</v>
      </c>
      <c r="AG22" s="71" t="s">
        <v>50</v>
      </c>
      <c r="AH22" s="81" t="s">
        <v>51</v>
      </c>
      <c r="AI22" s="81" t="s">
        <v>124</v>
      </c>
      <c r="AJ22" s="81" t="str">
        <f>IF(ISERROR(VLOOKUP((VLOOKUP(AC22,'Risk Rating Scale'!$H$13:$I$21,2,0)),'Risk Rating Scale'!$C$23:$F$28,MATCH(AF22,'Risk Rating Scale'!$C$23:$F$23,0),FALSE)),"", VLOOKUP((VLOOKUP(AC22,'Risk Rating Scale'!$H$13:$I$21,2,0)),'Risk Rating Scale'!$C$23:$F$28,MATCH(AF22,'Risk Rating Scale'!$C$23:$F$23,0),FALSE))</f>
        <v>Low
5</v>
      </c>
      <c r="AK22" s="71" t="str">
        <f>IF(ISERROR(VLOOKUP((VLOOKUP(AC22,'Risk Rating Scale'!$H$13:$I$21,2,0)),'Risk Rating Scale'!$C$14:$F$19,MATCH(AG22,'Risk Rating Scale'!$C$14:$F$14,0),FALSE)),"", VLOOKUP((VLOOKUP(AC22,'Risk Rating Scale'!$H$13:$I$21,2,0)),'Risk Rating Scale'!$C$13:$F$19,MATCH(AG22,'Risk Rating Scale'!$C$14:$F$14,0),FALSE))</f>
        <v>High
7</v>
      </c>
      <c r="AL22" s="81" t="s">
        <v>601</v>
      </c>
      <c r="AM22" s="71" t="s">
        <v>54</v>
      </c>
      <c r="AN22" s="81" t="s">
        <v>509</v>
      </c>
      <c r="AO22" s="81" t="s">
        <v>510</v>
      </c>
      <c r="AP22" s="81" t="s">
        <v>511</v>
      </c>
    </row>
    <row r="23" spans="1:42" ht="90">
      <c r="A23" s="70">
        <v>22</v>
      </c>
      <c r="B23" s="81" t="s">
        <v>33</v>
      </c>
      <c r="C23" s="71" t="s">
        <v>572</v>
      </c>
      <c r="D23" s="82" t="s">
        <v>327</v>
      </c>
      <c r="E23" s="97" t="s">
        <v>330</v>
      </c>
      <c r="F23" s="97" t="s">
        <v>330</v>
      </c>
      <c r="G23" s="86">
        <v>3</v>
      </c>
      <c r="H23" s="81" t="s">
        <v>373</v>
      </c>
      <c r="I23" s="86">
        <v>12</v>
      </c>
      <c r="J23" s="86" t="s">
        <v>115</v>
      </c>
      <c r="K23" s="81"/>
      <c r="L23" s="86" t="s">
        <v>374</v>
      </c>
      <c r="M23" s="86">
        <v>1</v>
      </c>
      <c r="N23" s="81" t="s">
        <v>395</v>
      </c>
      <c r="O23" s="81" t="s">
        <v>375</v>
      </c>
      <c r="P23" s="81" t="s">
        <v>376</v>
      </c>
      <c r="Q23" s="81" t="s">
        <v>395</v>
      </c>
      <c r="R23" s="81" t="s">
        <v>377</v>
      </c>
      <c r="S23" s="81" t="s">
        <v>119</v>
      </c>
      <c r="T23" s="74" t="s">
        <v>616</v>
      </c>
      <c r="U23" s="89">
        <v>0.95</v>
      </c>
      <c r="V23" s="81"/>
      <c r="W23" s="86"/>
      <c r="X23" s="81" t="s">
        <v>378</v>
      </c>
      <c r="Y23" s="86" t="s">
        <v>385</v>
      </c>
      <c r="Z23" s="83" t="s">
        <v>400</v>
      </c>
      <c r="AA23" s="86" t="s">
        <v>46</v>
      </c>
      <c r="AB23" s="86" t="s">
        <v>64</v>
      </c>
      <c r="AC23" s="78" t="str">
        <f>IF(ISERROR(VLOOKUP(AA23,'Risk Rating Scale'!$C$4:$H$9,MATCH(AB23,'Risk Rating Scale'!$C$4:$H$4,0),FALSE)),"",VLOOKUP(AA23,'Risk Rating Scale'!$C$4:$H$9,MATCH(AB23,'Risk Rating Scale'!$C$4:$H$4,0),FALSE))</f>
        <v>Low
5</v>
      </c>
      <c r="AD23" s="81" t="s">
        <v>330</v>
      </c>
      <c r="AE23" s="81" t="s">
        <v>432</v>
      </c>
      <c r="AF23" s="86" t="s">
        <v>49</v>
      </c>
      <c r="AG23" s="71" t="s">
        <v>82</v>
      </c>
      <c r="AH23" s="81" t="s">
        <v>51</v>
      </c>
      <c r="AI23" s="81" t="s">
        <v>401</v>
      </c>
      <c r="AJ23" s="81" t="str">
        <f>IF(ISERROR(VLOOKUP((VLOOKUP(AC23,'Risk Rating Scale'!$H$13:$I$21,2,0)),'Risk Rating Scale'!$C$23:$F$28,MATCH(AF23,'Risk Rating Scale'!$C$23:$F$23,0),FALSE)),"", VLOOKUP((VLOOKUP(AC23,'Risk Rating Scale'!$H$13:$I$21,2,0)),'Risk Rating Scale'!$C$23:$F$28,MATCH(AF23,'Risk Rating Scale'!$C$23:$F$23,0),FALSE))</f>
        <v>Very Low
3</v>
      </c>
      <c r="AK23" s="71" t="str">
        <f>IF(ISERROR(VLOOKUP((VLOOKUP(AC23,'Risk Rating Scale'!$H$13:$I$21,2,0)),'Risk Rating Scale'!$C$14:$F$19,MATCH(AG23,'Risk Rating Scale'!$C$14:$F$14,0),FALSE)),"", VLOOKUP((VLOOKUP(AC23,'Risk Rating Scale'!$H$13:$I$21,2,0)),'Risk Rating Scale'!$C$13:$F$19,MATCH(AG23,'Risk Rating Scale'!$C$14:$F$14,0),FALSE))</f>
        <v>Very Low
4</v>
      </c>
      <c r="AL23" s="81" t="s">
        <v>407</v>
      </c>
      <c r="AM23" s="71" t="s">
        <v>54</v>
      </c>
      <c r="AN23" s="81" t="s">
        <v>408</v>
      </c>
      <c r="AO23" s="81" t="s">
        <v>409</v>
      </c>
      <c r="AP23" s="81" t="s">
        <v>410</v>
      </c>
    </row>
    <row r="24" spans="1:42" ht="105">
      <c r="A24" s="70">
        <v>23</v>
      </c>
      <c r="B24" s="81" t="s">
        <v>33</v>
      </c>
      <c r="C24" s="71" t="s">
        <v>572</v>
      </c>
      <c r="D24" s="82" t="s">
        <v>195</v>
      </c>
      <c r="E24" s="81" t="s">
        <v>196</v>
      </c>
      <c r="F24" s="81" t="s">
        <v>196</v>
      </c>
      <c r="G24" s="86">
        <v>1</v>
      </c>
      <c r="H24" s="81" t="s">
        <v>197</v>
      </c>
      <c r="I24" s="86" t="s">
        <v>198</v>
      </c>
      <c r="J24" s="86" t="s">
        <v>115</v>
      </c>
      <c r="K24" s="81"/>
      <c r="L24" s="86" t="s">
        <v>199</v>
      </c>
      <c r="M24" s="86">
        <v>1</v>
      </c>
      <c r="N24" s="81" t="s">
        <v>200</v>
      </c>
      <c r="O24" s="81" t="s">
        <v>201</v>
      </c>
      <c r="P24" s="81" t="s">
        <v>202</v>
      </c>
      <c r="Q24" s="81" t="s">
        <v>200</v>
      </c>
      <c r="R24" s="81" t="s">
        <v>203</v>
      </c>
      <c r="S24" s="81" t="s">
        <v>204</v>
      </c>
      <c r="T24" s="74" t="s">
        <v>616</v>
      </c>
      <c r="U24" s="89">
        <v>0.95</v>
      </c>
      <c r="V24" s="81"/>
      <c r="W24" s="86"/>
      <c r="X24" s="81" t="s">
        <v>205</v>
      </c>
      <c r="Y24" s="90" t="s">
        <v>44</v>
      </c>
      <c r="Z24" s="83" t="s">
        <v>206</v>
      </c>
      <c r="AA24" s="91" t="s">
        <v>207</v>
      </c>
      <c r="AB24" s="86" t="s">
        <v>335</v>
      </c>
      <c r="AC24" s="78" t="str">
        <f>IF(ISERROR(VLOOKUP(AA24,'Risk Rating Scale'!$C$4:$H$9,MATCH(AB24,'Risk Rating Scale'!$C$4:$H$4,0),FALSE)),"",VLOOKUP(AA24,'Risk Rating Scale'!$C$4:$H$9,MATCH(AB24,'Risk Rating Scale'!$C$4:$H$4,0),FALSE))</f>
        <v>Critical
9</v>
      </c>
      <c r="AD24" s="87" t="s">
        <v>209</v>
      </c>
      <c r="AE24" s="81" t="s">
        <v>210</v>
      </c>
      <c r="AF24" s="86" t="s">
        <v>123</v>
      </c>
      <c r="AG24" s="73" t="s">
        <v>50</v>
      </c>
      <c r="AH24" s="71" t="s">
        <v>51</v>
      </c>
      <c r="AI24" s="81" t="s">
        <v>124</v>
      </c>
      <c r="AJ24" s="81" t="str">
        <f>IF(ISERROR(VLOOKUP((VLOOKUP(AC24,'Risk Rating Scale'!$H$13:$I$21,2,0)),'Risk Rating Scale'!$C$23:$F$28,MATCH(AF24,'Risk Rating Scale'!$C$23:$F$23,0),FALSE)),"", VLOOKUP((VLOOKUP(AC24,'Risk Rating Scale'!$H$13:$I$21,2,0)),'Risk Rating Scale'!$C$23:$F$28,MATCH(AF24,'Risk Rating Scale'!$C$23:$F$23,0),FALSE))</f>
        <v>High
7</v>
      </c>
      <c r="AK24" s="71" t="str">
        <f>IF(ISERROR(VLOOKUP((VLOOKUP(AC24,'Risk Rating Scale'!$H$13:$I$21,2,0)),'Risk Rating Scale'!$C$14:$F$19,MATCH(AG24,'Risk Rating Scale'!$C$14:$F$14,0),FALSE)),"", VLOOKUP((VLOOKUP(AC24,'Risk Rating Scale'!$H$13:$I$21,2,0)),'Risk Rating Scale'!$C$13:$F$19,MATCH(AG24,'Risk Rating Scale'!$C$14:$F$14,0),FALSE))</f>
        <v>Critical
8</v>
      </c>
      <c r="AL24" s="81" t="s">
        <v>212</v>
      </c>
      <c r="AM24" s="71" t="s">
        <v>54</v>
      </c>
      <c r="AN24" s="81" t="s">
        <v>213</v>
      </c>
      <c r="AO24" s="81" t="s">
        <v>214</v>
      </c>
      <c r="AP24" s="88" t="s">
        <v>215</v>
      </c>
    </row>
    <row r="25" spans="1:42" ht="120">
      <c r="A25" s="85">
        <v>24</v>
      </c>
      <c r="B25" s="81" t="s">
        <v>33</v>
      </c>
      <c r="C25" s="71" t="s">
        <v>572</v>
      </c>
      <c r="D25" s="82" t="s">
        <v>294</v>
      </c>
      <c r="E25" s="97" t="s">
        <v>295</v>
      </c>
      <c r="F25" s="81" t="s">
        <v>296</v>
      </c>
      <c r="G25" s="86">
        <v>3</v>
      </c>
      <c r="H25" s="81" t="s">
        <v>297</v>
      </c>
      <c r="I25" s="86" t="s">
        <v>298</v>
      </c>
      <c r="J25" s="86" t="s">
        <v>115</v>
      </c>
      <c r="K25" s="81"/>
      <c r="L25" s="86" t="s">
        <v>163</v>
      </c>
      <c r="M25" s="86">
        <v>1</v>
      </c>
      <c r="N25" s="81" t="s">
        <v>299</v>
      </c>
      <c r="O25" s="81" t="s">
        <v>300</v>
      </c>
      <c r="P25" s="81" t="s">
        <v>301</v>
      </c>
      <c r="Q25" s="81" t="s">
        <v>393</v>
      </c>
      <c r="R25" s="81" t="s">
        <v>302</v>
      </c>
      <c r="S25" s="81" t="s">
        <v>119</v>
      </c>
      <c r="T25" s="74" t="s">
        <v>616</v>
      </c>
      <c r="U25" s="89">
        <v>0.95</v>
      </c>
      <c r="V25" s="81"/>
      <c r="W25" s="86"/>
      <c r="X25" s="81" t="s">
        <v>426</v>
      </c>
      <c r="Y25" s="86" t="s">
        <v>44</v>
      </c>
      <c r="Z25" s="83" t="s">
        <v>444</v>
      </c>
      <c r="AA25" s="86" t="s">
        <v>207</v>
      </c>
      <c r="AB25" s="86" t="s">
        <v>208</v>
      </c>
      <c r="AC25" s="78" t="str">
        <f>IF(ISERROR(VLOOKUP(AA25,'Risk Rating Scale'!$C$4:$H$9,MATCH(AB25,'Risk Rating Scale'!$C$4:$H$4,0),FALSE)),"",VLOOKUP(AA25,'Risk Rating Scale'!$C$4:$H$9,MATCH(AB25,'Risk Rating Scale'!$C$4:$H$4,0),FALSE))</f>
        <v>High
8</v>
      </c>
      <c r="AD25" s="81" t="s">
        <v>303</v>
      </c>
      <c r="AE25" s="81" t="s">
        <v>458</v>
      </c>
      <c r="AF25" s="86" t="s">
        <v>123</v>
      </c>
      <c r="AG25" s="71" t="s">
        <v>50</v>
      </c>
      <c r="AH25" s="71" t="s">
        <v>51</v>
      </c>
      <c r="AI25" s="81" t="s">
        <v>124</v>
      </c>
      <c r="AJ25" s="81" t="str">
        <f>IF(ISERROR(VLOOKUP((VLOOKUP(AC25,'Risk Rating Scale'!$H$13:$I$21,2,0)),'Risk Rating Scale'!$C$23:$F$28,MATCH(AF25,'Risk Rating Scale'!$C$23:$F$23,0),FALSE)),"", VLOOKUP((VLOOKUP(AC25,'Risk Rating Scale'!$H$13:$I$21,2,0)),'Risk Rating Scale'!$C$23:$F$28,MATCH(AF25,'Risk Rating Scale'!$C$23:$F$23,0),FALSE))</f>
        <v>Moderate
6</v>
      </c>
      <c r="AK25" s="71" t="str">
        <f>IF(ISERROR(VLOOKUP((VLOOKUP(AC25,'Risk Rating Scale'!$H$13:$I$21,2,0)),'Risk Rating Scale'!$C$14:$F$19,MATCH(AG25,'Risk Rating Scale'!$C$14:$F$14,0),FALSE)),"", VLOOKUP((VLOOKUP(AC25,'Risk Rating Scale'!$H$13:$I$21,2,0)),'Risk Rating Scale'!$C$13:$F$19,MATCH(AG25,'Risk Rating Scale'!$C$14:$F$14,0),FALSE))</f>
        <v>High
7</v>
      </c>
      <c r="AL25" s="81" t="s">
        <v>459</v>
      </c>
      <c r="AM25" s="71" t="s">
        <v>460</v>
      </c>
      <c r="AN25" s="81" t="s">
        <v>461</v>
      </c>
      <c r="AO25" s="81" t="s">
        <v>462</v>
      </c>
      <c r="AP25" s="81" t="s">
        <v>463</v>
      </c>
    </row>
    <row r="26" spans="1:42" ht="90">
      <c r="A26" s="70">
        <v>25</v>
      </c>
      <c r="B26" s="81" t="s">
        <v>33</v>
      </c>
      <c r="C26" s="71" t="s">
        <v>572</v>
      </c>
      <c r="D26" s="82" t="s">
        <v>294</v>
      </c>
      <c r="E26" s="97" t="s">
        <v>295</v>
      </c>
      <c r="F26" s="97" t="s">
        <v>304</v>
      </c>
      <c r="G26" s="86">
        <v>3</v>
      </c>
      <c r="H26" s="81" t="s">
        <v>305</v>
      </c>
      <c r="I26" s="86">
        <v>200</v>
      </c>
      <c r="J26" s="86" t="s">
        <v>115</v>
      </c>
      <c r="K26" s="81"/>
      <c r="L26" s="86" t="s">
        <v>163</v>
      </c>
      <c r="M26" s="86">
        <v>1</v>
      </c>
      <c r="N26" s="81" t="s">
        <v>497</v>
      </c>
      <c r="O26" s="81" t="s">
        <v>307</v>
      </c>
      <c r="P26" s="81" t="s">
        <v>308</v>
      </c>
      <c r="Q26" s="81" t="s">
        <v>306</v>
      </c>
      <c r="R26" s="81" t="s">
        <v>309</v>
      </c>
      <c r="S26" s="81" t="s">
        <v>119</v>
      </c>
      <c r="T26" s="74" t="s">
        <v>616</v>
      </c>
      <c r="U26" s="89">
        <v>0.95</v>
      </c>
      <c r="V26" s="81"/>
      <c r="W26" s="86"/>
      <c r="X26" s="81" t="s">
        <v>310</v>
      </c>
      <c r="Y26" s="86" t="s">
        <v>44</v>
      </c>
      <c r="Z26" s="83" t="s">
        <v>445</v>
      </c>
      <c r="AA26" s="86" t="s">
        <v>93</v>
      </c>
      <c r="AB26" s="86" t="s">
        <v>335</v>
      </c>
      <c r="AC26" s="78" t="str">
        <f>IF(ISERROR(VLOOKUP(AA26,'Risk Rating Scale'!$C$4:$H$9,MATCH(AB26,'Risk Rating Scale'!$C$4:$H$4,0),FALSE)),"",VLOOKUP(AA26,'Risk Rating Scale'!$C$4:$H$9,MATCH(AB26,'Risk Rating Scale'!$C$4:$H$4,0),FALSE))</f>
        <v>High
8</v>
      </c>
      <c r="AD26" s="97" t="s">
        <v>304</v>
      </c>
      <c r="AE26" s="81" t="s">
        <v>433</v>
      </c>
      <c r="AF26" s="86" t="s">
        <v>123</v>
      </c>
      <c r="AG26" s="71" t="s">
        <v>50</v>
      </c>
      <c r="AH26" s="71" t="s">
        <v>51</v>
      </c>
      <c r="AI26" s="81" t="s">
        <v>124</v>
      </c>
      <c r="AJ26" s="81" t="str">
        <f>IF(ISERROR(VLOOKUP((VLOOKUP(AC26,'Risk Rating Scale'!$H$13:$I$21,2,0)),'Risk Rating Scale'!$C$23:$F$28,MATCH(AF26,'Risk Rating Scale'!$C$23:$F$23,0),FALSE)),"", VLOOKUP((VLOOKUP(AC26,'Risk Rating Scale'!$H$13:$I$21,2,0)),'Risk Rating Scale'!$C$23:$F$28,MATCH(AF26,'Risk Rating Scale'!$C$23:$F$23,0),FALSE))</f>
        <v>Moderate
6</v>
      </c>
      <c r="AK26" s="71" t="str">
        <f>IF(ISERROR(VLOOKUP((VLOOKUP(AC26,'Risk Rating Scale'!$H$13:$I$21,2,0)),'Risk Rating Scale'!$C$14:$F$19,MATCH(AG26,'Risk Rating Scale'!$C$14:$F$14,0),FALSE)),"", VLOOKUP((VLOOKUP(AC26,'Risk Rating Scale'!$H$13:$I$21,2,0)),'Risk Rating Scale'!$C$13:$F$19,MATCH(AG26,'Risk Rating Scale'!$C$14:$F$14,0),FALSE))</f>
        <v>High
7</v>
      </c>
      <c r="AL26" s="81" t="s">
        <v>464</v>
      </c>
      <c r="AM26" s="71" t="s">
        <v>465</v>
      </c>
      <c r="AN26" s="81" t="s">
        <v>466</v>
      </c>
      <c r="AO26" s="81" t="s">
        <v>467</v>
      </c>
      <c r="AP26" s="81" t="s">
        <v>468</v>
      </c>
    </row>
    <row r="27" spans="1:42" ht="90">
      <c r="A27" s="70">
        <v>26</v>
      </c>
      <c r="B27" s="81" t="s">
        <v>33</v>
      </c>
      <c r="C27" s="71" t="s">
        <v>572</v>
      </c>
      <c r="D27" s="82" t="s">
        <v>294</v>
      </c>
      <c r="E27" s="97" t="s">
        <v>311</v>
      </c>
      <c r="F27" s="97" t="s">
        <v>311</v>
      </c>
      <c r="G27" s="86">
        <v>3</v>
      </c>
      <c r="H27" s="81" t="s">
        <v>312</v>
      </c>
      <c r="I27" s="86">
        <v>2</v>
      </c>
      <c r="J27" s="86" t="s">
        <v>115</v>
      </c>
      <c r="K27" s="81"/>
      <c r="L27" s="86" t="s">
        <v>163</v>
      </c>
      <c r="M27" s="86">
        <v>1</v>
      </c>
      <c r="N27" s="81" t="s">
        <v>313</v>
      </c>
      <c r="O27" s="81" t="s">
        <v>314</v>
      </c>
      <c r="P27" s="81" t="s">
        <v>315</v>
      </c>
      <c r="Q27" s="81" t="s">
        <v>313</v>
      </c>
      <c r="R27" s="81" t="s">
        <v>316</v>
      </c>
      <c r="S27" s="81" t="s">
        <v>78</v>
      </c>
      <c r="T27" s="74" t="s">
        <v>616</v>
      </c>
      <c r="U27" s="89">
        <v>0.95</v>
      </c>
      <c r="V27" s="81"/>
      <c r="W27" s="86"/>
      <c r="X27" s="81" t="s">
        <v>469</v>
      </c>
      <c r="Y27" s="86" t="s">
        <v>44</v>
      </c>
      <c r="Z27" s="83" t="s">
        <v>446</v>
      </c>
      <c r="AA27" s="86" t="s">
        <v>207</v>
      </c>
      <c r="AB27" s="86" t="s">
        <v>208</v>
      </c>
      <c r="AC27" s="78" t="str">
        <f>IF(ISERROR(VLOOKUP(AA27,'Risk Rating Scale'!$C$4:$H$9,MATCH(AB27,'Risk Rating Scale'!$C$4:$H$4,0),FALSE)),"",VLOOKUP(AA27,'Risk Rating Scale'!$C$4:$H$9,MATCH(AB27,'Risk Rating Scale'!$C$4:$H$4,0),FALSE))</f>
        <v>High
8</v>
      </c>
      <c r="AD27" s="97" t="s">
        <v>311</v>
      </c>
      <c r="AE27" s="81" t="s">
        <v>434</v>
      </c>
      <c r="AF27" s="86" t="s">
        <v>49</v>
      </c>
      <c r="AG27" s="71" t="s">
        <v>50</v>
      </c>
      <c r="AH27" s="71" t="s">
        <v>51</v>
      </c>
      <c r="AI27" s="81" t="s">
        <v>124</v>
      </c>
      <c r="AJ27" s="81" t="str">
        <f>IF(ISERROR(VLOOKUP((VLOOKUP(AC27,'Risk Rating Scale'!$H$13:$I$21,2,0)),'Risk Rating Scale'!$C$23:$F$28,MATCH(AF27,'Risk Rating Scale'!$C$23:$F$23,0),FALSE)),"", VLOOKUP((VLOOKUP(AC27,'Risk Rating Scale'!$H$13:$I$21,2,0)),'Risk Rating Scale'!$C$23:$F$28,MATCH(AF27,'Risk Rating Scale'!$C$23:$F$23,0),FALSE))</f>
        <v>Low
5</v>
      </c>
      <c r="AK27" s="71" t="str">
        <f>IF(ISERROR(VLOOKUP((VLOOKUP(AC27,'Risk Rating Scale'!$H$13:$I$21,2,0)),'Risk Rating Scale'!$C$14:$F$19,MATCH(AG27,'Risk Rating Scale'!$C$14:$F$14,0),FALSE)),"", VLOOKUP((VLOOKUP(AC27,'Risk Rating Scale'!$H$13:$I$21,2,0)),'Risk Rating Scale'!$C$13:$F$19,MATCH(AG27,'Risk Rating Scale'!$C$14:$F$14,0),FALSE))</f>
        <v>High
7</v>
      </c>
      <c r="AL27" s="81" t="s">
        <v>470</v>
      </c>
      <c r="AM27" s="71" t="s">
        <v>471</v>
      </c>
      <c r="AN27" s="81" t="s">
        <v>472</v>
      </c>
      <c r="AO27" s="81" t="s">
        <v>473</v>
      </c>
      <c r="AP27" s="81" t="s">
        <v>474</v>
      </c>
    </row>
    <row r="28" spans="1:42" ht="60">
      <c r="A28" s="85">
        <v>27</v>
      </c>
      <c r="B28" s="81" t="s">
        <v>33</v>
      </c>
      <c r="C28" s="71" t="s">
        <v>572</v>
      </c>
      <c r="D28" s="82" t="s">
        <v>294</v>
      </c>
      <c r="E28" s="97" t="s">
        <v>413</v>
      </c>
      <c r="F28" s="97" t="s">
        <v>317</v>
      </c>
      <c r="G28" s="86">
        <v>3</v>
      </c>
      <c r="H28" s="81" t="s">
        <v>312</v>
      </c>
      <c r="I28" s="86">
        <v>100</v>
      </c>
      <c r="J28" s="86" t="s">
        <v>115</v>
      </c>
      <c r="K28" s="81"/>
      <c r="L28" s="86" t="s">
        <v>163</v>
      </c>
      <c r="M28" s="86">
        <v>1</v>
      </c>
      <c r="N28" s="81" t="s">
        <v>318</v>
      </c>
      <c r="O28" s="81" t="s">
        <v>119</v>
      </c>
      <c r="P28" s="81" t="s">
        <v>416</v>
      </c>
      <c r="Q28" s="81" t="s">
        <v>318</v>
      </c>
      <c r="R28" s="81" t="s">
        <v>417</v>
      </c>
      <c r="S28" s="81" t="s">
        <v>418</v>
      </c>
      <c r="T28" s="74" t="s">
        <v>616</v>
      </c>
      <c r="U28" s="89">
        <v>0.95</v>
      </c>
      <c r="V28" s="81"/>
      <c r="W28" s="86"/>
      <c r="X28" s="81" t="s">
        <v>422</v>
      </c>
      <c r="Y28" s="86" t="s">
        <v>44</v>
      </c>
      <c r="Z28" s="83" t="s">
        <v>447</v>
      </c>
      <c r="AA28" s="86" t="s">
        <v>93</v>
      </c>
      <c r="AB28" s="86" t="s">
        <v>335</v>
      </c>
      <c r="AC28" s="78" t="str">
        <f>IF(ISERROR(VLOOKUP(AA28,'Risk Rating Scale'!$C$4:$H$9,MATCH(AB28,'Risk Rating Scale'!$C$4:$H$4,0),FALSE)),"",VLOOKUP(AA28,'Risk Rating Scale'!$C$4:$H$9,MATCH(AB28,'Risk Rating Scale'!$C$4:$H$4,0),FALSE))</f>
        <v>High
8</v>
      </c>
      <c r="AD28" s="97" t="s">
        <v>317</v>
      </c>
      <c r="AE28" s="81" t="s">
        <v>419</v>
      </c>
      <c r="AF28" s="86" t="s">
        <v>211</v>
      </c>
      <c r="AG28" s="71" t="s">
        <v>50</v>
      </c>
      <c r="AH28" s="71" t="s">
        <v>51</v>
      </c>
      <c r="AI28" s="81" t="s">
        <v>124</v>
      </c>
      <c r="AJ28" s="81" t="str">
        <f>IF(ISERROR(VLOOKUP((VLOOKUP(AC28,'Risk Rating Scale'!$H$13:$I$21,2,0)),'Risk Rating Scale'!$C$23:$F$28,MATCH(AF28,'Risk Rating Scale'!$C$23:$F$23,0),FALSE)),"", VLOOKUP((VLOOKUP(AC28,'Risk Rating Scale'!$H$13:$I$21,2,0)),'Risk Rating Scale'!$C$23:$F$28,MATCH(AF28,'Risk Rating Scale'!$C$23:$F$23,0),FALSE))</f>
        <v>High
7</v>
      </c>
      <c r="AK28" s="71" t="str">
        <f>IF(ISERROR(VLOOKUP((VLOOKUP(AC28,'Risk Rating Scale'!$H$13:$I$21,2,0)),'Risk Rating Scale'!$C$14:$F$19,MATCH(AG28,'Risk Rating Scale'!$C$14:$F$14,0),FALSE)),"", VLOOKUP((VLOOKUP(AC28,'Risk Rating Scale'!$H$13:$I$21,2,0)),'Risk Rating Scale'!$C$13:$F$19,MATCH(AG28,'Risk Rating Scale'!$C$14:$F$14,0),FALSE))</f>
        <v>High
7</v>
      </c>
      <c r="AL28" s="81" t="s">
        <v>475</v>
      </c>
      <c r="AM28" s="71" t="s">
        <v>476</v>
      </c>
      <c r="AN28" s="81" t="s">
        <v>477</v>
      </c>
      <c r="AO28" s="81" t="s">
        <v>478</v>
      </c>
      <c r="AP28" s="81" t="s">
        <v>479</v>
      </c>
    </row>
    <row r="29" spans="1:42" ht="75">
      <c r="A29" s="70">
        <v>28</v>
      </c>
      <c r="B29" s="81" t="s">
        <v>33</v>
      </c>
      <c r="C29" s="71" t="s">
        <v>572</v>
      </c>
      <c r="D29" s="82" t="s">
        <v>294</v>
      </c>
      <c r="E29" s="97" t="s">
        <v>319</v>
      </c>
      <c r="F29" s="97" t="s">
        <v>319</v>
      </c>
      <c r="G29" s="86">
        <v>3</v>
      </c>
      <c r="H29" s="81" t="s">
        <v>411</v>
      </c>
      <c r="I29" s="86">
        <v>1</v>
      </c>
      <c r="J29" s="86" t="s">
        <v>115</v>
      </c>
      <c r="K29" s="81"/>
      <c r="L29" s="86" t="s">
        <v>163</v>
      </c>
      <c r="M29" s="86">
        <v>1</v>
      </c>
      <c r="N29" s="81" t="s">
        <v>320</v>
      </c>
      <c r="O29" s="81" t="s">
        <v>420</v>
      </c>
      <c r="P29" s="81" t="s">
        <v>421</v>
      </c>
      <c r="Q29" s="81" t="s">
        <v>320</v>
      </c>
      <c r="R29" s="81" t="s">
        <v>309</v>
      </c>
      <c r="S29" s="81" t="s">
        <v>437</v>
      </c>
      <c r="T29" s="74" t="s">
        <v>616</v>
      </c>
      <c r="U29" s="89">
        <v>0.95</v>
      </c>
      <c r="V29" s="81"/>
      <c r="W29" s="81"/>
      <c r="X29" s="81" t="s">
        <v>438</v>
      </c>
      <c r="Y29" s="86" t="s">
        <v>44</v>
      </c>
      <c r="Z29" s="83" t="s">
        <v>448</v>
      </c>
      <c r="AA29" s="86" t="s">
        <v>93</v>
      </c>
      <c r="AB29" s="86" t="s">
        <v>335</v>
      </c>
      <c r="AC29" s="78" t="str">
        <f>IF(ISERROR(VLOOKUP(AA29,'Risk Rating Scale'!$C$4:$H$9,MATCH(AB29,'Risk Rating Scale'!$C$4:$H$4,0),FALSE)),"",VLOOKUP(AA29,'Risk Rating Scale'!$C$4:$H$9,MATCH(AB29,'Risk Rating Scale'!$C$4:$H$4,0),FALSE))</f>
        <v>High
8</v>
      </c>
      <c r="AD29" s="97" t="s">
        <v>319</v>
      </c>
      <c r="AE29" s="81" t="s">
        <v>423</v>
      </c>
      <c r="AF29" s="86" t="s">
        <v>123</v>
      </c>
      <c r="AG29" s="71" t="s">
        <v>50</v>
      </c>
      <c r="AH29" s="71" t="s">
        <v>51</v>
      </c>
      <c r="AI29" s="81" t="s">
        <v>124</v>
      </c>
      <c r="AJ29" s="81" t="str">
        <f>IF(ISERROR(VLOOKUP((VLOOKUP(AC29,'Risk Rating Scale'!$H$13:$I$21,2,0)),'Risk Rating Scale'!$C$23:$F$28,MATCH(AF29,'Risk Rating Scale'!$C$23:$F$23,0),FALSE)),"", VLOOKUP((VLOOKUP(AC29,'Risk Rating Scale'!$H$13:$I$21,2,0)),'Risk Rating Scale'!$C$23:$F$28,MATCH(AF29,'Risk Rating Scale'!$C$23:$F$23,0),FALSE))</f>
        <v>Moderate
6</v>
      </c>
      <c r="AK29" s="71" t="str">
        <f>IF(ISERROR(VLOOKUP((VLOOKUP(AC29,'Risk Rating Scale'!$H$13:$I$21,2,0)),'Risk Rating Scale'!$C$14:$F$19,MATCH(AG29,'Risk Rating Scale'!$C$14:$F$14,0),FALSE)),"", VLOOKUP((VLOOKUP(AC29,'Risk Rating Scale'!$H$13:$I$21,2,0)),'Risk Rating Scale'!$C$13:$F$19,MATCH(AG29,'Risk Rating Scale'!$C$14:$F$14,0),FALSE))</f>
        <v>High
7</v>
      </c>
      <c r="AL29" s="81" t="s">
        <v>480</v>
      </c>
      <c r="AM29" s="71" t="s">
        <v>481</v>
      </c>
      <c r="AN29" s="81" t="s">
        <v>482</v>
      </c>
      <c r="AO29" s="81" t="s">
        <v>483</v>
      </c>
      <c r="AP29" s="81" t="s">
        <v>484</v>
      </c>
    </row>
    <row r="30" spans="1:42" ht="120">
      <c r="A30" s="70">
        <v>29</v>
      </c>
      <c r="B30" s="81" t="s">
        <v>33</v>
      </c>
      <c r="C30" s="71" t="s">
        <v>572</v>
      </c>
      <c r="D30" s="82" t="s">
        <v>294</v>
      </c>
      <c r="E30" s="97" t="s">
        <v>321</v>
      </c>
      <c r="F30" s="97" t="s">
        <v>321</v>
      </c>
      <c r="G30" s="86">
        <v>3</v>
      </c>
      <c r="H30" s="81" t="s">
        <v>412</v>
      </c>
      <c r="I30" s="86">
        <v>8</v>
      </c>
      <c r="J30" s="86" t="s">
        <v>115</v>
      </c>
      <c r="K30" s="81"/>
      <c r="L30" s="86" t="s">
        <v>163</v>
      </c>
      <c r="M30" s="86">
        <v>1</v>
      </c>
      <c r="N30" s="81" t="s">
        <v>435</v>
      </c>
      <c r="O30" s="81" t="s">
        <v>424</v>
      </c>
      <c r="P30" s="81" t="s">
        <v>425</v>
      </c>
      <c r="Q30" s="81" t="s">
        <v>435</v>
      </c>
      <c r="R30" s="81" t="s">
        <v>436</v>
      </c>
      <c r="S30" s="81" t="s">
        <v>418</v>
      </c>
      <c r="T30" s="74" t="s">
        <v>616</v>
      </c>
      <c r="U30" s="89">
        <v>0.95</v>
      </c>
      <c r="V30" s="81"/>
      <c r="W30" s="81"/>
      <c r="X30" s="81" t="s">
        <v>485</v>
      </c>
      <c r="Y30" s="86" t="s">
        <v>44</v>
      </c>
      <c r="Z30" s="83" t="s">
        <v>449</v>
      </c>
      <c r="AA30" s="86" t="s">
        <v>207</v>
      </c>
      <c r="AB30" s="86" t="s">
        <v>208</v>
      </c>
      <c r="AC30" s="78" t="str">
        <f>IF(ISERROR(VLOOKUP(AA30,'Risk Rating Scale'!$C$4:$H$9,MATCH(AB30,'Risk Rating Scale'!$C$4:$H$4,0),FALSE)),"",VLOOKUP(AA30,'Risk Rating Scale'!$C$4:$H$9,MATCH(AB30,'Risk Rating Scale'!$C$4:$H$4,0),FALSE))</f>
        <v>High
8</v>
      </c>
      <c r="AD30" s="97" t="s">
        <v>321</v>
      </c>
      <c r="AE30" s="81" t="s">
        <v>423</v>
      </c>
      <c r="AF30" s="86" t="s">
        <v>123</v>
      </c>
      <c r="AG30" s="71" t="s">
        <v>50</v>
      </c>
      <c r="AH30" s="71" t="s">
        <v>51</v>
      </c>
      <c r="AI30" s="81" t="s">
        <v>124</v>
      </c>
      <c r="AJ30" s="81" t="str">
        <f>IF(ISERROR(VLOOKUP((VLOOKUP(AC30,'Risk Rating Scale'!$H$13:$I$21,2,0)),'Risk Rating Scale'!$C$23:$F$28,MATCH(AF30,'Risk Rating Scale'!$C$23:$F$23,0),FALSE)),"", VLOOKUP((VLOOKUP(AC30,'Risk Rating Scale'!$H$13:$I$21,2,0)),'Risk Rating Scale'!$C$23:$F$28,MATCH(AF30,'Risk Rating Scale'!$C$23:$F$23,0),FALSE))</f>
        <v>Moderate
6</v>
      </c>
      <c r="AK30" s="71" t="str">
        <f>IF(ISERROR(VLOOKUP((VLOOKUP(AC30,'Risk Rating Scale'!$H$13:$I$21,2,0)),'Risk Rating Scale'!$C$14:$F$19,MATCH(AG30,'Risk Rating Scale'!$C$14:$F$14,0),FALSE)),"", VLOOKUP((VLOOKUP(AC30,'Risk Rating Scale'!$H$13:$I$21,2,0)),'Risk Rating Scale'!$C$13:$F$19,MATCH(AG30,'Risk Rating Scale'!$C$14:$F$14,0),FALSE))</f>
        <v>High
7</v>
      </c>
      <c r="AL30" s="81" t="s">
        <v>486</v>
      </c>
      <c r="AM30" s="71" t="s">
        <v>487</v>
      </c>
      <c r="AN30" s="81" t="s">
        <v>488</v>
      </c>
      <c r="AO30" s="81" t="s">
        <v>489</v>
      </c>
      <c r="AP30" s="81" t="s">
        <v>490</v>
      </c>
    </row>
    <row r="31" spans="1:42" ht="60.65" customHeight="1">
      <c r="A31" s="85">
        <v>30</v>
      </c>
      <c r="B31" s="81" t="s">
        <v>33</v>
      </c>
      <c r="C31" s="71" t="s">
        <v>572</v>
      </c>
      <c r="D31" s="82" t="s">
        <v>294</v>
      </c>
      <c r="E31" s="97" t="s">
        <v>322</v>
      </c>
      <c r="F31" s="81" t="s">
        <v>111</v>
      </c>
      <c r="G31" s="86">
        <v>3</v>
      </c>
      <c r="H31" s="81" t="s">
        <v>415</v>
      </c>
      <c r="I31" s="98"/>
      <c r="J31" s="86" t="s">
        <v>414</v>
      </c>
      <c r="K31" s="81"/>
      <c r="L31" s="86" t="s">
        <v>163</v>
      </c>
      <c r="M31" s="86">
        <v>1</v>
      </c>
      <c r="N31" s="81" t="s">
        <v>323</v>
      </c>
      <c r="O31" s="81" t="s">
        <v>324</v>
      </c>
      <c r="P31" s="81" t="s">
        <v>325</v>
      </c>
      <c r="Q31" s="81" t="s">
        <v>440</v>
      </c>
      <c r="R31" s="81" t="s">
        <v>326</v>
      </c>
      <c r="S31" s="81" t="s">
        <v>441</v>
      </c>
      <c r="T31" s="74" t="s">
        <v>616</v>
      </c>
      <c r="U31" s="89">
        <v>0.95</v>
      </c>
      <c r="V31" s="81"/>
      <c r="W31" s="81"/>
      <c r="X31" s="81" t="s">
        <v>439</v>
      </c>
      <c r="Y31" s="86" t="s">
        <v>565</v>
      </c>
      <c r="Z31" s="83" t="s">
        <v>566</v>
      </c>
      <c r="AA31" s="86" t="s">
        <v>93</v>
      </c>
      <c r="AB31" s="86" t="s">
        <v>64</v>
      </c>
      <c r="AC31" s="78" t="str">
        <f>IF(ISERROR(VLOOKUP(AA31,'Risk Rating Scale'!$C$4:$H$9,MATCH(AB31,'Risk Rating Scale'!$C$4:$H$4,0),FALSE)),"",VLOOKUP(AA31,'Risk Rating Scale'!$C$4:$H$9,MATCH(AB31,'Risk Rating Scale'!$C$4:$H$4,0),FALSE))</f>
        <v>Moderate
6</v>
      </c>
      <c r="AD31" s="81" t="s">
        <v>111</v>
      </c>
      <c r="AE31" s="81"/>
      <c r="AF31" s="86" t="s">
        <v>49</v>
      </c>
      <c r="AG31" s="71" t="s">
        <v>50</v>
      </c>
      <c r="AH31" s="71" t="s">
        <v>51</v>
      </c>
      <c r="AI31" s="81" t="s">
        <v>124</v>
      </c>
      <c r="AJ31" s="81" t="str">
        <f>IF(ISERROR(VLOOKUP((VLOOKUP(AC31,'Risk Rating Scale'!$H$13:$I$21,2,0)),'Risk Rating Scale'!$C$23:$F$28,MATCH(AF31,'Risk Rating Scale'!$C$23:$F$23,0),FALSE)),"", VLOOKUP((VLOOKUP(AC31,'Risk Rating Scale'!$H$13:$I$21,2,0)),'Risk Rating Scale'!$C$23:$F$28,MATCH(AF31,'Risk Rating Scale'!$C$23:$F$23,0),FALSE))</f>
        <v>Very Low
4</v>
      </c>
      <c r="AK31" s="71" t="str">
        <f>IF(ISERROR(VLOOKUP((VLOOKUP(AC31,'Risk Rating Scale'!$H$13:$I$21,2,0)),'Risk Rating Scale'!$C$14:$F$19,MATCH(AG31,'Risk Rating Scale'!$C$14:$F$14,0),FALSE)),"", VLOOKUP((VLOOKUP(AC31,'Risk Rating Scale'!$H$13:$I$21,2,0)),'Risk Rating Scale'!$C$13:$F$19,MATCH(AG31,'Risk Rating Scale'!$C$14:$F$14,0),FALSE))</f>
        <v>Moderate
6</v>
      </c>
      <c r="AL31" s="81"/>
      <c r="AM31" s="71"/>
      <c r="AN31" s="81"/>
      <c r="AO31" s="81"/>
      <c r="AP31" s="81"/>
    </row>
    <row r="32" spans="1:42" ht="15.5" thickBot="1">
      <c r="A32" s="99"/>
      <c r="B32" s="93"/>
      <c r="C32" s="100"/>
      <c r="D32" s="101"/>
      <c r="E32" s="102"/>
      <c r="F32" s="93"/>
      <c r="G32" s="94"/>
      <c r="H32" s="93"/>
      <c r="I32" s="103"/>
      <c r="J32" s="94"/>
      <c r="K32" s="93"/>
      <c r="L32" s="94"/>
      <c r="M32" s="94"/>
      <c r="N32" s="93"/>
      <c r="O32" s="93"/>
      <c r="P32" s="93"/>
      <c r="Q32" s="93"/>
      <c r="R32" s="93"/>
      <c r="S32" s="93"/>
      <c r="T32" s="104"/>
      <c r="U32" s="93"/>
      <c r="V32" s="93"/>
      <c r="W32" s="93"/>
      <c r="X32" s="93"/>
      <c r="Y32" s="94"/>
      <c r="Z32" s="105"/>
      <c r="AA32" s="94"/>
      <c r="AB32" s="94"/>
      <c r="AC32" s="106"/>
      <c r="AD32" s="93"/>
      <c r="AE32" s="93"/>
      <c r="AF32" s="94"/>
      <c r="AG32" s="100"/>
      <c r="AH32" s="93"/>
      <c r="AI32" s="93"/>
      <c r="AJ32" s="93"/>
      <c r="AK32" s="100"/>
      <c r="AL32" s="93"/>
      <c r="AM32" s="100"/>
      <c r="AN32" s="93"/>
      <c r="AO32" s="93"/>
      <c r="AP32" s="102"/>
    </row>
    <row r="33" spans="1:42">
      <c r="A33" s="85"/>
      <c r="B33" s="81"/>
      <c r="C33" s="81"/>
      <c r="D33" s="82"/>
      <c r="E33" s="81"/>
      <c r="F33" s="81"/>
      <c r="G33" s="86"/>
      <c r="H33" s="81"/>
      <c r="I33" s="98"/>
      <c r="J33" s="86"/>
      <c r="K33" s="81"/>
      <c r="L33" s="86"/>
      <c r="M33" s="86"/>
      <c r="N33" s="81"/>
      <c r="O33" s="81"/>
      <c r="P33" s="81"/>
      <c r="Q33" s="81"/>
      <c r="R33" s="81"/>
      <c r="S33" s="81"/>
      <c r="T33" s="89"/>
      <c r="U33" s="81"/>
      <c r="V33" s="81"/>
      <c r="W33" s="81"/>
      <c r="X33" s="81"/>
      <c r="Y33" s="86"/>
      <c r="Z33" s="83"/>
      <c r="AA33" s="86"/>
      <c r="AB33" s="86"/>
      <c r="AC33" s="86"/>
      <c r="AD33" s="81"/>
      <c r="AE33" s="81"/>
      <c r="AF33" s="86"/>
      <c r="AG33" s="71"/>
      <c r="AH33" s="81"/>
      <c r="AI33" s="81"/>
      <c r="AJ33" s="81"/>
      <c r="AK33" s="71"/>
      <c r="AL33" s="81"/>
      <c r="AM33" s="71"/>
      <c r="AN33" s="81"/>
      <c r="AO33" s="81"/>
      <c r="AP33" s="81"/>
    </row>
    <row r="34" spans="1:42">
      <c r="A34" s="85"/>
      <c r="B34" s="146" t="s">
        <v>452</v>
      </c>
      <c r="C34" s="147"/>
      <c r="D34" s="147"/>
      <c r="E34" s="147"/>
      <c r="F34" s="147"/>
      <c r="G34" s="147"/>
      <c r="H34" s="147"/>
      <c r="I34" s="148"/>
      <c r="J34" s="86"/>
      <c r="K34" s="81"/>
      <c r="L34" s="86"/>
      <c r="M34" s="86"/>
      <c r="N34" s="81"/>
      <c r="O34" s="81"/>
      <c r="P34" s="81"/>
      <c r="Q34" s="81"/>
      <c r="R34" s="81"/>
      <c r="S34" s="81"/>
      <c r="T34" s="81"/>
      <c r="U34" s="81"/>
      <c r="V34" s="81"/>
      <c r="W34" s="81"/>
      <c r="X34" s="81"/>
      <c r="Y34" s="86"/>
      <c r="Z34" s="83"/>
      <c r="AA34" s="86"/>
      <c r="AB34" s="86"/>
      <c r="AC34" s="73"/>
      <c r="AD34" s="81"/>
      <c r="AE34" s="81"/>
      <c r="AF34" s="86"/>
      <c r="AG34" s="71"/>
      <c r="AH34" s="81"/>
      <c r="AI34" s="81"/>
      <c r="AJ34" s="81"/>
      <c r="AK34" s="71"/>
      <c r="AL34" s="81"/>
      <c r="AM34" s="71"/>
      <c r="AN34" s="81"/>
      <c r="AO34" s="81"/>
      <c r="AP34" s="81"/>
    </row>
    <row r="35" spans="1:42">
      <c r="A35" s="85"/>
      <c r="B35" s="107" t="s">
        <v>618</v>
      </c>
      <c r="C35" s="71"/>
      <c r="D35" s="82"/>
      <c r="E35" s="97"/>
      <c r="F35" s="81"/>
      <c r="G35" s="86"/>
      <c r="H35" s="81"/>
      <c r="I35" s="86"/>
      <c r="J35" s="86"/>
      <c r="K35" s="81"/>
      <c r="L35" s="86"/>
      <c r="M35" s="86"/>
      <c r="N35" s="81"/>
      <c r="O35" s="81"/>
      <c r="P35" s="81"/>
      <c r="Q35" s="81"/>
      <c r="R35" s="81"/>
      <c r="S35" s="81"/>
      <c r="T35" s="81"/>
      <c r="U35" s="81"/>
      <c r="V35" s="81"/>
      <c r="W35" s="81"/>
      <c r="X35" s="81"/>
      <c r="Y35" s="86"/>
      <c r="Z35" s="83"/>
      <c r="AA35" s="86"/>
      <c r="AB35" s="86"/>
      <c r="AC35" s="86"/>
      <c r="AD35" s="81"/>
      <c r="AE35" s="81"/>
      <c r="AF35" s="86"/>
      <c r="AG35" s="73"/>
      <c r="AH35" s="71"/>
      <c r="AI35" s="81"/>
      <c r="AJ35" s="81"/>
      <c r="AK35" s="81"/>
      <c r="AL35" s="81"/>
      <c r="AM35" s="81"/>
      <c r="AN35" s="81"/>
      <c r="AO35" s="81"/>
      <c r="AP35" s="81"/>
    </row>
    <row r="36" spans="1:42">
      <c r="A36" s="85"/>
      <c r="B36" s="107" t="s">
        <v>619</v>
      </c>
      <c r="C36" s="71"/>
      <c r="D36" s="82"/>
      <c r="E36" s="97"/>
      <c r="F36" s="81"/>
      <c r="G36" s="86"/>
      <c r="H36" s="81"/>
      <c r="I36" s="86"/>
      <c r="J36" s="86"/>
      <c r="K36" s="81"/>
      <c r="L36" s="86"/>
      <c r="M36" s="86"/>
      <c r="N36" s="81"/>
      <c r="O36" s="81"/>
      <c r="P36" s="81"/>
      <c r="Q36" s="81"/>
      <c r="R36" s="81"/>
      <c r="S36" s="81"/>
      <c r="T36" s="81"/>
      <c r="U36" s="81"/>
      <c r="V36" s="81"/>
      <c r="W36" s="81"/>
      <c r="X36" s="81"/>
      <c r="Y36" s="86"/>
      <c r="Z36" s="83"/>
      <c r="AA36" s="86"/>
      <c r="AB36" s="86"/>
      <c r="AC36" s="86"/>
      <c r="AD36" s="81"/>
      <c r="AE36" s="81"/>
      <c r="AF36" s="86"/>
      <c r="AG36" s="73"/>
      <c r="AH36" s="71"/>
      <c r="AI36" s="81"/>
      <c r="AJ36" s="81"/>
      <c r="AK36" s="81"/>
      <c r="AL36" s="81"/>
      <c r="AM36" s="81"/>
      <c r="AN36" s="81"/>
      <c r="AO36" s="81"/>
      <c r="AP36" s="81"/>
    </row>
    <row r="37" spans="1:42">
      <c r="A37" s="85"/>
      <c r="B37" s="107" t="s">
        <v>620</v>
      </c>
      <c r="C37" s="71"/>
      <c r="D37" s="82"/>
      <c r="E37" s="97"/>
      <c r="F37" s="81"/>
      <c r="G37" s="86"/>
      <c r="H37" s="81"/>
      <c r="I37" s="86"/>
      <c r="J37" s="86"/>
      <c r="K37" s="81"/>
      <c r="L37" s="86"/>
      <c r="M37" s="86"/>
      <c r="N37" s="81"/>
      <c r="O37" s="81"/>
      <c r="P37" s="81"/>
      <c r="Q37" s="81"/>
      <c r="R37" s="81"/>
      <c r="S37" s="81"/>
      <c r="T37" s="81"/>
      <c r="U37" s="81"/>
      <c r="V37" s="81"/>
      <c r="W37" s="81"/>
      <c r="X37" s="81"/>
      <c r="Y37" s="86"/>
      <c r="Z37" s="83"/>
      <c r="AA37" s="86"/>
      <c r="AB37" s="86"/>
      <c r="AC37" s="86"/>
      <c r="AD37" s="81"/>
      <c r="AE37" s="81"/>
      <c r="AF37" s="86"/>
      <c r="AG37" s="73"/>
      <c r="AH37" s="71"/>
      <c r="AI37" s="81"/>
      <c r="AJ37" s="81"/>
      <c r="AK37" s="81"/>
      <c r="AL37" s="81"/>
      <c r="AM37" s="81"/>
      <c r="AN37" s="81"/>
      <c r="AO37" s="81"/>
      <c r="AP37" s="81"/>
    </row>
    <row r="38" spans="1:42">
      <c r="A38" s="85"/>
      <c r="B38" s="81"/>
      <c r="C38" s="71"/>
      <c r="D38" s="82"/>
      <c r="E38" s="97"/>
      <c r="F38" s="81"/>
      <c r="G38" s="86"/>
      <c r="H38" s="81"/>
      <c r="I38" s="86"/>
      <c r="J38" s="86"/>
      <c r="K38" s="81"/>
      <c r="L38" s="86"/>
      <c r="M38" s="86"/>
      <c r="N38" s="81"/>
      <c r="O38" s="81"/>
      <c r="P38" s="81"/>
      <c r="Q38" s="81"/>
      <c r="R38" s="81"/>
      <c r="S38" s="81"/>
      <c r="T38" s="81"/>
      <c r="U38" s="81"/>
      <c r="V38" s="81"/>
      <c r="W38" s="81"/>
      <c r="X38" s="81"/>
      <c r="Y38" s="86"/>
      <c r="Z38" s="83"/>
      <c r="AA38" s="86"/>
      <c r="AB38" s="86"/>
      <c r="AC38" s="86"/>
      <c r="AD38" s="81"/>
      <c r="AE38" s="81"/>
      <c r="AF38" s="86"/>
      <c r="AG38" s="73"/>
      <c r="AH38" s="71"/>
      <c r="AI38" s="81"/>
      <c r="AJ38" s="81"/>
      <c r="AK38" s="81"/>
      <c r="AL38" s="81"/>
      <c r="AM38" s="81"/>
      <c r="AN38" s="81"/>
      <c r="AO38" s="81"/>
      <c r="AP38" s="81"/>
    </row>
    <row r="39" spans="1:42">
      <c r="A39" s="85"/>
      <c r="B39" s="81"/>
      <c r="C39" s="71"/>
      <c r="D39" s="82"/>
      <c r="E39" s="97"/>
      <c r="F39" s="81"/>
      <c r="G39" s="86"/>
      <c r="H39" s="81"/>
      <c r="I39" s="86"/>
      <c r="J39" s="86"/>
      <c r="K39" s="81"/>
      <c r="L39" s="86"/>
      <c r="M39" s="86"/>
      <c r="N39" s="81"/>
      <c r="O39" s="81"/>
      <c r="P39" s="81"/>
      <c r="Q39" s="81"/>
      <c r="R39" s="81"/>
      <c r="S39" s="81"/>
      <c r="T39" s="81"/>
      <c r="U39" s="81"/>
      <c r="V39" s="81"/>
      <c r="W39" s="81"/>
      <c r="X39" s="81"/>
      <c r="Y39" s="86"/>
      <c r="Z39" s="83"/>
      <c r="AA39" s="86"/>
      <c r="AB39" s="86"/>
      <c r="AC39" s="86"/>
      <c r="AD39" s="81"/>
      <c r="AE39" s="81"/>
      <c r="AF39" s="86"/>
      <c r="AG39" s="73"/>
      <c r="AH39" s="71"/>
      <c r="AI39" s="81"/>
      <c r="AJ39" s="81"/>
      <c r="AK39" s="81"/>
      <c r="AL39" s="81"/>
      <c r="AM39" s="81"/>
      <c r="AN39" s="81"/>
      <c r="AO39" s="81"/>
      <c r="AP39" s="81"/>
    </row>
    <row r="40" spans="1:42">
      <c r="A40" s="85"/>
      <c r="B40" s="81"/>
      <c r="C40" s="71"/>
      <c r="D40" s="82"/>
      <c r="E40" s="97"/>
      <c r="F40" s="81"/>
      <c r="G40" s="86"/>
      <c r="H40" s="81"/>
      <c r="I40" s="86"/>
      <c r="J40" s="86"/>
      <c r="K40" s="81"/>
      <c r="L40" s="86"/>
      <c r="M40" s="86"/>
      <c r="N40" s="81"/>
      <c r="O40" s="81"/>
      <c r="P40" s="81"/>
      <c r="Q40" s="81"/>
      <c r="R40" s="81"/>
      <c r="S40" s="81"/>
      <c r="T40" s="81"/>
      <c r="U40" s="81"/>
      <c r="V40" s="81"/>
      <c r="W40" s="81"/>
      <c r="X40" s="81"/>
      <c r="Y40" s="86"/>
      <c r="Z40" s="83"/>
      <c r="AA40" s="86"/>
      <c r="AB40" s="86"/>
      <c r="AC40" s="86"/>
      <c r="AD40" s="81"/>
      <c r="AE40" s="81"/>
      <c r="AF40" s="86"/>
      <c r="AG40" s="73"/>
      <c r="AH40" s="71"/>
      <c r="AI40" s="81"/>
      <c r="AJ40" s="81"/>
      <c r="AK40" s="81"/>
      <c r="AL40" s="81"/>
      <c r="AM40" s="81"/>
      <c r="AN40" s="81"/>
      <c r="AO40" s="81"/>
      <c r="AP40" s="81"/>
    </row>
    <row r="41" spans="1:42">
      <c r="A41" s="85"/>
      <c r="B41" s="81"/>
      <c r="C41" s="71"/>
      <c r="D41" s="82"/>
      <c r="E41" s="97"/>
      <c r="F41" s="81"/>
      <c r="G41" s="86"/>
      <c r="H41" s="81"/>
      <c r="I41" s="86"/>
      <c r="J41" s="86"/>
      <c r="K41" s="81"/>
      <c r="L41" s="86"/>
      <c r="M41" s="86"/>
      <c r="N41" s="81"/>
      <c r="O41" s="81"/>
      <c r="P41" s="81"/>
      <c r="Q41" s="81"/>
      <c r="R41" s="81"/>
      <c r="S41" s="81"/>
      <c r="T41" s="81"/>
      <c r="U41" s="81"/>
      <c r="V41" s="81"/>
      <c r="W41" s="81"/>
      <c r="X41" s="81"/>
      <c r="Y41" s="86"/>
      <c r="Z41" s="83"/>
      <c r="AA41" s="86"/>
      <c r="AB41" s="86"/>
      <c r="AC41" s="86"/>
      <c r="AD41" s="81"/>
      <c r="AE41" s="81"/>
      <c r="AF41" s="86"/>
      <c r="AG41" s="73"/>
      <c r="AH41" s="71"/>
      <c r="AI41" s="81"/>
      <c r="AJ41" s="81"/>
      <c r="AK41" s="81"/>
      <c r="AL41" s="81"/>
      <c r="AM41" s="81"/>
      <c r="AN41" s="81"/>
      <c r="AO41" s="81"/>
      <c r="AP41" s="81"/>
    </row>
    <row r="42" spans="1:42">
      <c r="A42" s="85"/>
      <c r="B42" s="81"/>
      <c r="C42" s="71"/>
      <c r="D42" s="82"/>
      <c r="E42" s="97"/>
      <c r="F42" s="81"/>
      <c r="G42" s="86"/>
      <c r="H42" s="81"/>
      <c r="I42" s="86"/>
      <c r="J42" s="86"/>
      <c r="K42" s="81"/>
      <c r="L42" s="86"/>
      <c r="M42" s="86"/>
      <c r="N42" s="81"/>
      <c r="O42" s="81"/>
      <c r="P42" s="81"/>
      <c r="Q42" s="81"/>
      <c r="R42" s="81"/>
      <c r="S42" s="81"/>
      <c r="T42" s="81"/>
      <c r="U42" s="81"/>
      <c r="V42" s="81"/>
      <c r="W42" s="81"/>
      <c r="X42" s="81"/>
      <c r="Y42" s="86"/>
      <c r="Z42" s="83"/>
      <c r="AA42" s="86"/>
      <c r="AB42" s="86"/>
      <c r="AC42" s="86"/>
      <c r="AD42" s="81"/>
      <c r="AE42" s="81"/>
      <c r="AF42" s="86"/>
      <c r="AG42" s="73"/>
      <c r="AH42" s="71"/>
      <c r="AI42" s="81"/>
      <c r="AJ42" s="81"/>
      <c r="AK42" s="81"/>
      <c r="AL42" s="81"/>
      <c r="AM42" s="81"/>
      <c r="AN42" s="81"/>
      <c r="AO42" s="81"/>
      <c r="AP42" s="81"/>
    </row>
    <row r="43" spans="1:42">
      <c r="A43" s="85"/>
      <c r="B43" s="81"/>
      <c r="C43" s="71"/>
      <c r="D43" s="82"/>
      <c r="E43" s="97"/>
      <c r="F43" s="81"/>
      <c r="G43" s="86"/>
      <c r="H43" s="81"/>
      <c r="I43" s="86"/>
      <c r="J43" s="86"/>
      <c r="K43" s="81"/>
      <c r="L43" s="86"/>
      <c r="M43" s="86"/>
      <c r="N43" s="81"/>
      <c r="O43" s="81"/>
      <c r="P43" s="81"/>
      <c r="Q43" s="81"/>
      <c r="R43" s="81"/>
      <c r="S43" s="81"/>
      <c r="T43" s="81"/>
      <c r="U43" s="81"/>
      <c r="V43" s="81"/>
      <c r="W43" s="81"/>
      <c r="X43" s="81"/>
      <c r="Y43" s="86"/>
      <c r="Z43" s="83"/>
      <c r="AA43" s="86"/>
      <c r="AB43" s="86"/>
      <c r="AC43" s="86"/>
      <c r="AD43" s="81"/>
      <c r="AE43" s="81"/>
      <c r="AF43" s="86"/>
      <c r="AG43" s="73"/>
      <c r="AH43" s="71"/>
      <c r="AI43" s="81"/>
      <c r="AJ43" s="81"/>
      <c r="AK43" s="81"/>
      <c r="AL43" s="81"/>
      <c r="AM43" s="81"/>
      <c r="AN43" s="81"/>
      <c r="AO43" s="81"/>
      <c r="AP43" s="81"/>
    </row>
    <row r="44" spans="1:42">
      <c r="A44" s="85"/>
      <c r="B44" s="81"/>
      <c r="C44" s="71"/>
      <c r="D44" s="82"/>
      <c r="E44" s="97"/>
      <c r="F44" s="81"/>
      <c r="G44" s="86"/>
      <c r="H44" s="81"/>
      <c r="I44" s="86"/>
      <c r="J44" s="86"/>
      <c r="K44" s="81"/>
      <c r="L44" s="86"/>
      <c r="M44" s="86"/>
      <c r="N44" s="81"/>
      <c r="O44" s="81"/>
      <c r="P44" s="81"/>
      <c r="Q44" s="81"/>
      <c r="R44" s="81"/>
      <c r="S44" s="81"/>
      <c r="T44" s="81"/>
      <c r="U44" s="81"/>
      <c r="V44" s="81"/>
      <c r="W44" s="81"/>
      <c r="X44" s="81"/>
      <c r="Y44" s="86"/>
      <c r="Z44" s="83"/>
      <c r="AA44" s="86"/>
      <c r="AB44" s="86"/>
      <c r="AC44" s="86"/>
      <c r="AD44" s="81"/>
      <c r="AE44" s="81"/>
      <c r="AF44" s="86"/>
      <c r="AG44" s="73"/>
      <c r="AH44" s="71"/>
      <c r="AI44" s="81"/>
      <c r="AJ44" s="81"/>
      <c r="AK44" s="81"/>
      <c r="AL44" s="81"/>
      <c r="AM44" s="81"/>
      <c r="AN44" s="81"/>
      <c r="AO44" s="81"/>
      <c r="AP44" s="81"/>
    </row>
    <row r="45" spans="1:42">
      <c r="A45" s="85"/>
      <c r="B45" s="81"/>
      <c r="C45" s="71"/>
      <c r="D45" s="82"/>
      <c r="E45" s="97"/>
      <c r="F45" s="81"/>
      <c r="G45" s="86"/>
      <c r="H45" s="81"/>
      <c r="I45" s="86"/>
      <c r="J45" s="86"/>
      <c r="K45" s="81"/>
      <c r="L45" s="86"/>
      <c r="M45" s="86"/>
      <c r="N45" s="81"/>
      <c r="O45" s="81"/>
      <c r="P45" s="81"/>
      <c r="Q45" s="81"/>
      <c r="R45" s="81"/>
      <c r="S45" s="81"/>
      <c r="T45" s="81"/>
      <c r="U45" s="81"/>
      <c r="V45" s="81"/>
      <c r="W45" s="81"/>
      <c r="X45" s="81"/>
      <c r="Y45" s="86"/>
      <c r="Z45" s="83"/>
      <c r="AA45" s="86"/>
      <c r="AB45" s="86"/>
      <c r="AC45" s="86"/>
      <c r="AD45" s="81"/>
      <c r="AE45" s="81"/>
      <c r="AF45" s="86"/>
      <c r="AG45" s="73"/>
      <c r="AH45" s="71"/>
      <c r="AI45" s="81"/>
      <c r="AJ45" s="81"/>
      <c r="AK45" s="81"/>
      <c r="AL45" s="81"/>
      <c r="AM45" s="81"/>
      <c r="AN45" s="81"/>
      <c r="AO45" s="81"/>
      <c r="AP45" s="81"/>
    </row>
    <row r="46" spans="1:42">
      <c r="A46" s="85"/>
      <c r="B46" s="81"/>
      <c r="C46" s="71"/>
      <c r="D46" s="82"/>
      <c r="E46" s="97"/>
      <c r="F46" s="81"/>
      <c r="G46" s="86"/>
      <c r="H46" s="81"/>
      <c r="I46" s="86"/>
      <c r="J46" s="86"/>
      <c r="K46" s="81"/>
      <c r="L46" s="86"/>
      <c r="M46" s="86"/>
      <c r="N46" s="81"/>
      <c r="O46" s="81"/>
      <c r="P46" s="81"/>
      <c r="Q46" s="81"/>
      <c r="R46" s="81"/>
      <c r="S46" s="81"/>
      <c r="T46" s="81"/>
      <c r="U46" s="81"/>
      <c r="V46" s="81"/>
      <c r="W46" s="81"/>
      <c r="X46" s="81"/>
      <c r="Y46" s="86"/>
      <c r="Z46" s="83"/>
      <c r="AA46" s="86"/>
      <c r="AB46" s="86"/>
      <c r="AC46" s="86"/>
      <c r="AD46" s="81"/>
      <c r="AE46" s="81"/>
      <c r="AF46" s="86"/>
      <c r="AG46" s="73"/>
      <c r="AH46" s="71"/>
      <c r="AI46" s="81"/>
      <c r="AJ46" s="81"/>
      <c r="AK46" s="81"/>
      <c r="AL46" s="81"/>
      <c r="AM46" s="81"/>
      <c r="AN46" s="81"/>
      <c r="AO46" s="81"/>
      <c r="AP46" s="81"/>
    </row>
    <row r="47" spans="1:42">
      <c r="A47" s="85"/>
      <c r="B47" s="81"/>
      <c r="C47" s="71"/>
      <c r="D47" s="82"/>
      <c r="E47" s="97"/>
      <c r="F47" s="81"/>
      <c r="G47" s="86"/>
      <c r="H47" s="81"/>
      <c r="I47" s="86"/>
      <c r="J47" s="86"/>
      <c r="K47" s="81"/>
      <c r="L47" s="86"/>
      <c r="M47" s="86"/>
      <c r="N47" s="81"/>
      <c r="O47" s="81"/>
      <c r="P47" s="81"/>
      <c r="Q47" s="81"/>
      <c r="R47" s="81"/>
      <c r="S47" s="81"/>
      <c r="T47" s="81"/>
      <c r="U47" s="81"/>
      <c r="V47" s="81"/>
      <c r="W47" s="81"/>
      <c r="X47" s="81"/>
      <c r="Y47" s="86"/>
      <c r="Z47" s="83"/>
      <c r="AA47" s="86"/>
      <c r="AB47" s="86"/>
      <c r="AC47" s="86"/>
      <c r="AD47" s="81"/>
      <c r="AE47" s="81"/>
      <c r="AF47" s="86"/>
      <c r="AG47" s="73"/>
      <c r="AH47" s="71"/>
      <c r="AI47" s="81"/>
      <c r="AJ47" s="81"/>
      <c r="AK47" s="81"/>
      <c r="AL47" s="81"/>
      <c r="AM47" s="81"/>
      <c r="AN47" s="81"/>
      <c r="AO47" s="81"/>
      <c r="AP47" s="81"/>
    </row>
    <row r="48" spans="1:42">
      <c r="A48" s="85"/>
      <c r="B48" s="81"/>
      <c r="C48" s="71"/>
      <c r="D48" s="82"/>
      <c r="E48" s="97"/>
      <c r="F48" s="81"/>
      <c r="G48" s="86"/>
      <c r="H48" s="81"/>
      <c r="I48" s="86"/>
      <c r="J48" s="86"/>
      <c r="K48" s="81"/>
      <c r="L48" s="86"/>
      <c r="M48" s="86"/>
      <c r="N48" s="81"/>
      <c r="O48" s="81"/>
      <c r="P48" s="81"/>
      <c r="Q48" s="81"/>
      <c r="R48" s="81"/>
      <c r="S48" s="81"/>
      <c r="T48" s="81"/>
      <c r="U48" s="81"/>
      <c r="V48" s="81"/>
      <c r="W48" s="81"/>
      <c r="X48" s="81"/>
      <c r="Y48" s="86"/>
      <c r="Z48" s="83"/>
      <c r="AA48" s="86"/>
      <c r="AB48" s="86"/>
      <c r="AC48" s="86"/>
      <c r="AD48" s="81"/>
      <c r="AE48" s="81"/>
      <c r="AF48" s="86"/>
      <c r="AG48" s="73"/>
      <c r="AH48" s="71"/>
      <c r="AI48" s="81"/>
      <c r="AJ48" s="81"/>
      <c r="AK48" s="81"/>
      <c r="AL48" s="81"/>
      <c r="AM48" s="81"/>
      <c r="AN48" s="81"/>
      <c r="AO48" s="81"/>
      <c r="AP48" s="81"/>
    </row>
    <row r="49" spans="1:42">
      <c r="A49" s="85"/>
      <c r="B49" s="81"/>
      <c r="C49" s="71"/>
      <c r="D49" s="82"/>
      <c r="E49" s="97"/>
      <c r="F49" s="81"/>
      <c r="G49" s="86"/>
      <c r="H49" s="81"/>
      <c r="I49" s="86"/>
      <c r="J49" s="86"/>
      <c r="K49" s="81"/>
      <c r="L49" s="86"/>
      <c r="M49" s="86"/>
      <c r="N49" s="81"/>
      <c r="O49" s="81"/>
      <c r="P49" s="81"/>
      <c r="Q49" s="81"/>
      <c r="R49" s="81"/>
      <c r="S49" s="81"/>
      <c r="T49" s="81"/>
      <c r="U49" s="81"/>
      <c r="V49" s="81"/>
      <c r="W49" s="81"/>
      <c r="X49" s="81"/>
      <c r="Y49" s="86"/>
      <c r="Z49" s="83"/>
      <c r="AA49" s="86"/>
      <c r="AB49" s="86"/>
      <c r="AC49" s="86"/>
      <c r="AD49" s="81"/>
      <c r="AE49" s="81"/>
      <c r="AF49" s="86"/>
      <c r="AG49" s="73"/>
      <c r="AH49" s="71"/>
      <c r="AI49" s="81"/>
      <c r="AJ49" s="81"/>
      <c r="AK49" s="81"/>
      <c r="AL49" s="81"/>
      <c r="AM49" s="81"/>
      <c r="AN49" s="81"/>
      <c r="AO49" s="81"/>
      <c r="AP49" s="81"/>
    </row>
    <row r="50" spans="1:42">
      <c r="A50" s="85"/>
      <c r="B50" s="81"/>
      <c r="C50" s="71"/>
      <c r="D50" s="82"/>
      <c r="E50" s="97"/>
      <c r="F50" s="81"/>
      <c r="G50" s="86"/>
      <c r="H50" s="81"/>
      <c r="I50" s="86"/>
      <c r="J50" s="86"/>
      <c r="K50" s="81"/>
      <c r="L50" s="86"/>
      <c r="M50" s="86"/>
      <c r="N50" s="81"/>
      <c r="O50" s="81"/>
      <c r="P50" s="81"/>
      <c r="Q50" s="81"/>
      <c r="R50" s="81"/>
      <c r="S50" s="81"/>
      <c r="T50" s="81"/>
      <c r="U50" s="81"/>
      <c r="V50" s="81"/>
      <c r="W50" s="81"/>
      <c r="X50" s="81"/>
      <c r="Y50" s="86"/>
      <c r="Z50" s="83"/>
      <c r="AA50" s="86"/>
      <c r="AB50" s="86"/>
      <c r="AC50" s="86"/>
      <c r="AD50" s="81"/>
      <c r="AE50" s="81"/>
      <c r="AF50" s="86"/>
      <c r="AG50" s="73"/>
      <c r="AH50" s="71"/>
      <c r="AI50" s="81"/>
      <c r="AJ50" s="81"/>
      <c r="AK50" s="81"/>
      <c r="AL50" s="81"/>
      <c r="AM50" s="81"/>
      <c r="AN50" s="81"/>
      <c r="AO50" s="81"/>
      <c r="AP50" s="81"/>
    </row>
    <row r="51" spans="1:42">
      <c r="A51" s="85"/>
      <c r="B51" s="81"/>
      <c r="C51" s="71"/>
      <c r="D51" s="82"/>
      <c r="E51" s="97"/>
      <c r="F51" s="81"/>
      <c r="G51" s="86"/>
      <c r="H51" s="81"/>
      <c r="I51" s="86"/>
      <c r="J51" s="86"/>
      <c r="K51" s="81"/>
      <c r="L51" s="86"/>
      <c r="M51" s="86"/>
      <c r="N51" s="81"/>
      <c r="O51" s="81"/>
      <c r="P51" s="81"/>
      <c r="Q51" s="81"/>
      <c r="R51" s="81"/>
      <c r="S51" s="81"/>
      <c r="T51" s="81"/>
      <c r="U51" s="81"/>
      <c r="V51" s="81"/>
      <c r="W51" s="81"/>
      <c r="X51" s="81"/>
      <c r="Y51" s="86"/>
      <c r="Z51" s="83"/>
      <c r="AA51" s="86"/>
      <c r="AB51" s="86"/>
      <c r="AC51" s="86"/>
      <c r="AD51" s="81"/>
      <c r="AE51" s="81"/>
      <c r="AF51" s="86"/>
      <c r="AG51" s="73"/>
      <c r="AH51" s="71"/>
      <c r="AI51" s="81"/>
      <c r="AJ51" s="81"/>
      <c r="AK51" s="81"/>
      <c r="AL51" s="81"/>
      <c r="AM51" s="81"/>
      <c r="AN51" s="81"/>
      <c r="AO51" s="81"/>
      <c r="AP51" s="81"/>
    </row>
    <row r="52" spans="1:42">
      <c r="A52" s="85"/>
      <c r="B52" s="81"/>
      <c r="C52" s="71"/>
      <c r="D52" s="82"/>
      <c r="E52" s="97"/>
      <c r="F52" s="81"/>
      <c r="G52" s="86"/>
      <c r="H52" s="81"/>
      <c r="I52" s="86"/>
      <c r="J52" s="86"/>
      <c r="K52" s="81"/>
      <c r="L52" s="86"/>
      <c r="M52" s="86"/>
      <c r="N52" s="81"/>
      <c r="O52" s="81"/>
      <c r="P52" s="81"/>
      <c r="Q52" s="81"/>
      <c r="R52" s="81"/>
      <c r="S52" s="81"/>
      <c r="T52" s="81"/>
      <c r="U52" s="81"/>
      <c r="V52" s="81"/>
      <c r="W52" s="81"/>
      <c r="X52" s="81"/>
      <c r="Y52" s="86"/>
      <c r="Z52" s="83"/>
      <c r="AA52" s="86"/>
      <c r="AB52" s="86"/>
      <c r="AC52" s="86"/>
      <c r="AD52" s="81"/>
      <c r="AE52" s="81"/>
      <c r="AF52" s="86"/>
      <c r="AG52" s="73"/>
      <c r="AH52" s="71"/>
      <c r="AI52" s="81"/>
      <c r="AJ52" s="81"/>
      <c r="AK52" s="81"/>
      <c r="AL52" s="81"/>
      <c r="AM52" s="81"/>
      <c r="AN52" s="81"/>
      <c r="AO52" s="81"/>
      <c r="AP52" s="81"/>
    </row>
    <row r="53" spans="1:42">
      <c r="A53" s="85"/>
      <c r="B53" s="81"/>
      <c r="C53" s="71"/>
      <c r="D53" s="82"/>
      <c r="E53" s="97"/>
      <c r="F53" s="81"/>
      <c r="G53" s="86"/>
      <c r="H53" s="81"/>
      <c r="I53" s="86"/>
      <c r="J53" s="86"/>
      <c r="K53" s="81"/>
      <c r="L53" s="86"/>
      <c r="M53" s="86"/>
      <c r="N53" s="81"/>
      <c r="O53" s="81"/>
      <c r="P53" s="81"/>
      <c r="Q53" s="81"/>
      <c r="R53" s="81"/>
      <c r="S53" s="81"/>
      <c r="T53" s="81"/>
      <c r="U53" s="81"/>
      <c r="V53" s="81"/>
      <c r="W53" s="81"/>
      <c r="X53" s="81"/>
      <c r="Y53" s="86"/>
      <c r="Z53" s="83"/>
      <c r="AA53" s="86"/>
      <c r="AB53" s="86"/>
      <c r="AC53" s="86"/>
      <c r="AD53" s="81"/>
      <c r="AE53" s="81"/>
      <c r="AF53" s="86"/>
      <c r="AG53" s="73"/>
      <c r="AH53" s="71"/>
      <c r="AI53" s="81"/>
      <c r="AJ53" s="81"/>
      <c r="AK53" s="81"/>
      <c r="AL53" s="81"/>
      <c r="AM53" s="81"/>
      <c r="AN53" s="81"/>
      <c r="AO53" s="81"/>
      <c r="AP53" s="81"/>
    </row>
    <row r="54" spans="1:42">
      <c r="A54" s="85"/>
      <c r="B54" s="81"/>
      <c r="C54" s="71"/>
      <c r="D54" s="82"/>
      <c r="E54" s="97"/>
      <c r="F54" s="81"/>
      <c r="G54" s="86"/>
      <c r="H54" s="81"/>
      <c r="I54" s="86"/>
      <c r="J54" s="86"/>
      <c r="K54" s="81"/>
      <c r="L54" s="86"/>
      <c r="M54" s="86"/>
      <c r="N54" s="81"/>
      <c r="O54" s="81"/>
      <c r="P54" s="81"/>
      <c r="Q54" s="81"/>
      <c r="R54" s="81"/>
      <c r="S54" s="81"/>
      <c r="T54" s="81"/>
      <c r="U54" s="81"/>
      <c r="V54" s="81"/>
      <c r="W54" s="81"/>
      <c r="X54" s="81"/>
      <c r="Y54" s="86"/>
      <c r="Z54" s="83"/>
      <c r="AA54" s="86"/>
      <c r="AB54" s="86"/>
      <c r="AC54" s="86"/>
      <c r="AD54" s="81"/>
      <c r="AE54" s="81"/>
      <c r="AF54" s="86"/>
      <c r="AG54" s="73"/>
      <c r="AH54" s="71"/>
      <c r="AI54" s="81"/>
      <c r="AJ54" s="81"/>
      <c r="AK54" s="81"/>
      <c r="AL54" s="81"/>
      <c r="AM54" s="81"/>
      <c r="AN54" s="81"/>
      <c r="AO54" s="81"/>
      <c r="AP54" s="81"/>
    </row>
    <row r="55" spans="1:42">
      <c r="A55" s="85"/>
      <c r="B55" s="81"/>
      <c r="C55" s="71"/>
      <c r="D55" s="82"/>
      <c r="E55" s="97"/>
      <c r="F55" s="81"/>
      <c r="G55" s="86"/>
      <c r="H55" s="81"/>
      <c r="I55" s="86"/>
      <c r="J55" s="86"/>
      <c r="K55" s="81"/>
      <c r="L55" s="86"/>
      <c r="M55" s="86"/>
      <c r="N55" s="81"/>
      <c r="O55" s="81"/>
      <c r="P55" s="81"/>
      <c r="Q55" s="81"/>
      <c r="R55" s="81"/>
      <c r="S55" s="81"/>
      <c r="T55" s="81"/>
      <c r="U55" s="81"/>
      <c r="V55" s="81"/>
      <c r="W55" s="81"/>
      <c r="X55" s="81"/>
      <c r="Y55" s="86"/>
      <c r="Z55" s="83"/>
      <c r="AA55" s="86"/>
      <c r="AB55" s="86"/>
      <c r="AC55" s="86"/>
      <c r="AD55" s="81"/>
      <c r="AE55" s="81"/>
      <c r="AF55" s="86"/>
      <c r="AG55" s="73"/>
      <c r="AH55" s="71"/>
      <c r="AI55" s="81"/>
      <c r="AJ55" s="81"/>
      <c r="AK55" s="81"/>
      <c r="AL55" s="81"/>
      <c r="AM55" s="81"/>
      <c r="AN55" s="81"/>
      <c r="AO55" s="81"/>
      <c r="AP55" s="81"/>
    </row>
    <row r="56" spans="1:42">
      <c r="A56" s="85"/>
      <c r="B56" s="81"/>
      <c r="C56" s="71"/>
      <c r="D56" s="82"/>
      <c r="E56" s="97"/>
      <c r="F56" s="81"/>
      <c r="G56" s="86"/>
      <c r="H56" s="81"/>
      <c r="I56" s="86"/>
      <c r="J56" s="86"/>
      <c r="K56" s="81"/>
      <c r="L56" s="86"/>
      <c r="M56" s="86"/>
      <c r="N56" s="81"/>
      <c r="O56" s="81"/>
      <c r="P56" s="81"/>
      <c r="Q56" s="81"/>
      <c r="R56" s="81"/>
      <c r="S56" s="81"/>
      <c r="T56" s="81"/>
      <c r="U56" s="81"/>
      <c r="V56" s="81"/>
      <c r="W56" s="81"/>
      <c r="X56" s="81"/>
      <c r="Y56" s="86"/>
      <c r="Z56" s="83"/>
      <c r="AA56" s="86"/>
      <c r="AB56" s="86"/>
      <c r="AC56" s="86"/>
      <c r="AD56" s="81"/>
      <c r="AE56" s="81"/>
      <c r="AF56" s="86"/>
      <c r="AG56" s="73"/>
      <c r="AH56" s="71"/>
      <c r="AI56" s="81"/>
      <c r="AJ56" s="81"/>
      <c r="AK56" s="81"/>
      <c r="AL56" s="81"/>
      <c r="AM56" s="81"/>
      <c r="AN56" s="81"/>
      <c r="AO56" s="81"/>
      <c r="AP56" s="81"/>
    </row>
    <row r="57" spans="1:42">
      <c r="A57" s="85"/>
      <c r="B57" s="81"/>
      <c r="C57" s="71"/>
      <c r="D57" s="82"/>
      <c r="E57" s="97"/>
      <c r="F57" s="81"/>
      <c r="G57" s="86"/>
      <c r="H57" s="81"/>
      <c r="I57" s="86"/>
      <c r="J57" s="86"/>
      <c r="K57" s="81"/>
      <c r="L57" s="86"/>
      <c r="M57" s="86"/>
      <c r="N57" s="81"/>
      <c r="O57" s="81"/>
      <c r="P57" s="81"/>
      <c r="Q57" s="81"/>
      <c r="R57" s="81"/>
      <c r="S57" s="81"/>
      <c r="T57" s="81"/>
      <c r="U57" s="81"/>
      <c r="V57" s="81"/>
      <c r="W57" s="81"/>
      <c r="X57" s="81"/>
      <c r="Y57" s="86"/>
      <c r="Z57" s="83"/>
      <c r="AA57" s="86"/>
      <c r="AB57" s="86"/>
      <c r="AC57" s="86"/>
      <c r="AD57" s="81"/>
      <c r="AE57" s="81"/>
      <c r="AF57" s="86"/>
      <c r="AG57" s="73"/>
      <c r="AH57" s="71"/>
      <c r="AI57" s="81"/>
      <c r="AJ57" s="81"/>
      <c r="AK57" s="81"/>
      <c r="AL57" s="81"/>
      <c r="AM57" s="81"/>
      <c r="AN57" s="81"/>
      <c r="AO57" s="81"/>
      <c r="AP57" s="81"/>
    </row>
    <row r="58" spans="1:42">
      <c r="A58" s="85"/>
      <c r="B58" s="81"/>
      <c r="C58" s="71"/>
      <c r="D58" s="82"/>
      <c r="E58" s="97"/>
      <c r="F58" s="81"/>
      <c r="G58" s="86"/>
      <c r="H58" s="81"/>
      <c r="I58" s="86"/>
      <c r="J58" s="86"/>
      <c r="K58" s="81"/>
      <c r="L58" s="86"/>
      <c r="M58" s="86"/>
      <c r="N58" s="81"/>
      <c r="O58" s="81"/>
      <c r="P58" s="81"/>
      <c r="Q58" s="81"/>
      <c r="R58" s="81"/>
      <c r="S58" s="81"/>
      <c r="T58" s="81"/>
      <c r="U58" s="81"/>
      <c r="V58" s="81"/>
      <c r="W58" s="81"/>
      <c r="X58" s="81"/>
      <c r="Y58" s="86"/>
      <c r="Z58" s="83"/>
      <c r="AA58" s="86"/>
      <c r="AB58" s="86"/>
      <c r="AC58" s="86"/>
      <c r="AD58" s="81"/>
      <c r="AE58" s="81"/>
      <c r="AF58" s="86"/>
      <c r="AG58" s="73"/>
      <c r="AH58" s="71"/>
      <c r="AI58" s="81"/>
      <c r="AJ58" s="81"/>
      <c r="AK58" s="81"/>
      <c r="AL58" s="81"/>
      <c r="AM58" s="81"/>
      <c r="AN58" s="81"/>
      <c r="AO58" s="81"/>
      <c r="AP58" s="81"/>
    </row>
    <row r="59" spans="1:42">
      <c r="A59" s="85"/>
      <c r="B59" s="81"/>
      <c r="C59" s="71"/>
      <c r="D59" s="82"/>
      <c r="E59" s="97"/>
      <c r="F59" s="81"/>
      <c r="G59" s="86"/>
      <c r="H59" s="81"/>
      <c r="I59" s="86"/>
      <c r="J59" s="86"/>
      <c r="K59" s="81"/>
      <c r="L59" s="86"/>
      <c r="M59" s="86"/>
      <c r="N59" s="81"/>
      <c r="O59" s="81"/>
      <c r="P59" s="81"/>
      <c r="Q59" s="81"/>
      <c r="R59" s="81"/>
      <c r="S59" s="81"/>
      <c r="T59" s="81"/>
      <c r="U59" s="81"/>
      <c r="V59" s="81"/>
      <c r="W59" s="81"/>
      <c r="X59" s="81"/>
      <c r="Y59" s="86"/>
      <c r="Z59" s="83"/>
      <c r="AA59" s="86"/>
      <c r="AB59" s="86"/>
      <c r="AC59" s="86"/>
      <c r="AD59" s="81"/>
      <c r="AE59" s="81"/>
      <c r="AF59" s="86"/>
      <c r="AG59" s="73"/>
      <c r="AH59" s="71"/>
      <c r="AI59" s="81"/>
      <c r="AJ59" s="81"/>
      <c r="AK59" s="81"/>
      <c r="AL59" s="81"/>
      <c r="AM59" s="81"/>
      <c r="AN59" s="81"/>
      <c r="AO59" s="81"/>
      <c r="AP59" s="81"/>
    </row>
    <row r="60" spans="1:42">
      <c r="A60" s="85"/>
      <c r="B60" s="81"/>
      <c r="C60" s="71"/>
      <c r="D60" s="82"/>
      <c r="E60" s="97"/>
      <c r="F60" s="81"/>
      <c r="G60" s="86"/>
      <c r="H60" s="81"/>
      <c r="I60" s="86"/>
      <c r="J60" s="86"/>
      <c r="K60" s="81"/>
      <c r="L60" s="86"/>
      <c r="M60" s="86"/>
      <c r="N60" s="81"/>
      <c r="O60" s="81"/>
      <c r="P60" s="81"/>
      <c r="Q60" s="81"/>
      <c r="R60" s="81"/>
      <c r="S60" s="81"/>
      <c r="T60" s="81"/>
      <c r="U60" s="81"/>
      <c r="V60" s="81"/>
      <c r="W60" s="81"/>
      <c r="X60" s="81"/>
      <c r="Y60" s="86"/>
      <c r="Z60" s="83"/>
      <c r="AA60" s="86"/>
      <c r="AB60" s="86"/>
      <c r="AC60" s="86"/>
      <c r="AD60" s="81"/>
      <c r="AE60" s="81"/>
      <c r="AF60" s="86"/>
      <c r="AG60" s="73"/>
      <c r="AH60" s="71"/>
      <c r="AI60" s="81"/>
      <c r="AJ60" s="81"/>
      <c r="AK60" s="81"/>
      <c r="AL60" s="81"/>
      <c r="AM60" s="81"/>
      <c r="AN60" s="81"/>
      <c r="AO60" s="81"/>
      <c r="AP60" s="81"/>
    </row>
    <row r="61" spans="1:42">
      <c r="A61" s="85"/>
      <c r="B61" s="81"/>
      <c r="C61" s="71"/>
      <c r="D61" s="82"/>
      <c r="E61" s="97"/>
      <c r="F61" s="81"/>
      <c r="G61" s="86"/>
      <c r="H61" s="81"/>
      <c r="I61" s="86"/>
      <c r="J61" s="86"/>
      <c r="K61" s="81"/>
      <c r="L61" s="86"/>
      <c r="M61" s="86"/>
      <c r="N61" s="81"/>
      <c r="O61" s="81"/>
      <c r="P61" s="81"/>
      <c r="Q61" s="81"/>
      <c r="R61" s="81"/>
      <c r="S61" s="81"/>
      <c r="T61" s="81"/>
      <c r="U61" s="81"/>
      <c r="V61" s="81"/>
      <c r="W61" s="81"/>
      <c r="X61" s="81"/>
      <c r="Y61" s="86"/>
      <c r="Z61" s="83"/>
      <c r="AA61" s="86"/>
      <c r="AB61" s="86"/>
      <c r="AC61" s="86"/>
      <c r="AD61" s="81"/>
      <c r="AE61" s="81"/>
      <c r="AF61" s="86"/>
      <c r="AG61" s="73"/>
      <c r="AH61" s="71"/>
      <c r="AI61" s="81"/>
      <c r="AJ61" s="81"/>
      <c r="AK61" s="81"/>
      <c r="AL61" s="81"/>
      <c r="AM61" s="81"/>
      <c r="AN61" s="81"/>
      <c r="AO61" s="81"/>
      <c r="AP61" s="81"/>
    </row>
    <row r="62" spans="1:42">
      <c r="A62" s="85"/>
      <c r="B62" s="81"/>
      <c r="C62" s="71"/>
      <c r="D62" s="82"/>
      <c r="E62" s="97"/>
      <c r="F62" s="81"/>
      <c r="G62" s="86"/>
      <c r="H62" s="81"/>
      <c r="I62" s="86"/>
      <c r="J62" s="86"/>
      <c r="K62" s="81"/>
      <c r="L62" s="86"/>
      <c r="M62" s="86"/>
      <c r="N62" s="81"/>
      <c r="O62" s="81"/>
      <c r="P62" s="81"/>
      <c r="Q62" s="81"/>
      <c r="R62" s="81"/>
      <c r="S62" s="81"/>
      <c r="T62" s="81"/>
      <c r="U62" s="81"/>
      <c r="V62" s="81"/>
      <c r="W62" s="81"/>
      <c r="X62" s="81"/>
      <c r="Y62" s="86"/>
      <c r="Z62" s="83"/>
      <c r="AA62" s="86"/>
      <c r="AB62" s="86"/>
      <c r="AC62" s="86"/>
      <c r="AD62" s="81"/>
      <c r="AE62" s="81"/>
      <c r="AF62" s="86"/>
      <c r="AG62" s="73"/>
      <c r="AH62" s="71"/>
      <c r="AI62" s="81"/>
      <c r="AJ62" s="81"/>
      <c r="AK62" s="81"/>
      <c r="AL62" s="81"/>
      <c r="AM62" s="81"/>
      <c r="AN62" s="81"/>
      <c r="AO62" s="81"/>
      <c r="AP62" s="81"/>
    </row>
    <row r="63" spans="1:42">
      <c r="A63" s="85"/>
      <c r="B63" s="81"/>
      <c r="C63" s="71"/>
      <c r="D63" s="82"/>
      <c r="E63" s="97"/>
      <c r="F63" s="81"/>
      <c r="G63" s="86"/>
      <c r="H63" s="81"/>
      <c r="I63" s="86"/>
      <c r="J63" s="86"/>
      <c r="K63" s="81"/>
      <c r="L63" s="86"/>
      <c r="M63" s="86"/>
      <c r="N63" s="81"/>
      <c r="O63" s="81"/>
      <c r="P63" s="81"/>
      <c r="Q63" s="81"/>
      <c r="R63" s="81"/>
      <c r="S63" s="81"/>
      <c r="T63" s="81"/>
      <c r="U63" s="81"/>
      <c r="V63" s="81"/>
      <c r="W63" s="81"/>
      <c r="X63" s="81"/>
      <c r="Y63" s="86"/>
      <c r="Z63" s="83"/>
      <c r="AA63" s="86"/>
      <c r="AB63" s="86"/>
      <c r="AC63" s="86"/>
      <c r="AD63" s="81"/>
      <c r="AE63" s="81"/>
      <c r="AF63" s="86"/>
      <c r="AG63" s="73"/>
      <c r="AH63" s="71"/>
      <c r="AI63" s="81"/>
      <c r="AJ63" s="81"/>
      <c r="AK63" s="81"/>
      <c r="AL63" s="81"/>
      <c r="AM63" s="81"/>
      <c r="AN63" s="81"/>
      <c r="AO63" s="81"/>
      <c r="AP63" s="81"/>
    </row>
    <row r="64" spans="1:42">
      <c r="A64" s="85"/>
      <c r="B64" s="81"/>
      <c r="C64" s="71"/>
      <c r="D64" s="82"/>
      <c r="E64" s="97"/>
      <c r="F64" s="81"/>
      <c r="G64" s="86"/>
      <c r="H64" s="81"/>
      <c r="I64" s="86"/>
      <c r="J64" s="86"/>
      <c r="K64" s="81"/>
      <c r="L64" s="86"/>
      <c r="M64" s="86"/>
      <c r="N64" s="81"/>
      <c r="O64" s="81"/>
      <c r="P64" s="81"/>
      <c r="Q64" s="81"/>
      <c r="R64" s="81"/>
      <c r="S64" s="81"/>
      <c r="T64" s="81"/>
      <c r="U64" s="81"/>
      <c r="V64" s="81"/>
      <c r="W64" s="81"/>
      <c r="X64" s="81"/>
      <c r="Y64" s="86"/>
      <c r="Z64" s="83"/>
      <c r="AA64" s="86"/>
      <c r="AB64" s="86"/>
      <c r="AC64" s="86"/>
      <c r="AD64" s="81"/>
      <c r="AE64" s="81"/>
      <c r="AF64" s="86"/>
      <c r="AG64" s="73"/>
      <c r="AH64" s="71"/>
      <c r="AI64" s="81"/>
      <c r="AJ64" s="81"/>
      <c r="AK64" s="81"/>
      <c r="AL64" s="81"/>
      <c r="AM64" s="81"/>
      <c r="AN64" s="81"/>
      <c r="AO64" s="81"/>
      <c r="AP64" s="81"/>
    </row>
    <row r="65" spans="1:42">
      <c r="A65" s="85"/>
      <c r="B65" s="81"/>
      <c r="C65" s="71"/>
      <c r="D65" s="82"/>
      <c r="E65" s="97"/>
      <c r="F65" s="81"/>
      <c r="G65" s="86"/>
      <c r="H65" s="81"/>
      <c r="I65" s="86"/>
      <c r="J65" s="86"/>
      <c r="K65" s="81"/>
      <c r="L65" s="86"/>
      <c r="M65" s="86"/>
      <c r="N65" s="81"/>
      <c r="O65" s="81"/>
      <c r="P65" s="81"/>
      <c r="Q65" s="81"/>
      <c r="R65" s="81"/>
      <c r="S65" s="81"/>
      <c r="T65" s="81"/>
      <c r="U65" s="81"/>
      <c r="V65" s="81"/>
      <c r="W65" s="81"/>
      <c r="X65" s="81"/>
      <c r="Y65" s="86"/>
      <c r="Z65" s="83"/>
      <c r="AA65" s="86"/>
      <c r="AB65" s="86"/>
      <c r="AC65" s="86"/>
      <c r="AD65" s="81"/>
      <c r="AE65" s="81"/>
      <c r="AF65" s="86"/>
      <c r="AG65" s="73"/>
      <c r="AH65" s="71"/>
      <c r="AI65" s="81"/>
      <c r="AJ65" s="81"/>
      <c r="AK65" s="81"/>
      <c r="AL65" s="81"/>
      <c r="AM65" s="81"/>
      <c r="AN65" s="81"/>
      <c r="AO65" s="81"/>
      <c r="AP65" s="81"/>
    </row>
    <row r="66" spans="1:42">
      <c r="A66" s="85"/>
      <c r="B66" s="81"/>
      <c r="C66" s="71"/>
      <c r="D66" s="82"/>
      <c r="E66" s="97"/>
      <c r="F66" s="81"/>
      <c r="G66" s="86"/>
      <c r="H66" s="81"/>
      <c r="I66" s="86"/>
      <c r="J66" s="86"/>
      <c r="K66" s="81"/>
      <c r="L66" s="86"/>
      <c r="M66" s="86"/>
      <c r="N66" s="81"/>
      <c r="O66" s="81"/>
      <c r="P66" s="81"/>
      <c r="Q66" s="81"/>
      <c r="R66" s="81"/>
      <c r="S66" s="81"/>
      <c r="T66" s="81"/>
      <c r="U66" s="81"/>
      <c r="V66" s="81"/>
      <c r="W66" s="81"/>
      <c r="X66" s="81"/>
      <c r="Y66" s="86"/>
      <c r="Z66" s="83"/>
      <c r="AA66" s="86"/>
      <c r="AB66" s="86"/>
      <c r="AC66" s="86"/>
      <c r="AD66" s="81"/>
      <c r="AE66" s="81"/>
      <c r="AF66" s="86"/>
      <c r="AG66" s="73"/>
      <c r="AH66" s="71"/>
      <c r="AI66" s="81"/>
      <c r="AJ66" s="81"/>
      <c r="AK66" s="81"/>
      <c r="AL66" s="81"/>
      <c r="AM66" s="81"/>
      <c r="AN66" s="81"/>
      <c r="AO66" s="81"/>
      <c r="AP66" s="81"/>
    </row>
    <row r="67" spans="1:42">
      <c r="A67" s="85"/>
      <c r="B67" s="81"/>
      <c r="C67" s="71"/>
      <c r="D67" s="82"/>
      <c r="E67" s="97"/>
      <c r="F67" s="81"/>
      <c r="G67" s="86"/>
      <c r="H67" s="81"/>
      <c r="I67" s="86"/>
      <c r="J67" s="86"/>
      <c r="K67" s="81"/>
      <c r="L67" s="86"/>
      <c r="M67" s="86"/>
      <c r="N67" s="81"/>
      <c r="O67" s="81"/>
      <c r="P67" s="81"/>
      <c r="Q67" s="81"/>
      <c r="R67" s="81"/>
      <c r="S67" s="81"/>
      <c r="T67" s="81"/>
      <c r="U67" s="81"/>
      <c r="V67" s="81"/>
      <c r="W67" s="81"/>
      <c r="X67" s="81"/>
      <c r="Y67" s="86"/>
      <c r="Z67" s="83"/>
      <c r="AA67" s="86"/>
      <c r="AB67" s="86"/>
      <c r="AC67" s="86"/>
      <c r="AD67" s="81"/>
      <c r="AE67" s="81"/>
      <c r="AF67" s="86"/>
      <c r="AG67" s="73"/>
      <c r="AH67" s="71"/>
      <c r="AI67" s="81"/>
      <c r="AJ67" s="81"/>
      <c r="AK67" s="81"/>
      <c r="AL67" s="81"/>
      <c r="AM67" s="81"/>
      <c r="AN67" s="81"/>
      <c r="AO67" s="81"/>
      <c r="AP67" s="81"/>
    </row>
    <row r="68" spans="1:42">
      <c r="A68" s="85"/>
      <c r="B68" s="81"/>
      <c r="C68" s="71"/>
      <c r="D68" s="82"/>
      <c r="E68" s="97"/>
      <c r="F68" s="81"/>
      <c r="G68" s="86"/>
      <c r="H68" s="81"/>
      <c r="I68" s="86"/>
      <c r="J68" s="86"/>
      <c r="K68" s="81"/>
      <c r="L68" s="86"/>
      <c r="M68" s="86"/>
      <c r="N68" s="81"/>
      <c r="O68" s="81"/>
      <c r="P68" s="81"/>
      <c r="Q68" s="81"/>
      <c r="R68" s="81"/>
      <c r="S68" s="81"/>
      <c r="T68" s="81"/>
      <c r="U68" s="81"/>
      <c r="V68" s="81"/>
      <c r="W68" s="81"/>
      <c r="X68" s="81"/>
      <c r="Y68" s="86"/>
      <c r="Z68" s="83"/>
      <c r="AA68" s="86"/>
      <c r="AB68" s="86"/>
      <c r="AC68" s="86"/>
      <c r="AD68" s="81"/>
      <c r="AE68" s="81"/>
      <c r="AF68" s="86"/>
      <c r="AG68" s="73"/>
      <c r="AH68" s="71"/>
      <c r="AI68" s="81"/>
      <c r="AJ68" s="81"/>
      <c r="AK68" s="81"/>
      <c r="AL68" s="81"/>
      <c r="AM68" s="81"/>
      <c r="AN68" s="81"/>
      <c r="AO68" s="81"/>
      <c r="AP68" s="81"/>
    </row>
    <row r="69" spans="1:42">
      <c r="A69" s="85"/>
      <c r="B69" s="81"/>
      <c r="C69" s="71"/>
      <c r="D69" s="82"/>
      <c r="E69" s="97"/>
      <c r="F69" s="81"/>
      <c r="G69" s="86"/>
      <c r="H69" s="81"/>
      <c r="I69" s="86"/>
      <c r="J69" s="86"/>
      <c r="K69" s="81"/>
      <c r="L69" s="86"/>
      <c r="M69" s="86"/>
      <c r="N69" s="81"/>
      <c r="O69" s="81"/>
      <c r="P69" s="81"/>
      <c r="Q69" s="81"/>
      <c r="R69" s="81"/>
      <c r="S69" s="81"/>
      <c r="T69" s="81"/>
      <c r="U69" s="81"/>
      <c r="V69" s="81"/>
      <c r="W69" s="81"/>
      <c r="X69" s="81"/>
      <c r="Y69" s="86"/>
      <c r="Z69" s="83"/>
      <c r="AA69" s="86"/>
      <c r="AB69" s="86"/>
      <c r="AC69" s="86"/>
      <c r="AD69" s="81"/>
      <c r="AE69" s="81"/>
      <c r="AF69" s="86"/>
      <c r="AG69" s="73"/>
      <c r="AH69" s="71"/>
      <c r="AI69" s="81"/>
      <c r="AJ69" s="81"/>
      <c r="AK69" s="81"/>
      <c r="AL69" s="81"/>
      <c r="AM69" s="81"/>
      <c r="AN69" s="81"/>
      <c r="AO69" s="81"/>
      <c r="AP69" s="81"/>
    </row>
    <row r="70" spans="1:42">
      <c r="A70" s="85"/>
      <c r="B70" s="81"/>
      <c r="C70" s="71"/>
      <c r="D70" s="82"/>
      <c r="E70" s="97"/>
      <c r="F70" s="81"/>
      <c r="G70" s="86"/>
      <c r="H70" s="81"/>
      <c r="I70" s="86"/>
      <c r="J70" s="86"/>
      <c r="K70" s="81"/>
      <c r="L70" s="86"/>
      <c r="M70" s="86"/>
      <c r="N70" s="81"/>
      <c r="O70" s="81"/>
      <c r="P70" s="81"/>
      <c r="Q70" s="81"/>
      <c r="R70" s="81"/>
      <c r="S70" s="81"/>
      <c r="T70" s="81"/>
      <c r="U70" s="81"/>
      <c r="V70" s="81"/>
      <c r="W70" s="81"/>
      <c r="X70" s="81"/>
      <c r="Y70" s="86"/>
      <c r="Z70" s="83"/>
      <c r="AA70" s="86"/>
      <c r="AB70" s="86"/>
      <c r="AC70" s="86"/>
      <c r="AD70" s="81"/>
      <c r="AE70" s="81"/>
      <c r="AF70" s="86"/>
      <c r="AG70" s="73"/>
      <c r="AH70" s="71"/>
      <c r="AI70" s="81"/>
      <c r="AJ70" s="81"/>
      <c r="AK70" s="81"/>
      <c r="AL70" s="81"/>
      <c r="AM70" s="81"/>
      <c r="AN70" s="81"/>
      <c r="AO70" s="81"/>
      <c r="AP70" s="81"/>
    </row>
    <row r="71" spans="1:42">
      <c r="A71" s="85"/>
      <c r="B71" s="81"/>
      <c r="C71" s="71"/>
      <c r="D71" s="82"/>
      <c r="E71" s="97"/>
      <c r="F71" s="81"/>
      <c r="G71" s="86"/>
      <c r="H71" s="81"/>
      <c r="I71" s="86"/>
      <c r="J71" s="86"/>
      <c r="K71" s="81"/>
      <c r="L71" s="86"/>
      <c r="M71" s="86"/>
      <c r="N71" s="81"/>
      <c r="O71" s="81"/>
      <c r="P71" s="81"/>
      <c r="Q71" s="81"/>
      <c r="R71" s="81"/>
      <c r="S71" s="81"/>
      <c r="T71" s="81"/>
      <c r="U71" s="81"/>
      <c r="V71" s="81"/>
      <c r="W71" s="81"/>
      <c r="X71" s="81"/>
      <c r="Y71" s="86"/>
      <c r="Z71" s="83"/>
      <c r="AA71" s="86"/>
      <c r="AB71" s="86"/>
      <c r="AC71" s="86"/>
      <c r="AD71" s="81"/>
      <c r="AE71" s="81"/>
      <c r="AF71" s="86"/>
      <c r="AG71" s="73"/>
      <c r="AH71" s="71"/>
      <c r="AI71" s="81"/>
      <c r="AJ71" s="81"/>
      <c r="AK71" s="81"/>
      <c r="AL71" s="81"/>
      <c r="AM71" s="81"/>
      <c r="AN71" s="81"/>
      <c r="AO71" s="81"/>
      <c r="AP71" s="81"/>
    </row>
    <row r="72" spans="1:42">
      <c r="A72" s="85"/>
      <c r="B72" s="81"/>
      <c r="C72" s="71"/>
      <c r="D72" s="82"/>
      <c r="E72" s="97"/>
      <c r="F72" s="81"/>
      <c r="G72" s="86"/>
      <c r="H72" s="81"/>
      <c r="I72" s="86"/>
      <c r="J72" s="86"/>
      <c r="K72" s="81"/>
      <c r="L72" s="86"/>
      <c r="M72" s="86"/>
      <c r="N72" s="81"/>
      <c r="O72" s="81"/>
      <c r="P72" s="81"/>
      <c r="Q72" s="81"/>
      <c r="R72" s="81"/>
      <c r="S72" s="81"/>
      <c r="T72" s="81"/>
      <c r="U72" s="81"/>
      <c r="V72" s="81"/>
      <c r="W72" s="81"/>
      <c r="X72" s="81"/>
      <c r="Y72" s="86"/>
      <c r="Z72" s="83"/>
      <c r="AA72" s="86"/>
      <c r="AB72" s="86"/>
      <c r="AC72" s="86"/>
      <c r="AD72" s="81"/>
      <c r="AE72" s="81"/>
      <c r="AF72" s="86"/>
      <c r="AG72" s="73"/>
      <c r="AH72" s="71"/>
      <c r="AI72" s="81"/>
      <c r="AJ72" s="81"/>
      <c r="AK72" s="81"/>
      <c r="AL72" s="81"/>
      <c r="AM72" s="81"/>
      <c r="AN72" s="81"/>
      <c r="AO72" s="81"/>
      <c r="AP72" s="81"/>
    </row>
    <row r="73" spans="1:42">
      <c r="A73" s="85"/>
      <c r="B73" s="81"/>
      <c r="C73" s="71"/>
      <c r="D73" s="82"/>
      <c r="E73" s="97"/>
      <c r="F73" s="81"/>
      <c r="G73" s="86"/>
      <c r="H73" s="81"/>
      <c r="I73" s="86"/>
      <c r="J73" s="86"/>
      <c r="K73" s="81"/>
      <c r="L73" s="86"/>
      <c r="M73" s="86"/>
      <c r="N73" s="81"/>
      <c r="O73" s="81"/>
      <c r="P73" s="81"/>
      <c r="Q73" s="81"/>
      <c r="R73" s="81"/>
      <c r="S73" s="81"/>
      <c r="T73" s="81"/>
      <c r="U73" s="81"/>
      <c r="V73" s="81"/>
      <c r="W73" s="81"/>
      <c r="X73" s="81"/>
      <c r="Y73" s="86"/>
      <c r="Z73" s="83"/>
      <c r="AA73" s="86"/>
      <c r="AB73" s="86"/>
      <c r="AC73" s="86"/>
      <c r="AD73" s="81"/>
      <c r="AE73" s="81"/>
      <c r="AF73" s="86"/>
      <c r="AG73" s="73"/>
      <c r="AH73" s="71"/>
      <c r="AI73" s="81"/>
      <c r="AJ73" s="81"/>
      <c r="AK73" s="81"/>
      <c r="AL73" s="81"/>
      <c r="AM73" s="81"/>
      <c r="AN73" s="81"/>
      <c r="AO73" s="81"/>
      <c r="AP73" s="81"/>
    </row>
    <row r="74" spans="1:42">
      <c r="A74" s="85"/>
      <c r="B74" s="81"/>
      <c r="C74" s="71"/>
      <c r="D74" s="82"/>
      <c r="E74" s="97"/>
      <c r="F74" s="81"/>
      <c r="G74" s="86"/>
      <c r="H74" s="81"/>
      <c r="I74" s="86"/>
      <c r="J74" s="86"/>
      <c r="K74" s="81"/>
      <c r="L74" s="86"/>
      <c r="M74" s="86"/>
      <c r="N74" s="81"/>
      <c r="O74" s="81"/>
      <c r="P74" s="81"/>
      <c r="Q74" s="81"/>
      <c r="R74" s="81"/>
      <c r="S74" s="81"/>
      <c r="T74" s="81"/>
      <c r="U74" s="81"/>
      <c r="V74" s="81"/>
      <c r="W74" s="81"/>
      <c r="X74" s="81"/>
      <c r="Y74" s="86"/>
      <c r="Z74" s="83"/>
      <c r="AA74" s="86"/>
      <c r="AB74" s="86"/>
      <c r="AC74" s="86"/>
      <c r="AD74" s="81"/>
      <c r="AE74" s="81"/>
      <c r="AF74" s="86"/>
      <c r="AG74" s="73"/>
      <c r="AH74" s="71"/>
      <c r="AI74" s="81"/>
      <c r="AJ74" s="81"/>
      <c r="AK74" s="81"/>
      <c r="AL74" s="81"/>
      <c r="AM74" s="81"/>
      <c r="AN74" s="81"/>
      <c r="AO74" s="81"/>
      <c r="AP74" s="81"/>
    </row>
    <row r="75" spans="1:42">
      <c r="A75" s="85"/>
      <c r="B75" s="81"/>
      <c r="C75" s="71"/>
      <c r="D75" s="82"/>
      <c r="E75" s="97"/>
      <c r="F75" s="81"/>
      <c r="G75" s="86"/>
      <c r="H75" s="81"/>
      <c r="I75" s="86"/>
      <c r="J75" s="86"/>
      <c r="K75" s="81"/>
      <c r="L75" s="86"/>
      <c r="M75" s="86"/>
      <c r="N75" s="81"/>
      <c r="O75" s="81"/>
      <c r="P75" s="81"/>
      <c r="Q75" s="81"/>
      <c r="R75" s="81"/>
      <c r="S75" s="81"/>
      <c r="T75" s="81"/>
      <c r="U75" s="81"/>
      <c r="V75" s="81"/>
      <c r="W75" s="81"/>
      <c r="X75" s="81"/>
      <c r="Y75" s="86"/>
      <c r="Z75" s="83"/>
      <c r="AA75" s="86"/>
      <c r="AB75" s="86"/>
      <c r="AC75" s="86"/>
      <c r="AD75" s="81"/>
      <c r="AE75" s="81"/>
      <c r="AF75" s="86"/>
      <c r="AG75" s="73"/>
      <c r="AH75" s="71"/>
      <c r="AI75" s="81"/>
      <c r="AJ75" s="81"/>
      <c r="AK75" s="81"/>
      <c r="AL75" s="81"/>
      <c r="AM75" s="81"/>
      <c r="AN75" s="81"/>
      <c r="AO75" s="81"/>
      <c r="AP75" s="81"/>
    </row>
    <row r="76" spans="1:42">
      <c r="A76" s="85"/>
      <c r="B76" s="81"/>
      <c r="C76" s="71"/>
      <c r="D76" s="82"/>
      <c r="E76" s="97"/>
      <c r="F76" s="81"/>
      <c r="G76" s="86"/>
      <c r="H76" s="81"/>
      <c r="I76" s="86"/>
      <c r="J76" s="86"/>
      <c r="K76" s="81"/>
      <c r="L76" s="86"/>
      <c r="M76" s="86"/>
      <c r="N76" s="81"/>
      <c r="O76" s="81"/>
      <c r="P76" s="81"/>
      <c r="Q76" s="81"/>
      <c r="R76" s="81"/>
      <c r="S76" s="81"/>
      <c r="T76" s="81"/>
      <c r="U76" s="81"/>
      <c r="V76" s="81"/>
      <c r="W76" s="81"/>
      <c r="X76" s="81"/>
      <c r="Y76" s="86"/>
      <c r="Z76" s="83"/>
      <c r="AA76" s="86"/>
      <c r="AB76" s="86"/>
      <c r="AC76" s="86"/>
      <c r="AD76" s="81"/>
      <c r="AE76" s="81"/>
      <c r="AF76" s="86"/>
      <c r="AG76" s="73"/>
      <c r="AH76" s="71"/>
      <c r="AI76" s="81"/>
      <c r="AJ76" s="81"/>
      <c r="AK76" s="81"/>
      <c r="AL76" s="81"/>
      <c r="AM76" s="81"/>
      <c r="AN76" s="81"/>
      <c r="AO76" s="81"/>
      <c r="AP76" s="81"/>
    </row>
    <row r="77" spans="1:42">
      <c r="A77" s="85"/>
      <c r="B77" s="81"/>
      <c r="C77" s="71"/>
      <c r="D77" s="82"/>
      <c r="E77" s="97"/>
      <c r="F77" s="81"/>
      <c r="G77" s="86"/>
      <c r="H77" s="81"/>
      <c r="I77" s="86"/>
      <c r="J77" s="86"/>
      <c r="K77" s="81"/>
      <c r="L77" s="86"/>
      <c r="M77" s="86"/>
      <c r="N77" s="81"/>
      <c r="O77" s="81"/>
      <c r="P77" s="81"/>
      <c r="Q77" s="81"/>
      <c r="R77" s="81"/>
      <c r="S77" s="81"/>
      <c r="T77" s="81"/>
      <c r="U77" s="81"/>
      <c r="V77" s="81"/>
      <c r="W77" s="81"/>
      <c r="X77" s="81"/>
      <c r="Y77" s="86"/>
      <c r="Z77" s="83"/>
      <c r="AA77" s="86"/>
      <c r="AB77" s="86"/>
      <c r="AC77" s="86"/>
      <c r="AD77" s="81"/>
      <c r="AE77" s="81"/>
      <c r="AF77" s="86"/>
      <c r="AG77" s="73"/>
      <c r="AH77" s="71"/>
      <c r="AI77" s="81"/>
      <c r="AJ77" s="81"/>
      <c r="AK77" s="81"/>
      <c r="AL77" s="81"/>
      <c r="AM77" s="81"/>
      <c r="AN77" s="81"/>
      <c r="AO77" s="81"/>
      <c r="AP77" s="81"/>
    </row>
    <row r="78" spans="1:42">
      <c r="A78" s="85"/>
      <c r="B78" s="81"/>
      <c r="C78" s="71"/>
      <c r="D78" s="82"/>
      <c r="E78" s="97"/>
      <c r="F78" s="81"/>
      <c r="G78" s="86"/>
      <c r="H78" s="81"/>
      <c r="I78" s="86"/>
      <c r="J78" s="86"/>
      <c r="K78" s="81"/>
      <c r="L78" s="86"/>
      <c r="M78" s="86"/>
      <c r="N78" s="81"/>
      <c r="O78" s="81"/>
      <c r="P78" s="81"/>
      <c r="Q78" s="81"/>
      <c r="R78" s="81"/>
      <c r="S78" s="81"/>
      <c r="T78" s="81"/>
      <c r="U78" s="81"/>
      <c r="V78" s="81"/>
      <c r="W78" s="81"/>
      <c r="X78" s="81"/>
      <c r="Y78" s="86"/>
      <c r="Z78" s="83"/>
      <c r="AA78" s="86"/>
      <c r="AB78" s="86"/>
      <c r="AC78" s="86"/>
      <c r="AD78" s="81"/>
      <c r="AE78" s="81"/>
      <c r="AF78" s="86"/>
      <c r="AG78" s="73"/>
      <c r="AH78" s="71"/>
      <c r="AI78" s="81"/>
      <c r="AJ78" s="81"/>
      <c r="AK78" s="81"/>
      <c r="AL78" s="81"/>
      <c r="AM78" s="81"/>
      <c r="AN78" s="81"/>
      <c r="AO78" s="81"/>
      <c r="AP78" s="81"/>
    </row>
    <row r="79" spans="1:42">
      <c r="A79" s="85"/>
      <c r="B79" s="81"/>
      <c r="C79" s="71"/>
      <c r="D79" s="82"/>
      <c r="E79" s="97"/>
      <c r="F79" s="81"/>
      <c r="G79" s="86"/>
      <c r="H79" s="81"/>
      <c r="I79" s="86"/>
      <c r="J79" s="86"/>
      <c r="K79" s="81"/>
      <c r="L79" s="86"/>
      <c r="M79" s="86"/>
      <c r="N79" s="81"/>
      <c r="O79" s="81"/>
      <c r="P79" s="81"/>
      <c r="Q79" s="81"/>
      <c r="R79" s="81"/>
      <c r="S79" s="81"/>
      <c r="T79" s="81"/>
      <c r="U79" s="81"/>
      <c r="V79" s="81"/>
      <c r="W79" s="81"/>
      <c r="X79" s="81"/>
      <c r="Y79" s="86"/>
      <c r="Z79" s="83"/>
      <c r="AA79" s="86"/>
      <c r="AB79" s="86"/>
      <c r="AC79" s="86"/>
      <c r="AD79" s="81"/>
      <c r="AE79" s="81"/>
      <c r="AF79" s="86"/>
      <c r="AG79" s="73"/>
      <c r="AH79" s="71"/>
      <c r="AI79" s="81"/>
      <c r="AJ79" s="81"/>
      <c r="AK79" s="81"/>
      <c r="AL79" s="81"/>
      <c r="AM79" s="81"/>
      <c r="AN79" s="81"/>
      <c r="AO79" s="81"/>
      <c r="AP79" s="81"/>
    </row>
    <row r="80" spans="1:42">
      <c r="A80" s="85"/>
      <c r="B80" s="81"/>
      <c r="C80" s="71"/>
      <c r="D80" s="82"/>
      <c r="E80" s="97"/>
      <c r="F80" s="81"/>
      <c r="G80" s="86"/>
      <c r="H80" s="81"/>
      <c r="I80" s="86"/>
      <c r="J80" s="86"/>
      <c r="K80" s="81"/>
      <c r="L80" s="86"/>
      <c r="M80" s="86"/>
      <c r="N80" s="81"/>
      <c r="O80" s="81"/>
      <c r="P80" s="81"/>
      <c r="Q80" s="81"/>
      <c r="R80" s="81"/>
      <c r="S80" s="81"/>
      <c r="T80" s="81"/>
      <c r="U80" s="81"/>
      <c r="V80" s="81"/>
      <c r="W80" s="81"/>
      <c r="X80" s="81"/>
      <c r="Y80" s="86"/>
      <c r="Z80" s="83"/>
      <c r="AA80" s="86"/>
      <c r="AB80" s="86"/>
      <c r="AC80" s="86"/>
      <c r="AD80" s="81"/>
      <c r="AE80" s="81"/>
      <c r="AF80" s="86"/>
      <c r="AG80" s="73"/>
      <c r="AH80" s="71"/>
      <c r="AI80" s="81"/>
      <c r="AJ80" s="81"/>
      <c r="AK80" s="81"/>
      <c r="AL80" s="81"/>
      <c r="AM80" s="81"/>
      <c r="AN80" s="81"/>
      <c r="AO80" s="81"/>
      <c r="AP80" s="81"/>
    </row>
    <row r="81" spans="1:42">
      <c r="A81" s="85"/>
      <c r="B81" s="81"/>
      <c r="C81" s="71"/>
      <c r="D81" s="82"/>
      <c r="E81" s="97"/>
      <c r="F81" s="81"/>
      <c r="G81" s="86"/>
      <c r="H81" s="81"/>
      <c r="I81" s="86"/>
      <c r="J81" s="86"/>
      <c r="K81" s="81"/>
      <c r="L81" s="86"/>
      <c r="M81" s="86"/>
      <c r="N81" s="81"/>
      <c r="O81" s="81"/>
      <c r="P81" s="81"/>
      <c r="Q81" s="81"/>
      <c r="R81" s="81"/>
      <c r="S81" s="81"/>
      <c r="T81" s="81"/>
      <c r="U81" s="81"/>
      <c r="V81" s="81"/>
      <c r="W81" s="81"/>
      <c r="X81" s="81"/>
      <c r="Y81" s="86"/>
      <c r="Z81" s="83"/>
      <c r="AA81" s="86"/>
      <c r="AB81" s="86"/>
      <c r="AC81" s="86"/>
      <c r="AD81" s="81"/>
      <c r="AE81" s="81"/>
      <c r="AF81" s="86"/>
      <c r="AG81" s="73"/>
      <c r="AH81" s="71"/>
      <c r="AI81" s="81"/>
      <c r="AJ81" s="81"/>
      <c r="AK81" s="81"/>
      <c r="AL81" s="81"/>
      <c r="AM81" s="81"/>
      <c r="AN81" s="81"/>
      <c r="AO81" s="81"/>
      <c r="AP81" s="81"/>
    </row>
    <row r="82" spans="1:42">
      <c r="A82" s="85"/>
      <c r="B82" s="81"/>
      <c r="C82" s="71"/>
      <c r="D82" s="82"/>
      <c r="E82" s="97"/>
      <c r="F82" s="81"/>
      <c r="G82" s="86"/>
      <c r="H82" s="81"/>
      <c r="I82" s="86"/>
      <c r="J82" s="86"/>
      <c r="K82" s="81"/>
      <c r="L82" s="86"/>
      <c r="M82" s="86"/>
      <c r="N82" s="81"/>
      <c r="O82" s="81"/>
      <c r="P82" s="81"/>
      <c r="Q82" s="81"/>
      <c r="R82" s="81"/>
      <c r="S82" s="81"/>
      <c r="T82" s="81"/>
      <c r="U82" s="81"/>
      <c r="V82" s="81"/>
      <c r="W82" s="81"/>
      <c r="X82" s="81"/>
      <c r="Y82" s="86"/>
      <c r="Z82" s="83"/>
      <c r="AA82" s="86"/>
      <c r="AB82" s="86"/>
      <c r="AC82" s="86"/>
      <c r="AD82" s="81"/>
      <c r="AE82" s="81"/>
      <c r="AF82" s="86"/>
      <c r="AG82" s="73"/>
      <c r="AH82" s="71"/>
      <c r="AI82" s="81"/>
      <c r="AJ82" s="81"/>
      <c r="AK82" s="81"/>
      <c r="AL82" s="81"/>
      <c r="AM82" s="81"/>
      <c r="AN82" s="81"/>
      <c r="AO82" s="81"/>
      <c r="AP82" s="81"/>
    </row>
    <row r="83" spans="1:42">
      <c r="A83" s="85"/>
      <c r="B83" s="81"/>
      <c r="C83" s="71"/>
      <c r="D83" s="82"/>
      <c r="E83" s="97"/>
      <c r="F83" s="81"/>
      <c r="G83" s="86"/>
      <c r="H83" s="81"/>
      <c r="I83" s="86"/>
      <c r="J83" s="86"/>
      <c r="K83" s="81"/>
      <c r="L83" s="86"/>
      <c r="M83" s="86"/>
      <c r="N83" s="81"/>
      <c r="O83" s="81"/>
      <c r="P83" s="81"/>
      <c r="Q83" s="81"/>
      <c r="R83" s="81"/>
      <c r="S83" s="81"/>
      <c r="T83" s="81"/>
      <c r="U83" s="81"/>
      <c r="V83" s="81"/>
      <c r="W83" s="81"/>
      <c r="X83" s="81"/>
      <c r="Y83" s="86"/>
      <c r="Z83" s="83"/>
      <c r="AA83" s="86"/>
      <c r="AB83" s="86"/>
      <c r="AC83" s="86"/>
      <c r="AD83" s="81"/>
      <c r="AE83" s="81"/>
      <c r="AF83" s="86"/>
      <c r="AG83" s="73"/>
      <c r="AH83" s="71"/>
      <c r="AI83" s="81"/>
      <c r="AJ83" s="81"/>
      <c r="AK83" s="81"/>
      <c r="AL83" s="81"/>
      <c r="AM83" s="81"/>
      <c r="AN83" s="81"/>
      <c r="AO83" s="81"/>
      <c r="AP83" s="81"/>
    </row>
    <row r="84" spans="1:42">
      <c r="A84" s="85"/>
      <c r="B84" s="81"/>
      <c r="C84" s="71"/>
      <c r="D84" s="82"/>
      <c r="E84" s="97"/>
      <c r="F84" s="81"/>
      <c r="G84" s="86"/>
      <c r="H84" s="81"/>
      <c r="I84" s="86"/>
      <c r="J84" s="86"/>
      <c r="K84" s="81"/>
      <c r="L84" s="86"/>
      <c r="M84" s="86"/>
      <c r="N84" s="81"/>
      <c r="O84" s="81"/>
      <c r="P84" s="81"/>
      <c r="Q84" s="81"/>
      <c r="R84" s="81"/>
      <c r="S84" s="81"/>
      <c r="T84" s="81"/>
      <c r="U84" s="81"/>
      <c r="V84" s="81"/>
      <c r="W84" s="81"/>
      <c r="X84" s="81"/>
      <c r="Y84" s="86"/>
      <c r="Z84" s="83"/>
      <c r="AA84" s="86"/>
      <c r="AB84" s="86"/>
      <c r="AC84" s="86"/>
      <c r="AD84" s="81"/>
      <c r="AE84" s="81"/>
      <c r="AF84" s="86"/>
      <c r="AG84" s="73"/>
      <c r="AH84" s="71"/>
      <c r="AI84" s="81"/>
      <c r="AJ84" s="81"/>
      <c r="AK84" s="81"/>
      <c r="AL84" s="81"/>
      <c r="AM84" s="81"/>
      <c r="AN84" s="81"/>
      <c r="AO84" s="81"/>
      <c r="AP84" s="81"/>
    </row>
    <row r="85" spans="1:42">
      <c r="A85" s="85"/>
      <c r="B85" s="81"/>
      <c r="C85" s="71"/>
      <c r="D85" s="82"/>
      <c r="E85" s="97"/>
      <c r="F85" s="81"/>
      <c r="G85" s="86"/>
      <c r="H85" s="81"/>
      <c r="I85" s="86"/>
      <c r="J85" s="86"/>
      <c r="K85" s="81"/>
      <c r="L85" s="86"/>
      <c r="M85" s="86"/>
      <c r="N85" s="81"/>
      <c r="O85" s="81"/>
      <c r="P85" s="81"/>
      <c r="Q85" s="81"/>
      <c r="R85" s="81"/>
      <c r="S85" s="81"/>
      <c r="T85" s="81"/>
      <c r="U85" s="81"/>
      <c r="V85" s="81"/>
      <c r="W85" s="81"/>
      <c r="X85" s="81"/>
      <c r="Y85" s="86"/>
      <c r="Z85" s="83"/>
      <c r="AA85" s="86"/>
      <c r="AB85" s="86"/>
      <c r="AC85" s="86"/>
      <c r="AD85" s="81"/>
      <c r="AE85" s="81"/>
      <c r="AF85" s="86"/>
      <c r="AG85" s="73"/>
      <c r="AH85" s="71"/>
      <c r="AI85" s="81"/>
      <c r="AJ85" s="81"/>
      <c r="AK85" s="81"/>
      <c r="AL85" s="81"/>
      <c r="AM85" s="81"/>
      <c r="AN85" s="81"/>
      <c r="AO85" s="81"/>
      <c r="AP85" s="81"/>
    </row>
    <row r="86" spans="1:42">
      <c r="A86" s="85"/>
      <c r="B86" s="81"/>
      <c r="C86" s="71"/>
      <c r="D86" s="82"/>
      <c r="E86" s="97"/>
      <c r="F86" s="81"/>
      <c r="G86" s="86"/>
      <c r="H86" s="81"/>
      <c r="I86" s="86"/>
      <c r="J86" s="86"/>
      <c r="K86" s="81"/>
      <c r="L86" s="86"/>
      <c r="M86" s="86"/>
      <c r="N86" s="81"/>
      <c r="O86" s="81"/>
      <c r="P86" s="81"/>
      <c r="Q86" s="81"/>
      <c r="R86" s="81"/>
      <c r="S86" s="81"/>
      <c r="T86" s="81"/>
      <c r="U86" s="81"/>
      <c r="V86" s="81"/>
      <c r="W86" s="81"/>
      <c r="X86" s="81"/>
      <c r="Y86" s="86"/>
      <c r="Z86" s="83"/>
      <c r="AA86" s="86"/>
      <c r="AB86" s="86"/>
      <c r="AC86" s="86"/>
      <c r="AD86" s="81"/>
      <c r="AE86" s="81"/>
      <c r="AF86" s="86"/>
      <c r="AG86" s="73"/>
      <c r="AH86" s="71"/>
      <c r="AI86" s="81"/>
      <c r="AJ86" s="81"/>
      <c r="AK86" s="81"/>
      <c r="AL86" s="81"/>
      <c r="AM86" s="81"/>
      <c r="AN86" s="81"/>
      <c r="AO86" s="81"/>
      <c r="AP86" s="81"/>
    </row>
    <row r="87" spans="1:42">
      <c r="A87" s="85"/>
      <c r="B87" s="81"/>
      <c r="C87" s="71"/>
      <c r="D87" s="82"/>
      <c r="E87" s="97"/>
      <c r="F87" s="81"/>
      <c r="G87" s="86"/>
      <c r="H87" s="81"/>
      <c r="I87" s="86"/>
      <c r="J87" s="86"/>
      <c r="K87" s="81"/>
      <c r="L87" s="86"/>
      <c r="M87" s="86"/>
      <c r="N87" s="81"/>
      <c r="O87" s="81"/>
      <c r="P87" s="81"/>
      <c r="Q87" s="81"/>
      <c r="R87" s="81"/>
      <c r="S87" s="81"/>
      <c r="T87" s="81"/>
      <c r="U87" s="81"/>
      <c r="V87" s="81"/>
      <c r="W87" s="81"/>
      <c r="X87" s="81"/>
      <c r="Y87" s="86"/>
      <c r="Z87" s="83"/>
      <c r="AA87" s="86"/>
      <c r="AB87" s="86"/>
      <c r="AC87" s="86"/>
      <c r="AD87" s="81"/>
      <c r="AE87" s="81"/>
      <c r="AF87" s="86"/>
      <c r="AG87" s="73"/>
      <c r="AH87" s="71"/>
      <c r="AI87" s="81"/>
      <c r="AJ87" s="81"/>
      <c r="AK87" s="81"/>
      <c r="AL87" s="81"/>
      <c r="AM87" s="81"/>
      <c r="AN87" s="81"/>
      <c r="AO87" s="81"/>
      <c r="AP87" s="81"/>
    </row>
    <row r="88" spans="1:42">
      <c r="A88" s="85"/>
      <c r="B88" s="81"/>
      <c r="C88" s="71"/>
      <c r="D88" s="82"/>
      <c r="E88" s="97"/>
      <c r="F88" s="81"/>
      <c r="G88" s="86"/>
      <c r="H88" s="81"/>
      <c r="I88" s="86"/>
      <c r="J88" s="86"/>
      <c r="K88" s="81"/>
      <c r="L88" s="86"/>
      <c r="M88" s="86"/>
      <c r="N88" s="81"/>
      <c r="O88" s="81"/>
      <c r="P88" s="81"/>
      <c r="Q88" s="81"/>
      <c r="R88" s="81"/>
      <c r="S88" s="81"/>
      <c r="T88" s="81"/>
      <c r="U88" s="81"/>
      <c r="V88" s="81"/>
      <c r="W88" s="81"/>
      <c r="X88" s="81"/>
      <c r="Y88" s="86"/>
      <c r="Z88" s="83"/>
      <c r="AA88" s="86"/>
      <c r="AB88" s="86"/>
      <c r="AC88" s="86"/>
      <c r="AD88" s="81"/>
      <c r="AE88" s="81"/>
      <c r="AF88" s="86"/>
      <c r="AG88" s="73"/>
      <c r="AH88" s="71"/>
      <c r="AI88" s="81"/>
      <c r="AJ88" s="81"/>
      <c r="AK88" s="81"/>
      <c r="AL88" s="81"/>
      <c r="AM88" s="81"/>
      <c r="AN88" s="81"/>
      <c r="AO88" s="81"/>
      <c r="AP88" s="81"/>
    </row>
    <row r="89" spans="1:42">
      <c r="A89" s="85"/>
      <c r="B89" s="81"/>
      <c r="C89" s="71"/>
      <c r="D89" s="82"/>
      <c r="E89" s="97"/>
      <c r="F89" s="81"/>
      <c r="G89" s="86"/>
      <c r="H89" s="81"/>
      <c r="I89" s="86"/>
      <c r="J89" s="86"/>
      <c r="K89" s="81"/>
      <c r="L89" s="86"/>
      <c r="M89" s="86"/>
      <c r="N89" s="81"/>
      <c r="O89" s="81"/>
      <c r="P89" s="81"/>
      <c r="Q89" s="81"/>
      <c r="R89" s="81"/>
      <c r="S89" s="81"/>
      <c r="T89" s="81"/>
      <c r="U89" s="81"/>
      <c r="V89" s="81"/>
      <c r="W89" s="81"/>
      <c r="X89" s="81"/>
      <c r="Y89" s="86"/>
      <c r="Z89" s="83"/>
      <c r="AA89" s="86"/>
      <c r="AB89" s="86"/>
      <c r="AC89" s="86"/>
      <c r="AD89" s="81"/>
      <c r="AE89" s="81"/>
      <c r="AF89" s="86"/>
      <c r="AG89" s="73"/>
      <c r="AH89" s="71"/>
      <c r="AI89" s="81"/>
      <c r="AJ89" s="81"/>
      <c r="AK89" s="81"/>
      <c r="AL89" s="81"/>
      <c r="AM89" s="81"/>
      <c r="AN89" s="81"/>
      <c r="AO89" s="81"/>
      <c r="AP89" s="81"/>
    </row>
    <row r="90" spans="1:42">
      <c r="A90" s="85"/>
      <c r="B90" s="81"/>
      <c r="C90" s="71"/>
      <c r="D90" s="82"/>
      <c r="E90" s="97"/>
      <c r="F90" s="81"/>
      <c r="G90" s="86"/>
      <c r="H90" s="81"/>
      <c r="I90" s="86"/>
      <c r="J90" s="86"/>
      <c r="K90" s="81"/>
      <c r="L90" s="86"/>
      <c r="M90" s="86"/>
      <c r="N90" s="81"/>
      <c r="O90" s="81"/>
      <c r="P90" s="81"/>
      <c r="Q90" s="81"/>
      <c r="R90" s="81"/>
      <c r="S90" s="81"/>
      <c r="T90" s="81"/>
      <c r="U90" s="81"/>
      <c r="V90" s="81"/>
      <c r="W90" s="81"/>
      <c r="X90" s="81"/>
      <c r="Y90" s="86"/>
      <c r="Z90" s="83"/>
      <c r="AA90" s="86"/>
      <c r="AB90" s="86"/>
      <c r="AC90" s="86"/>
      <c r="AD90" s="81"/>
      <c r="AE90" s="81"/>
      <c r="AF90" s="86"/>
      <c r="AG90" s="73"/>
      <c r="AH90" s="71"/>
      <c r="AI90" s="81"/>
      <c r="AJ90" s="81"/>
      <c r="AK90" s="81"/>
      <c r="AL90" s="81"/>
      <c r="AM90" s="81"/>
      <c r="AN90" s="81"/>
      <c r="AO90" s="81"/>
      <c r="AP90" s="81"/>
    </row>
    <row r="91" spans="1:42">
      <c r="A91" s="85"/>
      <c r="B91" s="81"/>
      <c r="C91" s="71"/>
      <c r="D91" s="82"/>
      <c r="E91" s="97"/>
      <c r="F91" s="81"/>
      <c r="G91" s="86"/>
      <c r="H91" s="81"/>
      <c r="I91" s="86"/>
      <c r="J91" s="86"/>
      <c r="K91" s="81"/>
      <c r="L91" s="86"/>
      <c r="M91" s="86"/>
      <c r="N91" s="81"/>
      <c r="O91" s="81"/>
      <c r="P91" s="81"/>
      <c r="Q91" s="81"/>
      <c r="R91" s="81"/>
      <c r="S91" s="81"/>
      <c r="T91" s="81"/>
      <c r="U91" s="81"/>
      <c r="V91" s="81"/>
      <c r="W91" s="81"/>
      <c r="X91" s="81"/>
      <c r="Y91" s="86"/>
      <c r="Z91" s="83"/>
      <c r="AA91" s="86"/>
      <c r="AB91" s="86"/>
      <c r="AC91" s="86"/>
      <c r="AD91" s="81"/>
      <c r="AE91" s="81"/>
      <c r="AF91" s="86"/>
      <c r="AG91" s="73"/>
      <c r="AH91" s="71"/>
      <c r="AI91" s="81"/>
      <c r="AJ91" s="81"/>
      <c r="AK91" s="81"/>
      <c r="AL91" s="81"/>
      <c r="AM91" s="81"/>
      <c r="AN91" s="81"/>
      <c r="AO91" s="81"/>
      <c r="AP91" s="81"/>
    </row>
    <row r="92" spans="1:42">
      <c r="A92" s="85"/>
      <c r="B92" s="81"/>
      <c r="C92" s="71"/>
      <c r="D92" s="82"/>
      <c r="E92" s="97"/>
      <c r="F92" s="81"/>
      <c r="G92" s="86"/>
      <c r="H92" s="81"/>
      <c r="I92" s="86"/>
      <c r="J92" s="86"/>
      <c r="K92" s="81"/>
      <c r="L92" s="86"/>
      <c r="M92" s="86"/>
      <c r="N92" s="81"/>
      <c r="O92" s="81"/>
      <c r="P92" s="81"/>
      <c r="Q92" s="81"/>
      <c r="R92" s="81"/>
      <c r="S92" s="81"/>
      <c r="T92" s="81"/>
      <c r="U92" s="81"/>
      <c r="V92" s="81"/>
      <c r="W92" s="81"/>
      <c r="X92" s="81"/>
      <c r="Y92" s="86"/>
      <c r="Z92" s="83"/>
      <c r="AA92" s="86"/>
      <c r="AB92" s="86"/>
      <c r="AC92" s="86"/>
      <c r="AD92" s="81"/>
      <c r="AE92" s="81"/>
      <c r="AF92" s="86"/>
      <c r="AG92" s="73"/>
      <c r="AH92" s="71"/>
      <c r="AI92" s="81"/>
      <c r="AJ92" s="81"/>
      <c r="AK92" s="81"/>
      <c r="AL92" s="81"/>
      <c r="AM92" s="81"/>
      <c r="AN92" s="81"/>
      <c r="AO92" s="81"/>
      <c r="AP92" s="81"/>
    </row>
    <row r="93" spans="1:42">
      <c r="A93" s="85"/>
      <c r="B93" s="81"/>
      <c r="C93" s="71"/>
      <c r="D93" s="82"/>
      <c r="E93" s="97"/>
      <c r="F93" s="81"/>
      <c r="G93" s="86"/>
      <c r="H93" s="81"/>
      <c r="I93" s="86"/>
      <c r="J93" s="86"/>
      <c r="K93" s="81"/>
      <c r="L93" s="86"/>
      <c r="M93" s="86"/>
      <c r="N93" s="81"/>
      <c r="O93" s="81"/>
      <c r="P93" s="81"/>
      <c r="Q93" s="81"/>
      <c r="R93" s="81"/>
      <c r="S93" s="81"/>
      <c r="T93" s="81"/>
      <c r="U93" s="81"/>
      <c r="V93" s="81"/>
      <c r="W93" s="81"/>
      <c r="X93" s="81"/>
      <c r="Y93" s="86"/>
      <c r="Z93" s="83"/>
      <c r="AA93" s="86"/>
      <c r="AB93" s="86"/>
      <c r="AC93" s="86"/>
      <c r="AD93" s="81"/>
      <c r="AE93" s="81"/>
      <c r="AF93" s="86"/>
      <c r="AG93" s="73"/>
      <c r="AH93" s="71"/>
      <c r="AI93" s="81"/>
      <c r="AJ93" s="81"/>
      <c r="AK93" s="81"/>
      <c r="AL93" s="81"/>
      <c r="AM93" s="81"/>
      <c r="AN93" s="81"/>
      <c r="AO93" s="81"/>
      <c r="AP93" s="81"/>
    </row>
    <row r="94" spans="1:42">
      <c r="A94" s="85"/>
      <c r="B94" s="81"/>
      <c r="C94" s="71"/>
      <c r="D94" s="82"/>
      <c r="E94" s="97"/>
      <c r="F94" s="81"/>
      <c r="G94" s="86"/>
      <c r="H94" s="81"/>
      <c r="I94" s="86"/>
      <c r="J94" s="86"/>
      <c r="K94" s="81"/>
      <c r="L94" s="86"/>
      <c r="M94" s="86"/>
      <c r="N94" s="81"/>
      <c r="O94" s="81"/>
      <c r="P94" s="81"/>
      <c r="Q94" s="81"/>
      <c r="R94" s="81"/>
      <c r="S94" s="81"/>
      <c r="T94" s="81"/>
      <c r="U94" s="81"/>
      <c r="V94" s="81"/>
      <c r="W94" s="81"/>
      <c r="X94" s="81"/>
      <c r="Y94" s="86"/>
      <c r="Z94" s="83"/>
      <c r="AA94" s="86"/>
      <c r="AB94" s="86"/>
      <c r="AC94" s="86"/>
      <c r="AD94" s="81"/>
      <c r="AE94" s="81"/>
      <c r="AF94" s="86"/>
      <c r="AG94" s="73"/>
      <c r="AH94" s="71"/>
      <c r="AI94" s="81"/>
      <c r="AJ94" s="81"/>
      <c r="AK94" s="81"/>
      <c r="AL94" s="81"/>
      <c r="AM94" s="81"/>
      <c r="AN94" s="81"/>
      <c r="AO94" s="81"/>
      <c r="AP94" s="81"/>
    </row>
    <row r="95" spans="1:42">
      <c r="A95" s="85"/>
      <c r="B95" s="81"/>
      <c r="C95" s="71"/>
      <c r="D95" s="82"/>
      <c r="E95" s="97"/>
      <c r="F95" s="81"/>
      <c r="G95" s="86"/>
      <c r="H95" s="81"/>
      <c r="I95" s="86"/>
      <c r="J95" s="86"/>
      <c r="K95" s="81"/>
      <c r="L95" s="86"/>
      <c r="M95" s="86"/>
      <c r="N95" s="81"/>
      <c r="O95" s="81"/>
      <c r="P95" s="81"/>
      <c r="Q95" s="81"/>
      <c r="R95" s="81"/>
      <c r="S95" s="81"/>
      <c r="T95" s="81"/>
      <c r="U95" s="81"/>
      <c r="V95" s="81"/>
      <c r="W95" s="81"/>
      <c r="X95" s="81"/>
      <c r="Y95" s="86"/>
      <c r="Z95" s="83"/>
      <c r="AA95" s="86"/>
      <c r="AB95" s="86"/>
      <c r="AC95" s="86"/>
      <c r="AD95" s="81"/>
      <c r="AE95" s="81"/>
      <c r="AF95" s="86"/>
      <c r="AG95" s="73"/>
      <c r="AH95" s="71"/>
      <c r="AI95" s="81"/>
      <c r="AJ95" s="81"/>
      <c r="AK95" s="81"/>
      <c r="AL95" s="81"/>
      <c r="AM95" s="81"/>
      <c r="AN95" s="81"/>
      <c r="AO95" s="81"/>
      <c r="AP95" s="81"/>
    </row>
    <row r="96" spans="1:42">
      <c r="A96" s="85"/>
      <c r="B96" s="81"/>
      <c r="C96" s="71"/>
      <c r="D96" s="82"/>
      <c r="E96" s="97"/>
      <c r="F96" s="81"/>
      <c r="G96" s="86"/>
      <c r="H96" s="81"/>
      <c r="I96" s="86"/>
      <c r="J96" s="86"/>
      <c r="K96" s="81"/>
      <c r="L96" s="86"/>
      <c r="M96" s="86"/>
      <c r="N96" s="81"/>
      <c r="O96" s="81"/>
      <c r="P96" s="81"/>
      <c r="Q96" s="81"/>
      <c r="R96" s="81"/>
      <c r="S96" s="81"/>
      <c r="T96" s="81"/>
      <c r="U96" s="81"/>
      <c r="V96" s="81"/>
      <c r="W96" s="81"/>
      <c r="X96" s="81"/>
      <c r="Y96" s="86"/>
      <c r="Z96" s="83"/>
      <c r="AA96" s="86"/>
      <c r="AB96" s="86"/>
      <c r="AC96" s="86"/>
      <c r="AD96" s="81"/>
      <c r="AE96" s="81"/>
      <c r="AF96" s="86"/>
      <c r="AG96" s="73"/>
      <c r="AH96" s="71"/>
      <c r="AI96" s="81"/>
      <c r="AJ96" s="81"/>
      <c r="AK96" s="81"/>
      <c r="AL96" s="81"/>
      <c r="AM96" s="81"/>
      <c r="AN96" s="81"/>
      <c r="AO96" s="81"/>
      <c r="AP96" s="81"/>
    </row>
    <row r="97" spans="1:42">
      <c r="A97" s="85"/>
      <c r="B97" s="81"/>
      <c r="C97" s="71"/>
      <c r="D97" s="82"/>
      <c r="E97" s="97"/>
      <c r="F97" s="81"/>
      <c r="G97" s="86"/>
      <c r="H97" s="81"/>
      <c r="I97" s="86"/>
      <c r="J97" s="86"/>
      <c r="K97" s="81"/>
      <c r="L97" s="86"/>
      <c r="M97" s="86"/>
      <c r="N97" s="81"/>
      <c r="O97" s="81"/>
      <c r="P97" s="81"/>
      <c r="Q97" s="81"/>
      <c r="R97" s="81"/>
      <c r="S97" s="81"/>
      <c r="T97" s="81"/>
      <c r="U97" s="81"/>
      <c r="V97" s="81"/>
      <c r="W97" s="81"/>
      <c r="X97" s="81"/>
      <c r="Y97" s="86"/>
      <c r="Z97" s="83"/>
      <c r="AA97" s="86"/>
      <c r="AB97" s="86"/>
      <c r="AC97" s="86"/>
      <c r="AD97" s="81"/>
      <c r="AE97" s="81"/>
      <c r="AF97" s="86"/>
      <c r="AG97" s="73"/>
      <c r="AH97" s="71"/>
      <c r="AI97" s="81"/>
      <c r="AJ97" s="81"/>
      <c r="AK97" s="81"/>
      <c r="AL97" s="81"/>
      <c r="AM97" s="81"/>
      <c r="AN97" s="81"/>
      <c r="AO97" s="81"/>
      <c r="AP97" s="81"/>
    </row>
    <row r="98" spans="1:42">
      <c r="A98" s="85"/>
      <c r="B98" s="81"/>
      <c r="C98" s="71"/>
      <c r="D98" s="82"/>
      <c r="E98" s="97"/>
      <c r="F98" s="81"/>
      <c r="G98" s="86"/>
      <c r="H98" s="81"/>
      <c r="I98" s="86"/>
      <c r="J98" s="86"/>
      <c r="K98" s="81"/>
      <c r="L98" s="86"/>
      <c r="M98" s="86"/>
      <c r="N98" s="81"/>
      <c r="O98" s="81"/>
      <c r="P98" s="81"/>
      <c r="Q98" s="81"/>
      <c r="R98" s="81"/>
      <c r="S98" s="81"/>
      <c r="T98" s="81"/>
      <c r="U98" s="81"/>
      <c r="V98" s="81"/>
      <c r="W98" s="81"/>
      <c r="X98" s="81"/>
      <c r="Y98" s="86"/>
      <c r="Z98" s="83"/>
      <c r="AA98" s="86"/>
      <c r="AB98" s="86"/>
      <c r="AC98" s="86"/>
      <c r="AD98" s="81"/>
      <c r="AE98" s="81"/>
      <c r="AF98" s="86"/>
      <c r="AG98" s="73"/>
      <c r="AH98" s="71"/>
      <c r="AI98" s="81"/>
      <c r="AJ98" s="81"/>
      <c r="AK98" s="81"/>
      <c r="AL98" s="81"/>
      <c r="AM98" s="81"/>
      <c r="AN98" s="81"/>
      <c r="AO98" s="81"/>
      <c r="AP98" s="81"/>
    </row>
    <row r="99" spans="1:42">
      <c r="A99" s="85"/>
      <c r="B99" s="81"/>
      <c r="C99" s="71"/>
      <c r="D99" s="82"/>
      <c r="E99" s="97"/>
      <c r="F99" s="81"/>
      <c r="G99" s="86"/>
      <c r="H99" s="81"/>
      <c r="I99" s="86"/>
      <c r="J99" s="86"/>
      <c r="K99" s="81"/>
      <c r="L99" s="86"/>
      <c r="M99" s="86"/>
      <c r="N99" s="81"/>
      <c r="O99" s="81"/>
      <c r="P99" s="81"/>
      <c r="Q99" s="81"/>
      <c r="R99" s="81"/>
      <c r="S99" s="81"/>
      <c r="T99" s="81"/>
      <c r="U99" s="81"/>
      <c r="V99" s="81"/>
      <c r="W99" s="81"/>
      <c r="X99" s="81"/>
      <c r="Y99" s="86"/>
      <c r="Z99" s="83"/>
      <c r="AA99" s="86"/>
      <c r="AB99" s="86"/>
      <c r="AC99" s="86"/>
      <c r="AD99" s="81"/>
      <c r="AE99" s="81"/>
      <c r="AF99" s="86"/>
      <c r="AG99" s="73"/>
      <c r="AH99" s="71"/>
      <c r="AI99" s="81"/>
      <c r="AJ99" s="81"/>
      <c r="AK99" s="81"/>
      <c r="AL99" s="81"/>
      <c r="AM99" s="81"/>
      <c r="AN99" s="81"/>
      <c r="AO99" s="81"/>
      <c r="AP99" s="81"/>
    </row>
    <row r="100" spans="1:42">
      <c r="A100" s="85"/>
      <c r="B100" s="81"/>
      <c r="C100" s="71"/>
      <c r="D100" s="82"/>
      <c r="E100" s="97"/>
      <c r="F100" s="81"/>
      <c r="G100" s="86"/>
      <c r="H100" s="81"/>
      <c r="I100" s="86"/>
      <c r="J100" s="86"/>
      <c r="K100" s="81"/>
      <c r="L100" s="86"/>
      <c r="M100" s="86"/>
      <c r="N100" s="81"/>
      <c r="O100" s="81"/>
      <c r="P100" s="81"/>
      <c r="Q100" s="81"/>
      <c r="R100" s="81"/>
      <c r="S100" s="81"/>
      <c r="T100" s="81"/>
      <c r="U100" s="81"/>
      <c r="V100" s="81"/>
      <c r="W100" s="81"/>
      <c r="X100" s="81"/>
      <c r="Y100" s="86"/>
      <c r="Z100" s="83"/>
      <c r="AA100" s="86"/>
      <c r="AB100" s="86"/>
      <c r="AC100" s="86"/>
      <c r="AD100" s="81"/>
      <c r="AE100" s="81"/>
      <c r="AF100" s="86"/>
      <c r="AG100" s="73"/>
      <c r="AH100" s="71"/>
      <c r="AI100" s="81"/>
      <c r="AJ100" s="81"/>
      <c r="AK100" s="81"/>
      <c r="AL100" s="81"/>
      <c r="AM100" s="81"/>
      <c r="AN100" s="81"/>
      <c r="AO100" s="81"/>
      <c r="AP100" s="81"/>
    </row>
    <row r="101" spans="1:42">
      <c r="A101" s="85"/>
      <c r="B101" s="81"/>
      <c r="C101" s="71"/>
      <c r="D101" s="82"/>
      <c r="E101" s="97"/>
      <c r="F101" s="81"/>
      <c r="G101" s="86"/>
      <c r="H101" s="81"/>
      <c r="I101" s="86"/>
      <c r="J101" s="86"/>
      <c r="K101" s="81"/>
      <c r="L101" s="86"/>
      <c r="M101" s="86"/>
      <c r="N101" s="81"/>
      <c r="O101" s="81"/>
      <c r="P101" s="81"/>
      <c r="Q101" s="81"/>
      <c r="R101" s="81"/>
      <c r="S101" s="81"/>
      <c r="T101" s="81"/>
      <c r="U101" s="81"/>
      <c r="V101" s="81"/>
      <c r="W101" s="81"/>
      <c r="X101" s="81"/>
      <c r="Y101" s="86"/>
      <c r="Z101" s="83"/>
      <c r="AA101" s="86"/>
      <c r="AB101" s="86"/>
      <c r="AC101" s="86"/>
      <c r="AD101" s="81"/>
      <c r="AE101" s="81"/>
      <c r="AF101" s="86"/>
      <c r="AG101" s="73"/>
      <c r="AH101" s="71"/>
      <c r="AI101" s="81"/>
      <c r="AJ101" s="81"/>
      <c r="AK101" s="81"/>
      <c r="AL101" s="81"/>
      <c r="AM101" s="81"/>
      <c r="AN101" s="81"/>
      <c r="AO101" s="81"/>
      <c r="AP101" s="81"/>
    </row>
    <row r="102" spans="1:42">
      <c r="A102" s="85"/>
      <c r="B102" s="81"/>
      <c r="C102" s="71"/>
      <c r="D102" s="82"/>
      <c r="E102" s="97"/>
      <c r="F102" s="81"/>
      <c r="G102" s="86"/>
      <c r="H102" s="81"/>
      <c r="I102" s="86"/>
      <c r="J102" s="86"/>
      <c r="K102" s="81"/>
      <c r="L102" s="86"/>
      <c r="M102" s="86"/>
      <c r="N102" s="81"/>
      <c r="O102" s="81"/>
      <c r="P102" s="81"/>
      <c r="Q102" s="81"/>
      <c r="R102" s="81"/>
      <c r="S102" s="81"/>
      <c r="T102" s="81"/>
      <c r="U102" s="81"/>
      <c r="V102" s="81"/>
      <c r="W102" s="81"/>
      <c r="X102" s="81"/>
      <c r="Y102" s="86"/>
      <c r="Z102" s="83"/>
      <c r="AA102" s="86"/>
      <c r="AB102" s="86"/>
      <c r="AC102" s="86"/>
      <c r="AD102" s="81"/>
      <c r="AE102" s="81"/>
      <c r="AF102" s="86"/>
      <c r="AG102" s="73"/>
      <c r="AH102" s="71"/>
      <c r="AI102" s="81"/>
      <c r="AJ102" s="81"/>
      <c r="AK102" s="81"/>
      <c r="AL102" s="81"/>
      <c r="AM102" s="81"/>
      <c r="AN102" s="81"/>
      <c r="AO102" s="81"/>
      <c r="AP102" s="81"/>
    </row>
    <row r="103" spans="1:42">
      <c r="A103" s="85"/>
      <c r="B103" s="81"/>
      <c r="C103" s="71"/>
      <c r="D103" s="82"/>
      <c r="E103" s="97"/>
      <c r="F103" s="81"/>
      <c r="G103" s="86"/>
      <c r="H103" s="81"/>
      <c r="I103" s="86"/>
      <c r="J103" s="86"/>
      <c r="K103" s="81"/>
      <c r="L103" s="86"/>
      <c r="M103" s="86"/>
      <c r="N103" s="81"/>
      <c r="O103" s="81"/>
      <c r="P103" s="81"/>
      <c r="Q103" s="81"/>
      <c r="R103" s="81"/>
      <c r="S103" s="81"/>
      <c r="T103" s="81"/>
      <c r="U103" s="81"/>
      <c r="V103" s="81"/>
      <c r="W103" s="81"/>
      <c r="X103" s="81"/>
      <c r="Y103" s="86"/>
      <c r="Z103" s="83"/>
      <c r="AA103" s="86"/>
      <c r="AB103" s="86"/>
      <c r="AC103" s="86"/>
      <c r="AD103" s="81"/>
      <c r="AE103" s="81"/>
      <c r="AF103" s="86"/>
      <c r="AG103" s="73"/>
      <c r="AH103" s="71"/>
      <c r="AI103" s="81"/>
      <c r="AJ103" s="81"/>
      <c r="AK103" s="81"/>
      <c r="AL103" s="81"/>
      <c r="AM103" s="81"/>
      <c r="AN103" s="81"/>
      <c r="AO103" s="81"/>
      <c r="AP103" s="81"/>
    </row>
    <row r="104" spans="1:42">
      <c r="A104" s="85"/>
      <c r="B104" s="81"/>
      <c r="C104" s="71"/>
      <c r="D104" s="82"/>
      <c r="E104" s="97"/>
      <c r="F104" s="81"/>
      <c r="G104" s="86"/>
      <c r="H104" s="81"/>
      <c r="I104" s="86"/>
      <c r="J104" s="86"/>
      <c r="K104" s="81"/>
      <c r="L104" s="86"/>
      <c r="M104" s="86"/>
      <c r="N104" s="81"/>
      <c r="O104" s="81"/>
      <c r="P104" s="81"/>
      <c r="Q104" s="81"/>
      <c r="R104" s="81"/>
      <c r="S104" s="81"/>
      <c r="T104" s="81"/>
      <c r="U104" s="81"/>
      <c r="V104" s="81"/>
      <c r="W104" s="81"/>
      <c r="X104" s="81"/>
      <c r="Y104" s="86"/>
      <c r="Z104" s="83"/>
      <c r="AA104" s="86"/>
      <c r="AB104" s="86"/>
      <c r="AC104" s="86"/>
      <c r="AD104" s="81"/>
      <c r="AE104" s="81"/>
      <c r="AF104" s="86"/>
      <c r="AG104" s="73"/>
      <c r="AH104" s="71"/>
      <c r="AI104" s="81"/>
      <c r="AJ104" s="81"/>
      <c r="AK104" s="81"/>
      <c r="AL104" s="81"/>
      <c r="AM104" s="81"/>
      <c r="AN104" s="81"/>
      <c r="AO104" s="81"/>
      <c r="AP104" s="81"/>
    </row>
    <row r="105" spans="1:42">
      <c r="A105" s="85"/>
      <c r="B105" s="81"/>
      <c r="C105" s="71"/>
      <c r="D105" s="82"/>
      <c r="E105" s="97"/>
      <c r="F105" s="81"/>
      <c r="G105" s="86"/>
      <c r="H105" s="81"/>
      <c r="I105" s="86"/>
      <c r="J105" s="86"/>
      <c r="K105" s="81"/>
      <c r="L105" s="86"/>
      <c r="M105" s="86"/>
      <c r="N105" s="81"/>
      <c r="O105" s="81"/>
      <c r="P105" s="81"/>
      <c r="Q105" s="81"/>
      <c r="R105" s="81"/>
      <c r="S105" s="81"/>
      <c r="T105" s="81"/>
      <c r="U105" s="81"/>
      <c r="V105" s="81"/>
      <c r="W105" s="81"/>
      <c r="X105" s="81"/>
      <c r="Y105" s="86"/>
      <c r="Z105" s="83"/>
      <c r="AA105" s="86"/>
      <c r="AB105" s="86"/>
      <c r="AC105" s="86"/>
      <c r="AD105" s="81"/>
      <c r="AE105" s="81"/>
      <c r="AF105" s="86"/>
      <c r="AG105" s="73"/>
      <c r="AH105" s="71"/>
      <c r="AI105" s="81"/>
      <c r="AJ105" s="81"/>
      <c r="AK105" s="81"/>
      <c r="AL105" s="81"/>
      <c r="AM105" s="81"/>
      <c r="AN105" s="81"/>
      <c r="AO105" s="81"/>
      <c r="AP105" s="81"/>
    </row>
    <row r="106" spans="1:42">
      <c r="A106" s="85"/>
      <c r="B106" s="81"/>
      <c r="C106" s="71"/>
      <c r="D106" s="82"/>
      <c r="E106" s="97"/>
      <c r="F106" s="81"/>
      <c r="G106" s="86"/>
      <c r="H106" s="81"/>
      <c r="I106" s="86"/>
      <c r="J106" s="86"/>
      <c r="K106" s="81"/>
      <c r="L106" s="86"/>
      <c r="M106" s="86"/>
      <c r="N106" s="81"/>
      <c r="O106" s="81"/>
      <c r="P106" s="81"/>
      <c r="Q106" s="81"/>
      <c r="R106" s="81"/>
      <c r="S106" s="81"/>
      <c r="T106" s="81"/>
      <c r="U106" s="81"/>
      <c r="V106" s="81"/>
      <c r="W106" s="81"/>
      <c r="X106" s="81"/>
      <c r="Y106" s="86"/>
      <c r="Z106" s="83"/>
      <c r="AA106" s="86"/>
      <c r="AB106" s="86"/>
      <c r="AC106" s="86"/>
      <c r="AD106" s="81"/>
      <c r="AE106" s="81"/>
      <c r="AF106" s="86"/>
      <c r="AG106" s="73"/>
      <c r="AH106" s="71"/>
      <c r="AI106" s="81"/>
      <c r="AJ106" s="81"/>
      <c r="AK106" s="81"/>
      <c r="AL106" s="81"/>
      <c r="AM106" s="81"/>
      <c r="AN106" s="81"/>
      <c r="AO106" s="81"/>
      <c r="AP106" s="81"/>
    </row>
    <row r="107" spans="1:42">
      <c r="A107" s="85"/>
      <c r="B107" s="81"/>
      <c r="C107" s="71"/>
      <c r="D107" s="82"/>
      <c r="E107" s="97"/>
      <c r="F107" s="81"/>
      <c r="G107" s="86"/>
      <c r="H107" s="81"/>
      <c r="I107" s="86"/>
      <c r="J107" s="86"/>
      <c r="K107" s="81"/>
      <c r="L107" s="86"/>
      <c r="M107" s="86"/>
      <c r="N107" s="81"/>
      <c r="O107" s="81"/>
      <c r="P107" s="81"/>
      <c r="Q107" s="81"/>
      <c r="R107" s="81"/>
      <c r="S107" s="81"/>
      <c r="T107" s="81"/>
      <c r="U107" s="81"/>
      <c r="V107" s="81"/>
      <c r="W107" s="81"/>
      <c r="X107" s="81"/>
      <c r="Y107" s="86"/>
      <c r="Z107" s="83"/>
      <c r="AA107" s="86"/>
      <c r="AB107" s="86"/>
      <c r="AC107" s="86"/>
      <c r="AD107" s="81"/>
      <c r="AE107" s="81"/>
      <c r="AF107" s="86"/>
      <c r="AG107" s="73"/>
      <c r="AH107" s="71"/>
      <c r="AI107" s="81"/>
      <c r="AJ107" s="81"/>
      <c r="AK107" s="81"/>
      <c r="AL107" s="81"/>
      <c r="AM107" s="81"/>
      <c r="AN107" s="81"/>
      <c r="AO107" s="81"/>
      <c r="AP107" s="81"/>
    </row>
    <row r="108" spans="1:42">
      <c r="A108" s="85"/>
      <c r="B108" s="81"/>
      <c r="C108" s="71"/>
      <c r="D108" s="82"/>
      <c r="E108" s="97"/>
      <c r="F108" s="81"/>
      <c r="G108" s="86"/>
      <c r="H108" s="81"/>
      <c r="I108" s="86"/>
      <c r="J108" s="86"/>
      <c r="K108" s="81"/>
      <c r="L108" s="86"/>
      <c r="M108" s="86"/>
      <c r="N108" s="81"/>
      <c r="O108" s="81"/>
      <c r="P108" s="81"/>
      <c r="Q108" s="81"/>
      <c r="R108" s="81"/>
      <c r="S108" s="81"/>
      <c r="T108" s="81"/>
      <c r="U108" s="81"/>
      <c r="V108" s="81"/>
      <c r="W108" s="81"/>
      <c r="X108" s="81"/>
      <c r="Y108" s="86"/>
      <c r="Z108" s="83"/>
      <c r="AA108" s="86"/>
      <c r="AB108" s="86"/>
      <c r="AC108" s="86"/>
      <c r="AD108" s="81"/>
      <c r="AE108" s="81"/>
      <c r="AF108" s="86"/>
      <c r="AG108" s="73"/>
      <c r="AH108" s="71"/>
      <c r="AI108" s="81"/>
      <c r="AJ108" s="81"/>
      <c r="AK108" s="81"/>
      <c r="AL108" s="81"/>
      <c r="AM108" s="81"/>
      <c r="AN108" s="81"/>
      <c r="AO108" s="81"/>
      <c r="AP108" s="81"/>
    </row>
    <row r="109" spans="1:42">
      <c r="A109" s="85"/>
      <c r="B109" s="81"/>
      <c r="C109" s="71"/>
      <c r="D109" s="82"/>
      <c r="E109" s="97"/>
      <c r="F109" s="81"/>
      <c r="G109" s="86"/>
      <c r="H109" s="81"/>
      <c r="I109" s="86"/>
      <c r="J109" s="86"/>
      <c r="K109" s="81"/>
      <c r="L109" s="86"/>
      <c r="M109" s="86"/>
      <c r="N109" s="81"/>
      <c r="O109" s="81"/>
      <c r="P109" s="81"/>
      <c r="Q109" s="81"/>
      <c r="R109" s="81"/>
      <c r="S109" s="81"/>
      <c r="T109" s="81"/>
      <c r="U109" s="81"/>
      <c r="V109" s="81"/>
      <c r="W109" s="81"/>
      <c r="X109" s="81"/>
      <c r="Y109" s="86"/>
      <c r="Z109" s="83"/>
      <c r="AA109" s="86"/>
      <c r="AB109" s="86"/>
      <c r="AC109" s="86"/>
      <c r="AD109" s="81"/>
      <c r="AE109" s="81"/>
      <c r="AF109" s="86"/>
      <c r="AG109" s="73"/>
      <c r="AH109" s="71"/>
      <c r="AI109" s="81"/>
      <c r="AJ109" s="81"/>
      <c r="AK109" s="81"/>
      <c r="AL109" s="81"/>
      <c r="AM109" s="81"/>
      <c r="AN109" s="81"/>
      <c r="AO109" s="81"/>
      <c r="AP109" s="81"/>
    </row>
    <row r="110" spans="1:42">
      <c r="A110" s="85"/>
      <c r="B110" s="81"/>
      <c r="C110" s="71"/>
      <c r="D110" s="82"/>
      <c r="E110" s="97"/>
      <c r="F110" s="81"/>
      <c r="G110" s="86"/>
      <c r="H110" s="81"/>
      <c r="I110" s="86"/>
      <c r="J110" s="86"/>
      <c r="K110" s="81"/>
      <c r="L110" s="86"/>
      <c r="M110" s="86"/>
      <c r="N110" s="81"/>
      <c r="O110" s="81"/>
      <c r="P110" s="81"/>
      <c r="Q110" s="81"/>
      <c r="R110" s="81"/>
      <c r="S110" s="81"/>
      <c r="T110" s="81"/>
      <c r="U110" s="81"/>
      <c r="V110" s="81"/>
      <c r="W110" s="81"/>
      <c r="X110" s="81"/>
      <c r="Y110" s="86"/>
      <c r="Z110" s="83"/>
      <c r="AA110" s="86"/>
      <c r="AB110" s="86"/>
      <c r="AC110" s="86"/>
      <c r="AD110" s="81"/>
      <c r="AE110" s="81"/>
      <c r="AF110" s="86"/>
      <c r="AG110" s="73"/>
      <c r="AH110" s="71"/>
      <c r="AI110" s="81"/>
      <c r="AJ110" s="81"/>
      <c r="AK110" s="81"/>
      <c r="AL110" s="81"/>
      <c r="AM110" s="81"/>
      <c r="AN110" s="81"/>
      <c r="AO110" s="81"/>
      <c r="AP110" s="81"/>
    </row>
    <row r="111" spans="1:42">
      <c r="A111" s="85"/>
      <c r="B111" s="81"/>
      <c r="C111" s="71"/>
      <c r="D111" s="82"/>
      <c r="E111" s="97"/>
      <c r="F111" s="81"/>
      <c r="G111" s="86"/>
      <c r="H111" s="81"/>
      <c r="I111" s="86"/>
      <c r="J111" s="86"/>
      <c r="K111" s="81"/>
      <c r="L111" s="86"/>
      <c r="M111" s="86"/>
      <c r="N111" s="81"/>
      <c r="O111" s="81"/>
      <c r="P111" s="81"/>
      <c r="Q111" s="81"/>
      <c r="R111" s="81"/>
      <c r="S111" s="81"/>
      <c r="T111" s="81"/>
      <c r="U111" s="81"/>
      <c r="V111" s="81"/>
      <c r="W111" s="81"/>
      <c r="X111" s="81"/>
      <c r="Y111" s="86"/>
      <c r="Z111" s="83"/>
      <c r="AA111" s="86"/>
      <c r="AB111" s="86"/>
      <c r="AC111" s="86"/>
      <c r="AD111" s="81"/>
      <c r="AE111" s="81"/>
      <c r="AF111" s="86"/>
      <c r="AG111" s="73"/>
      <c r="AH111" s="71"/>
      <c r="AI111" s="81"/>
      <c r="AJ111" s="81"/>
      <c r="AK111" s="81"/>
      <c r="AL111" s="81"/>
      <c r="AM111" s="81"/>
      <c r="AN111" s="81"/>
      <c r="AO111" s="81"/>
      <c r="AP111" s="81"/>
    </row>
    <row r="112" spans="1:42">
      <c r="A112" s="85"/>
      <c r="B112" s="81"/>
      <c r="C112" s="71"/>
      <c r="D112" s="82"/>
      <c r="E112" s="97"/>
      <c r="F112" s="81"/>
      <c r="G112" s="86"/>
      <c r="H112" s="81"/>
      <c r="I112" s="86"/>
      <c r="J112" s="86"/>
      <c r="K112" s="81"/>
      <c r="L112" s="86"/>
      <c r="M112" s="86"/>
      <c r="N112" s="81"/>
      <c r="O112" s="81"/>
      <c r="P112" s="81"/>
      <c r="Q112" s="81"/>
      <c r="R112" s="81"/>
      <c r="S112" s="81"/>
      <c r="T112" s="81"/>
      <c r="U112" s="81"/>
      <c r="V112" s="81"/>
      <c r="W112" s="81"/>
      <c r="X112" s="81"/>
      <c r="Y112" s="86"/>
      <c r="Z112" s="83"/>
      <c r="AA112" s="86"/>
      <c r="AB112" s="86"/>
      <c r="AC112" s="86"/>
      <c r="AD112" s="81"/>
      <c r="AE112" s="81"/>
      <c r="AF112" s="86"/>
      <c r="AG112" s="73"/>
      <c r="AH112" s="71"/>
      <c r="AI112" s="81"/>
      <c r="AJ112" s="81"/>
      <c r="AK112" s="81"/>
      <c r="AL112" s="81"/>
      <c r="AM112" s="81"/>
      <c r="AN112" s="81"/>
      <c r="AO112" s="81"/>
      <c r="AP112" s="81"/>
    </row>
    <row r="113" spans="1:42">
      <c r="A113" s="85"/>
      <c r="B113" s="81"/>
      <c r="C113" s="71"/>
      <c r="D113" s="82"/>
      <c r="E113" s="97"/>
      <c r="F113" s="81"/>
      <c r="G113" s="86"/>
      <c r="H113" s="81"/>
      <c r="I113" s="86"/>
      <c r="J113" s="86"/>
      <c r="K113" s="81"/>
      <c r="L113" s="86"/>
      <c r="M113" s="86"/>
      <c r="N113" s="81"/>
      <c r="O113" s="81"/>
      <c r="P113" s="81"/>
      <c r="Q113" s="81"/>
      <c r="R113" s="81"/>
      <c r="S113" s="81"/>
      <c r="T113" s="81"/>
      <c r="U113" s="81"/>
      <c r="V113" s="81"/>
      <c r="W113" s="81"/>
      <c r="X113" s="81"/>
      <c r="Y113" s="86"/>
      <c r="Z113" s="83"/>
      <c r="AA113" s="86"/>
      <c r="AB113" s="86"/>
      <c r="AC113" s="86"/>
      <c r="AD113" s="81"/>
      <c r="AE113" s="81"/>
      <c r="AF113" s="86"/>
      <c r="AG113" s="73"/>
      <c r="AH113" s="71"/>
      <c r="AI113" s="81"/>
      <c r="AJ113" s="81"/>
      <c r="AK113" s="81"/>
      <c r="AL113" s="81"/>
      <c r="AM113" s="81"/>
      <c r="AN113" s="81"/>
      <c r="AO113" s="81"/>
      <c r="AP113" s="81"/>
    </row>
    <row r="114" spans="1:42">
      <c r="A114" s="85"/>
      <c r="B114" s="81"/>
      <c r="C114" s="71"/>
      <c r="D114" s="82"/>
      <c r="E114" s="97"/>
      <c r="F114" s="81"/>
      <c r="G114" s="86"/>
      <c r="H114" s="81"/>
      <c r="I114" s="86"/>
      <c r="J114" s="86"/>
      <c r="K114" s="81"/>
      <c r="L114" s="86"/>
      <c r="M114" s="86"/>
      <c r="N114" s="81"/>
      <c r="O114" s="81"/>
      <c r="P114" s="81"/>
      <c r="Q114" s="81"/>
      <c r="R114" s="81"/>
      <c r="S114" s="81"/>
      <c r="T114" s="81"/>
      <c r="U114" s="81"/>
      <c r="V114" s="81"/>
      <c r="W114" s="81"/>
      <c r="X114" s="81"/>
      <c r="Y114" s="86"/>
      <c r="Z114" s="83"/>
      <c r="AA114" s="86"/>
      <c r="AB114" s="86"/>
      <c r="AC114" s="86"/>
      <c r="AD114" s="81"/>
      <c r="AE114" s="81"/>
      <c r="AF114" s="86"/>
      <c r="AG114" s="73"/>
      <c r="AH114" s="71"/>
      <c r="AI114" s="81"/>
      <c r="AJ114" s="81"/>
      <c r="AK114" s="81"/>
      <c r="AL114" s="81"/>
      <c r="AM114" s="81"/>
      <c r="AN114" s="81"/>
      <c r="AO114" s="81"/>
      <c r="AP114" s="81"/>
    </row>
    <row r="115" spans="1:42">
      <c r="A115" s="85"/>
      <c r="B115" s="81"/>
      <c r="C115" s="71"/>
      <c r="D115" s="82"/>
      <c r="E115" s="97"/>
      <c r="F115" s="81"/>
      <c r="G115" s="86"/>
      <c r="H115" s="81"/>
      <c r="I115" s="86"/>
      <c r="J115" s="86"/>
      <c r="K115" s="81"/>
      <c r="L115" s="86"/>
      <c r="M115" s="86"/>
      <c r="N115" s="81"/>
      <c r="O115" s="81"/>
      <c r="P115" s="81"/>
      <c r="Q115" s="81"/>
      <c r="R115" s="81"/>
      <c r="S115" s="81"/>
      <c r="T115" s="81"/>
      <c r="U115" s="81"/>
      <c r="V115" s="81"/>
      <c r="W115" s="81"/>
      <c r="X115" s="81"/>
      <c r="Y115" s="86"/>
      <c r="Z115" s="83"/>
      <c r="AA115" s="86"/>
      <c r="AB115" s="86"/>
      <c r="AC115" s="86"/>
      <c r="AD115" s="81"/>
      <c r="AE115" s="81"/>
      <c r="AF115" s="86"/>
      <c r="AG115" s="73"/>
      <c r="AH115" s="71"/>
      <c r="AI115" s="81"/>
      <c r="AJ115" s="81"/>
      <c r="AK115" s="81"/>
      <c r="AL115" s="81"/>
      <c r="AM115" s="81"/>
      <c r="AN115" s="81"/>
      <c r="AO115" s="81"/>
      <c r="AP115" s="81"/>
    </row>
    <row r="116" spans="1:42">
      <c r="A116" s="85"/>
      <c r="B116" s="81"/>
      <c r="C116" s="71"/>
      <c r="D116" s="82"/>
      <c r="E116" s="97"/>
      <c r="F116" s="81"/>
      <c r="G116" s="86"/>
      <c r="H116" s="81"/>
      <c r="I116" s="86"/>
      <c r="J116" s="86"/>
      <c r="K116" s="81"/>
      <c r="L116" s="86"/>
      <c r="M116" s="86"/>
      <c r="N116" s="81"/>
      <c r="O116" s="81"/>
      <c r="P116" s="81"/>
      <c r="Q116" s="81"/>
      <c r="R116" s="81"/>
      <c r="S116" s="81"/>
      <c r="T116" s="81"/>
      <c r="U116" s="81"/>
      <c r="V116" s="81"/>
      <c r="W116" s="81"/>
      <c r="X116" s="81"/>
      <c r="Y116" s="86"/>
      <c r="Z116" s="83"/>
      <c r="AA116" s="86"/>
      <c r="AB116" s="86"/>
      <c r="AC116" s="86"/>
      <c r="AD116" s="81"/>
      <c r="AE116" s="81"/>
      <c r="AF116" s="86"/>
      <c r="AG116" s="73"/>
      <c r="AH116" s="71"/>
      <c r="AI116" s="81"/>
      <c r="AJ116" s="81"/>
      <c r="AK116" s="81"/>
      <c r="AL116" s="81"/>
      <c r="AM116" s="81"/>
      <c r="AN116" s="81"/>
      <c r="AO116" s="81"/>
      <c r="AP116" s="81"/>
    </row>
    <row r="117" spans="1:42">
      <c r="A117" s="85"/>
      <c r="B117" s="81"/>
      <c r="C117" s="71"/>
      <c r="D117" s="82"/>
      <c r="E117" s="97"/>
      <c r="F117" s="81"/>
      <c r="G117" s="86"/>
      <c r="H117" s="81"/>
      <c r="I117" s="86"/>
      <c r="J117" s="86"/>
      <c r="K117" s="81"/>
      <c r="L117" s="86"/>
      <c r="M117" s="86"/>
      <c r="N117" s="81"/>
      <c r="O117" s="81"/>
      <c r="P117" s="81"/>
      <c r="Q117" s="81"/>
      <c r="R117" s="81"/>
      <c r="S117" s="81"/>
      <c r="T117" s="81"/>
      <c r="U117" s="81"/>
      <c r="V117" s="81"/>
      <c r="W117" s="81"/>
      <c r="X117" s="81"/>
      <c r="Y117" s="86"/>
      <c r="Z117" s="83"/>
      <c r="AA117" s="86"/>
      <c r="AB117" s="86"/>
      <c r="AC117" s="86"/>
      <c r="AD117" s="81"/>
      <c r="AE117" s="81"/>
      <c r="AF117" s="86"/>
      <c r="AG117" s="73"/>
      <c r="AH117" s="71"/>
      <c r="AI117" s="81"/>
      <c r="AJ117" s="81"/>
      <c r="AK117" s="81"/>
      <c r="AL117" s="81"/>
      <c r="AM117" s="81"/>
      <c r="AN117" s="81"/>
      <c r="AO117" s="81"/>
      <c r="AP117" s="81"/>
    </row>
    <row r="118" spans="1:42">
      <c r="A118" s="85"/>
      <c r="B118" s="81"/>
      <c r="C118" s="71"/>
      <c r="D118" s="82"/>
      <c r="E118" s="97"/>
      <c r="F118" s="81"/>
      <c r="G118" s="86"/>
      <c r="H118" s="81"/>
      <c r="I118" s="86"/>
      <c r="J118" s="86"/>
      <c r="K118" s="81"/>
      <c r="L118" s="86"/>
      <c r="M118" s="86"/>
      <c r="N118" s="81"/>
      <c r="O118" s="81"/>
      <c r="P118" s="81"/>
      <c r="Q118" s="81"/>
      <c r="R118" s="81"/>
      <c r="S118" s="81"/>
      <c r="T118" s="81"/>
      <c r="U118" s="81"/>
      <c r="V118" s="81"/>
      <c r="W118" s="81"/>
      <c r="X118" s="81"/>
      <c r="Y118" s="86"/>
      <c r="Z118" s="83"/>
      <c r="AA118" s="86"/>
      <c r="AB118" s="86"/>
      <c r="AC118" s="86"/>
      <c r="AD118" s="81"/>
      <c r="AE118" s="81"/>
      <c r="AF118" s="86"/>
      <c r="AG118" s="73"/>
      <c r="AH118" s="71"/>
      <c r="AI118" s="81"/>
      <c r="AJ118" s="81"/>
      <c r="AK118" s="81"/>
      <c r="AL118" s="81"/>
      <c r="AM118" s="81"/>
      <c r="AN118" s="81"/>
      <c r="AO118" s="81"/>
      <c r="AP118" s="81"/>
    </row>
    <row r="119" spans="1:42">
      <c r="A119" s="85"/>
      <c r="B119" s="81"/>
      <c r="C119" s="71"/>
      <c r="D119" s="82"/>
      <c r="E119" s="97"/>
      <c r="F119" s="81"/>
      <c r="G119" s="86"/>
      <c r="H119" s="81"/>
      <c r="I119" s="86"/>
      <c r="J119" s="86"/>
      <c r="K119" s="81"/>
      <c r="L119" s="86"/>
      <c r="M119" s="86"/>
      <c r="N119" s="81"/>
      <c r="O119" s="81"/>
      <c r="P119" s="81"/>
      <c r="Q119" s="81"/>
      <c r="R119" s="81"/>
      <c r="S119" s="81"/>
      <c r="T119" s="81"/>
      <c r="U119" s="81"/>
      <c r="V119" s="81"/>
      <c r="W119" s="81"/>
      <c r="X119" s="81"/>
      <c r="Y119" s="86"/>
      <c r="Z119" s="83"/>
      <c r="AA119" s="86"/>
      <c r="AB119" s="86"/>
      <c r="AC119" s="86"/>
      <c r="AD119" s="81"/>
      <c r="AE119" s="81"/>
      <c r="AF119" s="86"/>
      <c r="AG119" s="73"/>
      <c r="AH119" s="71"/>
      <c r="AI119" s="81"/>
      <c r="AJ119" s="81"/>
      <c r="AK119" s="81"/>
      <c r="AL119" s="81"/>
      <c r="AM119" s="81"/>
      <c r="AN119" s="81"/>
      <c r="AO119" s="81"/>
      <c r="AP119" s="81"/>
    </row>
    <row r="120" spans="1:42">
      <c r="A120" s="85"/>
      <c r="B120" s="81"/>
      <c r="C120" s="71"/>
      <c r="D120" s="82"/>
      <c r="E120" s="97"/>
      <c r="F120" s="81"/>
      <c r="G120" s="86"/>
      <c r="H120" s="81"/>
      <c r="I120" s="86"/>
      <c r="J120" s="86"/>
      <c r="K120" s="81"/>
      <c r="L120" s="86"/>
      <c r="M120" s="86"/>
      <c r="N120" s="81"/>
      <c r="O120" s="81"/>
      <c r="P120" s="81"/>
      <c r="Q120" s="81"/>
      <c r="R120" s="81"/>
      <c r="S120" s="81"/>
      <c r="T120" s="81"/>
      <c r="U120" s="81"/>
      <c r="V120" s="81"/>
      <c r="W120" s="81"/>
      <c r="X120" s="81"/>
      <c r="Y120" s="86"/>
      <c r="Z120" s="83"/>
      <c r="AA120" s="86"/>
      <c r="AB120" s="86"/>
      <c r="AC120" s="86"/>
      <c r="AD120" s="81"/>
      <c r="AE120" s="81"/>
      <c r="AF120" s="86"/>
      <c r="AG120" s="73"/>
      <c r="AH120" s="71"/>
      <c r="AI120" s="81"/>
      <c r="AJ120" s="81"/>
      <c r="AK120" s="81"/>
      <c r="AL120" s="81"/>
      <c r="AM120" s="81"/>
      <c r="AN120" s="81"/>
      <c r="AO120" s="81"/>
      <c r="AP120" s="81"/>
    </row>
    <row r="121" spans="1:42">
      <c r="A121" s="85"/>
      <c r="B121" s="81"/>
      <c r="C121" s="71"/>
      <c r="D121" s="82"/>
      <c r="E121" s="97"/>
      <c r="F121" s="81"/>
      <c r="G121" s="86"/>
      <c r="H121" s="81"/>
      <c r="I121" s="86"/>
      <c r="J121" s="86"/>
      <c r="K121" s="81"/>
      <c r="L121" s="86"/>
      <c r="M121" s="86"/>
      <c r="N121" s="81"/>
      <c r="O121" s="81"/>
      <c r="P121" s="81"/>
      <c r="Q121" s="81"/>
      <c r="R121" s="81"/>
      <c r="S121" s="81"/>
      <c r="T121" s="81"/>
      <c r="U121" s="81"/>
      <c r="V121" s="81"/>
      <c r="W121" s="81"/>
      <c r="X121" s="81"/>
      <c r="Y121" s="86"/>
      <c r="Z121" s="83"/>
      <c r="AA121" s="86"/>
      <c r="AB121" s="86"/>
      <c r="AC121" s="86"/>
      <c r="AD121" s="81"/>
      <c r="AE121" s="81"/>
      <c r="AF121" s="86"/>
      <c r="AG121" s="73"/>
      <c r="AH121" s="71"/>
      <c r="AI121" s="81"/>
      <c r="AJ121" s="81"/>
      <c r="AK121" s="81"/>
      <c r="AL121" s="81"/>
      <c r="AM121" s="81"/>
      <c r="AN121" s="81"/>
      <c r="AO121" s="81"/>
      <c r="AP121" s="81"/>
    </row>
    <row r="122" spans="1:42">
      <c r="A122" s="85"/>
      <c r="B122" s="81"/>
      <c r="C122" s="71"/>
      <c r="D122" s="82"/>
      <c r="E122" s="97"/>
      <c r="F122" s="81"/>
      <c r="G122" s="86"/>
      <c r="H122" s="81"/>
      <c r="I122" s="86"/>
      <c r="J122" s="86"/>
      <c r="K122" s="81"/>
      <c r="L122" s="86"/>
      <c r="M122" s="86"/>
      <c r="N122" s="81"/>
      <c r="O122" s="81"/>
      <c r="P122" s="81"/>
      <c r="Q122" s="81"/>
      <c r="R122" s="81"/>
      <c r="S122" s="81"/>
      <c r="T122" s="81"/>
      <c r="U122" s="81"/>
      <c r="V122" s="81"/>
      <c r="W122" s="81"/>
      <c r="X122" s="81"/>
      <c r="Y122" s="86"/>
      <c r="Z122" s="83"/>
      <c r="AA122" s="86"/>
      <c r="AB122" s="86"/>
      <c r="AC122" s="86"/>
      <c r="AD122" s="81"/>
      <c r="AE122" s="81"/>
      <c r="AF122" s="86"/>
      <c r="AG122" s="73"/>
      <c r="AH122" s="71"/>
      <c r="AI122" s="81"/>
      <c r="AJ122" s="81"/>
      <c r="AK122" s="81"/>
      <c r="AL122" s="81"/>
      <c r="AM122" s="81"/>
      <c r="AN122" s="81"/>
      <c r="AO122" s="81"/>
      <c r="AP122" s="81"/>
    </row>
    <row r="123" spans="1:42">
      <c r="A123" s="85"/>
      <c r="B123" s="81"/>
      <c r="C123" s="71"/>
      <c r="D123" s="82"/>
      <c r="E123" s="97"/>
      <c r="F123" s="81"/>
      <c r="G123" s="86"/>
      <c r="H123" s="81"/>
      <c r="I123" s="86"/>
      <c r="J123" s="86"/>
      <c r="K123" s="81"/>
      <c r="L123" s="86"/>
      <c r="M123" s="86"/>
      <c r="N123" s="81"/>
      <c r="O123" s="81"/>
      <c r="P123" s="81"/>
      <c r="Q123" s="81"/>
      <c r="R123" s="81"/>
      <c r="S123" s="81"/>
      <c r="T123" s="81"/>
      <c r="U123" s="81"/>
      <c r="V123" s="81"/>
      <c r="W123" s="81"/>
      <c r="X123" s="81"/>
      <c r="Y123" s="86"/>
      <c r="Z123" s="83"/>
      <c r="AA123" s="86"/>
      <c r="AB123" s="86"/>
      <c r="AC123" s="86"/>
      <c r="AD123" s="81"/>
      <c r="AE123" s="81"/>
      <c r="AF123" s="86"/>
      <c r="AG123" s="73"/>
      <c r="AH123" s="71"/>
      <c r="AI123" s="81"/>
      <c r="AJ123" s="81"/>
      <c r="AK123" s="81"/>
      <c r="AL123" s="81"/>
      <c r="AM123" s="81"/>
      <c r="AN123" s="81"/>
      <c r="AO123" s="81"/>
      <c r="AP123" s="81"/>
    </row>
    <row r="124" spans="1:42">
      <c r="A124" s="85"/>
      <c r="B124" s="81"/>
      <c r="C124" s="71"/>
      <c r="D124" s="82"/>
      <c r="E124" s="97"/>
      <c r="F124" s="81"/>
      <c r="G124" s="86"/>
      <c r="H124" s="81"/>
      <c r="I124" s="86"/>
      <c r="J124" s="86"/>
      <c r="K124" s="81"/>
      <c r="L124" s="86"/>
      <c r="M124" s="86"/>
      <c r="N124" s="81"/>
      <c r="O124" s="81"/>
      <c r="P124" s="81"/>
      <c r="Q124" s="81"/>
      <c r="R124" s="81"/>
      <c r="S124" s="81"/>
      <c r="T124" s="81"/>
      <c r="U124" s="81"/>
      <c r="V124" s="81"/>
      <c r="W124" s="81"/>
      <c r="X124" s="81"/>
      <c r="Y124" s="86"/>
      <c r="Z124" s="83"/>
      <c r="AA124" s="86"/>
      <c r="AB124" s="86"/>
      <c r="AC124" s="86"/>
      <c r="AD124" s="81"/>
      <c r="AE124" s="81"/>
      <c r="AF124" s="86"/>
      <c r="AG124" s="73"/>
      <c r="AH124" s="71"/>
      <c r="AI124" s="81"/>
      <c r="AJ124" s="81"/>
      <c r="AK124" s="81"/>
      <c r="AL124" s="81"/>
      <c r="AM124" s="81"/>
      <c r="AN124" s="81"/>
      <c r="AO124" s="81"/>
      <c r="AP124" s="81"/>
    </row>
    <row r="125" spans="1:42">
      <c r="A125" s="85"/>
      <c r="B125" s="81"/>
      <c r="C125" s="71"/>
      <c r="D125" s="82"/>
      <c r="E125" s="97"/>
      <c r="F125" s="81"/>
      <c r="G125" s="86"/>
      <c r="H125" s="81"/>
      <c r="I125" s="86"/>
      <c r="J125" s="86"/>
      <c r="K125" s="81"/>
      <c r="L125" s="86"/>
      <c r="M125" s="86"/>
      <c r="N125" s="81"/>
      <c r="O125" s="81"/>
      <c r="P125" s="81"/>
      <c r="Q125" s="81"/>
      <c r="R125" s="81"/>
      <c r="S125" s="81"/>
      <c r="T125" s="81"/>
      <c r="U125" s="81"/>
      <c r="V125" s="81"/>
      <c r="W125" s="81"/>
      <c r="X125" s="81"/>
      <c r="Y125" s="86"/>
      <c r="Z125" s="83"/>
      <c r="AA125" s="86"/>
      <c r="AB125" s="86"/>
      <c r="AC125" s="86"/>
      <c r="AD125" s="81"/>
      <c r="AE125" s="81"/>
      <c r="AF125" s="86"/>
      <c r="AG125" s="73"/>
      <c r="AH125" s="71"/>
      <c r="AI125" s="81"/>
      <c r="AJ125" s="81"/>
      <c r="AK125" s="81"/>
      <c r="AL125" s="81"/>
      <c r="AM125" s="81"/>
      <c r="AN125" s="81"/>
      <c r="AO125" s="81"/>
      <c r="AP125" s="81"/>
    </row>
    <row r="126" spans="1:42">
      <c r="A126" s="85"/>
      <c r="B126" s="81"/>
      <c r="C126" s="71"/>
      <c r="D126" s="82"/>
      <c r="E126" s="97"/>
      <c r="F126" s="81"/>
      <c r="G126" s="86"/>
      <c r="H126" s="81"/>
      <c r="I126" s="86"/>
      <c r="J126" s="86"/>
      <c r="K126" s="81"/>
      <c r="L126" s="86"/>
      <c r="M126" s="86"/>
      <c r="N126" s="81"/>
      <c r="O126" s="81"/>
      <c r="P126" s="81"/>
      <c r="Q126" s="81"/>
      <c r="R126" s="81"/>
      <c r="S126" s="81"/>
      <c r="T126" s="81"/>
      <c r="U126" s="81"/>
      <c r="V126" s="81"/>
      <c r="W126" s="81"/>
      <c r="X126" s="81"/>
      <c r="Y126" s="86"/>
      <c r="Z126" s="83"/>
      <c r="AA126" s="86"/>
      <c r="AB126" s="86"/>
      <c r="AC126" s="86"/>
      <c r="AD126" s="81"/>
      <c r="AE126" s="81"/>
      <c r="AF126" s="86"/>
      <c r="AG126" s="73"/>
      <c r="AH126" s="71"/>
      <c r="AI126" s="81"/>
      <c r="AJ126" s="81"/>
      <c r="AK126" s="81"/>
      <c r="AL126" s="81"/>
      <c r="AM126" s="81"/>
      <c r="AN126" s="81"/>
      <c r="AO126" s="81"/>
      <c r="AP126" s="81"/>
    </row>
    <row r="127" spans="1:42">
      <c r="A127" s="85"/>
      <c r="B127" s="81"/>
      <c r="C127" s="71"/>
      <c r="D127" s="82"/>
      <c r="E127" s="97"/>
      <c r="F127" s="81"/>
      <c r="G127" s="86"/>
      <c r="H127" s="81"/>
      <c r="I127" s="86"/>
      <c r="J127" s="86"/>
      <c r="K127" s="81"/>
      <c r="L127" s="86"/>
      <c r="M127" s="86"/>
      <c r="N127" s="81"/>
      <c r="O127" s="81"/>
      <c r="P127" s="81"/>
      <c r="Q127" s="81"/>
      <c r="R127" s="81"/>
      <c r="S127" s="81"/>
      <c r="T127" s="81"/>
      <c r="U127" s="81"/>
      <c r="V127" s="81"/>
      <c r="W127" s="81"/>
      <c r="X127" s="81"/>
      <c r="Y127" s="86"/>
      <c r="Z127" s="83"/>
      <c r="AA127" s="86"/>
      <c r="AB127" s="86"/>
      <c r="AC127" s="86"/>
      <c r="AD127" s="81"/>
      <c r="AE127" s="81"/>
      <c r="AF127" s="86"/>
      <c r="AG127" s="73"/>
      <c r="AH127" s="71"/>
      <c r="AI127" s="81"/>
      <c r="AJ127" s="81"/>
      <c r="AK127" s="81"/>
      <c r="AL127" s="81"/>
      <c r="AM127" s="81"/>
      <c r="AN127" s="81"/>
      <c r="AO127" s="81"/>
      <c r="AP127" s="81"/>
    </row>
    <row r="128" spans="1:42">
      <c r="A128" s="85"/>
      <c r="B128" s="81"/>
      <c r="C128" s="71"/>
      <c r="D128" s="82"/>
      <c r="E128" s="97"/>
      <c r="F128" s="81"/>
      <c r="G128" s="86"/>
      <c r="H128" s="81"/>
      <c r="I128" s="86"/>
      <c r="J128" s="86"/>
      <c r="K128" s="81"/>
      <c r="L128" s="86"/>
      <c r="M128" s="86"/>
      <c r="N128" s="81"/>
      <c r="O128" s="81"/>
      <c r="P128" s="81"/>
      <c r="Q128" s="81"/>
      <c r="R128" s="81"/>
      <c r="S128" s="81"/>
      <c r="T128" s="81"/>
      <c r="U128" s="81"/>
      <c r="V128" s="81"/>
      <c r="W128" s="81"/>
      <c r="X128" s="81"/>
      <c r="Y128" s="86"/>
      <c r="Z128" s="83"/>
      <c r="AA128" s="86"/>
      <c r="AB128" s="86"/>
      <c r="AC128" s="86"/>
      <c r="AD128" s="81"/>
      <c r="AE128" s="81"/>
      <c r="AF128" s="86"/>
      <c r="AG128" s="73"/>
      <c r="AH128" s="71"/>
      <c r="AI128" s="81"/>
      <c r="AJ128" s="81"/>
      <c r="AK128" s="81"/>
      <c r="AL128" s="81"/>
      <c r="AM128" s="81"/>
      <c r="AN128" s="81"/>
      <c r="AO128" s="81"/>
      <c r="AP128" s="81"/>
    </row>
    <row r="129" spans="1:42">
      <c r="A129" s="85"/>
      <c r="B129" s="81"/>
      <c r="C129" s="71"/>
      <c r="D129" s="82"/>
      <c r="E129" s="97"/>
      <c r="F129" s="81"/>
      <c r="G129" s="86"/>
      <c r="H129" s="81"/>
      <c r="I129" s="86"/>
      <c r="J129" s="86"/>
      <c r="K129" s="81"/>
      <c r="L129" s="86"/>
      <c r="M129" s="86"/>
      <c r="N129" s="81"/>
      <c r="O129" s="81"/>
      <c r="P129" s="81"/>
      <c r="Q129" s="81"/>
      <c r="R129" s="81"/>
      <c r="S129" s="81"/>
      <c r="T129" s="81"/>
      <c r="U129" s="81"/>
      <c r="V129" s="81"/>
      <c r="W129" s="81"/>
      <c r="X129" s="81"/>
      <c r="Y129" s="86"/>
      <c r="Z129" s="83"/>
      <c r="AA129" s="86"/>
      <c r="AB129" s="86"/>
      <c r="AC129" s="86"/>
      <c r="AD129" s="81"/>
      <c r="AE129" s="81"/>
      <c r="AF129" s="86"/>
      <c r="AG129" s="73"/>
      <c r="AH129" s="71"/>
      <c r="AI129" s="81"/>
      <c r="AJ129" s="81"/>
      <c r="AK129" s="81"/>
      <c r="AL129" s="81"/>
      <c r="AM129" s="81"/>
      <c r="AN129" s="81"/>
      <c r="AO129" s="81"/>
      <c r="AP129" s="81"/>
    </row>
    <row r="130" spans="1:42">
      <c r="A130" s="85"/>
      <c r="B130" s="81"/>
      <c r="C130" s="71"/>
      <c r="D130" s="82"/>
      <c r="E130" s="97"/>
      <c r="F130" s="81"/>
      <c r="G130" s="86"/>
      <c r="H130" s="81"/>
      <c r="I130" s="86"/>
      <c r="J130" s="86"/>
      <c r="K130" s="81"/>
      <c r="L130" s="86"/>
      <c r="M130" s="86"/>
      <c r="N130" s="81"/>
      <c r="O130" s="81"/>
      <c r="P130" s="81"/>
      <c r="Q130" s="81"/>
      <c r="R130" s="81"/>
      <c r="S130" s="81"/>
      <c r="T130" s="81"/>
      <c r="U130" s="81"/>
      <c r="V130" s="81"/>
      <c r="W130" s="81"/>
      <c r="X130" s="81"/>
      <c r="Y130" s="86"/>
      <c r="Z130" s="83"/>
      <c r="AA130" s="86"/>
      <c r="AB130" s="86"/>
      <c r="AC130" s="86"/>
      <c r="AD130" s="81"/>
      <c r="AE130" s="81"/>
      <c r="AF130" s="86"/>
      <c r="AG130" s="73"/>
      <c r="AH130" s="71"/>
      <c r="AI130" s="81"/>
      <c r="AJ130" s="81"/>
      <c r="AK130" s="81"/>
      <c r="AL130" s="81"/>
      <c r="AM130" s="81"/>
      <c r="AN130" s="81"/>
      <c r="AO130" s="81"/>
      <c r="AP130" s="81"/>
    </row>
    <row r="131" spans="1:42">
      <c r="A131" s="85"/>
      <c r="B131" s="81"/>
      <c r="C131" s="71"/>
      <c r="D131" s="82"/>
      <c r="E131" s="97"/>
      <c r="F131" s="81"/>
      <c r="G131" s="86"/>
      <c r="H131" s="81"/>
      <c r="I131" s="86"/>
      <c r="J131" s="86"/>
      <c r="K131" s="81"/>
      <c r="L131" s="86"/>
      <c r="M131" s="86"/>
      <c r="N131" s="81"/>
      <c r="O131" s="81"/>
      <c r="P131" s="81"/>
      <c r="Q131" s="81"/>
      <c r="R131" s="81"/>
      <c r="S131" s="81"/>
      <c r="T131" s="81"/>
      <c r="U131" s="81"/>
      <c r="V131" s="81"/>
      <c r="W131" s="81"/>
      <c r="X131" s="81"/>
      <c r="Y131" s="86"/>
      <c r="Z131" s="83"/>
      <c r="AA131" s="86"/>
      <c r="AB131" s="86"/>
      <c r="AC131" s="86"/>
      <c r="AD131" s="81"/>
      <c r="AE131" s="81"/>
      <c r="AF131" s="86"/>
      <c r="AG131" s="73"/>
      <c r="AH131" s="71"/>
      <c r="AI131" s="81"/>
      <c r="AJ131" s="81"/>
      <c r="AK131" s="81"/>
      <c r="AL131" s="81"/>
      <c r="AM131" s="81"/>
      <c r="AN131" s="81"/>
      <c r="AO131" s="81"/>
      <c r="AP131" s="81"/>
    </row>
    <row r="132" spans="1:42">
      <c r="A132" s="85"/>
      <c r="B132" s="81"/>
      <c r="C132" s="71"/>
      <c r="D132" s="82"/>
      <c r="E132" s="97"/>
      <c r="F132" s="81"/>
      <c r="G132" s="86"/>
      <c r="H132" s="81"/>
      <c r="I132" s="86"/>
      <c r="J132" s="86"/>
      <c r="K132" s="81"/>
      <c r="L132" s="86"/>
      <c r="M132" s="86"/>
      <c r="N132" s="81"/>
      <c r="O132" s="81"/>
      <c r="P132" s="81"/>
      <c r="Q132" s="81"/>
      <c r="R132" s="81"/>
      <c r="S132" s="81"/>
      <c r="T132" s="81"/>
      <c r="U132" s="81"/>
      <c r="V132" s="81"/>
      <c r="W132" s="81"/>
      <c r="X132" s="81"/>
      <c r="Y132" s="86"/>
      <c r="Z132" s="83"/>
      <c r="AA132" s="86"/>
      <c r="AB132" s="86"/>
      <c r="AC132" s="86"/>
      <c r="AD132" s="81"/>
      <c r="AE132" s="81"/>
      <c r="AF132" s="86"/>
      <c r="AG132" s="73"/>
      <c r="AH132" s="71"/>
      <c r="AI132" s="81"/>
      <c r="AJ132" s="81"/>
      <c r="AK132" s="81"/>
      <c r="AL132" s="81"/>
      <c r="AM132" s="81"/>
      <c r="AN132" s="81"/>
      <c r="AO132" s="81"/>
      <c r="AP132" s="81"/>
    </row>
    <row r="133" spans="1:42">
      <c r="A133" s="85"/>
      <c r="B133" s="81"/>
      <c r="C133" s="71"/>
      <c r="D133" s="82"/>
      <c r="E133" s="97"/>
      <c r="F133" s="81"/>
      <c r="G133" s="86"/>
      <c r="H133" s="81"/>
      <c r="I133" s="86"/>
      <c r="J133" s="86"/>
      <c r="K133" s="81"/>
      <c r="L133" s="86"/>
      <c r="M133" s="86"/>
      <c r="N133" s="81"/>
      <c r="O133" s="81"/>
      <c r="P133" s="81"/>
      <c r="Q133" s="81"/>
      <c r="R133" s="81"/>
      <c r="S133" s="81"/>
      <c r="T133" s="81"/>
      <c r="U133" s="81"/>
      <c r="V133" s="81"/>
      <c r="W133" s="81"/>
      <c r="X133" s="81"/>
      <c r="Y133" s="86"/>
      <c r="Z133" s="83"/>
      <c r="AA133" s="86"/>
      <c r="AB133" s="86"/>
      <c r="AC133" s="86"/>
      <c r="AD133" s="81"/>
      <c r="AE133" s="81"/>
      <c r="AF133" s="86"/>
      <c r="AG133" s="73"/>
      <c r="AH133" s="71"/>
      <c r="AI133" s="81"/>
      <c r="AJ133" s="81"/>
      <c r="AK133" s="81"/>
      <c r="AL133" s="81"/>
      <c r="AM133" s="81"/>
      <c r="AN133" s="81"/>
      <c r="AO133" s="81"/>
      <c r="AP133" s="81"/>
    </row>
    <row r="134" spans="1:42">
      <c r="A134" s="85"/>
      <c r="B134" s="81"/>
      <c r="C134" s="71"/>
      <c r="D134" s="82"/>
      <c r="E134" s="97"/>
      <c r="F134" s="81"/>
      <c r="G134" s="86"/>
      <c r="H134" s="81"/>
      <c r="I134" s="86"/>
      <c r="J134" s="86"/>
      <c r="K134" s="81"/>
      <c r="L134" s="86"/>
      <c r="M134" s="86"/>
      <c r="N134" s="81"/>
      <c r="O134" s="81"/>
      <c r="P134" s="81"/>
      <c r="Q134" s="81"/>
      <c r="R134" s="81"/>
      <c r="S134" s="81"/>
      <c r="T134" s="81"/>
      <c r="U134" s="81"/>
      <c r="V134" s="81"/>
      <c r="W134" s="81"/>
      <c r="X134" s="81"/>
      <c r="Y134" s="86"/>
      <c r="Z134" s="83"/>
      <c r="AA134" s="86"/>
      <c r="AB134" s="86"/>
      <c r="AC134" s="86"/>
      <c r="AD134" s="81"/>
      <c r="AE134" s="81"/>
      <c r="AF134" s="86"/>
      <c r="AG134" s="73"/>
      <c r="AH134" s="71"/>
      <c r="AI134" s="81"/>
      <c r="AJ134" s="81"/>
      <c r="AK134" s="81"/>
      <c r="AL134" s="81"/>
      <c r="AM134" s="81"/>
      <c r="AN134" s="81"/>
      <c r="AO134" s="81"/>
      <c r="AP134" s="81"/>
    </row>
    <row r="135" spans="1:42">
      <c r="A135" s="85"/>
      <c r="B135" s="81"/>
      <c r="C135" s="71"/>
      <c r="D135" s="82"/>
      <c r="E135" s="97"/>
      <c r="F135" s="81"/>
      <c r="G135" s="86"/>
      <c r="H135" s="81"/>
      <c r="I135" s="86"/>
      <c r="J135" s="86"/>
      <c r="K135" s="81"/>
      <c r="L135" s="86"/>
      <c r="M135" s="86"/>
      <c r="N135" s="81"/>
      <c r="O135" s="81"/>
      <c r="P135" s="81"/>
      <c r="Q135" s="81"/>
      <c r="R135" s="81"/>
      <c r="S135" s="81"/>
      <c r="T135" s="81"/>
      <c r="U135" s="81"/>
      <c r="V135" s="81"/>
      <c r="W135" s="81"/>
      <c r="X135" s="81"/>
      <c r="Y135" s="86"/>
      <c r="Z135" s="83"/>
      <c r="AA135" s="86"/>
      <c r="AB135" s="86"/>
      <c r="AC135" s="86"/>
      <c r="AD135" s="81"/>
      <c r="AE135" s="81"/>
      <c r="AF135" s="86"/>
      <c r="AG135" s="73"/>
      <c r="AH135" s="71"/>
      <c r="AI135" s="81"/>
      <c r="AJ135" s="81"/>
      <c r="AK135" s="81"/>
      <c r="AL135" s="81"/>
      <c r="AM135" s="81"/>
      <c r="AN135" s="81"/>
      <c r="AO135" s="81"/>
      <c r="AP135" s="81"/>
    </row>
    <row r="136" spans="1:42">
      <c r="A136" s="85"/>
      <c r="B136" s="81"/>
      <c r="C136" s="71"/>
      <c r="D136" s="82"/>
      <c r="E136" s="97"/>
      <c r="F136" s="81"/>
      <c r="G136" s="86"/>
      <c r="H136" s="81"/>
      <c r="I136" s="86"/>
      <c r="J136" s="86"/>
      <c r="K136" s="81"/>
      <c r="L136" s="86"/>
      <c r="M136" s="86"/>
      <c r="N136" s="81"/>
      <c r="O136" s="81"/>
      <c r="P136" s="81"/>
      <c r="Q136" s="81"/>
      <c r="R136" s="81"/>
      <c r="S136" s="81"/>
      <c r="T136" s="81"/>
      <c r="U136" s="81"/>
      <c r="V136" s="81"/>
      <c r="W136" s="81"/>
      <c r="X136" s="81"/>
      <c r="Y136" s="86"/>
      <c r="Z136" s="83"/>
      <c r="AA136" s="86"/>
      <c r="AB136" s="86"/>
      <c r="AC136" s="86"/>
      <c r="AD136" s="81"/>
      <c r="AE136" s="81"/>
      <c r="AF136" s="86"/>
      <c r="AG136" s="73"/>
      <c r="AH136" s="71"/>
      <c r="AI136" s="81"/>
      <c r="AJ136" s="81"/>
      <c r="AK136" s="81"/>
      <c r="AL136" s="81"/>
      <c r="AM136" s="81"/>
      <c r="AN136" s="81"/>
      <c r="AO136" s="81"/>
      <c r="AP136" s="81"/>
    </row>
    <row r="137" spans="1:42">
      <c r="A137" s="85"/>
      <c r="B137" s="81"/>
      <c r="C137" s="71"/>
      <c r="D137" s="82"/>
      <c r="E137" s="97"/>
      <c r="F137" s="81"/>
      <c r="G137" s="86"/>
      <c r="H137" s="81"/>
      <c r="I137" s="86"/>
      <c r="J137" s="86"/>
      <c r="K137" s="81"/>
      <c r="L137" s="86"/>
      <c r="M137" s="86"/>
      <c r="N137" s="81"/>
      <c r="O137" s="81"/>
      <c r="P137" s="81"/>
      <c r="Q137" s="81"/>
      <c r="R137" s="81"/>
      <c r="S137" s="81"/>
      <c r="T137" s="81"/>
      <c r="U137" s="81"/>
      <c r="V137" s="81"/>
      <c r="W137" s="81"/>
      <c r="X137" s="81"/>
      <c r="Y137" s="86"/>
      <c r="Z137" s="83"/>
      <c r="AA137" s="86"/>
      <c r="AB137" s="86"/>
      <c r="AC137" s="86"/>
      <c r="AD137" s="81"/>
      <c r="AE137" s="81"/>
      <c r="AF137" s="86"/>
      <c r="AG137" s="73"/>
      <c r="AH137" s="71"/>
      <c r="AI137" s="81"/>
      <c r="AJ137" s="81"/>
      <c r="AK137" s="81"/>
      <c r="AL137" s="81"/>
      <c r="AM137" s="81"/>
      <c r="AN137" s="81"/>
      <c r="AO137" s="81"/>
      <c r="AP137" s="81"/>
    </row>
    <row r="138" spans="1:42">
      <c r="A138" s="85"/>
      <c r="B138" s="81"/>
      <c r="C138" s="71"/>
      <c r="D138" s="82"/>
      <c r="E138" s="97"/>
      <c r="F138" s="81"/>
      <c r="G138" s="86"/>
      <c r="H138" s="81"/>
      <c r="I138" s="86"/>
      <c r="J138" s="86"/>
      <c r="K138" s="81"/>
      <c r="L138" s="86"/>
      <c r="M138" s="86"/>
      <c r="N138" s="81"/>
      <c r="O138" s="81"/>
      <c r="P138" s="81"/>
      <c r="Q138" s="81"/>
      <c r="R138" s="81"/>
      <c r="S138" s="81"/>
      <c r="T138" s="81"/>
      <c r="U138" s="81"/>
      <c r="V138" s="81"/>
      <c r="W138" s="81"/>
      <c r="X138" s="81"/>
      <c r="Y138" s="86"/>
      <c r="Z138" s="83"/>
      <c r="AA138" s="86"/>
      <c r="AB138" s="86"/>
      <c r="AC138" s="86"/>
      <c r="AD138" s="81"/>
      <c r="AE138" s="81"/>
      <c r="AF138" s="86"/>
      <c r="AG138" s="73"/>
      <c r="AH138" s="71"/>
      <c r="AI138" s="81"/>
      <c r="AJ138" s="81"/>
      <c r="AK138" s="81"/>
      <c r="AL138" s="81"/>
      <c r="AM138" s="81"/>
      <c r="AN138" s="81"/>
      <c r="AO138" s="81"/>
      <c r="AP138" s="81"/>
    </row>
    <row r="139" spans="1:42">
      <c r="A139" s="85"/>
      <c r="B139" s="81"/>
      <c r="C139" s="71"/>
      <c r="D139" s="82"/>
      <c r="E139" s="97"/>
      <c r="F139" s="81"/>
      <c r="G139" s="86"/>
      <c r="H139" s="81"/>
      <c r="I139" s="86"/>
      <c r="J139" s="86"/>
      <c r="K139" s="81"/>
      <c r="L139" s="86"/>
      <c r="M139" s="86"/>
      <c r="N139" s="81"/>
      <c r="O139" s="81"/>
      <c r="P139" s="81"/>
      <c r="Q139" s="81"/>
      <c r="R139" s="81"/>
      <c r="S139" s="81"/>
      <c r="T139" s="81"/>
      <c r="U139" s="81"/>
      <c r="V139" s="81"/>
      <c r="W139" s="81"/>
      <c r="X139" s="81"/>
      <c r="Y139" s="86"/>
      <c r="Z139" s="83"/>
      <c r="AA139" s="86"/>
      <c r="AB139" s="86"/>
      <c r="AC139" s="86"/>
      <c r="AD139" s="81"/>
      <c r="AE139" s="81"/>
      <c r="AF139" s="86"/>
      <c r="AG139" s="73"/>
      <c r="AH139" s="71"/>
      <c r="AI139" s="81"/>
      <c r="AJ139" s="81"/>
      <c r="AK139" s="81"/>
      <c r="AL139" s="81"/>
      <c r="AM139" s="81"/>
      <c r="AN139" s="81"/>
      <c r="AO139" s="81"/>
      <c r="AP139" s="81"/>
    </row>
    <row r="140" spans="1:42">
      <c r="A140" s="85"/>
      <c r="B140" s="81"/>
      <c r="C140" s="71"/>
      <c r="D140" s="82"/>
      <c r="E140" s="97"/>
      <c r="F140" s="81"/>
      <c r="G140" s="86"/>
      <c r="H140" s="81"/>
      <c r="I140" s="86"/>
      <c r="J140" s="86"/>
      <c r="K140" s="81"/>
      <c r="L140" s="86"/>
      <c r="M140" s="86"/>
      <c r="N140" s="81"/>
      <c r="O140" s="81"/>
      <c r="P140" s="81"/>
      <c r="Q140" s="81"/>
      <c r="R140" s="81"/>
      <c r="S140" s="81"/>
      <c r="T140" s="81"/>
      <c r="U140" s="81"/>
      <c r="V140" s="81"/>
      <c r="W140" s="81"/>
      <c r="X140" s="81"/>
      <c r="Y140" s="86"/>
      <c r="Z140" s="83"/>
      <c r="AA140" s="86"/>
      <c r="AB140" s="86"/>
      <c r="AC140" s="86"/>
      <c r="AD140" s="81"/>
      <c r="AE140" s="81"/>
      <c r="AF140" s="86"/>
      <c r="AG140" s="73"/>
      <c r="AH140" s="71"/>
      <c r="AI140" s="81"/>
      <c r="AJ140" s="81"/>
      <c r="AK140" s="81"/>
      <c r="AL140" s="81"/>
      <c r="AM140" s="81"/>
      <c r="AN140" s="81"/>
      <c r="AO140" s="81"/>
      <c r="AP140" s="81"/>
    </row>
    <row r="141" spans="1:42">
      <c r="A141" s="85"/>
      <c r="B141" s="81"/>
      <c r="C141" s="71"/>
      <c r="D141" s="82"/>
      <c r="E141" s="97"/>
      <c r="F141" s="81"/>
      <c r="G141" s="86"/>
      <c r="H141" s="81"/>
      <c r="I141" s="86"/>
      <c r="J141" s="86"/>
      <c r="K141" s="81"/>
      <c r="L141" s="86"/>
      <c r="M141" s="86"/>
      <c r="N141" s="81"/>
      <c r="O141" s="81"/>
      <c r="P141" s="81"/>
      <c r="Q141" s="81"/>
      <c r="R141" s="81"/>
      <c r="S141" s="81"/>
      <c r="T141" s="81"/>
      <c r="U141" s="81"/>
      <c r="V141" s="81"/>
      <c r="W141" s="81"/>
      <c r="X141" s="81"/>
      <c r="Y141" s="86"/>
      <c r="Z141" s="83"/>
      <c r="AA141" s="86"/>
      <c r="AB141" s="86"/>
      <c r="AC141" s="86"/>
      <c r="AD141" s="81"/>
      <c r="AE141" s="81"/>
      <c r="AF141" s="86"/>
      <c r="AG141" s="73"/>
      <c r="AH141" s="71"/>
      <c r="AI141" s="81"/>
      <c r="AJ141" s="81"/>
      <c r="AK141" s="81"/>
      <c r="AL141" s="81"/>
      <c r="AM141" s="81"/>
      <c r="AN141" s="81"/>
      <c r="AO141" s="81"/>
      <c r="AP141" s="81"/>
    </row>
    <row r="142" spans="1:42">
      <c r="A142" s="85"/>
      <c r="B142" s="81"/>
      <c r="C142" s="71"/>
      <c r="D142" s="82"/>
      <c r="E142" s="97"/>
      <c r="F142" s="81"/>
      <c r="G142" s="86"/>
      <c r="H142" s="81"/>
      <c r="I142" s="86"/>
      <c r="J142" s="86"/>
      <c r="K142" s="81"/>
      <c r="L142" s="86"/>
      <c r="M142" s="86"/>
      <c r="N142" s="81"/>
      <c r="O142" s="81"/>
      <c r="P142" s="81"/>
      <c r="Q142" s="81"/>
      <c r="R142" s="81"/>
      <c r="S142" s="81"/>
      <c r="T142" s="81"/>
      <c r="U142" s="81"/>
      <c r="V142" s="81"/>
      <c r="W142" s="81"/>
      <c r="X142" s="81"/>
      <c r="Y142" s="86"/>
      <c r="Z142" s="83"/>
      <c r="AA142" s="86"/>
      <c r="AB142" s="86"/>
      <c r="AC142" s="86"/>
      <c r="AD142" s="81"/>
      <c r="AE142" s="81"/>
      <c r="AF142" s="86"/>
      <c r="AG142" s="73"/>
      <c r="AH142" s="71"/>
      <c r="AI142" s="81"/>
      <c r="AJ142" s="81"/>
      <c r="AK142" s="81"/>
      <c r="AL142" s="81"/>
      <c r="AM142" s="81"/>
      <c r="AN142" s="81"/>
      <c r="AO142" s="81"/>
      <c r="AP142" s="81"/>
    </row>
    <row r="143" spans="1:42">
      <c r="A143" s="85"/>
      <c r="B143" s="81"/>
      <c r="C143" s="71"/>
      <c r="D143" s="82"/>
      <c r="E143" s="97"/>
      <c r="F143" s="81"/>
      <c r="G143" s="86"/>
      <c r="H143" s="81"/>
      <c r="I143" s="86"/>
      <c r="J143" s="86"/>
      <c r="K143" s="81"/>
      <c r="L143" s="86"/>
      <c r="M143" s="86"/>
      <c r="N143" s="81"/>
      <c r="O143" s="81"/>
      <c r="P143" s="81"/>
      <c r="Q143" s="81"/>
      <c r="R143" s="81"/>
      <c r="S143" s="81"/>
      <c r="T143" s="81"/>
      <c r="U143" s="81"/>
      <c r="V143" s="81"/>
      <c r="W143" s="81"/>
      <c r="X143" s="81"/>
      <c r="Y143" s="86"/>
      <c r="Z143" s="83"/>
      <c r="AA143" s="86"/>
      <c r="AB143" s="86"/>
      <c r="AC143" s="86"/>
      <c r="AD143" s="81"/>
      <c r="AE143" s="81"/>
      <c r="AF143" s="86"/>
      <c r="AG143" s="73"/>
      <c r="AH143" s="71"/>
      <c r="AI143" s="81"/>
      <c r="AJ143" s="81"/>
      <c r="AK143" s="81"/>
      <c r="AL143" s="81"/>
      <c r="AM143" s="81"/>
      <c r="AN143" s="81"/>
      <c r="AO143" s="81"/>
      <c r="AP143" s="81"/>
    </row>
    <row r="144" spans="1:42">
      <c r="A144" s="85"/>
      <c r="B144" s="81"/>
      <c r="C144" s="71"/>
      <c r="D144" s="82"/>
      <c r="E144" s="97"/>
      <c r="F144" s="81"/>
      <c r="G144" s="86"/>
      <c r="H144" s="81"/>
      <c r="I144" s="86"/>
      <c r="J144" s="86"/>
      <c r="K144" s="81"/>
      <c r="L144" s="86"/>
      <c r="M144" s="86"/>
      <c r="N144" s="81"/>
      <c r="O144" s="81"/>
      <c r="P144" s="81"/>
      <c r="Q144" s="81"/>
      <c r="R144" s="81"/>
      <c r="S144" s="81"/>
      <c r="T144" s="81"/>
      <c r="U144" s="81"/>
      <c r="V144" s="81"/>
      <c r="W144" s="81"/>
      <c r="X144" s="81"/>
      <c r="Y144" s="86"/>
      <c r="Z144" s="83"/>
      <c r="AA144" s="86"/>
      <c r="AB144" s="86"/>
      <c r="AC144" s="86"/>
      <c r="AD144" s="81"/>
      <c r="AE144" s="81"/>
      <c r="AF144" s="86"/>
      <c r="AG144" s="73"/>
      <c r="AH144" s="71"/>
      <c r="AI144" s="81"/>
      <c r="AJ144" s="81"/>
      <c r="AK144" s="81"/>
      <c r="AL144" s="81"/>
      <c r="AM144" s="81"/>
      <c r="AN144" s="81"/>
      <c r="AO144" s="81"/>
      <c r="AP144" s="81"/>
    </row>
    <row r="145" spans="1:42">
      <c r="A145" s="85"/>
      <c r="B145" s="81"/>
      <c r="C145" s="71"/>
      <c r="D145" s="82"/>
      <c r="E145" s="97"/>
      <c r="F145" s="81"/>
      <c r="G145" s="86"/>
      <c r="H145" s="81"/>
      <c r="I145" s="86"/>
      <c r="J145" s="86"/>
      <c r="K145" s="81"/>
      <c r="L145" s="86"/>
      <c r="M145" s="86"/>
      <c r="N145" s="81"/>
      <c r="O145" s="81"/>
      <c r="P145" s="81"/>
      <c r="Q145" s="81"/>
      <c r="R145" s="81"/>
      <c r="S145" s="81"/>
      <c r="T145" s="81"/>
      <c r="U145" s="81"/>
      <c r="V145" s="81"/>
      <c r="W145" s="81"/>
      <c r="X145" s="81"/>
      <c r="Y145" s="86"/>
      <c r="Z145" s="83"/>
      <c r="AA145" s="86"/>
      <c r="AB145" s="86"/>
      <c r="AC145" s="86"/>
      <c r="AD145" s="81"/>
      <c r="AE145" s="81"/>
      <c r="AF145" s="86"/>
      <c r="AG145" s="73"/>
      <c r="AH145" s="71"/>
      <c r="AI145" s="81"/>
      <c r="AJ145" s="81"/>
      <c r="AK145" s="81"/>
      <c r="AL145" s="81"/>
      <c r="AM145" s="81"/>
      <c r="AN145" s="81"/>
      <c r="AO145" s="81"/>
      <c r="AP145" s="81"/>
    </row>
  </sheetData>
  <mergeCells count="1">
    <mergeCell ref="B34:I34"/>
  </mergeCells>
  <dataValidations count="1">
    <dataValidation type="list" allowBlank="1" showInputMessage="1" showErrorMessage="1" sqref="AF146:AG1048576 AF34" xr:uid="{01FFAFA5-2A7F-404E-97C9-462EDB27D055}">
      <formula1>"Effectice, Partially Effective, Needs Improvement"</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4D4FEFB5-03EB-4C45-BB87-93B84B04F2BF}">
          <x14:formula1>
            <xm:f>'Risk Rating Scale'!$J$5:$J$9</xm:f>
          </x14:formula1>
          <xm:sqref>AA35:AA145 AA1:AA33</xm:sqref>
        </x14:dataValidation>
        <x14:dataValidation type="list" allowBlank="1" showInputMessage="1" showErrorMessage="1" xr:uid="{1BBD5151-33D6-4AA5-995B-69132EC7CD85}">
          <x14:formula1>
            <xm:f>'Risk Rating Scale'!$K$5:$K$9</xm:f>
          </x14:formula1>
          <xm:sqref>AB35:AB145 AB1:AB33</xm:sqref>
        </x14:dataValidation>
        <x14:dataValidation type="list" allowBlank="1" showInputMessage="1" showErrorMessage="1" xr:uid="{735A59D6-35D8-4C87-BC67-C425BD0A9EE4}">
          <x14:formula1>
            <xm:f>'Risk Rating Scale'!$M$5:$M$7</xm:f>
          </x14:formula1>
          <xm:sqref>AF35:AF145 AF1:AF33</xm:sqref>
        </x14:dataValidation>
        <x14:dataValidation type="list" allowBlank="1" showInputMessage="1" showErrorMessage="1" xr:uid="{302DE22A-4C52-4B0C-AC8C-4586FC26FB42}">
          <x14:formula1>
            <xm:f>'Risk Rating Scale'!$N$5:$N$7</xm:f>
          </x14:formula1>
          <xm:sqref>AG35:AG145 AG1:AG33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92FF5-8EC2-44DC-951D-F60D71BF9952}">
  <sheetPr>
    <tabColor rgb="FFFF0000"/>
  </sheetPr>
  <dimension ref="A1:AI7"/>
  <sheetViews>
    <sheetView tabSelected="1" zoomScale="52" workbookViewId="0">
      <pane xSplit="8" topLeftCell="I1" activePane="topRight" state="frozen"/>
      <selection pane="topRight" activeCell="AJ7" sqref="AJ7"/>
    </sheetView>
  </sheetViews>
  <sheetFormatPr defaultColWidth="54.54296875" defaultRowHeight="15"/>
  <cols>
    <col min="1" max="1" width="8.54296875" style="112" bestFit="1" customWidth="1"/>
    <col min="2" max="2" width="13.1796875" style="112" bestFit="1" customWidth="1"/>
    <col min="3" max="3" width="12.81640625" style="112" customWidth="1"/>
    <col min="4" max="4" width="11.453125" style="112" bestFit="1" customWidth="1"/>
    <col min="5" max="5" width="15.6328125" style="112" bestFit="1" customWidth="1"/>
    <col min="6" max="6" width="24.6328125" style="112" customWidth="1"/>
    <col min="7" max="7" width="19.81640625" style="112" bestFit="1" customWidth="1"/>
    <col min="8" max="8" width="18.453125" style="112" customWidth="1"/>
    <col min="9" max="9" width="65.54296875" style="112" bestFit="1" customWidth="1"/>
    <col min="10" max="10" width="17.90625" style="112" customWidth="1"/>
    <col min="11" max="11" width="26.1796875" style="112" bestFit="1" customWidth="1"/>
    <col min="12" max="12" width="42.54296875" style="112" customWidth="1"/>
    <col min="13" max="13" width="15.453125" style="112" customWidth="1"/>
    <col min="14" max="14" width="15.6328125" style="112" customWidth="1"/>
    <col min="15" max="15" width="14.90625" style="112" customWidth="1"/>
    <col min="16" max="16" width="19.81640625" style="112" customWidth="1"/>
    <col min="17" max="17" width="58.26953125" style="112" bestFit="1" customWidth="1"/>
    <col min="18" max="18" width="31.90625" style="112" customWidth="1"/>
    <col min="19" max="19" width="54.453125" style="112" bestFit="1" customWidth="1"/>
    <col min="20" max="20" width="27.1796875" style="112" bestFit="1" customWidth="1"/>
    <col min="21" max="21" width="17.453125" style="112" bestFit="1" customWidth="1"/>
    <col min="22" max="22" width="13.453125" style="112" bestFit="1" customWidth="1"/>
    <col min="23" max="23" width="13.453125" style="112" customWidth="1"/>
    <col min="24" max="24" width="54.54296875" style="112"/>
    <col min="25" max="25" width="27.453125" style="112" bestFit="1" customWidth="1"/>
    <col min="26" max="26" width="30.1796875" style="112" bestFit="1" customWidth="1"/>
    <col min="27" max="27" width="23.1796875" style="112" bestFit="1" customWidth="1"/>
    <col min="28" max="28" width="46.1796875" style="112" bestFit="1" customWidth="1"/>
    <col min="29" max="30" width="34.54296875" style="112" bestFit="1" customWidth="1"/>
    <col min="31" max="16384" width="54.54296875" style="112"/>
  </cols>
  <sheetData>
    <row r="1" spans="1:35" s="114" customFormat="1" ht="50.5" customHeight="1" thickBot="1">
      <c r="A1" s="113" t="s">
        <v>0</v>
      </c>
      <c r="B1" s="114" t="s">
        <v>1</v>
      </c>
      <c r="C1" s="114" t="s">
        <v>2</v>
      </c>
      <c r="D1" s="115" t="s">
        <v>3</v>
      </c>
      <c r="E1" s="115" t="s">
        <v>4</v>
      </c>
      <c r="F1" s="115" t="s">
        <v>5</v>
      </c>
      <c r="G1" s="114" t="s">
        <v>580</v>
      </c>
      <c r="H1" s="114" t="s">
        <v>589</v>
      </c>
      <c r="I1" s="114" t="s">
        <v>495</v>
      </c>
      <c r="J1" s="114" t="s">
        <v>578</v>
      </c>
      <c r="K1" s="114" t="s">
        <v>1001</v>
      </c>
      <c r="L1" s="114" t="s">
        <v>3</v>
      </c>
      <c r="M1" s="114" t="s">
        <v>1002</v>
      </c>
      <c r="N1" s="114" t="s">
        <v>1003</v>
      </c>
      <c r="O1" s="114" t="s">
        <v>617</v>
      </c>
      <c r="P1" s="114" t="s">
        <v>12</v>
      </c>
      <c r="Q1" s="114" t="s">
        <v>14</v>
      </c>
      <c r="R1" s="114" t="s">
        <v>15</v>
      </c>
      <c r="S1" s="116" t="s">
        <v>579</v>
      </c>
      <c r="T1" s="114" t="s">
        <v>17</v>
      </c>
      <c r="U1" s="114" t="s">
        <v>18</v>
      </c>
      <c r="V1" s="114" t="s">
        <v>19</v>
      </c>
      <c r="W1" s="114" t="s">
        <v>20</v>
      </c>
      <c r="X1" s="114" t="s">
        <v>21</v>
      </c>
      <c r="Y1" s="115" t="s">
        <v>22</v>
      </c>
      <c r="Z1" s="115" t="s">
        <v>23</v>
      </c>
      <c r="AA1" s="114" t="s">
        <v>24</v>
      </c>
      <c r="AB1" s="114" t="s">
        <v>25</v>
      </c>
      <c r="AC1" s="114" t="s">
        <v>26</v>
      </c>
      <c r="AD1" s="114" t="s">
        <v>27</v>
      </c>
      <c r="AE1" s="111" t="s">
        <v>28</v>
      </c>
      <c r="AF1" s="111" t="s">
        <v>29</v>
      </c>
      <c r="AG1" s="111" t="s">
        <v>30</v>
      </c>
      <c r="AH1" s="111" t="s">
        <v>31</v>
      </c>
      <c r="AI1" s="111" t="s">
        <v>32</v>
      </c>
    </row>
    <row r="2" spans="1:35" s="122" customFormat="1" ht="60">
      <c r="A2" s="117">
        <v>1</v>
      </c>
      <c r="B2" s="118" t="s">
        <v>33</v>
      </c>
      <c r="C2" s="118" t="s">
        <v>572</v>
      </c>
      <c r="D2" s="119" t="s">
        <v>507</v>
      </c>
      <c r="E2" s="119" t="s">
        <v>1025</v>
      </c>
      <c r="F2" s="119" t="s">
        <v>507</v>
      </c>
      <c r="G2" s="125" t="s">
        <v>571</v>
      </c>
      <c r="H2" s="120" t="s">
        <v>234</v>
      </c>
      <c r="I2" s="118" t="s">
        <v>503</v>
      </c>
      <c r="J2" s="118" t="s">
        <v>1004</v>
      </c>
      <c r="K2" s="118" t="s">
        <v>1005</v>
      </c>
      <c r="L2" s="118" t="s">
        <v>1006</v>
      </c>
      <c r="M2" s="118" t="s">
        <v>1007</v>
      </c>
      <c r="N2" s="118" t="s">
        <v>1008</v>
      </c>
      <c r="O2" s="118"/>
      <c r="P2" s="118"/>
      <c r="Q2" s="118" t="s">
        <v>585</v>
      </c>
      <c r="R2" s="120" t="s">
        <v>44</v>
      </c>
      <c r="S2" s="121" t="s">
        <v>573</v>
      </c>
      <c r="T2" s="120" t="s">
        <v>93</v>
      </c>
      <c r="U2" s="120" t="s">
        <v>208</v>
      </c>
      <c r="V2" s="120" t="str">
        <f>IF(ISERROR(VLOOKUP(T2,'Risk Rating Scale'!$C$4:$H$9,MATCH(U2,'Risk Rating Scale'!$C$4:$H$4,0),FALSE)),"",VLOOKUP(T2,'Risk Rating Scale'!$C$4:$H$9,MATCH(U2,'Risk Rating Scale'!$C$4:$H$4,0),FALSE))</f>
        <v>Moderate
7</v>
      </c>
      <c r="W2" s="119" t="s">
        <v>507</v>
      </c>
      <c r="X2" s="118" t="s">
        <v>506</v>
      </c>
      <c r="Y2" s="120" t="s">
        <v>49</v>
      </c>
      <c r="Z2" s="118" t="s">
        <v>82</v>
      </c>
      <c r="AA2" s="118" t="s">
        <v>51</v>
      </c>
      <c r="AB2" s="120" t="s">
        <v>575</v>
      </c>
      <c r="AC2" s="118" t="str">
        <f>IF(ISERROR(VLOOKUP((VLOOKUP(V2,'Risk Rating Scale'!$H$13:$I$21,2,0)),'Risk Rating Scale'!$C$23:$F$28,MATCH(Y2,'Risk Rating Scale'!$C$23:$F$23,0),FALSE)),"", VLOOKUP((VLOOKUP(V2,'Risk Rating Scale'!$H$13:$I$21,2,0)),'Risk Rating Scale'!$C$23:$F$28,MATCH(Y2,'Risk Rating Scale'!$C$23:$F$23,0),FALSE))</f>
        <v>Very Low
4</v>
      </c>
      <c r="AD2" s="118" t="str">
        <f>IF(ISERROR(VLOOKUP((VLOOKUP(V2,'Risk Rating Scale'!$H$13:$I$21,2,0)),'Risk Rating Scale'!$C$14:$F$19,MATCH(Z2,'Risk Rating Scale'!$C$14:$F$14,0),FALSE)),"", VLOOKUP((VLOOKUP(V2,'Risk Rating Scale'!$H$13:$I$21,2,0)),'Risk Rating Scale'!$C$13:$F$19,MATCH(Z2,'Risk Rating Scale'!$C$14:$F$14,0),FALSE))</f>
        <v>Low
5</v>
      </c>
      <c r="AE2" s="126" t="s">
        <v>1036</v>
      </c>
      <c r="AF2" s="126" t="s">
        <v>1037</v>
      </c>
      <c r="AG2" s="126" t="s">
        <v>1038</v>
      </c>
      <c r="AH2" s="126" t="s">
        <v>1039</v>
      </c>
      <c r="AI2" s="126" t="s">
        <v>769</v>
      </c>
    </row>
    <row r="3" spans="1:35" s="122" customFormat="1" ht="150" customHeight="1">
      <c r="A3" s="123">
        <v>2</v>
      </c>
      <c r="B3" s="124" t="s">
        <v>33</v>
      </c>
      <c r="C3" s="118" t="s">
        <v>572</v>
      </c>
      <c r="D3" s="125" t="s">
        <v>523</v>
      </c>
      <c r="E3" s="119" t="s">
        <v>1025</v>
      </c>
      <c r="F3" s="125" t="s">
        <v>523</v>
      </c>
      <c r="G3" s="125" t="s">
        <v>1022</v>
      </c>
      <c r="H3" s="126" t="s">
        <v>37</v>
      </c>
      <c r="I3" s="124" t="s">
        <v>522</v>
      </c>
      <c r="J3" s="124" t="s">
        <v>1011</v>
      </c>
      <c r="K3" s="124" t="s">
        <v>1012</v>
      </c>
      <c r="L3" s="124" t="s">
        <v>1010</v>
      </c>
      <c r="M3" s="124" t="s">
        <v>1013</v>
      </c>
      <c r="N3" s="124"/>
      <c r="O3" s="124" t="s">
        <v>1014</v>
      </c>
      <c r="P3" s="145">
        <v>0.8</v>
      </c>
      <c r="Q3" s="124" t="s">
        <v>1015</v>
      </c>
      <c r="R3" s="126" t="s">
        <v>385</v>
      </c>
      <c r="S3" s="127" t="s">
        <v>498</v>
      </c>
      <c r="T3" s="126" t="s">
        <v>93</v>
      </c>
      <c r="U3" s="126" t="s">
        <v>64</v>
      </c>
      <c r="V3" s="126" t="str">
        <f>IF(ISERROR(VLOOKUP(T3,'Risk Rating Scale'!$C$4:$H$9,MATCH(U3,'Risk Rating Scale'!$C$4:$H$4,0),FALSE)),"",VLOOKUP(T3,'Risk Rating Scale'!$C$4:$H$9,MATCH(U3,'Risk Rating Scale'!$C$4:$H$4,0),FALSE))</f>
        <v>Moderate
6</v>
      </c>
      <c r="W3" s="125" t="s">
        <v>523</v>
      </c>
      <c r="X3" s="124" t="s">
        <v>574</v>
      </c>
      <c r="Y3" s="126" t="s">
        <v>49</v>
      </c>
      <c r="Z3" s="118" t="s">
        <v>289</v>
      </c>
      <c r="AA3" s="124" t="s">
        <v>577</v>
      </c>
      <c r="AB3" s="126" t="s">
        <v>575</v>
      </c>
      <c r="AC3" s="118" t="str">
        <f>IF(ISERROR(VLOOKUP((VLOOKUP(V3,'Risk Rating Scale'!$H$13:$I$21,2,0)),'Risk Rating Scale'!$C$23:$F$28,MATCH(Y3,'Risk Rating Scale'!$C$23:$F$23,0),FALSE)),"", VLOOKUP((VLOOKUP(V3,'Risk Rating Scale'!$H$13:$I$21,2,0)),'Risk Rating Scale'!$C$23:$F$28,MATCH(Y3,'Risk Rating Scale'!$C$23:$F$23,0),FALSE))</f>
        <v>Very Low
4</v>
      </c>
      <c r="AD3" s="118" t="str">
        <f>IF(ISERROR(VLOOKUP((VLOOKUP(V3,'Risk Rating Scale'!$H$13:$I$21,2,0)),'Risk Rating Scale'!$C$14:$F$19,MATCH(Z3,'Risk Rating Scale'!$C$14:$F$14,0),FALSE)),"", VLOOKUP((VLOOKUP(V3,'Risk Rating Scale'!$H$13:$I$21,2,0)),'Risk Rating Scale'!$C$13:$F$19,MATCH(Z3,'Risk Rating Scale'!$C$14:$F$14,0),FALSE))</f>
        <v>Very Low
4</v>
      </c>
      <c r="AE3" s="126" t="s">
        <v>1016</v>
      </c>
      <c r="AF3" s="126" t="s">
        <v>1017</v>
      </c>
      <c r="AG3" s="126" t="s">
        <v>1018</v>
      </c>
      <c r="AH3" s="126" t="s">
        <v>1019</v>
      </c>
      <c r="AI3" s="126" t="s">
        <v>769</v>
      </c>
    </row>
    <row r="4" spans="1:35" s="122" customFormat="1" ht="75">
      <c r="A4" s="123">
        <v>3</v>
      </c>
      <c r="B4" s="124" t="s">
        <v>33</v>
      </c>
      <c r="C4" s="118" t="s">
        <v>572</v>
      </c>
      <c r="D4" s="125" t="s">
        <v>491</v>
      </c>
      <c r="E4" s="119" t="s">
        <v>1025</v>
      </c>
      <c r="F4" s="125" t="s">
        <v>491</v>
      </c>
      <c r="G4" s="125" t="s">
        <v>1025</v>
      </c>
      <c r="H4" s="126" t="s">
        <v>591</v>
      </c>
      <c r="I4" s="124" t="s">
        <v>1020</v>
      </c>
      <c r="J4" s="124" t="s">
        <v>1024</v>
      </c>
      <c r="K4" s="124" t="s">
        <v>1025</v>
      </c>
      <c r="L4" s="124" t="s">
        <v>1025</v>
      </c>
      <c r="M4" s="124" t="s">
        <v>1025</v>
      </c>
      <c r="N4" s="124" t="s">
        <v>1025</v>
      </c>
      <c r="O4" s="124" t="s">
        <v>1025</v>
      </c>
      <c r="P4" s="124" t="s">
        <v>1025</v>
      </c>
      <c r="Q4" s="124" t="s">
        <v>587</v>
      </c>
      <c r="R4" s="126" t="s">
        <v>44</v>
      </c>
      <c r="S4" s="127" t="s">
        <v>499</v>
      </c>
      <c r="T4" s="126" t="s">
        <v>207</v>
      </c>
      <c r="U4" s="126" t="s">
        <v>208</v>
      </c>
      <c r="V4" s="126" t="str">
        <f>IF(ISERROR(VLOOKUP(T4,'Risk Rating Scale'!$C$4:$H$9,MATCH(U4,'Risk Rating Scale'!$C$4:$H$4,0),FALSE)),"",VLOOKUP(T4,'Risk Rating Scale'!$C$4:$H$9,MATCH(U4,'Risk Rating Scale'!$C$4:$H$4,0),FALSE))</f>
        <v>High
8</v>
      </c>
      <c r="W4" s="125" t="s">
        <v>491</v>
      </c>
      <c r="X4" s="124" t="s">
        <v>500</v>
      </c>
      <c r="Y4" s="126" t="s">
        <v>49</v>
      </c>
      <c r="Z4" s="118" t="s">
        <v>50</v>
      </c>
      <c r="AA4" s="124" t="s">
        <v>576</v>
      </c>
      <c r="AB4" s="126" t="s">
        <v>575</v>
      </c>
      <c r="AC4" s="118" t="str">
        <f>IF(ISERROR(VLOOKUP((VLOOKUP(V4,'Risk Rating Scale'!$H$13:$I$21,2,0)),'Risk Rating Scale'!$C$23:$F$28,MATCH(Y4,'Risk Rating Scale'!$C$23:$F$23,0),FALSE)),"", VLOOKUP((VLOOKUP(V4,'Risk Rating Scale'!$H$13:$I$21,2,0)),'Risk Rating Scale'!$C$23:$F$28,MATCH(Y4,'Risk Rating Scale'!$C$23:$F$23,0),FALSE))</f>
        <v>Low
5</v>
      </c>
      <c r="AD4" s="118" t="str">
        <f>IF(ISERROR(VLOOKUP((VLOOKUP(V4,'Risk Rating Scale'!$H$13:$I$21,2,0)),'Risk Rating Scale'!$C$14:$F$19,MATCH(Z4,'Risk Rating Scale'!$C$14:$F$14,0),FALSE)),"", VLOOKUP((VLOOKUP(V4,'Risk Rating Scale'!$H$13:$I$21,2,0)),'Risk Rating Scale'!$C$13:$F$19,MATCH(Z4,'Risk Rating Scale'!$C$14:$F$14,0),FALSE))</f>
        <v>High
7</v>
      </c>
      <c r="AE4" s="126" t="s">
        <v>1040</v>
      </c>
      <c r="AF4" s="126" t="s">
        <v>1041</v>
      </c>
      <c r="AG4" s="126" t="s">
        <v>1042</v>
      </c>
      <c r="AH4" s="126" t="s">
        <v>769</v>
      </c>
      <c r="AI4" s="126" t="s">
        <v>1025</v>
      </c>
    </row>
    <row r="5" spans="1:35" s="122" customFormat="1" ht="79" customHeight="1">
      <c r="A5" s="117">
        <v>4</v>
      </c>
      <c r="B5" s="124" t="s">
        <v>33</v>
      </c>
      <c r="C5" s="118" t="s">
        <v>572</v>
      </c>
      <c r="D5" s="125" t="s">
        <v>639</v>
      </c>
      <c r="E5" s="119" t="s">
        <v>1025</v>
      </c>
      <c r="F5" s="125" t="s">
        <v>639</v>
      </c>
      <c r="G5" s="125" t="s">
        <v>1009</v>
      </c>
      <c r="H5" s="126" t="s">
        <v>590</v>
      </c>
      <c r="I5" s="124" t="s">
        <v>584</v>
      </c>
      <c r="J5" s="124" t="s">
        <v>1024</v>
      </c>
      <c r="K5" s="124" t="s">
        <v>1026</v>
      </c>
      <c r="L5" s="124" t="s">
        <v>1027</v>
      </c>
      <c r="M5" s="124" t="s">
        <v>1028</v>
      </c>
      <c r="N5" s="124" t="s">
        <v>1029</v>
      </c>
      <c r="O5" s="124" t="s">
        <v>1025</v>
      </c>
      <c r="P5" s="124" t="s">
        <v>1025</v>
      </c>
      <c r="Q5" s="124" t="s">
        <v>588</v>
      </c>
      <c r="R5" s="126" t="s">
        <v>385</v>
      </c>
      <c r="S5" s="127" t="s">
        <v>501</v>
      </c>
      <c r="T5" s="126" t="s">
        <v>93</v>
      </c>
      <c r="U5" s="126" t="s">
        <v>64</v>
      </c>
      <c r="V5" s="126" t="str">
        <f>IF(ISERROR(VLOOKUP(T5,'Risk Rating Scale'!$C$4:$H$9,MATCH(U5,'Risk Rating Scale'!$C$4:$H$4,0),FALSE)),"",VLOOKUP(T5,'Risk Rating Scale'!$C$4:$H$9,MATCH(U5,'Risk Rating Scale'!$C$4:$H$4,0),FALSE))</f>
        <v>Moderate
6</v>
      </c>
      <c r="W5" s="125" t="s">
        <v>639</v>
      </c>
      <c r="X5" s="124" t="s">
        <v>494</v>
      </c>
      <c r="Y5" s="126" t="s">
        <v>123</v>
      </c>
      <c r="Z5" s="118" t="s">
        <v>50</v>
      </c>
      <c r="AA5" s="124" t="s">
        <v>142</v>
      </c>
      <c r="AB5" s="126" t="s">
        <v>575</v>
      </c>
      <c r="AC5" s="118" t="str">
        <f>IF(ISERROR(VLOOKUP((VLOOKUP(V5,'Risk Rating Scale'!$H$13:$I$21,2,0)),'Risk Rating Scale'!$C$23:$F$28,MATCH(Y5,'Risk Rating Scale'!$C$23:$F$23,0),FALSE)),"", VLOOKUP((VLOOKUP(V5,'Risk Rating Scale'!$H$13:$I$21,2,0)),'Risk Rating Scale'!$C$23:$F$28,MATCH(Y5,'Risk Rating Scale'!$C$23:$F$23,0),FALSE))</f>
        <v>Low
5</v>
      </c>
      <c r="AD5" s="118" t="str">
        <f>IF(ISERROR(VLOOKUP((VLOOKUP(V5,'Risk Rating Scale'!$H$13:$I$21,2,0)),'Risk Rating Scale'!$C$14:$F$19,MATCH(Z5,'Risk Rating Scale'!$C$14:$F$14,0),FALSE)),"", VLOOKUP((VLOOKUP(V5,'Risk Rating Scale'!$H$13:$I$21,2,0)),'Risk Rating Scale'!$C$13:$F$19,MATCH(Z5,'Risk Rating Scale'!$C$14:$F$14,0),FALSE))</f>
        <v>Moderate
6</v>
      </c>
      <c r="AE5" s="126" t="s">
        <v>1043</v>
      </c>
      <c r="AF5" s="126" t="s">
        <v>1044</v>
      </c>
      <c r="AG5" s="126" t="s">
        <v>1045</v>
      </c>
      <c r="AH5" s="126" t="s">
        <v>1046</v>
      </c>
      <c r="AI5" s="126" t="s">
        <v>769</v>
      </c>
    </row>
    <row r="6" spans="1:35" s="122" customFormat="1" ht="81" customHeight="1">
      <c r="A6" s="123">
        <v>5</v>
      </c>
      <c r="B6" s="124" t="s">
        <v>33</v>
      </c>
      <c r="C6" s="118" t="s">
        <v>572</v>
      </c>
      <c r="D6" s="125" t="s">
        <v>492</v>
      </c>
      <c r="E6" s="119" t="s">
        <v>1025</v>
      </c>
      <c r="F6" s="125" t="s">
        <v>492</v>
      </c>
      <c r="G6" s="125" t="s">
        <v>1021</v>
      </c>
      <c r="H6" s="126" t="s">
        <v>234</v>
      </c>
      <c r="I6" s="124" t="s">
        <v>504</v>
      </c>
      <c r="J6" s="124" t="s">
        <v>1024</v>
      </c>
      <c r="K6" s="124" t="s">
        <v>1030</v>
      </c>
      <c r="L6" s="124" t="s">
        <v>1031</v>
      </c>
      <c r="M6" s="124" t="s">
        <v>1032</v>
      </c>
      <c r="N6" s="124" t="s">
        <v>1033</v>
      </c>
      <c r="O6" s="124" t="s">
        <v>1025</v>
      </c>
      <c r="P6" s="124" t="s">
        <v>1025</v>
      </c>
      <c r="Q6" s="124" t="s">
        <v>638</v>
      </c>
      <c r="R6" s="126" t="s">
        <v>385</v>
      </c>
      <c r="S6" s="127" t="s">
        <v>502</v>
      </c>
      <c r="T6" s="126" t="s">
        <v>207</v>
      </c>
      <c r="U6" s="126" t="s">
        <v>208</v>
      </c>
      <c r="V6" s="126" t="str">
        <f>IF(ISERROR(VLOOKUP(T6,'Risk Rating Scale'!$C$4:$H$9,MATCH(U6,'Risk Rating Scale'!$C$4:$H$4,0),FALSE)),"",VLOOKUP(T6,'Risk Rating Scale'!$C$4:$H$9,MATCH(U6,'Risk Rating Scale'!$C$4:$H$4,0),FALSE))</f>
        <v>High
8</v>
      </c>
      <c r="W6" s="125" t="s">
        <v>492</v>
      </c>
      <c r="X6" s="124" t="s">
        <v>637</v>
      </c>
      <c r="Y6" s="126" t="s">
        <v>49</v>
      </c>
      <c r="Z6" s="118" t="s">
        <v>50</v>
      </c>
      <c r="AA6" s="124" t="s">
        <v>51</v>
      </c>
      <c r="AB6" s="126" t="s">
        <v>575</v>
      </c>
      <c r="AC6" s="118" t="str">
        <f>IF(ISERROR(VLOOKUP((VLOOKUP(V6,'Risk Rating Scale'!$H$13:$I$21,2,0)),'Risk Rating Scale'!$C$23:$F$28,MATCH(Y6,'Risk Rating Scale'!$C$23:$F$23,0),FALSE)),"", VLOOKUP((VLOOKUP(V6,'Risk Rating Scale'!$H$13:$I$21,2,0)),'Risk Rating Scale'!$C$23:$F$28,MATCH(Y6,'Risk Rating Scale'!$C$23:$F$23,0),FALSE))</f>
        <v>Low
5</v>
      </c>
      <c r="AD6" s="118" t="str">
        <f>IF(ISERROR(VLOOKUP((VLOOKUP(V6,'Risk Rating Scale'!$H$13:$I$21,2,0)),'Risk Rating Scale'!$C$14:$F$19,MATCH(Z6,'Risk Rating Scale'!$C$14:$F$14,0),FALSE)),"", VLOOKUP((VLOOKUP(V6,'Risk Rating Scale'!$H$13:$I$21,2,0)),'Risk Rating Scale'!$C$13:$F$19,MATCH(Z6,'Risk Rating Scale'!$C$14:$F$14,0),FALSE))</f>
        <v>High
7</v>
      </c>
      <c r="AE6" s="126" t="s">
        <v>1047</v>
      </c>
      <c r="AF6" s="126" t="s">
        <v>1048</v>
      </c>
      <c r="AG6" s="126" t="s">
        <v>1049</v>
      </c>
      <c r="AH6" s="126" t="s">
        <v>1050</v>
      </c>
      <c r="AI6" s="126" t="s">
        <v>769</v>
      </c>
    </row>
    <row r="7" spans="1:35" s="122" customFormat="1" ht="67.5" customHeight="1">
      <c r="A7" s="123">
        <v>6</v>
      </c>
      <c r="B7" s="124" t="s">
        <v>33</v>
      </c>
      <c r="C7" s="118" t="s">
        <v>572</v>
      </c>
      <c r="D7" s="125" t="s">
        <v>493</v>
      </c>
      <c r="E7" s="119" t="s">
        <v>1025</v>
      </c>
      <c r="F7" s="125" t="s">
        <v>493</v>
      </c>
      <c r="G7" s="125" t="s">
        <v>1023</v>
      </c>
      <c r="H7" s="126" t="s">
        <v>591</v>
      </c>
      <c r="I7" s="124" t="s">
        <v>505</v>
      </c>
      <c r="J7" s="124" t="s">
        <v>1011</v>
      </c>
      <c r="K7" s="124" t="s">
        <v>1025</v>
      </c>
      <c r="L7" s="124" t="s">
        <v>1034</v>
      </c>
      <c r="M7" s="124" t="s">
        <v>1035</v>
      </c>
      <c r="N7" s="124" t="s">
        <v>1033</v>
      </c>
      <c r="O7" s="124" t="s">
        <v>1025</v>
      </c>
      <c r="P7" s="124" t="s">
        <v>1025</v>
      </c>
      <c r="Q7" s="124" t="s">
        <v>586</v>
      </c>
      <c r="R7" s="126" t="s">
        <v>385</v>
      </c>
      <c r="S7" s="127" t="s">
        <v>537</v>
      </c>
      <c r="T7" s="126" t="s">
        <v>93</v>
      </c>
      <c r="U7" s="126" t="s">
        <v>64</v>
      </c>
      <c r="V7" s="126" t="str">
        <f>IF(ISERROR(VLOOKUP(T7,'Risk Rating Scale'!$C$4:$H$9,MATCH(U7,'Risk Rating Scale'!$C$4:$H$4,0),FALSE)),"",VLOOKUP(T7,'Risk Rating Scale'!$C$4:$H$9,MATCH(U7,'Risk Rating Scale'!$C$4:$H$4,0),FALSE))</f>
        <v>Moderate
6</v>
      </c>
      <c r="W7" s="125" t="s">
        <v>493</v>
      </c>
      <c r="X7" s="124" t="s">
        <v>563</v>
      </c>
      <c r="Y7" s="126" t="s">
        <v>49</v>
      </c>
      <c r="Z7" s="118" t="s">
        <v>50</v>
      </c>
      <c r="AA7" s="124" t="s">
        <v>577</v>
      </c>
      <c r="AB7" s="126" t="s">
        <v>575</v>
      </c>
      <c r="AC7" s="118" t="str">
        <f>IF(ISERROR(VLOOKUP((VLOOKUP(V7,'Risk Rating Scale'!$H$13:$I$21,2,0)),'Risk Rating Scale'!$C$23:$F$28,MATCH(Y7,'Risk Rating Scale'!$C$23:$F$23,0),FALSE)),"", VLOOKUP((VLOOKUP(V7,'Risk Rating Scale'!$H$13:$I$21,2,0)),'Risk Rating Scale'!$C$23:$F$28,MATCH(Y7,'Risk Rating Scale'!$C$23:$F$23,0),FALSE))</f>
        <v>Very Low
4</v>
      </c>
      <c r="AD7" s="118" t="str">
        <f>IF(ISERROR(VLOOKUP((VLOOKUP(V7,'Risk Rating Scale'!$H$13:$I$21,2,0)),'Risk Rating Scale'!$C$14:$F$19,MATCH(Z7,'Risk Rating Scale'!$C$14:$F$14,0),FALSE)),"", VLOOKUP((VLOOKUP(V7,'Risk Rating Scale'!$H$13:$I$21,2,0)),'Risk Rating Scale'!$C$13:$F$19,MATCH(Z7,'Risk Rating Scale'!$C$14:$F$14,0),FALSE))</f>
        <v>Moderate
6</v>
      </c>
      <c r="AE7" s="126" t="s">
        <v>1051</v>
      </c>
      <c r="AF7" s="126" t="s">
        <v>1052</v>
      </c>
      <c r="AG7" s="126" t="s">
        <v>1053</v>
      </c>
      <c r="AH7" s="126" t="s">
        <v>769</v>
      </c>
      <c r="AI7" s="126" t="s">
        <v>1025</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02DE22A-4C52-4B0C-AC8C-4586FC26FB42}">
          <x14:formula1>
            <xm:f>'Risk Rating Scale'!$N$5:$N$7</xm:f>
          </x14:formula1>
          <xm:sqref>Z1:Z7</xm:sqref>
        </x14:dataValidation>
        <x14:dataValidation type="list" allowBlank="1" showInputMessage="1" showErrorMessage="1" xr:uid="{735A59D6-35D8-4C87-BC67-C425BD0A9EE4}">
          <x14:formula1>
            <xm:f>'Risk Rating Scale'!$M$5:$M$7</xm:f>
          </x14:formula1>
          <xm:sqref>Y1:Y7</xm:sqref>
        </x14:dataValidation>
        <x14:dataValidation type="list" allowBlank="1" showInputMessage="1" showErrorMessage="1" xr:uid="{1BBD5151-33D6-4AA5-995B-69132EC7CD85}">
          <x14:formula1>
            <xm:f>'Risk Rating Scale'!$K$5:$K$9</xm:f>
          </x14:formula1>
          <xm:sqref>U1:U7</xm:sqref>
        </x14:dataValidation>
        <x14:dataValidation type="list" allowBlank="1" showInputMessage="1" showErrorMessage="1" xr:uid="{4D4FEFB5-03EB-4C45-BB87-93B84B04F2BF}">
          <x14:formula1>
            <xm:f>'Risk Rating Scale'!$J$5:$J$9</xm:f>
          </x14:formula1>
          <xm:sqref>T1:T7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7A948-EA57-45C2-9EFF-4312D0850575}">
  <dimension ref="A1:AP25"/>
  <sheetViews>
    <sheetView topLeftCell="AG1" workbookViewId="0">
      <selection activeCell="AL1" sqref="AL1"/>
    </sheetView>
  </sheetViews>
  <sheetFormatPr defaultColWidth="14.54296875" defaultRowHeight="11.5"/>
  <cols>
    <col min="1" max="4" width="14.54296875" style="65"/>
    <col min="5" max="5" width="18.26953125" style="65" customWidth="1"/>
    <col min="6" max="6" width="40" style="65" customWidth="1"/>
    <col min="7" max="9" width="14.54296875" style="65"/>
    <col min="10" max="10" width="21.7265625" style="65" customWidth="1"/>
    <col min="11" max="13" width="14.54296875" style="65"/>
    <col min="14" max="14" width="46.54296875" style="69" customWidth="1"/>
    <col min="15" max="15" width="21.7265625" style="65" customWidth="1"/>
    <col min="16" max="16" width="25.453125" style="65" customWidth="1"/>
    <col min="17" max="17" width="46.453125" style="65" customWidth="1"/>
    <col min="18" max="18" width="20.453125" style="65" customWidth="1"/>
    <col min="19" max="19" width="16.54296875" style="65" customWidth="1"/>
    <col min="20" max="23" width="14.54296875" style="65"/>
    <col min="24" max="24" width="28.26953125" style="69" customWidth="1"/>
    <col min="25" max="25" width="23.1796875" style="65" customWidth="1"/>
    <col min="26" max="26" width="36.1796875" style="69" customWidth="1"/>
    <col min="27" max="30" width="14.54296875" style="65"/>
    <col min="31" max="31" width="32.7265625" style="65" customWidth="1"/>
    <col min="32" max="37" width="14.54296875" style="65"/>
    <col min="38" max="38" width="52.26953125" style="69" bestFit="1" customWidth="1"/>
    <col min="39" max="39" width="24" style="65" customWidth="1"/>
    <col min="40" max="42" width="47.7265625" style="65" customWidth="1"/>
    <col min="43" max="16384" width="14.54296875" style="65"/>
  </cols>
  <sheetData>
    <row r="1" spans="1:42" s="144" customFormat="1" ht="92.5" thickBot="1">
      <c r="A1" s="143" t="s">
        <v>0</v>
      </c>
      <c r="B1" s="143" t="s">
        <v>1</v>
      </c>
      <c r="C1" s="143" t="s">
        <v>2</v>
      </c>
      <c r="D1" s="143" t="s">
        <v>3</v>
      </c>
      <c r="E1" s="143" t="s">
        <v>4</v>
      </c>
      <c r="F1" s="143" t="s">
        <v>5</v>
      </c>
      <c r="G1" s="143" t="s">
        <v>6</v>
      </c>
      <c r="H1" s="143" t="s">
        <v>641</v>
      </c>
      <c r="I1" s="143" t="s">
        <v>7</v>
      </c>
      <c r="J1" s="143" t="s">
        <v>8</v>
      </c>
      <c r="K1" s="143" t="s">
        <v>9</v>
      </c>
      <c r="L1" s="143" t="s">
        <v>10</v>
      </c>
      <c r="M1" s="143" t="s">
        <v>11</v>
      </c>
      <c r="N1" s="143" t="s">
        <v>495</v>
      </c>
      <c r="O1" s="143" t="s">
        <v>642</v>
      </c>
      <c r="P1" s="143" t="s">
        <v>643</v>
      </c>
      <c r="Q1" s="143" t="s">
        <v>644</v>
      </c>
      <c r="R1" s="143" t="s">
        <v>645</v>
      </c>
      <c r="S1" s="143" t="s">
        <v>646</v>
      </c>
      <c r="T1" s="143" t="s">
        <v>647</v>
      </c>
      <c r="U1" s="143" t="s">
        <v>12</v>
      </c>
      <c r="V1" s="143" t="s">
        <v>13</v>
      </c>
      <c r="W1" s="143" t="s">
        <v>451</v>
      </c>
      <c r="X1" s="143" t="s">
        <v>14</v>
      </c>
      <c r="Y1" s="143" t="s">
        <v>15</v>
      </c>
      <c r="Z1" s="143" t="s">
        <v>16</v>
      </c>
      <c r="AA1" s="143" t="s">
        <v>336</v>
      </c>
      <c r="AB1" s="143" t="s">
        <v>18</v>
      </c>
      <c r="AC1" s="143" t="s">
        <v>19</v>
      </c>
      <c r="AD1" s="143" t="s">
        <v>20</v>
      </c>
      <c r="AE1" s="143" t="s">
        <v>21</v>
      </c>
      <c r="AF1" s="143" t="s">
        <v>22</v>
      </c>
      <c r="AG1" s="143" t="s">
        <v>23</v>
      </c>
      <c r="AH1" s="143" t="s">
        <v>24</v>
      </c>
      <c r="AI1" s="143" t="s">
        <v>25</v>
      </c>
      <c r="AJ1" s="143" t="s">
        <v>592</v>
      </c>
      <c r="AK1" s="143" t="s">
        <v>27</v>
      </c>
      <c r="AL1" s="143" t="s">
        <v>28</v>
      </c>
      <c r="AM1" s="143" t="s">
        <v>29</v>
      </c>
      <c r="AN1" s="143" t="s">
        <v>30</v>
      </c>
      <c r="AO1" s="143" t="s">
        <v>31</v>
      </c>
      <c r="AP1" s="143" t="s">
        <v>32</v>
      </c>
    </row>
    <row r="2" spans="1:42" ht="161">
      <c r="A2" s="62">
        <v>1</v>
      </c>
      <c r="B2" s="63" t="s">
        <v>33</v>
      </c>
      <c r="C2" s="63" t="s">
        <v>648</v>
      </c>
      <c r="D2" s="63" t="s">
        <v>649</v>
      </c>
      <c r="E2" s="63" t="s">
        <v>650</v>
      </c>
      <c r="F2" s="63" t="s">
        <v>651</v>
      </c>
      <c r="G2" s="63" t="s">
        <v>552</v>
      </c>
      <c r="H2" s="63" t="s">
        <v>411</v>
      </c>
      <c r="I2" s="63" t="s">
        <v>552</v>
      </c>
      <c r="J2" s="63" t="s">
        <v>652</v>
      </c>
      <c r="K2" s="63" t="s">
        <v>552</v>
      </c>
      <c r="L2" s="63" t="s">
        <v>552</v>
      </c>
      <c r="M2" s="63" t="s">
        <v>552</v>
      </c>
      <c r="N2" s="64" t="s">
        <v>653</v>
      </c>
      <c r="O2" s="63" t="s">
        <v>654</v>
      </c>
      <c r="P2" s="63" t="s">
        <v>655</v>
      </c>
      <c r="Q2" s="63" t="s">
        <v>656</v>
      </c>
      <c r="R2" s="63" t="s">
        <v>657</v>
      </c>
      <c r="S2" s="63" t="s">
        <v>658</v>
      </c>
      <c r="T2" s="63" t="s">
        <v>659</v>
      </c>
      <c r="U2" s="63" t="s">
        <v>660</v>
      </c>
      <c r="V2" s="63" t="s">
        <v>552</v>
      </c>
      <c r="W2" s="63" t="s">
        <v>552</v>
      </c>
      <c r="X2" s="64" t="s">
        <v>661</v>
      </c>
      <c r="Y2" s="63" t="s">
        <v>662</v>
      </c>
      <c r="Z2" s="64" t="s">
        <v>663</v>
      </c>
      <c r="AA2" s="63" t="s">
        <v>344</v>
      </c>
      <c r="AB2" s="63" t="s">
        <v>335</v>
      </c>
      <c r="AC2" s="63" t="str">
        <f>IF(ISERROR(VLOOKUP(AA2,'[1]Risk Rating Scale'!$C$4:$H$9,MATCH(AB2,'[1]Risk Rating Scale'!$C$4:$H$4,0),FALSE)),"",VLOOKUP(AA2,'[1]Risk Rating Scale'!$C$4:$H$9,MATCH(AB2,'[1]Risk Rating Scale'!$C$4:$H$4,0),FALSE))</f>
        <v>Moderate
6</v>
      </c>
      <c r="AD2" s="63" t="s">
        <v>650</v>
      </c>
      <c r="AE2" s="64" t="s">
        <v>664</v>
      </c>
      <c r="AF2" s="63" t="s">
        <v>49</v>
      </c>
      <c r="AG2" s="63" t="s">
        <v>50</v>
      </c>
      <c r="AH2" s="63" t="s">
        <v>51</v>
      </c>
      <c r="AI2" s="63" t="s">
        <v>665</v>
      </c>
      <c r="AJ2" s="63" t="str">
        <f>IF(ISERROR(VLOOKUP((VLOOKUP(AC2,'[1]Risk Rating Scale'!$H$13:$I$21,2,0)),'[1]Risk Rating Scale'!$C$23:$F$28,MATCH(AF2,'[1]Risk Rating Scale'!$C$23:$F$23,0),FALSE)),"", VLOOKUP((VLOOKUP(AC2,'[1]Risk Rating Scale'!$H$13:$I$21,2,0)),'[1]Risk Rating Scale'!$C$23:$F$28,MATCH(AF2,'[1]Risk Rating Scale'!$C$23:$F$23,0),FALSE))</f>
        <v>Very Low
4</v>
      </c>
      <c r="AK2" s="63" t="str">
        <f>IF(ISERROR(VLOOKUP((VLOOKUP(AC2,'[1]Risk Rating Scale'!$H$13:$I$21,2,0)),'[1]Risk Rating Scale'!$C$14:$F$19,MATCH(AG2,'[1]Risk Rating Scale'!$C$14:$F$14,0),FALSE)),"", VLOOKUP((VLOOKUP(AC2,'[1]Risk Rating Scale'!$H$13:$I$21,2,0)),'[1]Risk Rating Scale'!$C$13:$F$19,MATCH(AG2,'[1]Risk Rating Scale'!$C$14:$F$14,0),FALSE))</f>
        <v>Moderate
6</v>
      </c>
      <c r="AL2" s="64" t="s">
        <v>666</v>
      </c>
      <c r="AM2" s="63" t="s">
        <v>667</v>
      </c>
      <c r="AN2" s="63" t="s">
        <v>668</v>
      </c>
      <c r="AO2" s="63" t="s">
        <v>669</v>
      </c>
      <c r="AP2" s="63" t="s">
        <v>670</v>
      </c>
    </row>
    <row r="3" spans="1:42" ht="184">
      <c r="A3" s="62">
        <v>2</v>
      </c>
      <c r="B3" s="63" t="s">
        <v>33</v>
      </c>
      <c r="C3" s="63" t="s">
        <v>648</v>
      </c>
      <c r="D3" s="63" t="s">
        <v>649</v>
      </c>
      <c r="E3" s="63" t="s">
        <v>671</v>
      </c>
      <c r="F3" s="63" t="s">
        <v>672</v>
      </c>
      <c r="G3" s="63" t="s">
        <v>552</v>
      </c>
      <c r="H3" s="63" t="s">
        <v>673</v>
      </c>
      <c r="I3" s="63" t="s">
        <v>674</v>
      </c>
      <c r="J3" s="63" t="s">
        <v>674</v>
      </c>
      <c r="K3" s="63" t="s">
        <v>552</v>
      </c>
      <c r="L3" s="63" t="s">
        <v>552</v>
      </c>
      <c r="M3" s="63" t="s">
        <v>552</v>
      </c>
      <c r="N3" s="64" t="s">
        <v>675</v>
      </c>
      <c r="O3" s="63" t="s">
        <v>654</v>
      </c>
      <c r="P3" s="63" t="s">
        <v>676</v>
      </c>
      <c r="Q3" s="63" t="s">
        <v>677</v>
      </c>
      <c r="R3" s="63" t="s">
        <v>678</v>
      </c>
      <c r="S3" s="63" t="s">
        <v>658</v>
      </c>
      <c r="T3" s="63" t="s">
        <v>660</v>
      </c>
      <c r="U3" s="63" t="s">
        <v>660</v>
      </c>
      <c r="V3" s="63" t="s">
        <v>552</v>
      </c>
      <c r="W3" s="63" t="s">
        <v>552</v>
      </c>
      <c r="X3" s="64" t="s">
        <v>679</v>
      </c>
      <c r="Y3" s="63" t="s">
        <v>680</v>
      </c>
      <c r="Z3" s="64" t="s">
        <v>681</v>
      </c>
      <c r="AA3" s="63" t="s">
        <v>46</v>
      </c>
      <c r="AB3" s="63" t="s">
        <v>208</v>
      </c>
      <c r="AC3" s="63" t="str">
        <f>IF(ISERROR(VLOOKUP(AA3,'[1]Risk Rating Scale'!$C$4:$H$9,MATCH(AB3,'[1]Risk Rating Scale'!$C$4:$H$4,0),FALSE)),"",VLOOKUP(AA3,'[1]Risk Rating Scale'!$C$4:$H$9,MATCH(AB3,'[1]Risk Rating Scale'!$C$4:$H$4,0),FALSE))</f>
        <v>Moderate
6</v>
      </c>
      <c r="AD3" s="63" t="s">
        <v>671</v>
      </c>
      <c r="AE3" s="63" t="s">
        <v>682</v>
      </c>
      <c r="AF3" s="63" t="s">
        <v>49</v>
      </c>
      <c r="AG3" s="63" t="s">
        <v>50</v>
      </c>
      <c r="AH3" s="63" t="s">
        <v>51</v>
      </c>
      <c r="AI3" s="63" t="s">
        <v>665</v>
      </c>
      <c r="AJ3" s="63" t="str">
        <f>IF(ISERROR(VLOOKUP((VLOOKUP(AC3,'[1]Risk Rating Scale'!$H$13:$I$21,2,0)),'[1]Risk Rating Scale'!$C$23:$F$28,MATCH(AF3,'[1]Risk Rating Scale'!$C$23:$F$23,0),FALSE)),"", VLOOKUP((VLOOKUP(AC3,'[1]Risk Rating Scale'!$H$13:$I$21,2,0)),'[1]Risk Rating Scale'!$C$23:$F$28,MATCH(AF3,'[1]Risk Rating Scale'!$C$23:$F$23,0),FALSE))</f>
        <v>Very Low
4</v>
      </c>
      <c r="AK3" s="63" t="str">
        <f>IF(ISERROR(VLOOKUP((VLOOKUP(AC3,'[1]Risk Rating Scale'!$H$13:$I$21,2,0)),'[1]Risk Rating Scale'!$C$14:$F$19,MATCH(AG3,'[1]Risk Rating Scale'!$C$14:$F$14,0),FALSE)),"", VLOOKUP((VLOOKUP(AC3,'[1]Risk Rating Scale'!$H$13:$I$21,2,0)),'[1]Risk Rating Scale'!$C$13:$F$19,MATCH(AG3,'[1]Risk Rating Scale'!$C$14:$F$14,0),FALSE))</f>
        <v>Moderate
6</v>
      </c>
      <c r="AL3" s="64" t="s">
        <v>683</v>
      </c>
      <c r="AM3" s="63" t="s">
        <v>684</v>
      </c>
      <c r="AN3" s="63" t="s">
        <v>685</v>
      </c>
      <c r="AO3" s="63" t="s">
        <v>686</v>
      </c>
      <c r="AP3" s="63" t="s">
        <v>687</v>
      </c>
    </row>
    <row r="4" spans="1:42" ht="92">
      <c r="A4" s="62">
        <v>3</v>
      </c>
      <c r="B4" s="63" t="s">
        <v>33</v>
      </c>
      <c r="C4" s="63" t="s">
        <v>648</v>
      </c>
      <c r="D4" s="63" t="s">
        <v>649</v>
      </c>
      <c r="E4" s="63" t="s">
        <v>688</v>
      </c>
      <c r="F4" s="63" t="s">
        <v>689</v>
      </c>
      <c r="G4" s="63" t="s">
        <v>552</v>
      </c>
      <c r="H4" s="63" t="s">
        <v>411</v>
      </c>
      <c r="I4" s="63" t="s">
        <v>690</v>
      </c>
      <c r="J4" s="63" t="s">
        <v>691</v>
      </c>
      <c r="K4" s="63" t="s">
        <v>552</v>
      </c>
      <c r="L4" s="63" t="s">
        <v>552</v>
      </c>
      <c r="M4" s="63" t="s">
        <v>552</v>
      </c>
      <c r="N4" s="64" t="s">
        <v>692</v>
      </c>
      <c r="O4" s="63" t="s">
        <v>693</v>
      </c>
      <c r="P4" s="63" t="s">
        <v>694</v>
      </c>
      <c r="Q4" s="63" t="s">
        <v>695</v>
      </c>
      <c r="R4" s="63" t="s">
        <v>696</v>
      </c>
      <c r="S4" s="63" t="s">
        <v>697</v>
      </c>
      <c r="T4" s="63" t="s">
        <v>698</v>
      </c>
      <c r="U4" s="63" t="s">
        <v>552</v>
      </c>
      <c r="V4" s="63" t="s">
        <v>552</v>
      </c>
      <c r="W4" s="63" t="s">
        <v>552</v>
      </c>
      <c r="X4" s="64" t="s">
        <v>699</v>
      </c>
      <c r="Y4" s="63" t="s">
        <v>680</v>
      </c>
      <c r="Z4" s="64" t="s">
        <v>700</v>
      </c>
      <c r="AA4" s="63" t="s">
        <v>93</v>
      </c>
      <c r="AB4" s="63" t="s">
        <v>64</v>
      </c>
      <c r="AC4" s="63" t="str">
        <f>IF(ISERROR(VLOOKUP(AA4,'[1]Risk Rating Scale'!$C$4:$H$9,MATCH(AB4,'[1]Risk Rating Scale'!$C$4:$H$4,0),FALSE)),"",VLOOKUP(AA4,'[1]Risk Rating Scale'!$C$4:$H$9,MATCH(AB4,'[1]Risk Rating Scale'!$C$4:$H$4,0),FALSE))</f>
        <v>Moderate
6</v>
      </c>
      <c r="AD4" s="63" t="s">
        <v>701</v>
      </c>
      <c r="AE4" s="63" t="s">
        <v>702</v>
      </c>
      <c r="AF4" s="63" t="s">
        <v>49</v>
      </c>
      <c r="AG4" s="63" t="s">
        <v>50</v>
      </c>
      <c r="AH4" s="63" t="s">
        <v>51</v>
      </c>
      <c r="AI4" s="63" t="s">
        <v>665</v>
      </c>
      <c r="AJ4" s="63" t="str">
        <f>IF(ISERROR(VLOOKUP((VLOOKUP(AC4,'[1]Risk Rating Scale'!$H$13:$I$21,2,0)),'[1]Risk Rating Scale'!$C$23:$F$28,MATCH(AF4,'[1]Risk Rating Scale'!$C$23:$F$23,0),FALSE)),"", VLOOKUP((VLOOKUP(AC4,'[1]Risk Rating Scale'!$H$13:$I$21,2,0)),'[1]Risk Rating Scale'!$C$23:$F$28,MATCH(AF4,'[1]Risk Rating Scale'!$C$23:$F$23,0),FALSE))</f>
        <v>Very Low
4</v>
      </c>
      <c r="AK4" s="63" t="str">
        <f>IF(ISERROR(VLOOKUP((VLOOKUP(AC4,'[1]Risk Rating Scale'!$H$13:$I$21,2,0)),'[1]Risk Rating Scale'!$C$14:$F$19,MATCH(AG4,'[1]Risk Rating Scale'!$C$14:$F$14,0),FALSE)),"", VLOOKUP((VLOOKUP(AC4,'[1]Risk Rating Scale'!$H$13:$I$21,2,0)),'[1]Risk Rating Scale'!$C$13:$F$19,MATCH(AG4,'[1]Risk Rating Scale'!$C$14:$F$14,0),FALSE))</f>
        <v>Moderate
6</v>
      </c>
      <c r="AL4" s="64" t="s">
        <v>703</v>
      </c>
      <c r="AM4" s="63" t="s">
        <v>704</v>
      </c>
      <c r="AN4" s="63" t="s">
        <v>705</v>
      </c>
      <c r="AO4" s="63" t="s">
        <v>706</v>
      </c>
      <c r="AP4" s="63" t="s">
        <v>670</v>
      </c>
    </row>
    <row r="5" spans="1:42" ht="57.5">
      <c r="A5" s="63">
        <v>4</v>
      </c>
      <c r="B5" s="63" t="s">
        <v>33</v>
      </c>
      <c r="C5" s="63" t="s">
        <v>648</v>
      </c>
      <c r="D5" s="63" t="s">
        <v>649</v>
      </c>
      <c r="E5" s="63" t="s">
        <v>707</v>
      </c>
      <c r="F5" s="63" t="s">
        <v>708</v>
      </c>
      <c r="G5" s="63" t="s">
        <v>552</v>
      </c>
      <c r="H5" s="63" t="s">
        <v>552</v>
      </c>
      <c r="I5" s="63" t="s">
        <v>552</v>
      </c>
      <c r="J5" s="63" t="s">
        <v>691</v>
      </c>
      <c r="K5" s="63" t="s">
        <v>552</v>
      </c>
      <c r="L5" s="63" t="s">
        <v>552</v>
      </c>
      <c r="M5" s="63" t="s">
        <v>552</v>
      </c>
      <c r="N5" s="64" t="s">
        <v>709</v>
      </c>
      <c r="O5" s="63" t="s">
        <v>693</v>
      </c>
      <c r="P5" s="63" t="s">
        <v>710</v>
      </c>
      <c r="Q5" s="63" t="s">
        <v>711</v>
      </c>
      <c r="R5" s="63" t="s">
        <v>712</v>
      </c>
      <c r="S5" s="63" t="s">
        <v>693</v>
      </c>
      <c r="T5" s="63" t="s">
        <v>691</v>
      </c>
      <c r="U5" s="63" t="s">
        <v>552</v>
      </c>
      <c r="V5" s="63" t="s">
        <v>552</v>
      </c>
      <c r="W5" s="63" t="s">
        <v>552</v>
      </c>
      <c r="X5" s="64" t="s">
        <v>713</v>
      </c>
      <c r="Y5" s="63" t="s">
        <v>714</v>
      </c>
      <c r="Z5" s="64" t="s">
        <v>715</v>
      </c>
      <c r="AA5" s="63" t="s">
        <v>93</v>
      </c>
      <c r="AB5" s="63" t="s">
        <v>335</v>
      </c>
      <c r="AC5" s="63" t="str">
        <f>IF(ISERROR(VLOOKUP(AA5,'[1]Risk Rating Scale'!$C$4:$H$9,MATCH(AB5,'[1]Risk Rating Scale'!$C$4:$H$4,0),FALSE)),"",VLOOKUP(AA5,'[1]Risk Rating Scale'!$C$4:$H$9,MATCH(AB5,'[1]Risk Rating Scale'!$C$4:$H$4,0),FALSE))</f>
        <v>High
8</v>
      </c>
      <c r="AD5" s="63" t="s">
        <v>716</v>
      </c>
      <c r="AE5" s="63" t="s">
        <v>717</v>
      </c>
      <c r="AF5" s="63" t="s">
        <v>49</v>
      </c>
      <c r="AG5" s="63" t="s">
        <v>50</v>
      </c>
      <c r="AH5" s="63" t="s">
        <v>51</v>
      </c>
      <c r="AI5" s="63" t="s">
        <v>665</v>
      </c>
      <c r="AJ5" s="63" t="str">
        <f>IF(ISERROR(VLOOKUP((VLOOKUP(AC5,'[1]Risk Rating Scale'!$H$13:$I$21,2,0)),'[1]Risk Rating Scale'!$C$23:$F$28,MATCH(AF5,'[1]Risk Rating Scale'!$C$23:$F$23,0),FALSE)),"", VLOOKUP((VLOOKUP(AC5,'[1]Risk Rating Scale'!$H$13:$I$21,2,0)),'[1]Risk Rating Scale'!$C$23:$F$28,MATCH(AF5,'[1]Risk Rating Scale'!$C$23:$F$23,0),FALSE))</f>
        <v>Low
5</v>
      </c>
      <c r="AK5" s="63" t="str">
        <f>IF(ISERROR(VLOOKUP((VLOOKUP(AC5,'[1]Risk Rating Scale'!$H$13:$I$21,2,0)),'[1]Risk Rating Scale'!$C$14:$F$19,MATCH(AG5,'[1]Risk Rating Scale'!$C$14:$F$14,0),FALSE)),"", VLOOKUP((VLOOKUP(AC5,'[1]Risk Rating Scale'!$H$13:$I$21,2,0)),'[1]Risk Rating Scale'!$C$13:$F$19,MATCH(AG5,'[1]Risk Rating Scale'!$C$14:$F$14,0),FALSE))</f>
        <v>High
7</v>
      </c>
      <c r="AL5" s="64" t="s">
        <v>718</v>
      </c>
      <c r="AM5" s="63" t="s">
        <v>719</v>
      </c>
      <c r="AN5" s="63" t="s">
        <v>720</v>
      </c>
      <c r="AO5" s="63" t="s">
        <v>721</v>
      </c>
      <c r="AP5" s="63" t="s">
        <v>670</v>
      </c>
    </row>
    <row r="6" spans="1:42" ht="69">
      <c r="A6" s="62">
        <v>5</v>
      </c>
      <c r="B6" s="63" t="s">
        <v>33</v>
      </c>
      <c r="C6" s="63" t="s">
        <v>648</v>
      </c>
      <c r="D6" s="63" t="s">
        <v>722</v>
      </c>
      <c r="E6" s="63" t="s">
        <v>723</v>
      </c>
      <c r="F6" s="63" t="s">
        <v>724</v>
      </c>
      <c r="G6" s="63" t="s">
        <v>552</v>
      </c>
      <c r="H6" s="63" t="s">
        <v>552</v>
      </c>
      <c r="I6" s="63" t="s">
        <v>552</v>
      </c>
      <c r="J6" s="63" t="s">
        <v>691</v>
      </c>
      <c r="K6" s="63" t="s">
        <v>552</v>
      </c>
      <c r="L6" s="63" t="s">
        <v>552</v>
      </c>
      <c r="M6" s="63" t="s">
        <v>552</v>
      </c>
      <c r="N6" s="64" t="s">
        <v>725</v>
      </c>
      <c r="O6" s="63" t="s">
        <v>693</v>
      </c>
      <c r="P6" s="63" t="s">
        <v>726</v>
      </c>
      <c r="Q6" s="63" t="s">
        <v>727</v>
      </c>
      <c r="R6" s="63" t="s">
        <v>728</v>
      </c>
      <c r="S6" s="63" t="s">
        <v>729</v>
      </c>
      <c r="T6" s="63" t="s">
        <v>730</v>
      </c>
      <c r="U6" s="63" t="s">
        <v>552</v>
      </c>
      <c r="V6" s="63" t="s">
        <v>552</v>
      </c>
      <c r="W6" s="63" t="s">
        <v>552</v>
      </c>
      <c r="X6" s="64" t="s">
        <v>731</v>
      </c>
      <c r="Y6" s="63" t="s">
        <v>44</v>
      </c>
      <c r="Z6" s="64" t="s">
        <v>732</v>
      </c>
      <c r="AA6" s="63" t="s">
        <v>46</v>
      </c>
      <c r="AB6" s="63" t="s">
        <v>208</v>
      </c>
      <c r="AC6" s="63" t="str">
        <f>IF(ISERROR(VLOOKUP(AA6,'[1]Risk Rating Scale'!$C$4:$H$9,MATCH(AB6,'[1]Risk Rating Scale'!$C$4:$H$4,0),FALSE)),"",VLOOKUP(AA6,'[1]Risk Rating Scale'!$C$4:$H$9,MATCH(AB6,'[1]Risk Rating Scale'!$C$4:$H$4,0),FALSE))</f>
        <v>Moderate
6</v>
      </c>
      <c r="AD6" s="63" t="s">
        <v>723</v>
      </c>
      <c r="AE6" s="63" t="s">
        <v>733</v>
      </c>
      <c r="AF6" s="63" t="s">
        <v>49</v>
      </c>
      <c r="AG6" s="63" t="s">
        <v>50</v>
      </c>
      <c r="AH6" s="63" t="s">
        <v>51</v>
      </c>
      <c r="AI6" s="63" t="s">
        <v>665</v>
      </c>
      <c r="AJ6" s="63" t="str">
        <f>IF(ISERROR(VLOOKUP((VLOOKUP(AC6,'[1]Risk Rating Scale'!$H$13:$I$21,2,0)),'[1]Risk Rating Scale'!$C$23:$F$28,MATCH(AF6,'[1]Risk Rating Scale'!$C$23:$F$23,0),FALSE)),"", VLOOKUP((VLOOKUP(AC6,'[1]Risk Rating Scale'!$H$13:$I$21,2,0)),'[1]Risk Rating Scale'!$C$23:$F$28,MATCH(AF6,'[1]Risk Rating Scale'!$C$23:$F$23,0),FALSE))</f>
        <v>Very Low
4</v>
      </c>
      <c r="AK6" s="63" t="str">
        <f>IF(ISERROR(VLOOKUP((VLOOKUP(AC6,'[1]Risk Rating Scale'!$H$13:$I$21,2,0)),'[1]Risk Rating Scale'!$C$14:$F$19,MATCH(AG6,'[1]Risk Rating Scale'!$C$14:$F$14,0),FALSE)),"", VLOOKUP((VLOOKUP(AC6,'[1]Risk Rating Scale'!$H$13:$I$21,2,0)),'[1]Risk Rating Scale'!$C$13:$F$19,MATCH(AG6,'[1]Risk Rating Scale'!$C$14:$F$14,0),FALSE))</f>
        <v>Moderate
6</v>
      </c>
      <c r="AL6" s="64" t="s">
        <v>734</v>
      </c>
      <c r="AM6" s="63" t="s">
        <v>735</v>
      </c>
      <c r="AN6" s="63" t="s">
        <v>736</v>
      </c>
      <c r="AO6" s="63" t="s">
        <v>737</v>
      </c>
      <c r="AP6" s="63" t="s">
        <v>738</v>
      </c>
    </row>
    <row r="7" spans="1:42" ht="103.5">
      <c r="A7" s="63">
        <v>6</v>
      </c>
      <c r="B7" s="63" t="s">
        <v>33</v>
      </c>
      <c r="C7" s="63" t="s">
        <v>648</v>
      </c>
      <c r="D7" s="63" t="s">
        <v>722</v>
      </c>
      <c r="E7" s="63" t="s">
        <v>739</v>
      </c>
      <c r="F7" s="63" t="s">
        <v>740</v>
      </c>
      <c r="G7" s="63" t="s">
        <v>552</v>
      </c>
      <c r="H7" s="63" t="s">
        <v>552</v>
      </c>
      <c r="I7" s="63" t="s">
        <v>552</v>
      </c>
      <c r="J7" s="63" t="s">
        <v>691</v>
      </c>
      <c r="K7" s="63" t="s">
        <v>552</v>
      </c>
      <c r="L7" s="63" t="s">
        <v>552</v>
      </c>
      <c r="M7" s="63" t="s">
        <v>552</v>
      </c>
      <c r="N7" s="64" t="s">
        <v>741</v>
      </c>
      <c r="O7" s="63" t="s">
        <v>693</v>
      </c>
      <c r="P7" s="63" t="s">
        <v>742</v>
      </c>
      <c r="Q7" s="63" t="s">
        <v>743</v>
      </c>
      <c r="R7" s="63" t="s">
        <v>744</v>
      </c>
      <c r="S7" s="63" t="s">
        <v>745</v>
      </c>
      <c r="T7" s="63" t="s">
        <v>730</v>
      </c>
      <c r="U7" s="63" t="s">
        <v>552</v>
      </c>
      <c r="V7" s="63" t="s">
        <v>552</v>
      </c>
      <c r="W7" s="63" t="s">
        <v>552</v>
      </c>
      <c r="X7" s="64" t="s">
        <v>746</v>
      </c>
      <c r="Y7" s="63" t="s">
        <v>44</v>
      </c>
      <c r="Z7" s="64" t="s">
        <v>747</v>
      </c>
      <c r="AA7" s="63" t="s">
        <v>93</v>
      </c>
      <c r="AB7" s="63" t="s">
        <v>335</v>
      </c>
      <c r="AC7" s="63" t="str">
        <f>IF(ISERROR(VLOOKUP(AA7,'[1]Risk Rating Scale'!$C$4:$H$9,MATCH(AB7,'[1]Risk Rating Scale'!$C$4:$H$4,0),FALSE)),"",VLOOKUP(AA7,'[1]Risk Rating Scale'!$C$4:$H$9,MATCH(AB7,'[1]Risk Rating Scale'!$C$4:$H$4,0),FALSE))</f>
        <v>High
8</v>
      </c>
      <c r="AD7" s="63" t="s">
        <v>748</v>
      </c>
      <c r="AE7" s="63" t="s">
        <v>749</v>
      </c>
      <c r="AF7" s="63" t="s">
        <v>49</v>
      </c>
      <c r="AG7" s="63" t="s">
        <v>50</v>
      </c>
      <c r="AH7" s="63" t="s">
        <v>51</v>
      </c>
      <c r="AI7" s="63" t="s">
        <v>665</v>
      </c>
      <c r="AJ7" s="63" t="str">
        <f>IF(ISERROR(VLOOKUP((VLOOKUP(AC7,'[1]Risk Rating Scale'!$H$13:$I$21,2,0)),'[1]Risk Rating Scale'!$C$23:$F$28,MATCH(AF7,'[1]Risk Rating Scale'!$C$23:$F$23,0),FALSE)),"", VLOOKUP((VLOOKUP(AC7,'[1]Risk Rating Scale'!$H$13:$I$21,2,0)),'[1]Risk Rating Scale'!$C$23:$F$28,MATCH(AF7,'[1]Risk Rating Scale'!$C$23:$F$23,0),FALSE))</f>
        <v>Low
5</v>
      </c>
      <c r="AK7" s="63" t="str">
        <f>IF(ISERROR(VLOOKUP((VLOOKUP(AC7,'[1]Risk Rating Scale'!$H$13:$I$21,2,0)),'[1]Risk Rating Scale'!$C$14:$F$19,MATCH(AG7,'[1]Risk Rating Scale'!$C$14:$F$14,0),FALSE)),"", VLOOKUP((VLOOKUP(AC7,'[1]Risk Rating Scale'!$H$13:$I$21,2,0)),'[1]Risk Rating Scale'!$C$13:$F$19,MATCH(AG7,'[1]Risk Rating Scale'!$C$14:$F$14,0),FALSE))</f>
        <v>High
7</v>
      </c>
      <c r="AL7" s="64" t="s">
        <v>750</v>
      </c>
      <c r="AM7" s="63" t="s">
        <v>751</v>
      </c>
      <c r="AN7" s="63" t="s">
        <v>752</v>
      </c>
      <c r="AO7" s="63" t="s">
        <v>753</v>
      </c>
      <c r="AP7" s="63" t="s">
        <v>754</v>
      </c>
    </row>
    <row r="8" spans="1:42" ht="57.5">
      <c r="A8" s="62">
        <v>7</v>
      </c>
      <c r="B8" s="63" t="s">
        <v>33</v>
      </c>
      <c r="C8" s="63" t="s">
        <v>648</v>
      </c>
      <c r="D8" s="63" t="s">
        <v>722</v>
      </c>
      <c r="E8" s="63" t="s">
        <v>755</v>
      </c>
      <c r="F8" s="63" t="s">
        <v>756</v>
      </c>
      <c r="G8" s="63" t="s">
        <v>552</v>
      </c>
      <c r="H8" s="63" t="s">
        <v>552</v>
      </c>
      <c r="I8" s="63" t="s">
        <v>552</v>
      </c>
      <c r="J8" s="63" t="s">
        <v>691</v>
      </c>
      <c r="K8" s="63" t="s">
        <v>552</v>
      </c>
      <c r="L8" s="63" t="s">
        <v>552</v>
      </c>
      <c r="M8" s="63" t="s">
        <v>552</v>
      </c>
      <c r="N8" s="64" t="s">
        <v>757</v>
      </c>
      <c r="O8" s="63" t="s">
        <v>693</v>
      </c>
      <c r="P8" s="63" t="s">
        <v>758</v>
      </c>
      <c r="Q8" s="63" t="s">
        <v>759</v>
      </c>
      <c r="R8" s="63" t="s">
        <v>760</v>
      </c>
      <c r="S8" s="63" t="s">
        <v>693</v>
      </c>
      <c r="T8" s="63" t="s">
        <v>552</v>
      </c>
      <c r="U8" s="63" t="s">
        <v>552</v>
      </c>
      <c r="V8" s="63" t="s">
        <v>552</v>
      </c>
      <c r="W8" s="63" t="s">
        <v>552</v>
      </c>
      <c r="X8" s="64" t="s">
        <v>761</v>
      </c>
      <c r="Y8" s="63" t="s">
        <v>680</v>
      </c>
      <c r="Z8" s="64" t="s">
        <v>762</v>
      </c>
      <c r="AA8" s="63" t="s">
        <v>93</v>
      </c>
      <c r="AB8" s="63" t="s">
        <v>335</v>
      </c>
      <c r="AC8" s="63" t="str">
        <f>IF(ISERROR(VLOOKUP(AA8,'[1]Risk Rating Scale'!$C$4:$H$9,MATCH(AB8,'[1]Risk Rating Scale'!$C$4:$H$4,0),FALSE)),"",VLOOKUP(AA8,'[1]Risk Rating Scale'!$C$4:$H$9,MATCH(AB8,'[1]Risk Rating Scale'!$C$4:$H$4,0),FALSE))</f>
        <v>High
8</v>
      </c>
      <c r="AD8" s="63" t="s">
        <v>763</v>
      </c>
      <c r="AE8" s="63" t="s">
        <v>764</v>
      </c>
      <c r="AF8" s="63" t="s">
        <v>123</v>
      </c>
      <c r="AG8" s="63" t="s">
        <v>82</v>
      </c>
      <c r="AH8" s="63" t="s">
        <v>51</v>
      </c>
      <c r="AI8" s="63" t="s">
        <v>665</v>
      </c>
      <c r="AJ8" s="63" t="str">
        <f>IF(ISERROR(VLOOKUP((VLOOKUP(AC8,'[1]Risk Rating Scale'!$H$13:$I$21,2,0)),'[1]Risk Rating Scale'!$C$23:$F$28,MATCH(AF8,'[1]Risk Rating Scale'!$C$23:$F$23,0),FALSE)),"", VLOOKUP((VLOOKUP(AC8,'[1]Risk Rating Scale'!$H$13:$I$21,2,0)),'[1]Risk Rating Scale'!$C$23:$F$28,MATCH(AF8,'[1]Risk Rating Scale'!$C$23:$F$23,0),FALSE))</f>
        <v>Moderate
6</v>
      </c>
      <c r="AK8" s="63" t="str">
        <f>IF(ISERROR(VLOOKUP((VLOOKUP(AC8,'[1]Risk Rating Scale'!$H$13:$I$21,2,0)),'[1]Risk Rating Scale'!$C$14:$F$19,MATCH(AG8,'[1]Risk Rating Scale'!$C$14:$F$14,0),FALSE)),"", VLOOKUP((VLOOKUP(AC8,'[1]Risk Rating Scale'!$H$13:$I$21,2,0)),'[1]Risk Rating Scale'!$C$13:$F$19,MATCH(AG8,'[1]Risk Rating Scale'!$C$14:$F$14,0),FALSE))</f>
        <v>Moderate
6</v>
      </c>
      <c r="AL8" s="64" t="s">
        <v>765</v>
      </c>
      <c r="AM8" s="63" t="s">
        <v>766</v>
      </c>
      <c r="AN8" s="63" t="s">
        <v>767</v>
      </c>
      <c r="AO8" s="63" t="s">
        <v>768</v>
      </c>
      <c r="AP8" s="63" t="s">
        <v>769</v>
      </c>
    </row>
    <row r="9" spans="1:42" ht="80.5">
      <c r="A9" s="62">
        <v>8</v>
      </c>
      <c r="B9" s="63" t="s">
        <v>33</v>
      </c>
      <c r="C9" s="63" t="s">
        <v>648</v>
      </c>
      <c r="D9" s="63" t="s">
        <v>722</v>
      </c>
      <c r="E9" s="63" t="s">
        <v>770</v>
      </c>
      <c r="F9" s="63" t="s">
        <v>771</v>
      </c>
      <c r="G9" s="63" t="s">
        <v>552</v>
      </c>
      <c r="H9" s="63" t="s">
        <v>552</v>
      </c>
      <c r="I9" s="63" t="s">
        <v>552</v>
      </c>
      <c r="J9" s="63" t="s">
        <v>691</v>
      </c>
      <c r="K9" s="63" t="s">
        <v>552</v>
      </c>
      <c r="L9" s="63" t="s">
        <v>552</v>
      </c>
      <c r="M9" s="63" t="s">
        <v>552</v>
      </c>
      <c r="N9" s="64" t="s">
        <v>772</v>
      </c>
      <c r="O9" s="63" t="s">
        <v>773</v>
      </c>
      <c r="P9" s="63" t="s">
        <v>774</v>
      </c>
      <c r="Q9" s="63" t="s">
        <v>775</v>
      </c>
      <c r="R9" s="63" t="s">
        <v>776</v>
      </c>
      <c r="S9" s="63" t="s">
        <v>777</v>
      </c>
      <c r="T9" s="63" t="s">
        <v>552</v>
      </c>
      <c r="U9" s="63" t="s">
        <v>552</v>
      </c>
      <c r="V9" s="63" t="s">
        <v>552</v>
      </c>
      <c r="W9" s="63" t="s">
        <v>552</v>
      </c>
      <c r="X9" s="64" t="s">
        <v>778</v>
      </c>
      <c r="Y9" s="63" t="s">
        <v>680</v>
      </c>
      <c r="Z9" s="64" t="s">
        <v>779</v>
      </c>
      <c r="AA9" s="63" t="s">
        <v>93</v>
      </c>
      <c r="AB9" s="63" t="s">
        <v>335</v>
      </c>
      <c r="AC9" s="63" t="str">
        <f>IF(ISERROR(VLOOKUP(AA9,'[1]Risk Rating Scale'!$C$4:$H$9,MATCH(AB9,'[1]Risk Rating Scale'!$C$4:$H$4,0),FALSE)),"",VLOOKUP(AA9,'[1]Risk Rating Scale'!$C$4:$H$9,MATCH(AB9,'[1]Risk Rating Scale'!$C$4:$H$4,0),FALSE))</f>
        <v>High
8</v>
      </c>
      <c r="AD9" s="63" t="s">
        <v>780</v>
      </c>
      <c r="AE9" s="63" t="s">
        <v>781</v>
      </c>
      <c r="AF9" s="63" t="s">
        <v>123</v>
      </c>
      <c r="AG9" s="63" t="s">
        <v>82</v>
      </c>
      <c r="AH9" s="63" t="s">
        <v>782</v>
      </c>
      <c r="AI9" s="63" t="s">
        <v>665</v>
      </c>
      <c r="AJ9" s="63" t="str">
        <f>IF(ISERROR(VLOOKUP((VLOOKUP(AC9,'[1]Risk Rating Scale'!$H$13:$I$21,2,0)),'[1]Risk Rating Scale'!$C$23:$F$28,MATCH(AF9,'[1]Risk Rating Scale'!$C$23:$F$23,0),FALSE)),"", VLOOKUP((VLOOKUP(AC9,'[1]Risk Rating Scale'!$H$13:$I$21,2,0)),'[1]Risk Rating Scale'!$C$23:$F$28,MATCH(AF9,'[1]Risk Rating Scale'!$C$23:$F$23,0),FALSE))</f>
        <v>Moderate
6</v>
      </c>
      <c r="AK9" s="63" t="str">
        <f>IF(ISERROR(VLOOKUP((VLOOKUP(AC9,'[1]Risk Rating Scale'!$H$13:$I$21,2,0)),'[1]Risk Rating Scale'!$C$14:$F$19,MATCH(AG9,'[1]Risk Rating Scale'!$C$14:$F$14,0),FALSE)),"", VLOOKUP((VLOOKUP(AC9,'[1]Risk Rating Scale'!$H$13:$I$21,2,0)),'[1]Risk Rating Scale'!$C$13:$F$19,MATCH(AG9,'[1]Risk Rating Scale'!$C$14:$F$14,0),FALSE))</f>
        <v>Moderate
6</v>
      </c>
      <c r="AL9" s="64" t="s">
        <v>783</v>
      </c>
      <c r="AM9" s="63" t="s">
        <v>784</v>
      </c>
      <c r="AN9" s="63" t="s">
        <v>785</v>
      </c>
      <c r="AO9" s="63" t="s">
        <v>786</v>
      </c>
      <c r="AP9" s="63" t="s">
        <v>787</v>
      </c>
    </row>
    <row r="10" spans="1:42" ht="115">
      <c r="A10" s="62">
        <v>9</v>
      </c>
      <c r="B10" s="63" t="s">
        <v>33</v>
      </c>
      <c r="C10" s="63" t="s">
        <v>648</v>
      </c>
      <c r="D10" s="63" t="s">
        <v>722</v>
      </c>
      <c r="E10" s="63" t="s">
        <v>788</v>
      </c>
      <c r="F10" s="63" t="s">
        <v>789</v>
      </c>
      <c r="G10" s="63" t="s">
        <v>552</v>
      </c>
      <c r="H10" s="63" t="s">
        <v>552</v>
      </c>
      <c r="I10" s="63" t="s">
        <v>552</v>
      </c>
      <c r="J10" s="63" t="s">
        <v>691</v>
      </c>
      <c r="K10" s="63" t="s">
        <v>552</v>
      </c>
      <c r="L10" s="63" t="s">
        <v>552</v>
      </c>
      <c r="M10" s="63" t="s">
        <v>552</v>
      </c>
      <c r="N10" s="64" t="s">
        <v>790</v>
      </c>
      <c r="O10" s="63" t="s">
        <v>791</v>
      </c>
      <c r="P10" s="63" t="s">
        <v>792</v>
      </c>
      <c r="Q10" s="63" t="s">
        <v>793</v>
      </c>
      <c r="R10" s="63" t="s">
        <v>776</v>
      </c>
      <c r="S10" s="63" t="s">
        <v>777</v>
      </c>
      <c r="T10" s="63" t="s">
        <v>691</v>
      </c>
      <c r="U10" s="63" t="s">
        <v>552</v>
      </c>
      <c r="V10" s="63" t="s">
        <v>552</v>
      </c>
      <c r="W10" s="63" t="s">
        <v>552</v>
      </c>
      <c r="X10" s="64" t="s">
        <v>794</v>
      </c>
      <c r="Y10" s="63" t="s">
        <v>662</v>
      </c>
      <c r="Z10" s="64" t="s">
        <v>795</v>
      </c>
      <c r="AA10" s="63" t="s">
        <v>93</v>
      </c>
      <c r="AB10" s="63" t="s">
        <v>335</v>
      </c>
      <c r="AC10" s="63" t="str">
        <f>IF(ISERROR(VLOOKUP(AA10,'[1]Risk Rating Scale'!$C$4:$H$9,MATCH(AB10,'[1]Risk Rating Scale'!$C$4:$H$4,0),FALSE)),"",VLOOKUP(AA10,'[1]Risk Rating Scale'!$C$4:$H$9,MATCH(AB10,'[1]Risk Rating Scale'!$C$4:$H$4,0),FALSE))</f>
        <v>High
8</v>
      </c>
      <c r="AD10" s="63" t="s">
        <v>788</v>
      </c>
      <c r="AE10" s="63" t="s">
        <v>796</v>
      </c>
      <c r="AF10" s="63" t="s">
        <v>49</v>
      </c>
      <c r="AG10" s="63" t="s">
        <v>82</v>
      </c>
      <c r="AH10" s="63" t="s">
        <v>782</v>
      </c>
      <c r="AI10" s="63" t="s">
        <v>665</v>
      </c>
      <c r="AJ10" s="63" t="str">
        <f>IF(ISERROR(VLOOKUP((VLOOKUP(AC10,'[1]Risk Rating Scale'!$H$13:$I$21,2,0)),'[1]Risk Rating Scale'!$C$23:$F$28,MATCH(AF10,'[1]Risk Rating Scale'!$C$23:$F$23,0),FALSE)),"", VLOOKUP((VLOOKUP(AC10,'[1]Risk Rating Scale'!$H$13:$I$21,2,0)),'[1]Risk Rating Scale'!$C$23:$F$28,MATCH(AF10,'[1]Risk Rating Scale'!$C$23:$F$23,0),FALSE))</f>
        <v>Low
5</v>
      </c>
      <c r="AK10" s="63" t="str">
        <f>IF(ISERROR(VLOOKUP((VLOOKUP(AC10,'[1]Risk Rating Scale'!$H$13:$I$21,2,0)),'[1]Risk Rating Scale'!$C$14:$F$19,MATCH(AG10,'[1]Risk Rating Scale'!$C$14:$F$14,0),FALSE)),"", VLOOKUP((VLOOKUP(AC10,'[1]Risk Rating Scale'!$H$13:$I$21,2,0)),'[1]Risk Rating Scale'!$C$13:$F$19,MATCH(AG10,'[1]Risk Rating Scale'!$C$14:$F$14,0),FALSE))</f>
        <v>Moderate
6</v>
      </c>
      <c r="AL10" s="63" t="s">
        <v>797</v>
      </c>
      <c r="AM10" s="63" t="s">
        <v>798</v>
      </c>
      <c r="AN10" s="66" t="s">
        <v>799</v>
      </c>
      <c r="AO10" s="66" t="s">
        <v>800</v>
      </c>
      <c r="AP10" s="66" t="s">
        <v>801</v>
      </c>
    </row>
    <row r="11" spans="1:42" ht="80.5">
      <c r="A11" s="63">
        <v>10</v>
      </c>
      <c r="B11" s="63" t="s">
        <v>33</v>
      </c>
      <c r="C11" s="63" t="s">
        <v>648</v>
      </c>
      <c r="D11" s="63" t="s">
        <v>722</v>
      </c>
      <c r="E11" s="63" t="s">
        <v>802</v>
      </c>
      <c r="F11" s="63" t="s">
        <v>803</v>
      </c>
      <c r="G11" s="63" t="s">
        <v>552</v>
      </c>
      <c r="H11" s="63" t="s">
        <v>552</v>
      </c>
      <c r="I11" s="63" t="s">
        <v>552</v>
      </c>
      <c r="J11" s="63" t="s">
        <v>691</v>
      </c>
      <c r="K11" s="63" t="s">
        <v>552</v>
      </c>
      <c r="L11" s="63" t="s">
        <v>552</v>
      </c>
      <c r="M11" s="63" t="s">
        <v>552</v>
      </c>
      <c r="N11" s="64" t="s">
        <v>804</v>
      </c>
      <c r="O11" s="63" t="s">
        <v>791</v>
      </c>
      <c r="P11" s="63" t="s">
        <v>805</v>
      </c>
      <c r="Q11" s="63" t="s">
        <v>806</v>
      </c>
      <c r="R11" s="63" t="s">
        <v>807</v>
      </c>
      <c r="S11" s="63" t="s">
        <v>808</v>
      </c>
      <c r="T11" s="63" t="s">
        <v>552</v>
      </c>
      <c r="U11" s="63" t="s">
        <v>552</v>
      </c>
      <c r="V11" s="63" t="s">
        <v>552</v>
      </c>
      <c r="W11" s="63" t="s">
        <v>552</v>
      </c>
      <c r="X11" s="64" t="s">
        <v>809</v>
      </c>
      <c r="Y11" s="63" t="s">
        <v>810</v>
      </c>
      <c r="Z11" s="64" t="s">
        <v>811</v>
      </c>
      <c r="AA11" s="63" t="s">
        <v>207</v>
      </c>
      <c r="AB11" s="63" t="s">
        <v>335</v>
      </c>
      <c r="AC11" s="63" t="str">
        <f>IF(ISERROR(VLOOKUP(AA11,'[1]Risk Rating Scale'!$C$4:$H$9,MATCH(AB11,'[1]Risk Rating Scale'!$C$4:$H$4,0),FALSE)),"",VLOOKUP(AA11,'[1]Risk Rating Scale'!$C$4:$H$9,MATCH(AB11,'[1]Risk Rating Scale'!$C$4:$H$4,0),FALSE))</f>
        <v>Critical
9</v>
      </c>
      <c r="AD11" s="63" t="s">
        <v>802</v>
      </c>
      <c r="AE11" s="63" t="s">
        <v>781</v>
      </c>
      <c r="AF11" s="63" t="s">
        <v>49</v>
      </c>
      <c r="AG11" s="63" t="s">
        <v>50</v>
      </c>
      <c r="AH11" s="63" t="s">
        <v>693</v>
      </c>
      <c r="AI11" s="63" t="s">
        <v>665</v>
      </c>
      <c r="AJ11" s="63" t="str">
        <f>IF(ISERROR(VLOOKUP((VLOOKUP(AC11,'[1]Risk Rating Scale'!$H$13:$I$21,2,0)),'[1]Risk Rating Scale'!$C$23:$F$28,MATCH(AF11,'[1]Risk Rating Scale'!$C$23:$F$23,0),FALSE)),"", VLOOKUP((VLOOKUP(AC11,'[1]Risk Rating Scale'!$H$13:$I$21,2,0)),'[1]Risk Rating Scale'!$C$23:$F$28,MATCH(AF11,'[1]Risk Rating Scale'!$C$23:$F$23,0),FALSE))</f>
        <v>Moderate
6</v>
      </c>
      <c r="AK11" s="63" t="str">
        <f>IF(ISERROR(VLOOKUP((VLOOKUP(AC11,'[1]Risk Rating Scale'!$H$13:$I$21,2,0)),'[1]Risk Rating Scale'!$C$14:$F$19,MATCH(AG11,'[1]Risk Rating Scale'!$C$14:$F$14,0),FALSE)),"", VLOOKUP((VLOOKUP(AC11,'[1]Risk Rating Scale'!$H$13:$I$21,2,0)),'[1]Risk Rating Scale'!$C$13:$F$19,MATCH(AG11,'[1]Risk Rating Scale'!$C$14:$F$14,0),FALSE))</f>
        <v>Critical
8</v>
      </c>
      <c r="AL11" s="64" t="s">
        <v>812</v>
      </c>
      <c r="AM11" s="63" t="s">
        <v>813</v>
      </c>
      <c r="AN11" s="66" t="s">
        <v>814</v>
      </c>
      <c r="AO11" s="66" t="s">
        <v>815</v>
      </c>
      <c r="AP11" s="66" t="s">
        <v>815</v>
      </c>
    </row>
    <row r="12" spans="1:42" ht="80.5">
      <c r="A12" s="63">
        <v>11</v>
      </c>
      <c r="B12" s="63" t="s">
        <v>33</v>
      </c>
      <c r="C12" s="63" t="s">
        <v>648</v>
      </c>
      <c r="D12" s="63" t="s">
        <v>722</v>
      </c>
      <c r="E12" s="63" t="s">
        <v>816</v>
      </c>
      <c r="F12" s="63" t="s">
        <v>817</v>
      </c>
      <c r="G12" s="63" t="s">
        <v>552</v>
      </c>
      <c r="H12" s="63" t="s">
        <v>552</v>
      </c>
      <c r="I12" s="63" t="s">
        <v>552</v>
      </c>
      <c r="J12" s="63" t="s">
        <v>691</v>
      </c>
      <c r="K12" s="63" t="s">
        <v>552</v>
      </c>
      <c r="L12" s="63" t="s">
        <v>552</v>
      </c>
      <c r="M12" s="63" t="s">
        <v>552</v>
      </c>
      <c r="N12" s="64" t="s">
        <v>818</v>
      </c>
      <c r="O12" s="63" t="s">
        <v>819</v>
      </c>
      <c r="P12" s="63" t="s">
        <v>820</v>
      </c>
      <c r="Q12" s="63" t="s">
        <v>821</v>
      </c>
      <c r="R12" s="63" t="s">
        <v>822</v>
      </c>
      <c r="S12" s="63" t="s">
        <v>658</v>
      </c>
      <c r="T12" s="63" t="s">
        <v>552</v>
      </c>
      <c r="U12" s="63" t="s">
        <v>552</v>
      </c>
      <c r="V12" s="63" t="s">
        <v>552</v>
      </c>
      <c r="W12" s="63" t="s">
        <v>552</v>
      </c>
      <c r="X12" s="64" t="s">
        <v>823</v>
      </c>
      <c r="Y12" s="63" t="s">
        <v>593</v>
      </c>
      <c r="Z12" s="64" t="s">
        <v>824</v>
      </c>
      <c r="AA12" s="63" t="s">
        <v>207</v>
      </c>
      <c r="AB12" s="63" t="s">
        <v>335</v>
      </c>
      <c r="AC12" s="63" t="str">
        <f>IF(ISERROR(VLOOKUP(AA12,'[1]Risk Rating Scale'!$C$4:$H$9,MATCH(AB12,'[1]Risk Rating Scale'!$C$4:$H$4,0),FALSE)),"",VLOOKUP(AA12,'[1]Risk Rating Scale'!$C$4:$H$9,MATCH(AB12,'[1]Risk Rating Scale'!$C$4:$H$4,0),FALSE))</f>
        <v>Critical
9</v>
      </c>
      <c r="AD12" s="63" t="s">
        <v>825</v>
      </c>
      <c r="AE12" s="63" t="s">
        <v>781</v>
      </c>
      <c r="AF12" s="63" t="s">
        <v>123</v>
      </c>
      <c r="AG12" s="63" t="s">
        <v>50</v>
      </c>
      <c r="AH12" s="63" t="s">
        <v>693</v>
      </c>
      <c r="AI12" s="63" t="s">
        <v>665</v>
      </c>
      <c r="AJ12" s="63" t="str">
        <f>IF(ISERROR(VLOOKUP((VLOOKUP(AC12,'[1]Risk Rating Scale'!$H$13:$I$21,2,0)),'[1]Risk Rating Scale'!$C$23:$F$28,MATCH(AF12,'[1]Risk Rating Scale'!$C$23:$F$23,0),FALSE)),"", VLOOKUP((VLOOKUP(AC12,'[1]Risk Rating Scale'!$H$13:$I$21,2,0)),'[1]Risk Rating Scale'!$C$23:$F$28,MATCH(AF12,'[1]Risk Rating Scale'!$C$23:$F$23,0),FALSE))</f>
        <v>High
7</v>
      </c>
      <c r="AK12" s="63" t="str">
        <f>IF(ISERROR(VLOOKUP((VLOOKUP(AC12,'[1]Risk Rating Scale'!$H$13:$I$21,2,0)),'[1]Risk Rating Scale'!$C$14:$F$19,MATCH(AG12,'[1]Risk Rating Scale'!$C$14:$F$14,0),FALSE)),"", VLOOKUP((VLOOKUP(AC12,'[1]Risk Rating Scale'!$H$13:$I$21,2,0)),'[1]Risk Rating Scale'!$C$13:$F$19,MATCH(AG12,'[1]Risk Rating Scale'!$C$14:$F$14,0),FALSE))</f>
        <v>Critical
8</v>
      </c>
      <c r="AL12" s="64" t="s">
        <v>826</v>
      </c>
      <c r="AM12" s="63" t="s">
        <v>827</v>
      </c>
      <c r="AN12" s="66" t="s">
        <v>828</v>
      </c>
      <c r="AO12" s="66" t="s">
        <v>829</v>
      </c>
      <c r="AP12" s="66" t="s">
        <v>830</v>
      </c>
    </row>
    <row r="13" spans="1:42" ht="80.5">
      <c r="A13" s="63">
        <v>12</v>
      </c>
      <c r="B13" s="63" t="s">
        <v>33</v>
      </c>
      <c r="C13" s="63" t="s">
        <v>648</v>
      </c>
      <c r="D13" s="63" t="s">
        <v>722</v>
      </c>
      <c r="E13" s="63" t="s">
        <v>831</v>
      </c>
      <c r="F13" s="63" t="s">
        <v>832</v>
      </c>
      <c r="G13" s="63" t="s">
        <v>552</v>
      </c>
      <c r="H13" s="63" t="s">
        <v>552</v>
      </c>
      <c r="I13" s="63" t="s">
        <v>552</v>
      </c>
      <c r="J13" s="63" t="s">
        <v>691</v>
      </c>
      <c r="K13" s="63" t="s">
        <v>552</v>
      </c>
      <c r="L13" s="63" t="s">
        <v>552</v>
      </c>
      <c r="M13" s="63" t="s">
        <v>552</v>
      </c>
      <c r="N13" s="64" t="s">
        <v>833</v>
      </c>
      <c r="O13" s="63" t="s">
        <v>693</v>
      </c>
      <c r="P13" s="63" t="s">
        <v>834</v>
      </c>
      <c r="Q13" s="63" t="s">
        <v>835</v>
      </c>
      <c r="R13" s="63" t="s">
        <v>836</v>
      </c>
      <c r="S13" s="63" t="s">
        <v>837</v>
      </c>
      <c r="T13" s="63" t="s">
        <v>552</v>
      </c>
      <c r="U13" s="63" t="s">
        <v>552</v>
      </c>
      <c r="V13" s="63" t="s">
        <v>552</v>
      </c>
      <c r="W13" s="63" t="s">
        <v>552</v>
      </c>
      <c r="X13" s="64" t="s">
        <v>838</v>
      </c>
      <c r="Y13" s="63" t="s">
        <v>680</v>
      </c>
      <c r="Z13" s="64" t="s">
        <v>839</v>
      </c>
      <c r="AA13" s="63" t="s">
        <v>207</v>
      </c>
      <c r="AB13" s="63" t="s">
        <v>208</v>
      </c>
      <c r="AC13" s="63" t="str">
        <f>IF(ISERROR(VLOOKUP(AA13,'[1]Risk Rating Scale'!$C$4:$H$9,MATCH(AB13,'[1]Risk Rating Scale'!$C$4:$H$4,0),FALSE)),"",VLOOKUP(AA13,'[1]Risk Rating Scale'!$C$4:$H$9,MATCH(AB13,'[1]Risk Rating Scale'!$C$4:$H$4,0),FALSE))</f>
        <v>High
8</v>
      </c>
      <c r="AD13" s="63" t="s">
        <v>831</v>
      </c>
      <c r="AE13" s="63" t="s">
        <v>781</v>
      </c>
      <c r="AF13" s="63" t="s">
        <v>49</v>
      </c>
      <c r="AG13" s="63" t="s">
        <v>50</v>
      </c>
      <c r="AH13" s="63" t="s">
        <v>693</v>
      </c>
      <c r="AI13" s="63" t="s">
        <v>665</v>
      </c>
      <c r="AJ13" s="63" t="str">
        <f>IF(ISERROR(VLOOKUP((VLOOKUP(AC13,'[1]Risk Rating Scale'!$H$13:$I$21,2,0)),'[1]Risk Rating Scale'!$C$23:$F$28,MATCH(AF13,'[1]Risk Rating Scale'!$C$23:$F$23,0),FALSE)),"", VLOOKUP((VLOOKUP(AC13,'[1]Risk Rating Scale'!$H$13:$I$21,2,0)),'[1]Risk Rating Scale'!$C$23:$F$28,MATCH(AF13,'[1]Risk Rating Scale'!$C$23:$F$23,0),FALSE))</f>
        <v>Low
5</v>
      </c>
      <c r="AK13" s="63" t="str">
        <f>IF(ISERROR(VLOOKUP((VLOOKUP(AC13,'[1]Risk Rating Scale'!$H$13:$I$21,2,0)),'[1]Risk Rating Scale'!$C$14:$F$19,MATCH(AG13,'[1]Risk Rating Scale'!$C$14:$F$14,0),FALSE)),"", VLOOKUP((VLOOKUP(AC13,'[1]Risk Rating Scale'!$H$13:$I$21,2,0)),'[1]Risk Rating Scale'!$C$13:$F$19,MATCH(AG13,'[1]Risk Rating Scale'!$C$14:$F$14,0),FALSE))</f>
        <v>High
7</v>
      </c>
      <c r="AL13" s="64" t="s">
        <v>840</v>
      </c>
      <c r="AM13" s="63" t="s">
        <v>841</v>
      </c>
      <c r="AN13" s="66" t="s">
        <v>842</v>
      </c>
      <c r="AO13" s="66" t="s">
        <v>843</v>
      </c>
      <c r="AP13" s="66" t="s">
        <v>844</v>
      </c>
    </row>
    <row r="14" spans="1:42" ht="80.5">
      <c r="A14" s="62">
        <v>13</v>
      </c>
      <c r="B14" s="63" t="s">
        <v>33</v>
      </c>
      <c r="C14" s="63" t="s">
        <v>648</v>
      </c>
      <c r="D14" s="63" t="s">
        <v>722</v>
      </c>
      <c r="E14" s="63" t="s">
        <v>845</v>
      </c>
      <c r="F14" s="63" t="s">
        <v>846</v>
      </c>
      <c r="G14" s="63" t="s">
        <v>552</v>
      </c>
      <c r="H14" s="63" t="s">
        <v>552</v>
      </c>
      <c r="I14" s="63" t="s">
        <v>552</v>
      </c>
      <c r="J14" s="63" t="s">
        <v>691</v>
      </c>
      <c r="K14" s="63" t="s">
        <v>552</v>
      </c>
      <c r="L14" s="63" t="s">
        <v>552</v>
      </c>
      <c r="M14" s="63" t="s">
        <v>552</v>
      </c>
      <c r="N14" s="64" t="s">
        <v>847</v>
      </c>
      <c r="O14" s="63" t="s">
        <v>791</v>
      </c>
      <c r="P14" s="63" t="s">
        <v>848</v>
      </c>
      <c r="Q14" s="63" t="s">
        <v>849</v>
      </c>
      <c r="R14" s="63" t="s">
        <v>850</v>
      </c>
      <c r="S14" s="63" t="s">
        <v>837</v>
      </c>
      <c r="T14" s="63" t="s">
        <v>552</v>
      </c>
      <c r="U14" s="63" t="s">
        <v>552</v>
      </c>
      <c r="V14" s="63" t="s">
        <v>552</v>
      </c>
      <c r="W14" s="63" t="s">
        <v>552</v>
      </c>
      <c r="X14" s="64" t="s">
        <v>851</v>
      </c>
      <c r="Y14" s="63" t="s">
        <v>680</v>
      </c>
      <c r="Z14" s="64" t="s">
        <v>852</v>
      </c>
      <c r="AA14" s="63" t="s">
        <v>93</v>
      </c>
      <c r="AB14" s="63" t="s">
        <v>208</v>
      </c>
      <c r="AC14" s="63" t="str">
        <f>IF(ISERROR(VLOOKUP(AA14,'[1]Risk Rating Scale'!$C$4:$H$9,MATCH(AB14,'[1]Risk Rating Scale'!$C$4:$H$4,0),FALSE)),"",VLOOKUP(AA14,'[1]Risk Rating Scale'!$C$4:$H$9,MATCH(AB14,'[1]Risk Rating Scale'!$C$4:$H$4,0),FALSE))</f>
        <v>Moderate
7</v>
      </c>
      <c r="AD14" s="63" t="s">
        <v>845</v>
      </c>
      <c r="AE14" s="63" t="s">
        <v>853</v>
      </c>
      <c r="AF14" s="63" t="s">
        <v>49</v>
      </c>
      <c r="AG14" s="63" t="s">
        <v>50</v>
      </c>
      <c r="AH14" s="63" t="s">
        <v>693</v>
      </c>
      <c r="AI14" s="63" t="s">
        <v>665</v>
      </c>
      <c r="AJ14" s="63" t="str">
        <f>IF(ISERROR(VLOOKUP((VLOOKUP(AC14,'[1]Risk Rating Scale'!$H$13:$I$21,2,0)),'[1]Risk Rating Scale'!$C$23:$F$28,MATCH(AF14,'[1]Risk Rating Scale'!$C$23:$F$23,0),FALSE)),"", VLOOKUP((VLOOKUP(AC14,'[1]Risk Rating Scale'!$H$13:$I$21,2,0)),'[1]Risk Rating Scale'!$C$23:$F$28,MATCH(AF14,'[1]Risk Rating Scale'!$C$23:$F$23,0),FALSE))</f>
        <v>Very Low
4</v>
      </c>
      <c r="AK14" s="63" t="str">
        <f>IF(ISERROR(VLOOKUP((VLOOKUP(AC14,'[1]Risk Rating Scale'!$H$13:$I$21,2,0)),'[1]Risk Rating Scale'!$C$14:$F$19,MATCH(AG14,'[1]Risk Rating Scale'!$C$14:$F$14,0),FALSE)),"", VLOOKUP((VLOOKUP(AC14,'[1]Risk Rating Scale'!$H$13:$I$21,2,0)),'[1]Risk Rating Scale'!$C$13:$F$19,MATCH(AG14,'[1]Risk Rating Scale'!$C$14:$F$14,0),FALSE))</f>
        <v>Moderate
6</v>
      </c>
      <c r="AL14" s="66" t="s">
        <v>847</v>
      </c>
      <c r="AM14" s="63" t="s">
        <v>854</v>
      </c>
      <c r="AN14" s="66" t="s">
        <v>855</v>
      </c>
      <c r="AO14" s="66" t="s">
        <v>856</v>
      </c>
      <c r="AP14" s="66" t="s">
        <v>857</v>
      </c>
    </row>
    <row r="15" spans="1:42" ht="57.5">
      <c r="A15" s="62">
        <v>14</v>
      </c>
      <c r="B15" s="63" t="s">
        <v>33</v>
      </c>
      <c r="C15" s="63" t="s">
        <v>648</v>
      </c>
      <c r="D15" s="63" t="s">
        <v>722</v>
      </c>
      <c r="E15" s="63" t="s">
        <v>858</v>
      </c>
      <c r="F15" s="63" t="s">
        <v>859</v>
      </c>
      <c r="G15" s="63" t="s">
        <v>552</v>
      </c>
      <c r="H15" s="63" t="s">
        <v>552</v>
      </c>
      <c r="I15" s="63" t="s">
        <v>552</v>
      </c>
      <c r="J15" s="63" t="s">
        <v>691</v>
      </c>
      <c r="K15" s="63" t="s">
        <v>552</v>
      </c>
      <c r="L15" s="63" t="s">
        <v>552</v>
      </c>
      <c r="M15" s="63" t="s">
        <v>552</v>
      </c>
      <c r="N15" s="64" t="s">
        <v>860</v>
      </c>
      <c r="O15" s="63" t="s">
        <v>791</v>
      </c>
      <c r="P15" s="63" t="s">
        <v>861</v>
      </c>
      <c r="Q15" s="63" t="s">
        <v>862</v>
      </c>
      <c r="R15" s="63" t="s">
        <v>863</v>
      </c>
      <c r="S15" s="63" t="s">
        <v>837</v>
      </c>
      <c r="T15" s="63" t="s">
        <v>552</v>
      </c>
      <c r="U15" s="63" t="s">
        <v>552</v>
      </c>
      <c r="V15" s="63" t="s">
        <v>552</v>
      </c>
      <c r="W15" s="63" t="s">
        <v>552</v>
      </c>
      <c r="X15" s="64" t="s">
        <v>864</v>
      </c>
      <c r="Y15" s="63" t="s">
        <v>44</v>
      </c>
      <c r="Z15" s="64" t="s">
        <v>865</v>
      </c>
      <c r="AA15" s="63" t="s">
        <v>93</v>
      </c>
      <c r="AB15" s="63" t="s">
        <v>208</v>
      </c>
      <c r="AC15" s="63" t="str">
        <f>IF(ISERROR(VLOOKUP(AA15,'[1]Risk Rating Scale'!$C$4:$H$9,MATCH(AB15,'[1]Risk Rating Scale'!$C$4:$H$4,0),FALSE)),"",VLOOKUP(AA15,'[1]Risk Rating Scale'!$C$4:$H$9,MATCH(AB15,'[1]Risk Rating Scale'!$C$4:$H$4,0),FALSE))</f>
        <v>Moderate
7</v>
      </c>
      <c r="AD15" s="63" t="s">
        <v>858</v>
      </c>
      <c r="AE15" s="63" t="s">
        <v>866</v>
      </c>
      <c r="AF15" s="63" t="s">
        <v>49</v>
      </c>
      <c r="AG15" s="63" t="s">
        <v>50</v>
      </c>
      <c r="AH15" s="63" t="s">
        <v>693</v>
      </c>
      <c r="AI15" s="63" t="s">
        <v>665</v>
      </c>
      <c r="AJ15" s="63" t="str">
        <f>IF(ISERROR(VLOOKUP((VLOOKUP(AC15,'[1]Risk Rating Scale'!$H$13:$I$21,2,0)),'[1]Risk Rating Scale'!$C$23:$F$28,MATCH(AF15,'[1]Risk Rating Scale'!$C$23:$F$23,0),FALSE)),"", VLOOKUP((VLOOKUP(AC15,'[1]Risk Rating Scale'!$H$13:$I$21,2,0)),'[1]Risk Rating Scale'!$C$23:$F$28,MATCH(AF15,'[1]Risk Rating Scale'!$C$23:$F$23,0),FALSE))</f>
        <v>Very Low
4</v>
      </c>
      <c r="AK15" s="63" t="str">
        <f>IF(ISERROR(VLOOKUP((VLOOKUP(AC15,'[1]Risk Rating Scale'!$H$13:$I$21,2,0)),'[1]Risk Rating Scale'!$C$14:$F$19,MATCH(AG15,'[1]Risk Rating Scale'!$C$14:$F$14,0),FALSE)),"", VLOOKUP((VLOOKUP(AC15,'[1]Risk Rating Scale'!$H$13:$I$21,2,0)),'[1]Risk Rating Scale'!$C$13:$F$19,MATCH(AG15,'[1]Risk Rating Scale'!$C$14:$F$14,0),FALSE))</f>
        <v>Moderate
6</v>
      </c>
      <c r="AL15" s="64" t="s">
        <v>867</v>
      </c>
      <c r="AM15" s="63" t="s">
        <v>868</v>
      </c>
      <c r="AN15" s="66" t="s">
        <v>869</v>
      </c>
      <c r="AO15" s="66" t="s">
        <v>870</v>
      </c>
      <c r="AP15" s="66" t="s">
        <v>871</v>
      </c>
    </row>
    <row r="16" spans="1:42" ht="80.5">
      <c r="A16" s="62">
        <v>15</v>
      </c>
      <c r="B16" s="63" t="s">
        <v>33</v>
      </c>
      <c r="C16" s="63" t="s">
        <v>648</v>
      </c>
      <c r="D16" s="63" t="s">
        <v>722</v>
      </c>
      <c r="E16" s="63" t="s">
        <v>872</v>
      </c>
      <c r="F16" s="63" t="s">
        <v>873</v>
      </c>
      <c r="G16" s="63" t="s">
        <v>552</v>
      </c>
      <c r="H16" s="63" t="s">
        <v>552</v>
      </c>
      <c r="I16" s="63" t="s">
        <v>552</v>
      </c>
      <c r="J16" s="63" t="s">
        <v>691</v>
      </c>
      <c r="K16" s="63" t="s">
        <v>552</v>
      </c>
      <c r="L16" s="63" t="s">
        <v>552</v>
      </c>
      <c r="M16" s="63" t="s">
        <v>552</v>
      </c>
      <c r="N16" s="64" t="s">
        <v>874</v>
      </c>
      <c r="O16" s="63" t="s">
        <v>782</v>
      </c>
      <c r="P16" s="63" t="s">
        <v>875</v>
      </c>
      <c r="Q16" s="63" t="s">
        <v>876</v>
      </c>
      <c r="R16" s="63" t="s">
        <v>877</v>
      </c>
      <c r="S16" s="63" t="s">
        <v>782</v>
      </c>
      <c r="T16" s="63" t="s">
        <v>552</v>
      </c>
      <c r="U16" s="63" t="s">
        <v>552</v>
      </c>
      <c r="V16" s="63" t="s">
        <v>552</v>
      </c>
      <c r="W16" s="63" t="s">
        <v>552</v>
      </c>
      <c r="X16" s="64" t="s">
        <v>878</v>
      </c>
      <c r="Y16" s="63" t="s">
        <v>680</v>
      </c>
      <c r="Z16" s="64" t="s">
        <v>879</v>
      </c>
      <c r="AA16" s="63" t="s">
        <v>207</v>
      </c>
      <c r="AB16" s="63" t="s">
        <v>208</v>
      </c>
      <c r="AC16" s="63" t="str">
        <f>IF(ISERROR(VLOOKUP(AA16,'[1]Risk Rating Scale'!$C$4:$H$9,MATCH(AB16,'[1]Risk Rating Scale'!$C$4:$H$4,0),FALSE)),"",VLOOKUP(AA16,'[1]Risk Rating Scale'!$C$4:$H$9,MATCH(AB16,'[1]Risk Rating Scale'!$C$4:$H$4,0),FALSE))</f>
        <v>High
8</v>
      </c>
      <c r="AD16" s="63" t="s">
        <v>880</v>
      </c>
      <c r="AE16" s="63" t="s">
        <v>881</v>
      </c>
      <c r="AF16" s="63" t="s">
        <v>49</v>
      </c>
      <c r="AG16" s="63" t="s">
        <v>82</v>
      </c>
      <c r="AH16" s="63" t="s">
        <v>693</v>
      </c>
      <c r="AI16" s="63" t="s">
        <v>665</v>
      </c>
      <c r="AJ16" s="63" t="str">
        <f>IF(ISERROR(VLOOKUP((VLOOKUP(AC16,'[1]Risk Rating Scale'!$H$13:$I$21,2,0)),'[1]Risk Rating Scale'!$C$23:$F$28,MATCH(AF16,'[1]Risk Rating Scale'!$C$23:$F$23,0),FALSE)),"", VLOOKUP((VLOOKUP(AC16,'[1]Risk Rating Scale'!$H$13:$I$21,2,0)),'[1]Risk Rating Scale'!$C$23:$F$28,MATCH(AF16,'[1]Risk Rating Scale'!$C$23:$F$23,0),FALSE))</f>
        <v>Low
5</v>
      </c>
      <c r="AK16" s="63" t="str">
        <f>IF(ISERROR(VLOOKUP((VLOOKUP(AC16,'[1]Risk Rating Scale'!$H$13:$I$21,2,0)),'[1]Risk Rating Scale'!$C$14:$F$19,MATCH(AG16,'[1]Risk Rating Scale'!$C$14:$F$14,0),FALSE)),"", VLOOKUP((VLOOKUP(AC16,'[1]Risk Rating Scale'!$H$13:$I$21,2,0)),'[1]Risk Rating Scale'!$C$13:$F$19,MATCH(AG16,'[1]Risk Rating Scale'!$C$14:$F$14,0),FALSE))</f>
        <v>Moderate
6</v>
      </c>
      <c r="AL16" s="64" t="s">
        <v>882</v>
      </c>
      <c r="AM16" s="63" t="s">
        <v>883</v>
      </c>
      <c r="AN16" s="66" t="s">
        <v>884</v>
      </c>
      <c r="AO16" s="66" t="s">
        <v>885</v>
      </c>
      <c r="AP16" s="66" t="s">
        <v>886</v>
      </c>
    </row>
    <row r="17" spans="1:42" ht="57.5">
      <c r="A17" s="63">
        <v>16</v>
      </c>
      <c r="B17" s="63" t="s">
        <v>33</v>
      </c>
      <c r="C17" s="63" t="s">
        <v>648</v>
      </c>
      <c r="D17" s="63" t="s">
        <v>722</v>
      </c>
      <c r="E17" s="63" t="s">
        <v>887</v>
      </c>
      <c r="F17" s="63" t="s">
        <v>888</v>
      </c>
      <c r="G17" s="63" t="s">
        <v>552</v>
      </c>
      <c r="H17" s="63" t="s">
        <v>552</v>
      </c>
      <c r="I17" s="63" t="s">
        <v>552</v>
      </c>
      <c r="J17" s="63" t="s">
        <v>691</v>
      </c>
      <c r="K17" s="63" t="s">
        <v>552</v>
      </c>
      <c r="L17" s="63" t="s">
        <v>552</v>
      </c>
      <c r="M17" s="63" t="s">
        <v>552</v>
      </c>
      <c r="N17" s="64" t="s">
        <v>889</v>
      </c>
      <c r="O17" s="63" t="s">
        <v>791</v>
      </c>
      <c r="P17" s="63" t="s">
        <v>820</v>
      </c>
      <c r="Q17" s="63" t="s">
        <v>890</v>
      </c>
      <c r="R17" s="63" t="s">
        <v>891</v>
      </c>
      <c r="S17" s="63" t="s">
        <v>892</v>
      </c>
      <c r="T17" s="63" t="s">
        <v>552</v>
      </c>
      <c r="U17" s="63" t="s">
        <v>552</v>
      </c>
      <c r="V17" s="63" t="s">
        <v>552</v>
      </c>
      <c r="W17" s="63" t="s">
        <v>552</v>
      </c>
      <c r="X17" s="64" t="s">
        <v>893</v>
      </c>
      <c r="Y17" s="63" t="s">
        <v>680</v>
      </c>
      <c r="Z17" s="64" t="s">
        <v>894</v>
      </c>
      <c r="AA17" s="63" t="s">
        <v>207</v>
      </c>
      <c r="AB17" s="63" t="s">
        <v>208</v>
      </c>
      <c r="AC17" s="63" t="str">
        <f>IF(ISERROR(VLOOKUP(AA17,'[1]Risk Rating Scale'!$C$4:$H$9,MATCH(AB17,'[1]Risk Rating Scale'!$C$4:$H$4,0),FALSE)),"",VLOOKUP(AA17,'[1]Risk Rating Scale'!$C$4:$H$9,MATCH(AB17,'[1]Risk Rating Scale'!$C$4:$H$4,0),FALSE))</f>
        <v>High
8</v>
      </c>
      <c r="AD17" s="63" t="s">
        <v>887</v>
      </c>
      <c r="AE17" s="63" t="s">
        <v>895</v>
      </c>
      <c r="AF17" s="63" t="s">
        <v>49</v>
      </c>
      <c r="AG17" s="63" t="s">
        <v>50</v>
      </c>
      <c r="AH17" s="63" t="s">
        <v>782</v>
      </c>
      <c r="AI17" s="63" t="s">
        <v>665</v>
      </c>
      <c r="AJ17" s="63" t="str">
        <f>IF(ISERROR(VLOOKUP((VLOOKUP(AC17,'[1]Risk Rating Scale'!$H$13:$I$21,2,0)),'[1]Risk Rating Scale'!$C$23:$F$28,MATCH(AF17,'[1]Risk Rating Scale'!$C$23:$F$23,0),FALSE)),"", VLOOKUP((VLOOKUP(AC17,'[1]Risk Rating Scale'!$H$13:$I$21,2,0)),'[1]Risk Rating Scale'!$C$23:$F$28,MATCH(AF17,'[1]Risk Rating Scale'!$C$23:$F$23,0),FALSE))</f>
        <v>Low
5</v>
      </c>
      <c r="AK17" s="63" t="str">
        <f>IF(ISERROR(VLOOKUP((VLOOKUP(AC17,'[1]Risk Rating Scale'!$H$13:$I$21,2,0)),'[1]Risk Rating Scale'!$C$14:$F$19,MATCH(AG17,'[1]Risk Rating Scale'!$C$14:$F$14,0),FALSE)),"", VLOOKUP((VLOOKUP(AC17,'[1]Risk Rating Scale'!$H$13:$I$21,2,0)),'[1]Risk Rating Scale'!$C$13:$F$19,MATCH(AG17,'[1]Risk Rating Scale'!$C$14:$F$14,0),FALSE))</f>
        <v>High
7</v>
      </c>
      <c r="AL17" s="64" t="s">
        <v>896</v>
      </c>
      <c r="AM17" s="63" t="s">
        <v>897</v>
      </c>
      <c r="AN17" s="66" t="s">
        <v>898</v>
      </c>
      <c r="AO17" s="66" t="s">
        <v>899</v>
      </c>
      <c r="AP17" s="66" t="s">
        <v>900</v>
      </c>
    </row>
    <row r="18" spans="1:42" ht="188.5">
      <c r="A18" s="63">
        <v>17</v>
      </c>
      <c r="B18" s="63" t="s">
        <v>33</v>
      </c>
      <c r="C18" s="63" t="s">
        <v>648</v>
      </c>
      <c r="D18" s="63" t="s">
        <v>722</v>
      </c>
      <c r="E18" s="63" t="s">
        <v>901</v>
      </c>
      <c r="F18" s="63" t="s">
        <v>902</v>
      </c>
      <c r="G18" s="63" t="s">
        <v>552</v>
      </c>
      <c r="H18" s="63" t="s">
        <v>552</v>
      </c>
      <c r="I18" s="63" t="s">
        <v>552</v>
      </c>
      <c r="J18" s="63" t="s">
        <v>691</v>
      </c>
      <c r="K18" s="63" t="s">
        <v>552</v>
      </c>
      <c r="L18" s="63" t="s">
        <v>552</v>
      </c>
      <c r="M18" s="63" t="s">
        <v>552</v>
      </c>
      <c r="N18" s="64" t="s">
        <v>903</v>
      </c>
      <c r="O18" s="63" t="s">
        <v>791</v>
      </c>
      <c r="P18" s="63" t="s">
        <v>904</v>
      </c>
      <c r="Q18" s="63" t="s">
        <v>905</v>
      </c>
      <c r="R18" s="63" t="s">
        <v>906</v>
      </c>
      <c r="S18" s="63" t="s">
        <v>907</v>
      </c>
      <c r="T18" s="63" t="s">
        <v>552</v>
      </c>
      <c r="U18" s="63" t="s">
        <v>552</v>
      </c>
      <c r="V18" s="63" t="s">
        <v>552</v>
      </c>
      <c r="W18" s="63" t="s">
        <v>552</v>
      </c>
      <c r="X18" s="64" t="s">
        <v>908</v>
      </c>
      <c r="Y18" s="63" t="s">
        <v>810</v>
      </c>
      <c r="Z18" s="64" t="s">
        <v>909</v>
      </c>
      <c r="AA18" s="63" t="s">
        <v>207</v>
      </c>
      <c r="AB18" s="63" t="s">
        <v>335</v>
      </c>
      <c r="AC18" s="63" t="str">
        <f>IF(ISERROR(VLOOKUP(AA18,'[1]Risk Rating Scale'!$C$4:$H$9,MATCH(AB18,'[1]Risk Rating Scale'!$C$4:$H$4,0),FALSE)),"",VLOOKUP(AA18,'[1]Risk Rating Scale'!$C$4:$H$9,MATCH(AB18,'[1]Risk Rating Scale'!$C$4:$H$4,0),FALSE))</f>
        <v>Critical
9</v>
      </c>
      <c r="AD18" s="63" t="s">
        <v>901</v>
      </c>
      <c r="AE18" s="64" t="s">
        <v>910</v>
      </c>
      <c r="AF18" s="63" t="s">
        <v>49</v>
      </c>
      <c r="AG18" s="63" t="s">
        <v>82</v>
      </c>
      <c r="AH18" s="63" t="s">
        <v>782</v>
      </c>
      <c r="AI18" s="63" t="s">
        <v>665</v>
      </c>
      <c r="AJ18" s="63" t="str">
        <f>IF(ISERROR(VLOOKUP((VLOOKUP(AC18,'[1]Risk Rating Scale'!$H$13:$I$21,2,0)),'[1]Risk Rating Scale'!$C$23:$F$28,MATCH(AF18,'[1]Risk Rating Scale'!$C$23:$F$23,0),FALSE)),"", VLOOKUP((VLOOKUP(AC18,'[1]Risk Rating Scale'!$H$13:$I$21,2,0)),'[1]Risk Rating Scale'!$C$23:$F$28,MATCH(AF18,'[1]Risk Rating Scale'!$C$23:$F$23,0),FALSE))</f>
        <v>Moderate
6</v>
      </c>
      <c r="AK18" s="63" t="str">
        <f>IF(ISERROR(VLOOKUP((VLOOKUP(AC18,'[1]Risk Rating Scale'!$H$13:$I$21,2,0)),'[1]Risk Rating Scale'!$C$14:$F$19,MATCH(AG18,'[1]Risk Rating Scale'!$C$14:$F$14,0),FALSE)),"", VLOOKUP((VLOOKUP(AC18,'[1]Risk Rating Scale'!$H$13:$I$21,2,0)),'[1]Risk Rating Scale'!$C$13:$F$19,MATCH(AG18,'[1]Risk Rating Scale'!$C$14:$F$14,0),FALSE))</f>
        <v>High
7</v>
      </c>
      <c r="AL18" s="64" t="s">
        <v>911</v>
      </c>
      <c r="AM18" s="63" t="s">
        <v>912</v>
      </c>
      <c r="AN18" s="66" t="s">
        <v>913</v>
      </c>
      <c r="AO18" s="66" t="s">
        <v>914</v>
      </c>
      <c r="AP18" s="66" t="s">
        <v>915</v>
      </c>
    </row>
    <row r="19" spans="1:42" ht="72.5">
      <c r="A19" s="63">
        <v>18</v>
      </c>
      <c r="B19" s="63" t="s">
        <v>33</v>
      </c>
      <c r="C19" s="63" t="s">
        <v>648</v>
      </c>
      <c r="D19" s="63" t="s">
        <v>722</v>
      </c>
      <c r="E19" s="63" t="s">
        <v>916</v>
      </c>
      <c r="F19" s="63" t="s">
        <v>917</v>
      </c>
      <c r="G19" s="63" t="s">
        <v>552</v>
      </c>
      <c r="H19" s="63" t="s">
        <v>552</v>
      </c>
      <c r="I19" s="63" t="s">
        <v>552</v>
      </c>
      <c r="J19" s="63" t="s">
        <v>691</v>
      </c>
      <c r="K19" s="63" t="s">
        <v>552</v>
      </c>
      <c r="L19" s="63" t="s">
        <v>552</v>
      </c>
      <c r="M19" s="63" t="s">
        <v>552</v>
      </c>
      <c r="N19" s="64" t="s">
        <v>918</v>
      </c>
      <c r="O19" s="63" t="s">
        <v>791</v>
      </c>
      <c r="P19" s="63" t="s">
        <v>919</v>
      </c>
      <c r="Q19" s="63" t="s">
        <v>920</v>
      </c>
      <c r="R19" s="63" t="s">
        <v>921</v>
      </c>
      <c r="S19" s="63" t="s">
        <v>837</v>
      </c>
      <c r="T19" s="63" t="s">
        <v>552</v>
      </c>
      <c r="U19" s="63" t="s">
        <v>552</v>
      </c>
      <c r="V19" s="63" t="s">
        <v>552</v>
      </c>
      <c r="W19" s="63" t="s">
        <v>552</v>
      </c>
      <c r="X19" s="64" t="s">
        <v>922</v>
      </c>
      <c r="Y19" s="63" t="s">
        <v>680</v>
      </c>
      <c r="Z19" s="64" t="s">
        <v>923</v>
      </c>
      <c r="AA19" s="63" t="s">
        <v>207</v>
      </c>
      <c r="AB19" s="63" t="s">
        <v>335</v>
      </c>
      <c r="AC19" s="63" t="str">
        <f>IF(ISERROR(VLOOKUP(AA19,'[1]Risk Rating Scale'!$C$4:$H$9,MATCH(AB19,'[1]Risk Rating Scale'!$C$4:$H$4,0),FALSE)),"",VLOOKUP(AA19,'[1]Risk Rating Scale'!$C$4:$H$9,MATCH(AB19,'[1]Risk Rating Scale'!$C$4:$H$4,0),FALSE))</f>
        <v>Critical
9</v>
      </c>
      <c r="AD19" s="63" t="s">
        <v>916</v>
      </c>
      <c r="AE19" s="63" t="s">
        <v>924</v>
      </c>
      <c r="AF19" s="63" t="s">
        <v>49</v>
      </c>
      <c r="AG19" s="63" t="s">
        <v>50</v>
      </c>
      <c r="AH19" s="63" t="s">
        <v>693</v>
      </c>
      <c r="AI19" s="63" t="s">
        <v>665</v>
      </c>
      <c r="AJ19" s="63" t="str">
        <f>IF(ISERROR(VLOOKUP((VLOOKUP(AC19,'[1]Risk Rating Scale'!$H$13:$I$21,2,0)),'[1]Risk Rating Scale'!$C$23:$F$28,MATCH(AF19,'[1]Risk Rating Scale'!$C$23:$F$23,0),FALSE)),"", VLOOKUP((VLOOKUP(AC19,'[1]Risk Rating Scale'!$H$13:$I$21,2,0)),'[1]Risk Rating Scale'!$C$23:$F$28,MATCH(AF19,'[1]Risk Rating Scale'!$C$23:$F$23,0),FALSE))</f>
        <v>Moderate
6</v>
      </c>
      <c r="AK19" s="63" t="str">
        <f>IF(ISERROR(VLOOKUP((VLOOKUP(AC19,'[1]Risk Rating Scale'!$H$13:$I$21,2,0)),'[1]Risk Rating Scale'!$C$14:$F$19,MATCH(AG19,'[1]Risk Rating Scale'!$C$14:$F$14,0),FALSE)),"", VLOOKUP((VLOOKUP(AC19,'[1]Risk Rating Scale'!$H$13:$I$21,2,0)),'[1]Risk Rating Scale'!$C$13:$F$19,MATCH(AG19,'[1]Risk Rating Scale'!$C$14:$F$14,0),FALSE))</f>
        <v>Critical
8</v>
      </c>
      <c r="AL19" s="64" t="s">
        <v>918</v>
      </c>
      <c r="AM19" s="63" t="s">
        <v>925</v>
      </c>
      <c r="AN19" s="66" t="s">
        <v>926</v>
      </c>
      <c r="AO19" s="66" t="s">
        <v>927</v>
      </c>
      <c r="AP19" s="66" t="s">
        <v>928</v>
      </c>
    </row>
    <row r="20" spans="1:42" ht="58">
      <c r="A20" s="62">
        <v>19</v>
      </c>
      <c r="B20" s="63" t="s">
        <v>33</v>
      </c>
      <c r="C20" s="63" t="s">
        <v>648</v>
      </c>
      <c r="D20" s="63" t="s">
        <v>722</v>
      </c>
      <c r="E20" s="63" t="s">
        <v>929</v>
      </c>
      <c r="F20" s="63" t="s">
        <v>930</v>
      </c>
      <c r="G20" s="63" t="s">
        <v>552</v>
      </c>
      <c r="H20" s="63" t="s">
        <v>552</v>
      </c>
      <c r="I20" s="63" t="s">
        <v>552</v>
      </c>
      <c r="J20" s="63" t="s">
        <v>691</v>
      </c>
      <c r="K20" s="63" t="s">
        <v>552</v>
      </c>
      <c r="L20" s="63" t="s">
        <v>552</v>
      </c>
      <c r="M20" s="63" t="s">
        <v>552</v>
      </c>
      <c r="N20" s="64" t="s">
        <v>931</v>
      </c>
      <c r="O20" s="63" t="s">
        <v>791</v>
      </c>
      <c r="P20" s="63" t="s">
        <v>932</v>
      </c>
      <c r="Q20" s="63" t="s">
        <v>933</v>
      </c>
      <c r="R20" s="63" t="s">
        <v>934</v>
      </c>
      <c r="S20" s="63" t="s">
        <v>782</v>
      </c>
      <c r="T20" s="63" t="s">
        <v>552</v>
      </c>
      <c r="U20" s="63" t="s">
        <v>552</v>
      </c>
      <c r="V20" s="63" t="s">
        <v>552</v>
      </c>
      <c r="W20" s="63" t="s">
        <v>552</v>
      </c>
      <c r="X20" s="64" t="s">
        <v>935</v>
      </c>
      <c r="Y20" s="63" t="s">
        <v>44</v>
      </c>
      <c r="Z20" s="64" t="s">
        <v>936</v>
      </c>
      <c r="AA20" s="63" t="s">
        <v>93</v>
      </c>
      <c r="AB20" s="63" t="s">
        <v>335</v>
      </c>
      <c r="AC20" s="63" t="str">
        <f>IF(ISERROR(VLOOKUP(AA20,'[1]Risk Rating Scale'!$C$4:$H$9,MATCH(AB20,'[1]Risk Rating Scale'!$C$4:$H$4,0),FALSE)),"",VLOOKUP(AA20,'[1]Risk Rating Scale'!$C$4:$H$9,MATCH(AB20,'[1]Risk Rating Scale'!$C$4:$H$4,0),FALSE))</f>
        <v>High
8</v>
      </c>
      <c r="AD20" s="63" t="s">
        <v>929</v>
      </c>
      <c r="AE20" s="63" t="s">
        <v>937</v>
      </c>
      <c r="AF20" s="63" t="s">
        <v>49</v>
      </c>
      <c r="AG20" s="63" t="s">
        <v>82</v>
      </c>
      <c r="AH20" s="63" t="s">
        <v>782</v>
      </c>
      <c r="AI20" s="63" t="s">
        <v>665</v>
      </c>
      <c r="AJ20" s="63" t="str">
        <f>IF(ISERROR(VLOOKUP((VLOOKUP(AC20,'[1]Risk Rating Scale'!$H$13:$I$21,2,0)),'[1]Risk Rating Scale'!$C$23:$F$28,MATCH(AF20,'[1]Risk Rating Scale'!$C$23:$F$23,0),FALSE)),"", VLOOKUP((VLOOKUP(AC20,'[1]Risk Rating Scale'!$H$13:$I$21,2,0)),'[1]Risk Rating Scale'!$C$23:$F$28,MATCH(AF20,'[1]Risk Rating Scale'!$C$23:$F$23,0),FALSE))</f>
        <v>Low
5</v>
      </c>
      <c r="AK20" s="63" t="str">
        <f>IF(ISERROR(VLOOKUP((VLOOKUP(AC20,'[1]Risk Rating Scale'!$H$13:$I$21,2,0)),'[1]Risk Rating Scale'!$C$14:$F$19,MATCH(AG20,'[1]Risk Rating Scale'!$C$14:$F$14,0),FALSE)),"", VLOOKUP((VLOOKUP(AC20,'[1]Risk Rating Scale'!$H$13:$I$21,2,0)),'[1]Risk Rating Scale'!$C$13:$F$19,MATCH(AG20,'[1]Risk Rating Scale'!$C$14:$F$14,0),FALSE))</f>
        <v>Moderate
6</v>
      </c>
      <c r="AL20" s="63" t="s">
        <v>933</v>
      </c>
      <c r="AM20" s="63" t="s">
        <v>938</v>
      </c>
      <c r="AN20" s="66" t="s">
        <v>939</v>
      </c>
      <c r="AO20" s="66" t="s">
        <v>940</v>
      </c>
      <c r="AP20" s="66" t="s">
        <v>941</v>
      </c>
    </row>
    <row r="21" spans="1:42" ht="69">
      <c r="A21" s="62">
        <v>20</v>
      </c>
      <c r="B21" s="63" t="s">
        <v>33</v>
      </c>
      <c r="C21" s="63" t="s">
        <v>648</v>
      </c>
      <c r="D21" s="63" t="s">
        <v>722</v>
      </c>
      <c r="E21" s="63" t="s">
        <v>942</v>
      </c>
      <c r="F21" s="63" t="s">
        <v>943</v>
      </c>
      <c r="G21" s="63" t="s">
        <v>552</v>
      </c>
      <c r="H21" s="63" t="s">
        <v>552</v>
      </c>
      <c r="I21" s="63" t="s">
        <v>552</v>
      </c>
      <c r="J21" s="63" t="s">
        <v>691</v>
      </c>
      <c r="K21" s="63" t="s">
        <v>552</v>
      </c>
      <c r="L21" s="63" t="s">
        <v>552</v>
      </c>
      <c r="M21" s="63" t="s">
        <v>552</v>
      </c>
      <c r="N21" s="64" t="s">
        <v>944</v>
      </c>
      <c r="O21" s="63" t="s">
        <v>693</v>
      </c>
      <c r="P21" s="63" t="s">
        <v>945</v>
      </c>
      <c r="Q21" s="63" t="s">
        <v>946</v>
      </c>
      <c r="R21" s="63" t="s">
        <v>947</v>
      </c>
      <c r="S21" s="63" t="s">
        <v>693</v>
      </c>
      <c r="T21" s="63" t="s">
        <v>552</v>
      </c>
      <c r="U21" s="63" t="s">
        <v>552</v>
      </c>
      <c r="V21" s="63" t="s">
        <v>552</v>
      </c>
      <c r="W21" s="63" t="s">
        <v>552</v>
      </c>
      <c r="X21" s="64" t="s">
        <v>948</v>
      </c>
      <c r="Y21" s="63" t="s">
        <v>810</v>
      </c>
      <c r="Z21" s="64" t="s">
        <v>949</v>
      </c>
      <c r="AA21" s="63" t="s">
        <v>46</v>
      </c>
      <c r="AB21" s="63" t="s">
        <v>335</v>
      </c>
      <c r="AC21" s="63" t="str">
        <f>IF(ISERROR(VLOOKUP(AA21,'[2]Risk Rating Scale'!$C$4:$H$9,MATCH(AB21,'[2]Risk Rating Scale'!$C$4:$H$4,0),FALSE)),"",VLOOKUP(AA21,'[2]Risk Rating Scale'!$C$4:$H$9,MATCH(AB21,'[2]Risk Rating Scale'!$C$4:$H$4,0),FALSE))</f>
        <v>Moderate
7</v>
      </c>
      <c r="AD21" s="63" t="s">
        <v>942</v>
      </c>
      <c r="AE21" s="63" t="s">
        <v>950</v>
      </c>
      <c r="AF21" s="63" t="s">
        <v>49</v>
      </c>
      <c r="AG21" s="63" t="s">
        <v>50</v>
      </c>
      <c r="AH21" s="63" t="s">
        <v>693</v>
      </c>
      <c r="AI21" s="63" t="s">
        <v>665</v>
      </c>
      <c r="AJ21" s="63" t="str">
        <f>IF(ISERROR(VLOOKUP((VLOOKUP(AC21,'[2]Risk Rating Scale'!$H$13:$I$21,2,0)),'[2]Risk Rating Scale'!$C$23:$F$28,MATCH(AF21,'[2]Risk Rating Scale'!$C$23:$F$23,0),FALSE)),"", VLOOKUP((VLOOKUP(AC21,'[2]Risk Rating Scale'!$H$13:$I$21,2,0)),'[2]Risk Rating Scale'!$C$23:$F$28,MATCH(AF21,'[2]Risk Rating Scale'!$C$23:$F$23,0),FALSE))</f>
        <v>Very Low
4</v>
      </c>
      <c r="AK21" s="63" t="str">
        <f>IF(ISERROR(VLOOKUP((VLOOKUP(AC21,'[2]Risk Rating Scale'!$H$13:$I$21,2,0)),'[2]Risk Rating Scale'!$C$14:$F$19,MATCH(AG21,'[2]Risk Rating Scale'!$C$14:$F$14,0),FALSE)),"", VLOOKUP((VLOOKUP(AC21,'[2]Risk Rating Scale'!$H$13:$I$21,2,0)),'[2]Risk Rating Scale'!$C$13:$F$19,MATCH(AG21,'[2]Risk Rating Scale'!$C$14:$F$14,0),FALSE))</f>
        <v>Moderate
6</v>
      </c>
      <c r="AL21" s="63" t="s">
        <v>946</v>
      </c>
      <c r="AM21" s="63" t="s">
        <v>951</v>
      </c>
      <c r="AN21" s="66" t="s">
        <v>952</v>
      </c>
      <c r="AO21" s="66" t="s">
        <v>953</v>
      </c>
      <c r="AP21" s="66" t="s">
        <v>769</v>
      </c>
    </row>
    <row r="22" spans="1:42" ht="80.5">
      <c r="A22" s="63">
        <v>21</v>
      </c>
      <c r="B22" s="63" t="s">
        <v>33</v>
      </c>
      <c r="C22" s="63" t="s">
        <v>648</v>
      </c>
      <c r="D22" s="63" t="s">
        <v>722</v>
      </c>
      <c r="E22" s="63" t="s">
        <v>954</v>
      </c>
      <c r="F22" s="63" t="s">
        <v>955</v>
      </c>
      <c r="G22" s="63" t="s">
        <v>552</v>
      </c>
      <c r="H22" s="63" t="s">
        <v>552</v>
      </c>
      <c r="I22" s="63" t="s">
        <v>552</v>
      </c>
      <c r="J22" s="63" t="s">
        <v>691</v>
      </c>
      <c r="K22" s="63" t="s">
        <v>552</v>
      </c>
      <c r="L22" s="63" t="s">
        <v>552</v>
      </c>
      <c r="M22" s="63" t="s">
        <v>552</v>
      </c>
      <c r="N22" s="64" t="s">
        <v>956</v>
      </c>
      <c r="O22" s="63" t="s">
        <v>791</v>
      </c>
      <c r="P22" s="63" t="s">
        <v>957</v>
      </c>
      <c r="Q22" s="63" t="s">
        <v>958</v>
      </c>
      <c r="R22" s="63" t="s">
        <v>959</v>
      </c>
      <c r="S22" s="63" t="s">
        <v>782</v>
      </c>
      <c r="T22" s="63" t="s">
        <v>552</v>
      </c>
      <c r="U22" s="63" t="s">
        <v>552</v>
      </c>
      <c r="V22" s="63" t="s">
        <v>552</v>
      </c>
      <c r="W22" s="63" t="s">
        <v>552</v>
      </c>
      <c r="X22" s="64" t="s">
        <v>960</v>
      </c>
      <c r="Y22" s="63" t="s">
        <v>810</v>
      </c>
      <c r="Z22" s="64" t="s">
        <v>961</v>
      </c>
      <c r="AA22" s="63" t="s">
        <v>207</v>
      </c>
      <c r="AB22" s="63" t="s">
        <v>335</v>
      </c>
      <c r="AC22" s="63" t="str">
        <f>IF(ISERROR(VLOOKUP(AA22,'[1]Risk Rating Scale'!$C$4:$H$9,MATCH(AB22,'[1]Risk Rating Scale'!$C$4:$H$4,0),FALSE)),"",VLOOKUP(AA22,'[1]Risk Rating Scale'!$C$4:$H$9,MATCH(AB22,'[1]Risk Rating Scale'!$C$4:$H$4,0),FALSE))</f>
        <v>Critical
9</v>
      </c>
      <c r="AD22" s="63" t="s">
        <v>954</v>
      </c>
      <c r="AE22" s="63" t="s">
        <v>962</v>
      </c>
      <c r="AF22" s="63" t="s">
        <v>49</v>
      </c>
      <c r="AG22" s="63" t="s">
        <v>50</v>
      </c>
      <c r="AH22" s="63" t="s">
        <v>782</v>
      </c>
      <c r="AI22" s="63" t="s">
        <v>665</v>
      </c>
      <c r="AJ22" s="63" t="str">
        <f>IF(ISERROR(VLOOKUP((VLOOKUP(AC22,'[1]Risk Rating Scale'!$H$13:$I$21,2,0)),'[1]Risk Rating Scale'!$C$23:$F$28,MATCH(AF22,'[1]Risk Rating Scale'!$C$23:$F$23,0),FALSE)),"", VLOOKUP((VLOOKUP(AC22,'[1]Risk Rating Scale'!$H$13:$I$21,2,0)),'[1]Risk Rating Scale'!$C$23:$F$28,MATCH(AF22,'[1]Risk Rating Scale'!$C$23:$F$23,0),FALSE))</f>
        <v>Moderate
6</v>
      </c>
      <c r="AK22" s="63" t="str">
        <f>IF(ISERROR(VLOOKUP((VLOOKUP(AC22,'[1]Risk Rating Scale'!$H$13:$I$21,2,0)),'[1]Risk Rating Scale'!$C$14:$F$19,MATCH(AG22,'[1]Risk Rating Scale'!$C$14:$F$14,0),FALSE)),"", VLOOKUP((VLOOKUP(AC22,'[1]Risk Rating Scale'!$H$13:$I$21,2,0)),'[1]Risk Rating Scale'!$C$13:$F$19,MATCH(AG22,'[1]Risk Rating Scale'!$C$14:$F$14,0),FALSE))</f>
        <v>Critical
8</v>
      </c>
      <c r="AL22" s="63" t="s">
        <v>958</v>
      </c>
      <c r="AM22" s="63" t="s">
        <v>963</v>
      </c>
      <c r="AN22" s="66" t="s">
        <v>964</v>
      </c>
      <c r="AO22" s="66" t="s">
        <v>965</v>
      </c>
      <c r="AP22" s="66" t="s">
        <v>966</v>
      </c>
    </row>
    <row r="23" spans="1:42" ht="58.5" thickBot="1">
      <c r="A23" s="63">
        <v>22</v>
      </c>
      <c r="B23" s="63" t="s">
        <v>33</v>
      </c>
      <c r="C23" s="63" t="s">
        <v>648</v>
      </c>
      <c r="D23" s="63" t="s">
        <v>722</v>
      </c>
      <c r="E23" s="63" t="s">
        <v>967</v>
      </c>
      <c r="F23" s="63" t="s">
        <v>968</v>
      </c>
      <c r="G23" s="63" t="s">
        <v>552</v>
      </c>
      <c r="H23" s="63" t="s">
        <v>552</v>
      </c>
      <c r="I23" s="63" t="s">
        <v>552</v>
      </c>
      <c r="J23" s="63" t="s">
        <v>691</v>
      </c>
      <c r="K23" s="63" t="s">
        <v>552</v>
      </c>
      <c r="L23" s="63" t="s">
        <v>552</v>
      </c>
      <c r="M23" s="63" t="s">
        <v>552</v>
      </c>
      <c r="N23" s="64" t="s">
        <v>969</v>
      </c>
      <c r="O23" s="63" t="s">
        <v>791</v>
      </c>
      <c r="P23" s="63" t="s">
        <v>970</v>
      </c>
      <c r="Q23" s="63" t="s">
        <v>971</v>
      </c>
      <c r="R23" s="63" t="s">
        <v>972</v>
      </c>
      <c r="S23" s="63" t="s">
        <v>782</v>
      </c>
      <c r="T23" s="63" t="s">
        <v>552</v>
      </c>
      <c r="U23" s="63" t="s">
        <v>552</v>
      </c>
      <c r="V23" s="63" t="s">
        <v>552</v>
      </c>
      <c r="W23" s="63" t="s">
        <v>552</v>
      </c>
      <c r="X23" s="64" t="s">
        <v>973</v>
      </c>
      <c r="Y23" s="63" t="s">
        <v>680</v>
      </c>
      <c r="Z23" s="64" t="s">
        <v>974</v>
      </c>
      <c r="AA23" s="63" t="s">
        <v>207</v>
      </c>
      <c r="AB23" s="63" t="s">
        <v>335</v>
      </c>
      <c r="AC23" s="63" t="str">
        <f>IF(ISERROR(VLOOKUP(AA23,'[1]Risk Rating Scale'!$C$4:$H$9,MATCH(AB23,'[1]Risk Rating Scale'!$C$4:$H$4,0),FALSE)),"",VLOOKUP(AA23,'[1]Risk Rating Scale'!$C$4:$H$9,MATCH(AB23,'[1]Risk Rating Scale'!$C$4:$H$4,0),FALSE))</f>
        <v>Critical
9</v>
      </c>
      <c r="AD23" s="63" t="s">
        <v>967</v>
      </c>
      <c r="AE23" s="63" t="s">
        <v>975</v>
      </c>
      <c r="AF23" s="63" t="s">
        <v>49</v>
      </c>
      <c r="AG23" s="63" t="s">
        <v>50</v>
      </c>
      <c r="AH23" s="63" t="s">
        <v>782</v>
      </c>
      <c r="AI23" s="63" t="s">
        <v>665</v>
      </c>
      <c r="AJ23" s="63" t="str">
        <f>IF(ISERROR(VLOOKUP((VLOOKUP(AC23,'[1]Risk Rating Scale'!$H$13:$I$21,2,0)),'[1]Risk Rating Scale'!$C$23:$F$28,MATCH(AF23,'[1]Risk Rating Scale'!$C$23:$F$23,0),FALSE)),"", VLOOKUP((VLOOKUP(AC23,'[1]Risk Rating Scale'!$H$13:$I$21,2,0)),'[1]Risk Rating Scale'!$C$23:$F$28,MATCH(AF23,'[1]Risk Rating Scale'!$C$23:$F$23,0),FALSE))</f>
        <v>Moderate
6</v>
      </c>
      <c r="AK23" s="63" t="str">
        <f>IF(ISERROR(VLOOKUP((VLOOKUP(AC23,'[1]Risk Rating Scale'!$H$13:$I$21,2,0)),'[1]Risk Rating Scale'!$C$14:$F$19,MATCH(AG23,'[1]Risk Rating Scale'!$C$14:$F$14,0),FALSE)),"", VLOOKUP((VLOOKUP(AC23,'[1]Risk Rating Scale'!$H$13:$I$21,2,0)),'[1]Risk Rating Scale'!$C$13:$F$19,MATCH(AG23,'[1]Risk Rating Scale'!$C$14:$F$14,0),FALSE))</f>
        <v>Critical
8</v>
      </c>
      <c r="AL23" s="63" t="s">
        <v>971</v>
      </c>
      <c r="AM23" s="63" t="s">
        <v>976</v>
      </c>
      <c r="AN23" s="67" t="s">
        <v>977</v>
      </c>
      <c r="AO23" s="67" t="s">
        <v>978</v>
      </c>
      <c r="AP23" s="67" t="s">
        <v>979</v>
      </c>
    </row>
    <row r="24" spans="1:42" ht="149.5">
      <c r="A24" s="63">
        <v>23</v>
      </c>
      <c r="B24" s="63" t="s">
        <v>33</v>
      </c>
      <c r="C24" s="63" t="s">
        <v>648</v>
      </c>
      <c r="D24" s="63" t="s">
        <v>980</v>
      </c>
      <c r="E24" s="63" t="s">
        <v>981</v>
      </c>
      <c r="F24" s="63" t="s">
        <v>982</v>
      </c>
      <c r="G24" s="63" t="s">
        <v>552</v>
      </c>
      <c r="H24" s="63" t="s">
        <v>552</v>
      </c>
      <c r="I24" s="63" t="s">
        <v>552</v>
      </c>
      <c r="J24" s="63" t="s">
        <v>691</v>
      </c>
      <c r="K24" s="63" t="s">
        <v>552</v>
      </c>
      <c r="L24" s="63" t="s">
        <v>552</v>
      </c>
      <c r="M24" s="63" t="s">
        <v>552</v>
      </c>
      <c r="N24" s="64" t="s">
        <v>983</v>
      </c>
      <c r="O24" s="63" t="s">
        <v>791</v>
      </c>
      <c r="P24" s="63" t="s">
        <v>984</v>
      </c>
      <c r="Q24" s="63" t="s">
        <v>985</v>
      </c>
      <c r="R24" s="63" t="s">
        <v>986</v>
      </c>
      <c r="S24" s="63" t="s">
        <v>782</v>
      </c>
      <c r="T24" s="63" t="s">
        <v>552</v>
      </c>
      <c r="U24" s="63" t="s">
        <v>552</v>
      </c>
      <c r="V24" s="63" t="s">
        <v>552</v>
      </c>
      <c r="W24" s="63" t="s">
        <v>552</v>
      </c>
      <c r="X24" s="64" t="s">
        <v>987</v>
      </c>
      <c r="Y24" s="63" t="s">
        <v>810</v>
      </c>
      <c r="Z24" s="64" t="s">
        <v>988</v>
      </c>
      <c r="AA24" s="63" t="s">
        <v>207</v>
      </c>
      <c r="AB24" s="63" t="s">
        <v>335</v>
      </c>
      <c r="AC24" s="63" t="str">
        <f>IF(ISERROR(VLOOKUP(AA24,'[1]Risk Rating Scale'!$C$4:$H$9,MATCH(AB24,'[1]Risk Rating Scale'!$C$4:$H$4,0),FALSE)),"",VLOOKUP(AA24,'[1]Risk Rating Scale'!$C$4:$H$9,MATCH(AB24,'[1]Risk Rating Scale'!$C$4:$H$4,0),FALSE))</f>
        <v>Critical
9</v>
      </c>
      <c r="AD24" s="63" t="s">
        <v>989</v>
      </c>
      <c r="AE24" s="63" t="s">
        <v>990</v>
      </c>
      <c r="AF24" s="63" t="s">
        <v>123</v>
      </c>
      <c r="AG24" s="63" t="s">
        <v>82</v>
      </c>
      <c r="AH24" s="63" t="s">
        <v>782</v>
      </c>
      <c r="AI24" s="63" t="s">
        <v>665</v>
      </c>
      <c r="AJ24" s="63" t="str">
        <f>IF(ISERROR(VLOOKUP((VLOOKUP(AC24,'[1]Risk Rating Scale'!$H$13:$I$21,2,0)),'[1]Risk Rating Scale'!$C$23:$F$28,MATCH(AF24,'[1]Risk Rating Scale'!$C$23:$F$23,0),FALSE)),"", VLOOKUP((VLOOKUP(AC24,'[1]Risk Rating Scale'!$H$13:$I$21,2,0)),'[1]Risk Rating Scale'!$C$23:$F$28,MATCH(AF24,'[1]Risk Rating Scale'!$C$23:$F$23,0),FALSE))</f>
        <v>High
7</v>
      </c>
      <c r="AK24" s="63" t="str">
        <f>IF(ISERROR(VLOOKUP((VLOOKUP(AC24,'[1]Risk Rating Scale'!$H$13:$I$21,2,0)),'[1]Risk Rating Scale'!$C$14:$F$19,MATCH(AG24,'[1]Risk Rating Scale'!$C$14:$F$14,0),FALSE)),"", VLOOKUP((VLOOKUP(AC24,'[1]Risk Rating Scale'!$H$13:$I$21,2,0)),'[1]Risk Rating Scale'!$C$13:$F$19,MATCH(AG24,'[1]Risk Rating Scale'!$C$14:$F$14,0),FALSE))</f>
        <v>High
7</v>
      </c>
      <c r="AL24" s="63" t="s">
        <v>991</v>
      </c>
      <c r="AM24" s="63" t="s">
        <v>992</v>
      </c>
      <c r="AN24" s="63" t="s">
        <v>993</v>
      </c>
      <c r="AO24" s="63" t="s">
        <v>994</v>
      </c>
      <c r="AP24" s="63" t="s">
        <v>995</v>
      </c>
    </row>
    <row r="25" spans="1:42">
      <c r="A25" s="68"/>
    </row>
  </sheetData>
  <dataValidations count="1">
    <dataValidation type="list" allowBlank="1" showInputMessage="1" showErrorMessage="1" sqref="AF88:AG1048576" xr:uid="{4AAE7565-77C4-4EE5-A8EA-10A86CCB2822}">
      <formula1>"Effectice, Partially Effective, Needs Improvement"</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C9073-847A-464E-A3A4-1E0364AE35E5}">
  <sheetPr>
    <tabColor theme="7" tint="0.39997558519241921"/>
  </sheetPr>
  <dimension ref="A1:S14"/>
  <sheetViews>
    <sheetView zoomScale="67" zoomScaleNormal="60" workbookViewId="0">
      <selection activeCell="N3" sqref="N3"/>
    </sheetView>
  </sheetViews>
  <sheetFormatPr defaultColWidth="8.7265625" defaultRowHeight="14.5"/>
  <cols>
    <col min="1" max="1" width="12.54296875" style="43" bestFit="1" customWidth="1"/>
    <col min="2" max="2" width="13.26953125" style="43" customWidth="1"/>
    <col min="3" max="3" width="16.453125" style="43" customWidth="1"/>
    <col min="4" max="4" width="16.1796875" style="43" customWidth="1"/>
    <col min="5" max="5" width="88" style="43" bestFit="1" customWidth="1"/>
    <col min="6" max="6" width="49.453125" style="43" bestFit="1" customWidth="1"/>
    <col min="7" max="7" width="15.1796875" style="43" bestFit="1" customWidth="1"/>
    <col min="8" max="8" width="11" style="43" customWidth="1"/>
    <col min="9" max="9" width="13.54296875" style="43" customWidth="1"/>
    <col min="10" max="10" width="21.453125" style="43" customWidth="1"/>
    <col min="11" max="11" width="72" style="43" bestFit="1" customWidth="1"/>
    <col min="12" max="12" width="19.1796875" style="43" bestFit="1" customWidth="1"/>
    <col min="13" max="13" width="16.1796875" style="43" bestFit="1" customWidth="1"/>
    <col min="14" max="15" width="17.81640625" style="43" bestFit="1" customWidth="1"/>
    <col min="16" max="16" width="40.453125" style="43" customWidth="1"/>
    <col min="17" max="17" width="12.54296875" style="43" bestFit="1" customWidth="1"/>
    <col min="18" max="18" width="12.26953125" style="43" bestFit="1" customWidth="1"/>
    <col min="19" max="19" width="11.26953125" style="43" bestFit="1" customWidth="1"/>
    <col min="20" max="16384" width="8.7265625" style="43"/>
  </cols>
  <sheetData>
    <row r="1" spans="1:19" ht="58.5" thickBot="1">
      <c r="A1" s="129" t="s">
        <v>1</v>
      </c>
      <c r="B1" s="130" t="s">
        <v>2</v>
      </c>
      <c r="C1" s="131" t="s">
        <v>3</v>
      </c>
      <c r="D1" s="130" t="s">
        <v>4</v>
      </c>
      <c r="E1" s="132" t="s">
        <v>495</v>
      </c>
      <c r="F1" s="133" t="s">
        <v>996</v>
      </c>
      <c r="G1" s="134" t="s">
        <v>17</v>
      </c>
      <c r="H1" s="130" t="s">
        <v>18</v>
      </c>
      <c r="I1" s="135" t="s">
        <v>19</v>
      </c>
      <c r="J1" s="134" t="s">
        <v>20</v>
      </c>
      <c r="K1" s="130" t="s">
        <v>21</v>
      </c>
      <c r="L1" s="136" t="s">
        <v>22</v>
      </c>
      <c r="M1" s="136" t="s">
        <v>23</v>
      </c>
      <c r="N1" s="130" t="s">
        <v>26</v>
      </c>
      <c r="O1" s="130" t="s">
        <v>27</v>
      </c>
      <c r="P1" s="128" t="s">
        <v>512</v>
      </c>
      <c r="Q1" s="38" t="s">
        <v>513</v>
      </c>
      <c r="R1" s="59" t="s">
        <v>514</v>
      </c>
      <c r="S1" s="42" t="s">
        <v>515</v>
      </c>
    </row>
    <row r="2" spans="1:19" ht="101.5">
      <c r="A2" s="33" t="s">
        <v>33</v>
      </c>
      <c r="B2" s="33" t="s">
        <v>572</v>
      </c>
      <c r="C2" s="40" t="s">
        <v>195</v>
      </c>
      <c r="D2" s="33" t="s">
        <v>196</v>
      </c>
      <c r="E2" s="33" t="s">
        <v>200</v>
      </c>
      <c r="F2" s="41" t="s">
        <v>206</v>
      </c>
      <c r="G2" s="31" t="s">
        <v>207</v>
      </c>
      <c r="H2" s="28" t="s">
        <v>335</v>
      </c>
      <c r="I2" s="30" t="str">
        <f>IF(ISERROR(VLOOKUP(G2,'Risk Rating Scale'!$C$4:$H$9,MATCH(H2,'Risk Rating Scale'!$C$4:$H$4,0),FALSE)),"",VLOOKUP(G2,'Risk Rating Scale'!$C$4:$H$9,MATCH(H2,'Risk Rating Scale'!$C$4:$H$4,0),FALSE))</f>
        <v>Critical
9</v>
      </c>
      <c r="J2" s="33" t="s">
        <v>209</v>
      </c>
      <c r="K2" s="33" t="s">
        <v>210</v>
      </c>
      <c r="L2" s="33" t="s">
        <v>49</v>
      </c>
      <c r="M2" s="33" t="s">
        <v>50</v>
      </c>
      <c r="N2" s="24" t="s">
        <v>339</v>
      </c>
      <c r="O2" s="25" t="s">
        <v>598</v>
      </c>
      <c r="P2" s="24" t="s">
        <v>632</v>
      </c>
      <c r="Q2" s="33" t="s">
        <v>518</v>
      </c>
      <c r="R2" s="33" t="s">
        <v>517</v>
      </c>
      <c r="S2" s="33" t="s">
        <v>516</v>
      </c>
    </row>
    <row r="3" spans="1:19" ht="72.5">
      <c r="A3" s="32" t="s">
        <v>33</v>
      </c>
      <c r="B3" s="33" t="s">
        <v>572</v>
      </c>
      <c r="C3" s="34" t="s">
        <v>294</v>
      </c>
      <c r="D3" s="37" t="s">
        <v>295</v>
      </c>
      <c r="E3" s="32" t="s">
        <v>299</v>
      </c>
      <c r="F3" s="35" t="s">
        <v>444</v>
      </c>
      <c r="G3" s="36" t="s">
        <v>207</v>
      </c>
      <c r="H3" s="36" t="s">
        <v>208</v>
      </c>
      <c r="I3" s="30" t="str">
        <f>IF(ISERROR(VLOOKUP(G3,'Risk Rating Scale'!$C$4:$H$9,MATCH(H3,'Risk Rating Scale'!$C$4:$H$4,0),FALSE)),"",VLOOKUP(G3,'Risk Rating Scale'!$C$4:$H$9,MATCH(H3,'Risk Rating Scale'!$C$4:$H$4,0),FALSE))</f>
        <v>High
8</v>
      </c>
      <c r="J3" s="32" t="s">
        <v>303</v>
      </c>
      <c r="K3" s="32" t="s">
        <v>458</v>
      </c>
      <c r="L3" s="28" t="s">
        <v>123</v>
      </c>
      <c r="M3" s="25" t="s">
        <v>50</v>
      </c>
      <c r="N3" s="32" t="s">
        <v>339</v>
      </c>
      <c r="O3" s="32" t="s">
        <v>354</v>
      </c>
      <c r="P3" s="32" t="s">
        <v>534</v>
      </c>
      <c r="Q3" s="32" t="s">
        <v>518</v>
      </c>
      <c r="R3" s="32" t="s">
        <v>517</v>
      </c>
      <c r="S3" s="32" t="s">
        <v>516</v>
      </c>
    </row>
    <row r="4" spans="1:19" ht="43.5">
      <c r="A4" s="32" t="s">
        <v>33</v>
      </c>
      <c r="B4" s="32" t="s">
        <v>572</v>
      </c>
      <c r="C4" s="34" t="s">
        <v>294</v>
      </c>
      <c r="D4" s="32" t="s">
        <v>295</v>
      </c>
      <c r="E4" s="32" t="s">
        <v>521</v>
      </c>
      <c r="F4" s="35" t="s">
        <v>445</v>
      </c>
      <c r="G4" s="36" t="s">
        <v>93</v>
      </c>
      <c r="H4" s="36" t="s">
        <v>335</v>
      </c>
      <c r="I4" s="30" t="str">
        <f>IF(ISERROR(VLOOKUP(G4,'Risk Rating Scale'!$C$4:$H$9,MATCH(H4,'Risk Rating Scale'!$C$4:$H$4,0),FALSE)),"",VLOOKUP(G4,'Risk Rating Scale'!$C$4:$H$9,MATCH(H4,'Risk Rating Scale'!$C$4:$H$4,0),FALSE))</f>
        <v>High
8</v>
      </c>
      <c r="J4" s="32" t="s">
        <v>304</v>
      </c>
      <c r="K4" s="32" t="s">
        <v>433</v>
      </c>
      <c r="L4" s="28" t="s">
        <v>123</v>
      </c>
      <c r="M4" s="25" t="s">
        <v>50</v>
      </c>
      <c r="N4" s="32" t="s">
        <v>339</v>
      </c>
      <c r="O4" s="33" t="s">
        <v>354</v>
      </c>
      <c r="P4" s="32" t="s">
        <v>519</v>
      </c>
      <c r="Q4" s="32" t="s">
        <v>520</v>
      </c>
      <c r="R4" s="32" t="s">
        <v>630</v>
      </c>
      <c r="S4" s="32" t="s">
        <v>631</v>
      </c>
    </row>
    <row r="5" spans="1:19" ht="43.5">
      <c r="A5" s="32" t="s">
        <v>33</v>
      </c>
      <c r="B5" s="33" t="s">
        <v>572</v>
      </c>
      <c r="C5" s="34" t="s">
        <v>294</v>
      </c>
      <c r="D5" s="37" t="s">
        <v>311</v>
      </c>
      <c r="E5" s="32" t="s">
        <v>313</v>
      </c>
      <c r="F5" s="35" t="s">
        <v>446</v>
      </c>
      <c r="G5" s="36" t="s">
        <v>207</v>
      </c>
      <c r="H5" s="36" t="s">
        <v>208</v>
      </c>
      <c r="I5" s="30" t="str">
        <f>IF(ISERROR(VLOOKUP(G5,'Risk Rating Scale'!$C$4:$H$9,MATCH(H5,'Risk Rating Scale'!$C$4:$H$4,0),FALSE)),"",VLOOKUP(G5,'Risk Rating Scale'!$C$4:$H$9,MATCH(H5,'Risk Rating Scale'!$C$4:$H$4,0),FALSE))</f>
        <v>High
8</v>
      </c>
      <c r="J5" s="32" t="s">
        <v>311</v>
      </c>
      <c r="K5" s="32" t="s">
        <v>434</v>
      </c>
      <c r="L5" s="28" t="s">
        <v>123</v>
      </c>
      <c r="M5" s="25" t="s">
        <v>50</v>
      </c>
      <c r="N5" s="32" t="s">
        <v>339</v>
      </c>
      <c r="O5" s="32" t="s">
        <v>354</v>
      </c>
      <c r="P5" s="32" t="s">
        <v>533</v>
      </c>
      <c r="Q5" s="32" t="s">
        <v>518</v>
      </c>
      <c r="R5" s="32" t="s">
        <v>517</v>
      </c>
      <c r="S5" s="32" t="s">
        <v>516</v>
      </c>
    </row>
    <row r="6" spans="1:19" ht="58">
      <c r="A6" s="32" t="s">
        <v>33</v>
      </c>
      <c r="B6" s="32" t="s">
        <v>572</v>
      </c>
      <c r="C6" s="34" t="s">
        <v>294</v>
      </c>
      <c r="D6" s="32" t="s">
        <v>413</v>
      </c>
      <c r="E6" s="32" t="s">
        <v>318</v>
      </c>
      <c r="F6" s="35" t="s">
        <v>447</v>
      </c>
      <c r="G6" s="36" t="s">
        <v>93</v>
      </c>
      <c r="H6" s="36" t="s">
        <v>335</v>
      </c>
      <c r="I6" s="30" t="str">
        <f>IF(ISERROR(VLOOKUP(G6,'Risk Rating Scale'!$C$4:$H$9,MATCH(H6,'Risk Rating Scale'!$C$4:$H$4,0),FALSE)),"",VLOOKUP(G6,'Risk Rating Scale'!$C$4:$H$9,MATCH(H6,'Risk Rating Scale'!$C$4:$H$4,0),FALSE))</f>
        <v>High
8</v>
      </c>
      <c r="J6" s="32" t="s">
        <v>317</v>
      </c>
      <c r="K6" s="32" t="s">
        <v>419</v>
      </c>
      <c r="L6" s="28" t="s">
        <v>211</v>
      </c>
      <c r="M6" s="25" t="s">
        <v>50</v>
      </c>
      <c r="N6" s="32" t="s">
        <v>354</v>
      </c>
      <c r="O6" s="33" t="s">
        <v>354</v>
      </c>
      <c r="P6" s="32" t="s">
        <v>629</v>
      </c>
      <c r="Q6" s="32" t="s">
        <v>518</v>
      </c>
      <c r="R6" s="32" t="s">
        <v>517</v>
      </c>
      <c r="S6" s="32" t="s">
        <v>516</v>
      </c>
    </row>
    <row r="7" spans="1:19" ht="43.5">
      <c r="A7" s="32" t="s">
        <v>33</v>
      </c>
      <c r="B7" s="33" t="s">
        <v>572</v>
      </c>
      <c r="C7" s="34" t="s">
        <v>294</v>
      </c>
      <c r="D7" s="37" t="s">
        <v>319</v>
      </c>
      <c r="E7" s="32" t="s">
        <v>320</v>
      </c>
      <c r="F7" s="35" t="s">
        <v>448</v>
      </c>
      <c r="G7" s="36" t="s">
        <v>93</v>
      </c>
      <c r="H7" s="36" t="s">
        <v>335</v>
      </c>
      <c r="I7" s="30" t="str">
        <f>IF(ISERROR(VLOOKUP(G7,'Risk Rating Scale'!$C$4:$H$9,MATCH(H7,'Risk Rating Scale'!$C$4:$H$4,0),FALSE)),"",VLOOKUP(G7,'Risk Rating Scale'!$C$4:$H$9,MATCH(H7,'Risk Rating Scale'!$C$4:$H$4,0),FALSE))</f>
        <v>High
8</v>
      </c>
      <c r="J7" s="32" t="s">
        <v>319</v>
      </c>
      <c r="K7" s="32" t="s">
        <v>423</v>
      </c>
      <c r="L7" s="28" t="s">
        <v>123</v>
      </c>
      <c r="M7" s="25" t="s">
        <v>50</v>
      </c>
      <c r="N7" s="32" t="s">
        <v>339</v>
      </c>
      <c r="O7" s="32" t="s">
        <v>354</v>
      </c>
      <c r="P7" s="32" t="s">
        <v>535</v>
      </c>
      <c r="Q7" s="32" t="s">
        <v>518</v>
      </c>
      <c r="R7" s="32" t="s">
        <v>517</v>
      </c>
      <c r="S7" s="32" t="s">
        <v>516</v>
      </c>
    </row>
    <row r="8" spans="1:19" ht="72.5">
      <c r="A8" s="32" t="s">
        <v>33</v>
      </c>
      <c r="B8" s="32" t="s">
        <v>572</v>
      </c>
      <c r="C8" s="34" t="s">
        <v>294</v>
      </c>
      <c r="D8" s="32" t="s">
        <v>321</v>
      </c>
      <c r="E8" s="32" t="s">
        <v>435</v>
      </c>
      <c r="F8" s="35" t="s">
        <v>449</v>
      </c>
      <c r="G8" s="28" t="s">
        <v>207</v>
      </c>
      <c r="H8" s="28" t="s">
        <v>208</v>
      </c>
      <c r="I8" s="30" t="str">
        <f>IF(ISERROR(VLOOKUP(G8,'Risk Rating Scale'!$C$4:$H$9,MATCH(H8,'Risk Rating Scale'!$C$4:$H$4,0),FALSE)),"",VLOOKUP(G8,'Risk Rating Scale'!$C$4:$H$9,MATCH(H8,'Risk Rating Scale'!$C$4:$H$4,0),FALSE))</f>
        <v>High
8</v>
      </c>
      <c r="J8" s="32" t="s">
        <v>321</v>
      </c>
      <c r="K8" s="32" t="s">
        <v>423</v>
      </c>
      <c r="L8" s="28" t="s">
        <v>123</v>
      </c>
      <c r="M8" s="25" t="s">
        <v>50</v>
      </c>
      <c r="N8" s="32" t="s">
        <v>339</v>
      </c>
      <c r="O8" s="33" t="s">
        <v>354</v>
      </c>
      <c r="P8" s="32" t="s">
        <v>628</v>
      </c>
      <c r="Q8" s="32" t="s">
        <v>518</v>
      </c>
      <c r="R8" s="32" t="s">
        <v>517</v>
      </c>
      <c r="S8" s="32" t="s">
        <v>516</v>
      </c>
    </row>
    <row r="9" spans="1:19" ht="72.5">
      <c r="A9" s="32" t="s">
        <v>33</v>
      </c>
      <c r="B9" s="33" t="s">
        <v>572</v>
      </c>
      <c r="C9" s="34" t="s">
        <v>216</v>
      </c>
      <c r="D9" s="32" t="s">
        <v>599</v>
      </c>
      <c r="E9" s="32" t="s">
        <v>220</v>
      </c>
      <c r="F9" s="35" t="s">
        <v>226</v>
      </c>
      <c r="G9" s="36" t="s">
        <v>207</v>
      </c>
      <c r="H9" s="36" t="s">
        <v>208</v>
      </c>
      <c r="I9" s="30" t="str">
        <f>IF(ISERROR(VLOOKUP(G9,'Risk Rating Scale'!$C$4:$H$9,MATCH(H9,'Risk Rating Scale'!$C$4:$H$4,0),FALSE)),"",VLOOKUP(G9,'Risk Rating Scale'!$C$4:$H$9,MATCH(H9,'Risk Rating Scale'!$C$4:$H$4,0),FALSE))</f>
        <v>High
8</v>
      </c>
      <c r="J9" s="32" t="s">
        <v>227</v>
      </c>
      <c r="K9" s="34" t="s">
        <v>430</v>
      </c>
      <c r="L9" s="28" t="s">
        <v>49</v>
      </c>
      <c r="M9" s="25" t="s">
        <v>50</v>
      </c>
      <c r="N9" s="32" t="s">
        <v>345</v>
      </c>
      <c r="O9" s="33" t="s">
        <v>354</v>
      </c>
      <c r="P9" s="32" t="s">
        <v>626</v>
      </c>
      <c r="Q9" s="32" t="s">
        <v>530</v>
      </c>
      <c r="R9" s="39" t="s">
        <v>531</v>
      </c>
      <c r="S9" s="32" t="s">
        <v>532</v>
      </c>
    </row>
    <row r="10" spans="1:19" ht="176">
      <c r="A10" s="32" t="s">
        <v>33</v>
      </c>
      <c r="B10" s="33" t="s">
        <v>572</v>
      </c>
      <c r="C10" s="34" t="s">
        <v>600</v>
      </c>
      <c r="D10" s="27" t="s">
        <v>329</v>
      </c>
      <c r="E10" s="24" t="s">
        <v>396</v>
      </c>
      <c r="F10" s="29" t="s">
        <v>398</v>
      </c>
      <c r="G10" s="28" t="s">
        <v>207</v>
      </c>
      <c r="H10" s="28" t="s">
        <v>208</v>
      </c>
      <c r="I10" s="30" t="str">
        <f>IF(ISERROR(VLOOKUP(G10,'Risk Rating Scale'!$C$4:$H$9,MATCH(H10,'Risk Rating Scale'!$C$4:$H$4,0),FALSE)),"",VLOOKUP(G10,'Risk Rating Scale'!$C$4:$H$9,MATCH(H10,'Risk Rating Scale'!$C$4:$H$4,0),FALSE))</f>
        <v>High
8</v>
      </c>
      <c r="J10" s="27" t="s">
        <v>329</v>
      </c>
      <c r="K10" s="24" t="s">
        <v>569</v>
      </c>
      <c r="L10" s="28" t="s">
        <v>49</v>
      </c>
      <c r="M10" s="25" t="s">
        <v>50</v>
      </c>
      <c r="N10" s="24" t="s">
        <v>345</v>
      </c>
      <c r="O10" s="25" t="s">
        <v>354</v>
      </c>
      <c r="P10" s="32" t="s">
        <v>627</v>
      </c>
      <c r="Q10" s="32" t="s">
        <v>518</v>
      </c>
      <c r="R10" s="32" t="s">
        <v>517</v>
      </c>
      <c r="S10" s="32" t="s">
        <v>516</v>
      </c>
    </row>
    <row r="11" spans="1:19" ht="87">
      <c r="A11" s="32" t="s">
        <v>33</v>
      </c>
      <c r="B11" s="32" t="s">
        <v>572</v>
      </c>
      <c r="C11" s="34" t="s">
        <v>523</v>
      </c>
      <c r="D11" s="32"/>
      <c r="E11" s="32" t="s">
        <v>522</v>
      </c>
      <c r="F11" s="35" t="s">
        <v>524</v>
      </c>
      <c r="G11" s="36" t="s">
        <v>93</v>
      </c>
      <c r="H11" s="36" t="s">
        <v>64</v>
      </c>
      <c r="I11" s="30" t="str">
        <f>IF(ISERROR(VLOOKUP(G11,'Risk Rating Scale'!$C$4:$H$9,MATCH(H11,'Risk Rating Scale'!$C$4:$H$4,0),FALSE)),"",VLOOKUP(G11,'Risk Rating Scale'!$C$4:$H$9,MATCH(H11,'Risk Rating Scale'!$C$4:$H$4,0),FALSE))</f>
        <v>Moderate
6</v>
      </c>
      <c r="J11" s="32" t="s">
        <v>583</v>
      </c>
      <c r="K11" s="32" t="s">
        <v>562</v>
      </c>
      <c r="L11" s="28" t="s">
        <v>49</v>
      </c>
      <c r="M11" s="25" t="s">
        <v>50</v>
      </c>
      <c r="N11" s="24" t="s">
        <v>345</v>
      </c>
      <c r="O11" s="25" t="s">
        <v>615</v>
      </c>
      <c r="P11" s="32" t="s">
        <v>536</v>
      </c>
      <c r="Q11" s="32" t="s">
        <v>525</v>
      </c>
      <c r="R11" s="32" t="s">
        <v>622</v>
      </c>
      <c r="S11" s="32" t="s">
        <v>623</v>
      </c>
    </row>
    <row r="12" spans="1:19" ht="43.5">
      <c r="A12" s="32" t="s">
        <v>33</v>
      </c>
      <c r="B12" s="32" t="s">
        <v>572</v>
      </c>
      <c r="C12" s="34" t="s">
        <v>492</v>
      </c>
      <c r="D12" s="32"/>
      <c r="E12" s="32" t="s">
        <v>504</v>
      </c>
      <c r="F12" s="35" t="s">
        <v>502</v>
      </c>
      <c r="G12" s="36" t="s">
        <v>46</v>
      </c>
      <c r="H12" s="36" t="s">
        <v>208</v>
      </c>
      <c r="I12" s="30" t="str">
        <f>IF(ISERROR(VLOOKUP(G12,'Risk Rating Scale'!$C$4:$H$9,MATCH(H12,'Risk Rating Scale'!$C$4:$H$4,0),FALSE)),"",VLOOKUP(G12,'Risk Rating Scale'!$C$4:$H$9,MATCH(H12,'Risk Rating Scale'!$C$4:$H$4,0),FALSE))</f>
        <v>Moderate
6</v>
      </c>
      <c r="J12" s="34" t="s">
        <v>492</v>
      </c>
      <c r="K12" s="32" t="s">
        <v>528</v>
      </c>
      <c r="L12" s="28" t="s">
        <v>49</v>
      </c>
      <c r="M12" s="25" t="s">
        <v>50</v>
      </c>
      <c r="N12" s="24" t="s">
        <v>345</v>
      </c>
      <c r="O12" s="25" t="s">
        <v>615</v>
      </c>
      <c r="P12" s="34" t="s">
        <v>634</v>
      </c>
      <c r="Q12" s="32" t="s">
        <v>518</v>
      </c>
      <c r="R12" s="32" t="s">
        <v>517</v>
      </c>
      <c r="S12" s="32" t="s">
        <v>516</v>
      </c>
    </row>
    <row r="13" spans="1:19" ht="44.15" customHeight="1">
      <c r="A13" s="32" t="s">
        <v>33</v>
      </c>
      <c r="B13" s="32" t="s">
        <v>572</v>
      </c>
      <c r="C13" s="34" t="s">
        <v>507</v>
      </c>
      <c r="D13" s="32"/>
      <c r="E13" s="32" t="s">
        <v>503</v>
      </c>
      <c r="F13" s="35" t="s">
        <v>529</v>
      </c>
      <c r="G13" s="36" t="s">
        <v>207</v>
      </c>
      <c r="H13" s="36" t="s">
        <v>208</v>
      </c>
      <c r="I13" s="30" t="str">
        <f>IF(ISERROR(VLOOKUP(G13,'Risk Rating Scale'!$C$4:$H$9,MATCH(H13,'Risk Rating Scale'!$C$4:$H$4,0),FALSE)),"",VLOOKUP(G13,'Risk Rating Scale'!$C$4:$H$9,MATCH(H13,'Risk Rating Scale'!$C$4:$H$4,0),FALSE))</f>
        <v>High
8</v>
      </c>
      <c r="J13" s="34" t="s">
        <v>507</v>
      </c>
      <c r="K13" s="32" t="s">
        <v>561</v>
      </c>
      <c r="L13" s="28" t="s">
        <v>49</v>
      </c>
      <c r="M13" s="25" t="s">
        <v>82</v>
      </c>
      <c r="N13" s="24" t="s">
        <v>345</v>
      </c>
      <c r="O13" s="25" t="s">
        <v>615</v>
      </c>
      <c r="P13" s="32" t="s">
        <v>625</v>
      </c>
      <c r="Q13" s="32" t="s">
        <v>518</v>
      </c>
      <c r="R13" s="32" t="s">
        <v>517</v>
      </c>
      <c r="S13" s="32" t="s">
        <v>516</v>
      </c>
    </row>
    <row r="14" spans="1:19" ht="43.5">
      <c r="A14" s="32" t="s">
        <v>33</v>
      </c>
      <c r="B14" s="33" t="s">
        <v>572</v>
      </c>
      <c r="C14" s="34" t="s">
        <v>493</v>
      </c>
      <c r="D14" s="32"/>
      <c r="E14" s="32" t="s">
        <v>505</v>
      </c>
      <c r="F14" s="35" t="s">
        <v>537</v>
      </c>
      <c r="G14" s="36" t="s">
        <v>93</v>
      </c>
      <c r="H14" s="36" t="s">
        <v>64</v>
      </c>
      <c r="I14" s="30" t="str">
        <f>IF(ISERROR(VLOOKUP(G14,'Risk Rating Scale'!$C$4:$H$9,MATCH(H14,'Risk Rating Scale'!$C$4:$H$4,0),FALSE)),"",VLOOKUP(G14,'Risk Rating Scale'!$C$4:$H$9,MATCH(H14,'Risk Rating Scale'!$C$4:$H$4,0),FALSE))</f>
        <v>Moderate
6</v>
      </c>
      <c r="J14" s="34" t="s">
        <v>493</v>
      </c>
      <c r="K14" s="32" t="s">
        <v>606</v>
      </c>
      <c r="L14" s="28" t="s">
        <v>49</v>
      </c>
      <c r="M14" s="25" t="s">
        <v>50</v>
      </c>
      <c r="N14" s="36" t="s">
        <v>49</v>
      </c>
      <c r="O14" s="25" t="s">
        <v>615</v>
      </c>
      <c r="P14" s="32" t="s">
        <v>538</v>
      </c>
      <c r="Q14" s="32" t="s">
        <v>525</v>
      </c>
      <c r="R14" s="32" t="s">
        <v>526</v>
      </c>
      <c r="S14" s="32" t="s">
        <v>527</v>
      </c>
    </row>
  </sheetData>
  <phoneticPr fontId="47"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CD84C12A-842A-4EF2-8C8A-56A49B177D12}">
          <x14:formula1>
            <xm:f>'Risk Rating Scale'!$N$5:$N$7</xm:f>
          </x14:formula1>
          <xm:sqref>M2:M14 O1</xm:sqref>
        </x14:dataValidation>
        <x14:dataValidation type="list" allowBlank="1" showInputMessage="1" showErrorMessage="1" xr:uid="{AB79913A-BA37-4C87-9353-50BA565E1DDA}">
          <x14:formula1>
            <xm:f>'Risk Rating Scale'!$M$5:$M$7</xm:f>
          </x14:formula1>
          <xm:sqref>L2:L14 N1 N14</xm:sqref>
        </x14:dataValidation>
        <x14:dataValidation type="list" allowBlank="1" showInputMessage="1" showErrorMessage="1" xr:uid="{26BD24A0-BADD-43FF-9448-154A5B54474E}">
          <x14:formula1>
            <xm:f>'Risk Rating Scale'!$K$5:$K$9</xm:f>
          </x14:formula1>
          <xm:sqref>H1:H14</xm:sqref>
        </x14:dataValidation>
        <x14:dataValidation type="list" allowBlank="1" showInputMessage="1" showErrorMessage="1" xr:uid="{3B96CEA7-9881-4E8D-9869-1D5F7B21E99B}">
          <x14:formula1>
            <xm:f>'Risk Rating Scale'!$J$5:$J$9</xm:f>
          </x14:formula1>
          <xm:sqref>G2:G14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A88F5-97F9-47A1-80AD-B17F1473EB17}">
  <sheetPr>
    <tabColor theme="9" tint="0.39997558519241921"/>
  </sheetPr>
  <dimension ref="C2:H30"/>
  <sheetViews>
    <sheetView zoomScale="76" workbookViewId="0">
      <selection activeCell="H27" sqref="H27"/>
    </sheetView>
  </sheetViews>
  <sheetFormatPr defaultColWidth="8.7265625" defaultRowHeight="16"/>
  <cols>
    <col min="1" max="2" width="8.7265625" style="44"/>
    <col min="3" max="3" width="43" style="44" customWidth="1"/>
    <col min="4" max="4" width="13.54296875" style="44" bestFit="1" customWidth="1"/>
    <col min="5" max="5" width="55.1796875" style="44" bestFit="1" customWidth="1"/>
    <col min="6" max="6" width="13.54296875" style="44" bestFit="1" customWidth="1"/>
    <col min="7" max="7" width="35.54296875" style="44" bestFit="1" customWidth="1"/>
    <col min="8" max="8" width="7.81640625" style="44" bestFit="1" customWidth="1"/>
    <col min="9" max="16384" width="8.7265625" style="44"/>
  </cols>
  <sheetData>
    <row r="2" spans="3:8" ht="16.5" thickBot="1"/>
    <row r="3" spans="3:8" ht="16.5" thickBot="1">
      <c r="C3" s="149" t="s">
        <v>560</v>
      </c>
      <c r="D3" s="150"/>
      <c r="E3" s="150"/>
      <c r="F3" s="151"/>
    </row>
    <row r="4" spans="3:8" ht="16.5" thickBot="1">
      <c r="C4" s="152" t="s">
        <v>332</v>
      </c>
      <c r="D4" s="153"/>
      <c r="E4" s="152" t="s">
        <v>603</v>
      </c>
      <c r="F4" s="153"/>
      <c r="G4" s="56" t="s">
        <v>602</v>
      </c>
      <c r="H4" s="57"/>
    </row>
    <row r="5" spans="3:8" ht="32.5" thickBot="1">
      <c r="C5" s="51"/>
      <c r="D5" s="51" t="s">
        <v>582</v>
      </c>
      <c r="E5" s="51"/>
      <c r="F5" s="51" t="s">
        <v>582</v>
      </c>
      <c r="G5" s="51"/>
      <c r="H5" s="51" t="s">
        <v>582</v>
      </c>
    </row>
    <row r="6" spans="3:8" ht="16.5" thickBot="1">
      <c r="C6" s="52" t="s">
        <v>539</v>
      </c>
      <c r="D6" s="54">
        <v>1</v>
      </c>
      <c r="E6" s="52" t="s">
        <v>539</v>
      </c>
      <c r="F6" s="54">
        <v>0</v>
      </c>
      <c r="G6" s="52" t="s">
        <v>539</v>
      </c>
      <c r="H6" s="54">
        <v>1</v>
      </c>
    </row>
    <row r="7" spans="3:8" ht="16.5" thickBot="1">
      <c r="C7" s="52" t="s">
        <v>540</v>
      </c>
      <c r="D7" s="54">
        <v>12</v>
      </c>
      <c r="E7" s="52" t="s">
        <v>540</v>
      </c>
      <c r="F7" s="54">
        <v>1</v>
      </c>
      <c r="G7" s="52" t="s">
        <v>540</v>
      </c>
      <c r="H7" s="54">
        <v>10</v>
      </c>
    </row>
    <row r="8" spans="3:8" ht="16.5" thickBot="1">
      <c r="C8" s="52" t="s">
        <v>541</v>
      </c>
      <c r="D8" s="54">
        <v>16</v>
      </c>
      <c r="E8" s="52" t="s">
        <v>541</v>
      </c>
      <c r="F8" s="54">
        <v>6</v>
      </c>
      <c r="G8" s="52" t="s">
        <v>541</v>
      </c>
      <c r="H8" s="54">
        <v>10</v>
      </c>
    </row>
    <row r="9" spans="3:8" ht="16.5" thickBot="1">
      <c r="C9" s="52" t="s">
        <v>542</v>
      </c>
      <c r="D9" s="54">
        <v>1</v>
      </c>
      <c r="E9" s="52" t="s">
        <v>542</v>
      </c>
      <c r="F9" s="54">
        <v>23</v>
      </c>
      <c r="G9" s="52" t="s">
        <v>542</v>
      </c>
      <c r="H9" s="54">
        <v>9</v>
      </c>
    </row>
    <row r="10" spans="3:8" ht="16.5" thickBot="1">
      <c r="C10" s="53" t="s">
        <v>543</v>
      </c>
      <c r="D10" s="53">
        <f>D6+D7+D8+D9</f>
        <v>30</v>
      </c>
      <c r="E10" s="53" t="s">
        <v>544</v>
      </c>
      <c r="F10" s="53">
        <f>F6+F7+F8+F9</f>
        <v>30</v>
      </c>
      <c r="G10" s="53" t="s">
        <v>544</v>
      </c>
      <c r="H10" s="53">
        <f>H6+H7+H8+H9</f>
        <v>30</v>
      </c>
    </row>
    <row r="11" spans="3:8" ht="16.5" thickBot="1">
      <c r="C11" s="52" t="s">
        <v>545</v>
      </c>
      <c r="D11" s="54"/>
      <c r="E11" s="52" t="s">
        <v>546</v>
      </c>
      <c r="F11" s="61"/>
    </row>
    <row r="12" spans="3:8" ht="16.5" thickBot="1">
      <c r="C12" s="52" t="s">
        <v>547</v>
      </c>
      <c r="D12" s="54" t="s">
        <v>552</v>
      </c>
      <c r="E12" s="52" t="s">
        <v>548</v>
      </c>
      <c r="F12" s="54" t="s">
        <v>552</v>
      </c>
    </row>
    <row r="13" spans="3:8" ht="16.5" thickBot="1">
      <c r="C13" s="52" t="s">
        <v>549</v>
      </c>
      <c r="D13" s="54" t="s">
        <v>552</v>
      </c>
      <c r="E13" s="52" t="s">
        <v>550</v>
      </c>
      <c r="F13" s="58">
        <v>1</v>
      </c>
    </row>
    <row r="14" spans="3:8" ht="32.5" thickBot="1">
      <c r="C14" s="52" t="s">
        <v>604</v>
      </c>
      <c r="D14" s="54">
        <v>9</v>
      </c>
      <c r="E14" s="52" t="s">
        <v>551</v>
      </c>
      <c r="F14" s="54" t="s">
        <v>635</v>
      </c>
    </row>
    <row r="18" spans="3:8" ht="16.5" thickBot="1"/>
    <row r="19" spans="3:8" ht="16.5" thickBot="1">
      <c r="C19" s="149" t="s">
        <v>640</v>
      </c>
      <c r="D19" s="150"/>
      <c r="E19" s="150"/>
      <c r="F19" s="151"/>
    </row>
    <row r="20" spans="3:8" ht="16.5" thickBot="1">
      <c r="C20" s="152" t="s">
        <v>332</v>
      </c>
      <c r="D20" s="153"/>
      <c r="E20" s="152" t="s">
        <v>603</v>
      </c>
      <c r="F20" s="153"/>
      <c r="G20" s="56" t="s">
        <v>602</v>
      </c>
      <c r="H20" s="57"/>
    </row>
    <row r="21" spans="3:8" ht="32.5" thickBot="1">
      <c r="C21" s="51"/>
      <c r="D21" s="51" t="s">
        <v>582</v>
      </c>
      <c r="E21" s="51"/>
      <c r="F21" s="51" t="s">
        <v>582</v>
      </c>
      <c r="G21" s="51"/>
      <c r="H21" s="51" t="s">
        <v>582</v>
      </c>
    </row>
    <row r="22" spans="3:8" ht="16.5" thickBot="1">
      <c r="C22" s="52" t="s">
        <v>539</v>
      </c>
      <c r="D22" s="54">
        <v>0</v>
      </c>
      <c r="E22" s="52" t="s">
        <v>539</v>
      </c>
      <c r="F22" s="54">
        <v>0</v>
      </c>
      <c r="G22" s="52" t="s">
        <v>539</v>
      </c>
      <c r="H22" s="54"/>
    </row>
    <row r="23" spans="3:8" ht="16.5" thickBot="1">
      <c r="C23" s="52" t="s">
        <v>540</v>
      </c>
      <c r="D23" s="54">
        <v>0</v>
      </c>
      <c r="E23" s="52" t="s">
        <v>540</v>
      </c>
      <c r="F23" s="54">
        <v>0</v>
      </c>
      <c r="G23" s="52" t="s">
        <v>540</v>
      </c>
      <c r="H23" s="54">
        <v>2</v>
      </c>
    </row>
    <row r="24" spans="3:8" ht="16.5" thickBot="1">
      <c r="C24" s="52" t="s">
        <v>541</v>
      </c>
      <c r="D24" s="54">
        <v>6</v>
      </c>
      <c r="E24" s="52" t="s">
        <v>541</v>
      </c>
      <c r="F24" s="54">
        <v>0</v>
      </c>
      <c r="G24" s="52" t="s">
        <v>541</v>
      </c>
      <c r="H24" s="54">
        <v>3</v>
      </c>
    </row>
    <row r="25" spans="3:8" ht="16.5" thickBot="1">
      <c r="C25" s="52" t="s">
        <v>542</v>
      </c>
      <c r="D25" s="54">
        <v>0</v>
      </c>
      <c r="E25" s="52" t="s">
        <v>542</v>
      </c>
      <c r="F25" s="54">
        <v>6</v>
      </c>
      <c r="G25" s="52" t="s">
        <v>542</v>
      </c>
      <c r="H25" s="54">
        <v>1</v>
      </c>
    </row>
    <row r="26" spans="3:8" ht="16.5" thickBot="1">
      <c r="C26" s="53" t="s">
        <v>543</v>
      </c>
      <c r="D26" s="53">
        <v>6</v>
      </c>
      <c r="E26" s="53" t="s">
        <v>544</v>
      </c>
      <c r="F26" s="53">
        <v>6</v>
      </c>
      <c r="G26" s="53" t="s">
        <v>544</v>
      </c>
      <c r="H26" s="53">
        <v>6</v>
      </c>
    </row>
    <row r="27" spans="3:8" ht="16.5" thickBot="1">
      <c r="C27" s="52" t="s">
        <v>545</v>
      </c>
      <c r="D27" s="54"/>
      <c r="E27" s="52" t="s">
        <v>546</v>
      </c>
      <c r="F27" s="61"/>
    </row>
    <row r="28" spans="3:8" ht="16.5" thickBot="1">
      <c r="C28" s="52" t="s">
        <v>547</v>
      </c>
      <c r="D28" s="54" t="s">
        <v>552</v>
      </c>
      <c r="E28" s="52" t="s">
        <v>548</v>
      </c>
      <c r="F28" s="54" t="s">
        <v>552</v>
      </c>
    </row>
    <row r="29" spans="3:8" ht="16.5" thickBot="1">
      <c r="C29" s="52" t="s">
        <v>549</v>
      </c>
      <c r="D29" s="54" t="s">
        <v>552</v>
      </c>
      <c r="E29" s="52" t="s">
        <v>550</v>
      </c>
      <c r="F29" s="58">
        <v>1</v>
      </c>
    </row>
    <row r="30" spans="3:8" ht="32.5" thickBot="1">
      <c r="C30" s="52" t="s">
        <v>604</v>
      </c>
      <c r="D30" s="54"/>
      <c r="E30" s="52" t="s">
        <v>551</v>
      </c>
      <c r="F30" s="54" t="s">
        <v>635</v>
      </c>
    </row>
  </sheetData>
  <mergeCells count="6">
    <mergeCell ref="C3:F3"/>
    <mergeCell ref="C4:D4"/>
    <mergeCell ref="E4:F4"/>
    <mergeCell ref="C19:F19"/>
    <mergeCell ref="C20:D20"/>
    <mergeCell ref="E20:F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B8004-DE63-4304-9472-5EA46E77C8CA}">
  <sheetPr>
    <tabColor rgb="FF7030A0"/>
  </sheetPr>
  <dimension ref="B2:H31"/>
  <sheetViews>
    <sheetView zoomScale="70" zoomScaleNormal="70" workbookViewId="0">
      <selection activeCell="B31" sqref="B31"/>
    </sheetView>
  </sheetViews>
  <sheetFormatPr defaultColWidth="8.7265625" defaultRowHeight="16"/>
  <cols>
    <col min="1" max="1" width="8.7265625" style="44"/>
    <col min="2" max="2" width="27.26953125" style="44" bestFit="1" customWidth="1"/>
    <col min="3" max="3" width="54.7265625" style="44" customWidth="1"/>
    <col min="4" max="4" width="17.81640625" style="44" customWidth="1"/>
    <col min="5" max="5" width="18.54296875" style="44" customWidth="1"/>
    <col min="6" max="6" width="16.7265625" style="44" customWidth="1"/>
    <col min="7" max="7" width="20.54296875" style="44" customWidth="1"/>
    <col min="8" max="8" width="22.54296875" style="44" customWidth="1"/>
    <col min="9" max="16384" width="8.7265625" style="44"/>
  </cols>
  <sheetData>
    <row r="2" spans="2:8" ht="16.5" thickBot="1"/>
    <row r="3" spans="2:8" ht="31.5" customHeight="1" thickBot="1">
      <c r="B3" s="45"/>
      <c r="C3" s="45"/>
      <c r="D3" s="149" t="s">
        <v>553</v>
      </c>
      <c r="E3" s="150"/>
      <c r="F3" s="151"/>
      <c r="G3" s="149" t="s">
        <v>554</v>
      </c>
      <c r="H3" s="151"/>
    </row>
    <row r="4" spans="2:8" ht="26.5" customHeight="1" thickBot="1">
      <c r="B4" s="55" t="s">
        <v>572</v>
      </c>
      <c r="C4" s="46" t="s">
        <v>555</v>
      </c>
      <c r="D4" s="47" t="s">
        <v>513</v>
      </c>
      <c r="E4" s="60" t="s">
        <v>514</v>
      </c>
      <c r="F4" s="48" t="s">
        <v>556</v>
      </c>
      <c r="G4" s="46" t="s">
        <v>557</v>
      </c>
      <c r="H4" s="46" t="s">
        <v>558</v>
      </c>
    </row>
    <row r="5" spans="2:8" ht="32.5" thickBot="1">
      <c r="B5" s="26" t="s">
        <v>523</v>
      </c>
      <c r="C5" s="24" t="s">
        <v>536</v>
      </c>
      <c r="D5" s="24" t="s">
        <v>525</v>
      </c>
      <c r="E5" s="24" t="s">
        <v>622</v>
      </c>
      <c r="F5" s="24" t="s">
        <v>623</v>
      </c>
      <c r="G5" s="50">
        <v>0</v>
      </c>
      <c r="H5" s="47"/>
    </row>
    <row r="6" spans="2:8" ht="53.15" customHeight="1" thickBot="1">
      <c r="B6" s="49" t="s">
        <v>559</v>
      </c>
      <c r="C6" s="157" t="s">
        <v>562</v>
      </c>
      <c r="D6" s="158"/>
      <c r="E6" s="158"/>
      <c r="F6" s="158"/>
      <c r="G6" s="158"/>
      <c r="H6" s="159"/>
    </row>
    <row r="7" spans="2:8" ht="32.5" thickBot="1">
      <c r="B7" s="26" t="s">
        <v>492</v>
      </c>
      <c r="C7" s="26" t="s">
        <v>634</v>
      </c>
      <c r="D7" s="24" t="s">
        <v>518</v>
      </c>
      <c r="E7" s="24" t="s">
        <v>517</v>
      </c>
      <c r="F7" s="24" t="s">
        <v>516</v>
      </c>
      <c r="G7" s="50">
        <v>0</v>
      </c>
      <c r="H7" s="47"/>
    </row>
    <row r="8" spans="2:8" ht="36.65" customHeight="1" thickBot="1">
      <c r="B8" s="49" t="s">
        <v>559</v>
      </c>
      <c r="C8" s="154" t="s">
        <v>624</v>
      </c>
      <c r="D8" s="155"/>
      <c r="E8" s="155"/>
      <c r="F8" s="155"/>
      <c r="G8" s="155"/>
      <c r="H8" s="156"/>
    </row>
    <row r="9" spans="2:8" ht="32.5" thickBot="1">
      <c r="B9" s="26" t="s">
        <v>507</v>
      </c>
      <c r="C9" s="24" t="s">
        <v>633</v>
      </c>
      <c r="D9" s="24" t="s">
        <v>518</v>
      </c>
      <c r="E9" s="24" t="s">
        <v>517</v>
      </c>
      <c r="F9" s="24" t="s">
        <v>516</v>
      </c>
      <c r="G9" s="50">
        <v>0</v>
      </c>
      <c r="H9" s="47"/>
    </row>
    <row r="10" spans="2:8" ht="16.5" thickBot="1">
      <c r="B10" s="49" t="s">
        <v>559</v>
      </c>
      <c r="C10" s="154" t="s">
        <v>561</v>
      </c>
      <c r="D10" s="155"/>
      <c r="E10" s="155"/>
      <c r="F10" s="155"/>
      <c r="G10" s="155"/>
      <c r="H10" s="156"/>
    </row>
    <row r="11" spans="2:8" ht="32.15" customHeight="1" thickBot="1">
      <c r="B11" s="26" t="s">
        <v>493</v>
      </c>
      <c r="C11" s="24" t="s">
        <v>538</v>
      </c>
      <c r="D11" s="24" t="s">
        <v>525</v>
      </c>
      <c r="E11" s="24" t="s">
        <v>622</v>
      </c>
      <c r="F11" s="24" t="s">
        <v>623</v>
      </c>
      <c r="G11" s="50">
        <v>0</v>
      </c>
      <c r="H11" s="47"/>
    </row>
    <row r="12" spans="2:8" ht="24.65" customHeight="1" thickBot="1">
      <c r="B12" s="49" t="s">
        <v>559</v>
      </c>
      <c r="C12" s="154" t="s">
        <v>621</v>
      </c>
      <c r="D12" s="155"/>
      <c r="E12" s="155"/>
      <c r="F12" s="155"/>
      <c r="G12" s="155"/>
      <c r="H12" s="156"/>
    </row>
    <row r="13" spans="2:8" ht="32.5" thickBot="1">
      <c r="B13" s="26" t="s">
        <v>605</v>
      </c>
      <c r="C13" s="24" t="s">
        <v>632</v>
      </c>
      <c r="D13" s="25" t="s">
        <v>518</v>
      </c>
      <c r="E13" s="25" t="s">
        <v>517</v>
      </c>
      <c r="F13" s="25" t="s">
        <v>516</v>
      </c>
      <c r="G13" s="50">
        <v>0</v>
      </c>
      <c r="H13" s="47"/>
    </row>
    <row r="14" spans="2:8" ht="16.5" thickBot="1">
      <c r="B14" s="49" t="s">
        <v>559</v>
      </c>
      <c r="C14" s="154" t="s">
        <v>210</v>
      </c>
      <c r="D14" s="155"/>
      <c r="E14" s="155"/>
      <c r="F14" s="155"/>
      <c r="G14" s="155"/>
      <c r="H14" s="156"/>
    </row>
    <row r="15" spans="2:8" ht="48.5" thickBot="1">
      <c r="B15" s="26" t="s">
        <v>607</v>
      </c>
      <c r="C15" s="24" t="s">
        <v>534</v>
      </c>
      <c r="D15" s="24" t="s">
        <v>518</v>
      </c>
      <c r="E15" s="24" t="s">
        <v>517</v>
      </c>
      <c r="F15" s="24" t="s">
        <v>516</v>
      </c>
      <c r="G15" s="50">
        <v>0</v>
      </c>
      <c r="H15" s="47"/>
    </row>
    <row r="16" spans="2:8" ht="50.5" customHeight="1" thickBot="1">
      <c r="B16" s="49" t="s">
        <v>559</v>
      </c>
      <c r="C16" s="154" t="s">
        <v>458</v>
      </c>
      <c r="D16" s="155"/>
      <c r="E16" s="155"/>
      <c r="F16" s="155"/>
      <c r="G16" s="155"/>
      <c r="H16" s="156"/>
    </row>
    <row r="17" spans="2:8" ht="32.5" thickBot="1">
      <c r="B17" s="26" t="s">
        <v>608</v>
      </c>
      <c r="C17" s="24" t="s">
        <v>519</v>
      </c>
      <c r="D17" s="24" t="s">
        <v>520</v>
      </c>
      <c r="E17" s="24" t="s">
        <v>630</v>
      </c>
      <c r="F17" s="24" t="s">
        <v>631</v>
      </c>
      <c r="G17" s="50">
        <v>0</v>
      </c>
      <c r="H17" s="47"/>
    </row>
    <row r="18" spans="2:8" ht="16.5" thickBot="1">
      <c r="B18" s="49" t="s">
        <v>559</v>
      </c>
      <c r="C18" s="154" t="s">
        <v>433</v>
      </c>
      <c r="D18" s="155"/>
      <c r="E18" s="155"/>
      <c r="F18" s="155"/>
      <c r="G18" s="155"/>
      <c r="H18" s="156"/>
    </row>
    <row r="19" spans="2:8" ht="48.5" thickBot="1">
      <c r="B19" s="26" t="s">
        <v>609</v>
      </c>
      <c r="C19" s="24" t="s">
        <v>533</v>
      </c>
      <c r="D19" s="24" t="s">
        <v>518</v>
      </c>
      <c r="E19" s="24" t="s">
        <v>517</v>
      </c>
      <c r="F19" s="24" t="s">
        <v>516</v>
      </c>
      <c r="G19" s="50">
        <v>0</v>
      </c>
      <c r="H19" s="47"/>
    </row>
    <row r="20" spans="2:8" ht="16.5" thickBot="1">
      <c r="B20" s="49" t="s">
        <v>559</v>
      </c>
      <c r="C20" s="154" t="s">
        <v>434</v>
      </c>
      <c r="D20" s="155"/>
      <c r="E20" s="155"/>
      <c r="F20" s="155"/>
      <c r="G20" s="155"/>
      <c r="H20" s="156"/>
    </row>
    <row r="21" spans="2:8" ht="48.5" thickBot="1">
      <c r="B21" s="26" t="s">
        <v>610</v>
      </c>
      <c r="C21" s="24" t="s">
        <v>629</v>
      </c>
      <c r="D21" s="24" t="s">
        <v>518</v>
      </c>
      <c r="E21" s="24" t="s">
        <v>517</v>
      </c>
      <c r="F21" s="24" t="s">
        <v>516</v>
      </c>
      <c r="G21" s="50">
        <v>0</v>
      </c>
      <c r="H21" s="47"/>
    </row>
    <row r="22" spans="2:8" ht="16.5" thickBot="1">
      <c r="B22" s="49" t="s">
        <v>559</v>
      </c>
      <c r="C22" s="154" t="s">
        <v>419</v>
      </c>
      <c r="D22" s="155"/>
      <c r="E22" s="155"/>
      <c r="F22" s="155"/>
      <c r="G22" s="155"/>
      <c r="H22" s="156"/>
    </row>
    <row r="23" spans="2:8" ht="32.5" thickBot="1">
      <c r="B23" s="26" t="s">
        <v>611</v>
      </c>
      <c r="C23" s="24" t="s">
        <v>535</v>
      </c>
      <c r="D23" s="24" t="s">
        <v>518</v>
      </c>
      <c r="E23" s="24" t="s">
        <v>517</v>
      </c>
      <c r="F23" s="24" t="s">
        <v>516</v>
      </c>
      <c r="G23" s="50">
        <v>0</v>
      </c>
      <c r="H23" s="47"/>
    </row>
    <row r="24" spans="2:8" ht="16.5" thickBot="1">
      <c r="B24" s="49" t="s">
        <v>559</v>
      </c>
      <c r="C24" s="154" t="s">
        <v>423</v>
      </c>
      <c r="D24" s="155"/>
      <c r="E24" s="155"/>
      <c r="F24" s="155"/>
      <c r="G24" s="155"/>
      <c r="H24" s="156"/>
    </row>
    <row r="25" spans="2:8" ht="48.5" thickBot="1">
      <c r="B25" s="26" t="s">
        <v>612</v>
      </c>
      <c r="C25" s="24" t="s">
        <v>628</v>
      </c>
      <c r="D25" s="24" t="s">
        <v>518</v>
      </c>
      <c r="E25" s="24" t="s">
        <v>517</v>
      </c>
      <c r="F25" s="24" t="s">
        <v>516</v>
      </c>
      <c r="G25" s="50">
        <v>0</v>
      </c>
      <c r="H25" s="47"/>
    </row>
    <row r="26" spans="2:8" ht="16.5" thickBot="1">
      <c r="B26" s="49" t="s">
        <v>559</v>
      </c>
      <c r="C26" s="154" t="s">
        <v>423</v>
      </c>
      <c r="D26" s="155"/>
      <c r="E26" s="155"/>
      <c r="F26" s="155"/>
      <c r="G26" s="155"/>
      <c r="H26" s="156"/>
    </row>
    <row r="27" spans="2:8" ht="48.5" thickBot="1">
      <c r="B27" s="26" t="s">
        <v>613</v>
      </c>
      <c r="C27" s="24" t="s">
        <v>626</v>
      </c>
      <c r="D27" s="24" t="s">
        <v>518</v>
      </c>
      <c r="E27" s="24" t="s">
        <v>517</v>
      </c>
      <c r="F27" s="24" t="s">
        <v>516</v>
      </c>
      <c r="G27" s="50">
        <v>0</v>
      </c>
      <c r="H27" s="47"/>
    </row>
    <row r="28" spans="2:8" ht="56.15" customHeight="1" thickBot="1">
      <c r="B28" s="49" t="s">
        <v>559</v>
      </c>
      <c r="C28" s="154" t="s">
        <v>430</v>
      </c>
      <c r="D28" s="155"/>
      <c r="E28" s="155"/>
      <c r="F28" s="155"/>
      <c r="G28" s="155"/>
      <c r="H28" s="156"/>
    </row>
    <row r="29" spans="2:8" ht="48.5" thickBot="1">
      <c r="B29" s="26" t="s">
        <v>614</v>
      </c>
      <c r="C29" s="24" t="s">
        <v>627</v>
      </c>
      <c r="D29" s="24" t="s">
        <v>518</v>
      </c>
      <c r="E29" s="24" t="s">
        <v>517</v>
      </c>
      <c r="F29" s="24" t="s">
        <v>516</v>
      </c>
      <c r="G29" s="50">
        <v>0</v>
      </c>
      <c r="H29" s="47"/>
    </row>
    <row r="30" spans="2:8" ht="51" customHeight="1" thickBot="1">
      <c r="B30" s="49" t="s">
        <v>559</v>
      </c>
      <c r="C30" s="154" t="s">
        <v>569</v>
      </c>
      <c r="D30" s="155"/>
      <c r="E30" s="155"/>
      <c r="F30" s="155"/>
      <c r="G30" s="155"/>
      <c r="H30" s="156"/>
    </row>
    <row r="31" spans="2:8" ht="16.5" thickBot="1">
      <c r="B31" s="26"/>
      <c r="C31" s="24"/>
      <c r="D31" s="24"/>
      <c r="E31" s="24"/>
      <c r="F31" s="24"/>
      <c r="G31" s="50"/>
      <c r="H31" s="50"/>
    </row>
  </sheetData>
  <mergeCells count="15">
    <mergeCell ref="C12:H12"/>
    <mergeCell ref="D3:F3"/>
    <mergeCell ref="G3:H3"/>
    <mergeCell ref="C6:H6"/>
    <mergeCell ref="C8:H8"/>
    <mergeCell ref="C10:H10"/>
    <mergeCell ref="C24:H24"/>
    <mergeCell ref="C26:H26"/>
    <mergeCell ref="C28:H28"/>
    <mergeCell ref="C30:H30"/>
    <mergeCell ref="C14:H14"/>
    <mergeCell ref="C16:H16"/>
    <mergeCell ref="C18:H18"/>
    <mergeCell ref="C20:H20"/>
    <mergeCell ref="C22: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A968-8FC3-41F7-830F-A9424C313E93}">
  <dimension ref="B1:N28"/>
  <sheetViews>
    <sheetView topLeftCell="E2" zoomScale="90" zoomScaleNormal="90" workbookViewId="0">
      <selection activeCell="F7" sqref="F7"/>
    </sheetView>
  </sheetViews>
  <sheetFormatPr defaultColWidth="9.1796875" defaultRowHeight="14.5"/>
  <cols>
    <col min="1" max="1" width="9.1796875" style="1"/>
    <col min="2" max="2" width="5.453125" style="1" customWidth="1"/>
    <col min="3" max="3" width="19.7265625" style="1" customWidth="1"/>
    <col min="4" max="4" width="13.7265625" style="1" bestFit="1" customWidth="1"/>
    <col min="5" max="5" width="20.81640625" style="1" bestFit="1" customWidth="1"/>
    <col min="6" max="6" width="22.26953125" style="1" bestFit="1" customWidth="1"/>
    <col min="7" max="7" width="17.7265625" style="1" bestFit="1" customWidth="1"/>
    <col min="8" max="8" width="16.1796875" style="1" bestFit="1" customWidth="1"/>
    <col min="9" max="9" width="18.54296875" style="1" bestFit="1" customWidth="1"/>
    <col min="10" max="10" width="15.7265625" style="1" bestFit="1" customWidth="1"/>
    <col min="11" max="11" width="12.453125" style="1" bestFit="1" customWidth="1"/>
    <col min="12" max="12" width="9.1796875" style="1"/>
    <col min="13" max="13" width="22.26953125" style="1" bestFit="1" customWidth="1"/>
    <col min="14" max="14" width="20.81640625" style="1" bestFit="1" customWidth="1"/>
    <col min="15" max="16384" width="9.1796875" style="1"/>
  </cols>
  <sheetData>
    <row r="1" spans="2:14" ht="15" thickBot="1"/>
    <row r="2" spans="2:14" ht="16" thickBot="1">
      <c r="B2" s="173" t="s">
        <v>331</v>
      </c>
      <c r="C2" s="174"/>
      <c r="D2" s="174"/>
      <c r="E2" s="174"/>
      <c r="F2" s="174"/>
      <c r="G2" s="174"/>
      <c r="H2" s="175"/>
    </row>
    <row r="3" spans="2:14" ht="16" thickBot="1">
      <c r="B3" s="10"/>
      <c r="C3" s="11"/>
      <c r="D3" s="176" t="s">
        <v>18</v>
      </c>
      <c r="E3" s="177"/>
      <c r="F3" s="177"/>
      <c r="G3" s="177"/>
      <c r="H3" s="178"/>
      <c r="J3" s="160" t="s">
        <v>332</v>
      </c>
      <c r="K3" s="160"/>
      <c r="M3" s="160" t="s">
        <v>333</v>
      </c>
      <c r="N3" s="160"/>
    </row>
    <row r="4" spans="2:14" ht="15" thickBot="1">
      <c r="B4" s="12"/>
      <c r="C4" s="13"/>
      <c r="D4" s="2" t="s">
        <v>334</v>
      </c>
      <c r="E4" s="2" t="s">
        <v>47</v>
      </c>
      <c r="F4" s="2" t="s">
        <v>64</v>
      </c>
      <c r="G4" s="2" t="s">
        <v>208</v>
      </c>
      <c r="H4" s="2" t="s">
        <v>335</v>
      </c>
      <c r="J4" s="16" t="s">
        <v>336</v>
      </c>
      <c r="K4" s="16" t="s">
        <v>18</v>
      </c>
      <c r="M4" s="16" t="s">
        <v>22</v>
      </c>
      <c r="N4" s="16" t="s">
        <v>337</v>
      </c>
    </row>
    <row r="5" spans="2:14" ht="29.5" thickBot="1">
      <c r="B5" s="161" t="s">
        <v>336</v>
      </c>
      <c r="C5" s="3" t="s">
        <v>338</v>
      </c>
      <c r="D5" s="4" t="s">
        <v>339</v>
      </c>
      <c r="E5" s="4" t="s">
        <v>340</v>
      </c>
      <c r="F5" s="4" t="s">
        <v>341</v>
      </c>
      <c r="G5" s="4" t="s">
        <v>342</v>
      </c>
      <c r="H5" s="4" t="s">
        <v>343</v>
      </c>
      <c r="J5" s="14" t="s">
        <v>344</v>
      </c>
      <c r="K5" s="14" t="s">
        <v>334</v>
      </c>
      <c r="M5" s="14" t="s">
        <v>49</v>
      </c>
      <c r="N5" s="14" t="s">
        <v>289</v>
      </c>
    </row>
    <row r="6" spans="2:14" ht="29.5" thickBot="1">
      <c r="B6" s="162"/>
      <c r="C6" s="3" t="s">
        <v>207</v>
      </c>
      <c r="D6" s="4" t="s">
        <v>345</v>
      </c>
      <c r="E6" s="4" t="s">
        <v>339</v>
      </c>
      <c r="F6" s="4" t="s">
        <v>340</v>
      </c>
      <c r="G6" s="4" t="s">
        <v>341</v>
      </c>
      <c r="H6" s="4" t="s">
        <v>342</v>
      </c>
      <c r="J6" s="14" t="s">
        <v>46</v>
      </c>
      <c r="K6" s="14" t="s">
        <v>47</v>
      </c>
      <c r="M6" s="14" t="s">
        <v>123</v>
      </c>
      <c r="N6" s="14" t="s">
        <v>82</v>
      </c>
    </row>
    <row r="7" spans="2:14" ht="29.5" thickBot="1">
      <c r="B7" s="162"/>
      <c r="C7" s="5" t="s">
        <v>93</v>
      </c>
      <c r="D7" s="4" t="s">
        <v>346</v>
      </c>
      <c r="E7" s="4" t="s">
        <v>345</v>
      </c>
      <c r="F7" s="4" t="s">
        <v>339</v>
      </c>
      <c r="G7" s="4" t="s">
        <v>340</v>
      </c>
      <c r="H7" s="4" t="s">
        <v>341</v>
      </c>
      <c r="J7" s="15" t="s">
        <v>93</v>
      </c>
      <c r="K7" s="14" t="s">
        <v>64</v>
      </c>
      <c r="M7" s="14" t="s">
        <v>211</v>
      </c>
      <c r="N7" s="14" t="s">
        <v>50</v>
      </c>
    </row>
    <row r="8" spans="2:14" ht="29.5" thickBot="1">
      <c r="B8" s="162"/>
      <c r="C8" s="3" t="s">
        <v>46</v>
      </c>
      <c r="D8" s="4" t="s">
        <v>347</v>
      </c>
      <c r="E8" s="4" t="s">
        <v>346</v>
      </c>
      <c r="F8" s="4" t="s">
        <v>345</v>
      </c>
      <c r="G8" s="4" t="s">
        <v>339</v>
      </c>
      <c r="H8" s="4" t="s">
        <v>340</v>
      </c>
      <c r="J8" s="14" t="s">
        <v>207</v>
      </c>
      <c r="K8" s="14" t="s">
        <v>208</v>
      </c>
    </row>
    <row r="9" spans="2:14" ht="29.5" thickBot="1">
      <c r="B9" s="163"/>
      <c r="C9" s="3" t="s">
        <v>344</v>
      </c>
      <c r="D9" s="4" t="s">
        <v>348</v>
      </c>
      <c r="E9" s="4" t="s">
        <v>347</v>
      </c>
      <c r="F9" s="4" t="s">
        <v>346</v>
      </c>
      <c r="G9" s="4" t="s">
        <v>345</v>
      </c>
      <c r="H9" s="4" t="s">
        <v>339</v>
      </c>
      <c r="J9" s="14" t="s">
        <v>338</v>
      </c>
      <c r="K9" s="14" t="s">
        <v>335</v>
      </c>
    </row>
    <row r="12" spans="2:14" ht="15" thickBot="1">
      <c r="H12" s="16" t="s">
        <v>349</v>
      </c>
      <c r="I12" s="16" t="s">
        <v>350</v>
      </c>
    </row>
    <row r="13" spans="2:14" ht="15" thickBot="1">
      <c r="B13" s="170" t="s">
        <v>351</v>
      </c>
      <c r="C13" s="171"/>
      <c r="D13" s="171"/>
      <c r="E13" s="171"/>
      <c r="F13" s="172"/>
      <c r="H13" s="19" t="s">
        <v>348</v>
      </c>
      <c r="I13" s="19" t="s">
        <v>352</v>
      </c>
    </row>
    <row r="14" spans="2:14" ht="15" thickBot="1">
      <c r="B14" s="8"/>
      <c r="C14" s="9"/>
      <c r="D14" s="7" t="s">
        <v>289</v>
      </c>
      <c r="E14" s="7" t="s">
        <v>82</v>
      </c>
      <c r="F14" s="7" t="s">
        <v>50</v>
      </c>
      <c r="H14" s="19" t="s">
        <v>347</v>
      </c>
      <c r="I14" s="19" t="s">
        <v>352</v>
      </c>
    </row>
    <row r="15" spans="2:14" ht="29.5" thickBot="1">
      <c r="B15" s="167" t="s">
        <v>332</v>
      </c>
      <c r="C15" s="17" t="s">
        <v>353</v>
      </c>
      <c r="D15" s="6" t="s">
        <v>339</v>
      </c>
      <c r="E15" s="6" t="s">
        <v>354</v>
      </c>
      <c r="F15" s="6" t="s">
        <v>355</v>
      </c>
      <c r="H15" s="19" t="s">
        <v>346</v>
      </c>
      <c r="I15" s="19" t="s">
        <v>47</v>
      </c>
    </row>
    <row r="16" spans="2:14" ht="29.5" thickBot="1">
      <c r="B16" s="168"/>
      <c r="C16" s="18" t="s">
        <v>208</v>
      </c>
      <c r="D16" s="6" t="s">
        <v>345</v>
      </c>
      <c r="E16" s="6" t="s">
        <v>339</v>
      </c>
      <c r="F16" s="6" t="s">
        <v>354</v>
      </c>
      <c r="H16" s="19" t="s">
        <v>345</v>
      </c>
      <c r="I16" s="19" t="s">
        <v>47</v>
      </c>
    </row>
    <row r="17" spans="2:9" ht="29.5" thickBot="1">
      <c r="B17" s="168"/>
      <c r="C17" s="18" t="s">
        <v>357</v>
      </c>
      <c r="D17" s="6" t="s">
        <v>356</v>
      </c>
      <c r="E17" s="6" t="s">
        <v>345</v>
      </c>
      <c r="F17" s="6" t="s">
        <v>339</v>
      </c>
      <c r="H17" s="20" t="s">
        <v>339</v>
      </c>
      <c r="I17" s="19" t="s">
        <v>357</v>
      </c>
    </row>
    <row r="18" spans="2:9" ht="29.5" thickBot="1">
      <c r="B18" s="168"/>
      <c r="C18" s="18" t="s">
        <v>47</v>
      </c>
      <c r="D18" s="6" t="s">
        <v>347</v>
      </c>
      <c r="E18" s="6" t="s">
        <v>356</v>
      </c>
      <c r="F18" s="6" t="s">
        <v>345</v>
      </c>
      <c r="H18" s="19" t="s">
        <v>340</v>
      </c>
      <c r="I18" s="19" t="s">
        <v>357</v>
      </c>
    </row>
    <row r="19" spans="2:9" ht="29.5" thickBot="1">
      <c r="B19" s="169"/>
      <c r="C19" s="18" t="s">
        <v>352</v>
      </c>
      <c r="D19" s="6" t="s">
        <v>348</v>
      </c>
      <c r="E19" s="6" t="s">
        <v>347</v>
      </c>
      <c r="F19" s="6" t="s">
        <v>356</v>
      </c>
      <c r="H19" s="19" t="s">
        <v>341</v>
      </c>
      <c r="I19" s="19" t="s">
        <v>208</v>
      </c>
    </row>
    <row r="20" spans="2:9" ht="29">
      <c r="H20" s="19" t="s">
        <v>343</v>
      </c>
      <c r="I20" s="20" t="s">
        <v>353</v>
      </c>
    </row>
    <row r="21" spans="2:9" ht="29.5" thickBot="1">
      <c r="H21" s="19" t="s">
        <v>342</v>
      </c>
      <c r="I21" s="20" t="s">
        <v>353</v>
      </c>
    </row>
    <row r="22" spans="2:9" ht="15" thickBot="1">
      <c r="B22" s="164" t="s">
        <v>358</v>
      </c>
      <c r="C22" s="165"/>
      <c r="D22" s="165"/>
      <c r="E22" s="165"/>
      <c r="F22" s="166"/>
    </row>
    <row r="23" spans="2:9" ht="15" thickBot="1">
      <c r="B23" s="21"/>
      <c r="C23" s="22"/>
      <c r="D23" s="2" t="s">
        <v>49</v>
      </c>
      <c r="E23" s="2" t="s">
        <v>123</v>
      </c>
      <c r="F23" s="2" t="s">
        <v>211</v>
      </c>
    </row>
    <row r="24" spans="2:9" ht="29.5" thickBot="1">
      <c r="B24" s="161" t="s">
        <v>332</v>
      </c>
      <c r="C24" s="23" t="s">
        <v>353</v>
      </c>
      <c r="D24" s="4" t="s">
        <v>339</v>
      </c>
      <c r="E24" s="4" t="s">
        <v>354</v>
      </c>
      <c r="F24" s="4" t="s">
        <v>355</v>
      </c>
    </row>
    <row r="25" spans="2:9" ht="29.5" thickBot="1">
      <c r="B25" s="162"/>
      <c r="C25" s="2" t="s">
        <v>208</v>
      </c>
      <c r="D25" s="4" t="s">
        <v>345</v>
      </c>
      <c r="E25" s="4" t="s">
        <v>339</v>
      </c>
      <c r="F25" s="4" t="s">
        <v>354</v>
      </c>
    </row>
    <row r="26" spans="2:9" ht="29.5" thickBot="1">
      <c r="B26" s="162"/>
      <c r="C26" s="2" t="s">
        <v>357</v>
      </c>
      <c r="D26" s="4" t="s">
        <v>356</v>
      </c>
      <c r="E26" s="4" t="s">
        <v>345</v>
      </c>
      <c r="F26" s="4" t="s">
        <v>339</v>
      </c>
    </row>
    <row r="27" spans="2:9" ht="29.5" thickBot="1">
      <c r="B27" s="162"/>
      <c r="C27" s="2" t="s">
        <v>47</v>
      </c>
      <c r="D27" s="4" t="s">
        <v>347</v>
      </c>
      <c r="E27" s="4" t="s">
        <v>356</v>
      </c>
      <c r="F27" s="4" t="s">
        <v>345</v>
      </c>
    </row>
    <row r="28" spans="2:9" ht="29.5" thickBot="1">
      <c r="B28" s="163"/>
      <c r="C28" s="2" t="s">
        <v>352</v>
      </c>
      <c r="D28" s="4" t="s">
        <v>348</v>
      </c>
      <c r="E28" s="4" t="s">
        <v>347</v>
      </c>
      <c r="F28" s="4" t="s">
        <v>356</v>
      </c>
    </row>
  </sheetData>
  <sortState xmlns:xlrd2="http://schemas.microsoft.com/office/spreadsheetml/2017/richdata2" ref="J5:J9">
    <sortCondition ref="J5:J9"/>
  </sortState>
  <mergeCells count="9">
    <mergeCell ref="B2:H2"/>
    <mergeCell ref="D3:H3"/>
    <mergeCell ref="B5:B9"/>
    <mergeCell ref="J3:K3"/>
    <mergeCell ref="M3:N3"/>
    <mergeCell ref="B24:B28"/>
    <mergeCell ref="B22:F22"/>
    <mergeCell ref="B15:B19"/>
    <mergeCell ref="B13:F1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7fe48056-b612-4515-9d3d-4fe27df8245f">D4AEVDJMW5QH-1946074591-384</_dlc_DocId>
    <_dlc_DocIdUrl xmlns="7fe48056-b612-4515-9d3d-4fe27df8245f">
      <Url>https://eviden.sharepoint.com/sites/100004511/_layouts/15/DocIdRedir.aspx?ID=D4AEVDJMW5QH-1946074591-384</Url>
      <Description>D4AEVDJMW5QH-1946074591-384</Description>
    </_dlc_DocIdUrl>
    <TaxCatchAll xmlns="fec3a1c8-6444-49c9-b4ef-7d8275c67588" xsi:nil="true"/>
    <lcf76f155ced4ddcb4097134ff3c332f xmlns="8682699a-f222-473d-8056-9bb029f7ef23">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BB5FDE7DF24F041A46C69472145D74B" ma:contentTypeVersion="17" ma:contentTypeDescription="Create a new document." ma:contentTypeScope="" ma:versionID="71ecf63f4c5ef08c7c1eed7946b8bafb">
  <xsd:schema xmlns:xsd="http://www.w3.org/2001/XMLSchema" xmlns:xs="http://www.w3.org/2001/XMLSchema" xmlns:p="http://schemas.microsoft.com/office/2006/metadata/properties" xmlns:ns2="7fe48056-b612-4515-9d3d-4fe27df8245f" xmlns:ns3="8682699a-f222-473d-8056-9bb029f7ef23" xmlns:ns4="fec3a1c8-6444-49c9-b4ef-7d8275c67588" targetNamespace="http://schemas.microsoft.com/office/2006/metadata/properties" ma:root="true" ma:fieldsID="07b482cc9b64341a545ac57ad558485b" ns2:_="" ns3:_="" ns4:_="">
    <xsd:import namespace="7fe48056-b612-4515-9d3d-4fe27df8245f"/>
    <xsd:import namespace="8682699a-f222-473d-8056-9bb029f7ef23"/>
    <xsd:import namespace="fec3a1c8-6444-49c9-b4ef-7d8275c6758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LengthInSeconds" minOccurs="0"/>
                <xsd:element ref="ns3:MediaServiceObjectDetectorVersions" minOccurs="0"/>
                <xsd:element ref="ns3:MediaServiceGenerationTime" minOccurs="0"/>
                <xsd:element ref="ns3:MediaServiceEventHashCode" minOccurs="0"/>
                <xsd:element ref="ns3:MediaServiceSearchProperties" minOccurs="0"/>
                <xsd:element ref="ns3:lcf76f155ced4ddcb4097134ff3c332f" minOccurs="0"/>
                <xsd:element ref="ns4: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e48056-b612-4515-9d3d-4fe27df8245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682699a-f222-473d-8056-9bb029f7ef23" elementFormDefault="qualified">
    <xsd:import namespace="http://schemas.microsoft.com/office/2006/documentManagement/types"/>
    <xsd:import namespace="http://schemas.microsoft.com/office/infopath/2007/PartnerControls"/>
    <xsd:element name="MediaServiceMetadata" ma:index="7" nillable="true" ma:displayName="MediaServiceMetadata" ma:hidden="true" ma:internalName="MediaServiceMetadata" ma:readOnly="true">
      <xsd:simpleType>
        <xsd:restriction base="dms:Note"/>
      </xsd:simpleType>
    </xsd:element>
    <xsd:element name="MediaServiceFastMetadata" ma:index="8" nillable="true" ma:displayName="MediaServiceFastMetadata" ma:hidden="true" ma:internalName="MediaServiceFastMetadata" ma:readOnly="true">
      <xsd:simpleType>
        <xsd:restriction base="dms:Note"/>
      </xsd:simpleType>
    </xsd:element>
    <xsd:element name="MediaServiceDateTaken" ma:index="9" nillable="true" ma:displayName="MediaServiceDateTaken" ma:hidden="true" ma:indexed="true" ma:internalName="MediaServiceDateTaken" ma:readOnly="true">
      <xsd:simpleType>
        <xsd:restriction base="dms:Text"/>
      </xsd:simpleType>
    </xsd:element>
    <xsd:element name="MediaLengthInSeconds" ma:index="10" nillable="true" ma:displayName="MediaLengthInSeconds" ma:hidden="true" ma:internalName="MediaLengthInSeconds" ma:readOnly="true">
      <xsd:simpleType>
        <xsd:restriction base="dms:Unknown"/>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c3a9a5e-333b-4fef-a9ef-88743c94475f"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ec3a1c8-6444-49c9-b4ef-7d8275c67588"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67e4f243-4a59-4564-8422-55de9883312a}" ma:internalName="TaxCatchAll" ma:showField="CatchAllData" ma:web="7fe48056-b612-4515-9d3d-4fe27df824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6613A5-88B9-4322-B449-72F321B4ACF5}">
  <ds:schemaRefs>
    <ds:schemaRef ds:uri="http://www.w3.org/XML/1998/namespace"/>
    <ds:schemaRef ds:uri="http://schemas.openxmlformats.org/package/2006/metadata/core-properties"/>
    <ds:schemaRef ds:uri="8682699a-f222-473d-8056-9bb029f7ef23"/>
    <ds:schemaRef ds:uri="fec3a1c8-6444-49c9-b4ef-7d8275c67588"/>
    <ds:schemaRef ds:uri="http://schemas.microsoft.com/office/infopath/2007/PartnerControls"/>
    <ds:schemaRef ds:uri="7fe48056-b612-4515-9d3d-4fe27df8245f"/>
    <ds:schemaRef ds:uri="http://schemas.microsoft.com/office/2006/metadata/properties"/>
    <ds:schemaRef ds:uri="http://schemas.microsoft.com/office/2006/documentManagement/types"/>
    <ds:schemaRef ds:uri="http://purl.org/dc/dcmitype/"/>
    <ds:schemaRef ds:uri="http://purl.org/dc/terms/"/>
    <ds:schemaRef ds:uri="http://purl.org/dc/elements/1.1/"/>
  </ds:schemaRefs>
</ds:datastoreItem>
</file>

<file path=customXml/itemProps2.xml><?xml version="1.0" encoding="utf-8"?>
<ds:datastoreItem xmlns:ds="http://schemas.openxmlformats.org/officeDocument/2006/customXml" ds:itemID="{B881D2A6-4185-4393-A853-0021F02A14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e48056-b612-4515-9d3d-4fe27df8245f"/>
    <ds:schemaRef ds:uri="8682699a-f222-473d-8056-9bb029f7ef23"/>
    <ds:schemaRef ds:uri="fec3a1c8-6444-49c9-b4ef-7d8275c67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AE0794-EBC5-4261-903F-8EE6446BC7CF}">
  <ds:schemaRefs>
    <ds:schemaRef ds:uri="http://schemas.microsoft.com/sharepoint/events"/>
  </ds:schemaRefs>
</ds:datastoreItem>
</file>

<file path=customXml/itemProps4.xml><?xml version="1.0" encoding="utf-8"?>
<ds:datastoreItem xmlns:ds="http://schemas.openxmlformats.org/officeDocument/2006/customXml" ds:itemID="{285E60D0-534F-4DCC-8A01-CC0C4EB2C5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Transaction Risk Register</vt:lpstr>
      <vt:lpstr>Non Transactional RR</vt:lpstr>
      <vt:lpstr>Infosec &amp; BCP RR</vt:lpstr>
      <vt:lpstr>KRI</vt:lpstr>
      <vt:lpstr>RCSA Summary</vt:lpstr>
      <vt:lpstr>KRI Summary</vt:lpstr>
      <vt:lpstr>Risk Rating Scale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Kadam, Sachin</dc:creator>
  <cp:keywords/>
  <dc:description/>
  <cp:lastModifiedBy>Nikita Murkunde</cp:lastModifiedBy>
  <cp:revision/>
  <dcterms:created xsi:type="dcterms:W3CDTF">2023-03-14T09:29:09Z</dcterms:created>
  <dcterms:modified xsi:type="dcterms:W3CDTF">2024-02-14T10:56:16Z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2023-03-14T09:29:17Z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4fda16d3-cb35-43a4-b6e1-0dd4b6726ba8</vt:lpwstr>
  </property>
  <property fmtid="{D5CDD505-2E9C-101B-9397-08002B2CF9AE}" pid="8" name="MSIP_Label_e463cba9-5f6c-478d-9329-7b2295e4e8ed_ContentBits">
    <vt:lpwstr>0</vt:lpwstr>
  </property>
  <property fmtid="{D5CDD505-2E9C-101B-9397-08002B2CF9AE}" pid="9" name="MSIP_Label_ecb69475-382c-4c7a-b21d-8ca64eeef1bd_Enabled">
    <vt:lpwstr>true</vt:lpwstr>
  </property>
  <property fmtid="{D5CDD505-2E9C-101B-9397-08002B2CF9AE}" pid="10" name="MSIP_Label_ecb69475-382c-4c7a-b21d-8ca64eeef1bd_SetDate">
    <vt:lpwstr>2023-10-11T12:29:53Z</vt:lpwstr>
  </property>
  <property fmtid="{D5CDD505-2E9C-101B-9397-08002B2CF9AE}" pid="11" name="MSIP_Label_ecb69475-382c-4c7a-b21d-8ca64eeef1bd_Method">
    <vt:lpwstr>Standard</vt:lpwstr>
  </property>
  <property fmtid="{D5CDD505-2E9C-101B-9397-08002B2CF9AE}" pid="12" name="MSIP_Label_ecb69475-382c-4c7a-b21d-8ca64eeef1bd_Name">
    <vt:lpwstr>Eviden For Internal Use - All Employees</vt:lpwstr>
  </property>
  <property fmtid="{D5CDD505-2E9C-101B-9397-08002B2CF9AE}" pid="13" name="MSIP_Label_ecb69475-382c-4c7a-b21d-8ca64eeef1bd_SiteId">
    <vt:lpwstr>7d1c7785-2d8a-437d-b842-1ed5d8fbe00a</vt:lpwstr>
  </property>
  <property fmtid="{D5CDD505-2E9C-101B-9397-08002B2CF9AE}" pid="14" name="MSIP_Label_ecb69475-382c-4c7a-b21d-8ca64eeef1bd_ActionId">
    <vt:lpwstr>c9202916-0f27-4493-8e62-b0dfda7e6ae1</vt:lpwstr>
  </property>
  <property fmtid="{D5CDD505-2E9C-101B-9397-08002B2CF9AE}" pid="15" name="MSIP_Label_ecb69475-382c-4c7a-b21d-8ca64eeef1bd_ContentBits">
    <vt:lpwstr>0</vt:lpwstr>
  </property>
  <property fmtid="{D5CDD505-2E9C-101B-9397-08002B2CF9AE}" pid="16" name="ContentTypeId">
    <vt:lpwstr>0x010100FBB5FDE7DF24F041A46C69472145D74B</vt:lpwstr>
  </property>
  <property fmtid="{D5CDD505-2E9C-101B-9397-08002B2CF9AE}" pid="17" name="_dlc_DocIdItemGuid">
    <vt:lpwstr>eafc6d77-a264-49ff-9664-af93cc5b4e77</vt:lpwstr>
  </property>
  <property fmtid="{D5CDD505-2E9C-101B-9397-08002B2CF9AE}" pid="18" name="Order">
    <vt:r8>38400</vt:r8>
  </property>
  <property fmtid="{D5CDD505-2E9C-101B-9397-08002B2CF9AE}" pid="19" name="_ExtendedDescription">
    <vt:lpwstr/>
  </property>
  <property fmtid="{D5CDD505-2E9C-101B-9397-08002B2CF9AE}" pid="20" name="MediaServiceImageTags">
    <vt:lpwstr/>
  </property>
</Properties>
</file>