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viden.sharepoint.com/sites/100004511/Shared Documents/RCSA/"/>
    </mc:Choice>
  </mc:AlternateContent>
  <xr:revisionPtr revIDLastSave="50" documentId="8_{4FC7E01A-B286-4F1C-8CE6-0E03604D2A42}" xr6:coauthVersionLast="47" xr6:coauthVersionMax="47" xr10:uidLastSave="{D3E85CE4-6485-4A28-95F8-2A6E45B67880}"/>
  <bookViews>
    <workbookView xWindow="-110" yWindow="-110" windowWidth="19420" windowHeight="10300" tabRatio="808" activeTab="3" xr2:uid="{9153D7D4-0206-41B0-BB51-0187C7EEA479}"/>
  </bookViews>
  <sheets>
    <sheet name="Transaction Risk Register" sheetId="1" r:id="rId1"/>
    <sheet name="Non Transactional RR" sheetId="14" r:id="rId2"/>
    <sheet name="Infosec &amp; BCP RR" sheetId="13" r:id="rId3"/>
    <sheet name="KRI" sheetId="10" r:id="rId4"/>
    <sheet name="RCSA Summary" sheetId="11" r:id="rId5"/>
    <sheet name="KRI Summary" sheetId="12" r:id="rId6"/>
    <sheet name="Risk Rating Scale" sheetId="8" r:id="rId7"/>
  </sheets>
  <externalReferences>
    <externalReference r:id="rId8"/>
  </externalReferences>
  <definedNames>
    <definedName name="_xlnm._FilterDatabase" localSheetId="2" hidden="1">'Infosec &amp; BCP RR'!$A$1:$AP$24</definedName>
    <definedName name="_xlnm._FilterDatabase" localSheetId="3" hidden="1">KRI!$A$1:$T$3</definedName>
    <definedName name="_xlnm._FilterDatabase" localSheetId="1" hidden="1">'Non Transactional RR'!$A$1:$AI$10</definedName>
    <definedName name="_xlnm._FilterDatabase" localSheetId="0" hidden="1">'Transaction Risk Register'!$A$2:$AP$4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 i="14" l="1"/>
  <c r="AC10" i="14" s="1"/>
  <c r="V9" i="14"/>
  <c r="AD9" i="14" s="1"/>
  <c r="V8" i="14"/>
  <c r="AD8" i="14" s="1"/>
  <c r="V7" i="14"/>
  <c r="AD7" i="14" s="1"/>
  <c r="V6" i="14"/>
  <c r="AD6" i="14" s="1"/>
  <c r="V5" i="14"/>
  <c r="AD5" i="14" s="1"/>
  <c r="V4" i="14"/>
  <c r="AD4" i="14" s="1"/>
  <c r="V3" i="14"/>
  <c r="AD3" i="14" s="1"/>
  <c r="V2" i="14"/>
  <c r="AC2" i="14" s="1"/>
  <c r="AD2" i="14" l="1"/>
  <c r="AC7" i="14"/>
  <c r="AC9" i="14"/>
  <c r="AC5" i="14"/>
  <c r="AD10" i="14"/>
  <c r="AC8" i="14"/>
  <c r="AC3" i="14"/>
  <c r="AC6" i="14"/>
  <c r="AC4" i="14"/>
  <c r="J4" i="10" l="1"/>
  <c r="P4" i="10" s="1"/>
  <c r="O4" i="10" l="1"/>
  <c r="J3" i="10"/>
  <c r="O3" i="10" s="1"/>
  <c r="J2" i="10"/>
  <c r="O2" i="10" s="1"/>
  <c r="P2" i="10" l="1"/>
  <c r="P3" i="10"/>
  <c r="AC3" i="13"/>
  <c r="AC4" i="13"/>
  <c r="AC5" i="13"/>
  <c r="AC6" i="13"/>
  <c r="AC7" i="13"/>
  <c r="AC8" i="13"/>
  <c r="AC9" i="13"/>
  <c r="AC10" i="13"/>
  <c r="AC11" i="13"/>
  <c r="AC12" i="13"/>
  <c r="AC13" i="13"/>
  <c r="AC14" i="13"/>
  <c r="AC15" i="13"/>
  <c r="AC16" i="13"/>
  <c r="AC17" i="13"/>
  <c r="AC18" i="13"/>
  <c r="AC19" i="13"/>
  <c r="AC20" i="13"/>
  <c r="AC21" i="13"/>
  <c r="AC22" i="13"/>
  <c r="AC23" i="13"/>
  <c r="AC24" i="13"/>
  <c r="AC2" i="13"/>
  <c r="AC4" i="1"/>
  <c r="AK4" i="1" s="1"/>
  <c r="AC3" i="1"/>
  <c r="AK3" i="1" s="1"/>
  <c r="AK11" i="13" l="1"/>
  <c r="AJ11" i="13"/>
  <c r="AK2" i="13"/>
  <c r="AJ2" i="13"/>
  <c r="AK17" i="13"/>
  <c r="AJ17" i="13"/>
  <c r="AK9" i="13"/>
  <c r="AJ9" i="13"/>
  <c r="AK24" i="13"/>
  <c r="AJ24" i="13"/>
  <c r="AJ16" i="13"/>
  <c r="AK16" i="13"/>
  <c r="AJ8" i="13"/>
  <c r="AK8" i="13"/>
  <c r="AJ22" i="13"/>
  <c r="AK22" i="13"/>
  <c r="AK3" i="13"/>
  <c r="AJ3" i="13"/>
  <c r="AK23" i="13"/>
  <c r="AJ23" i="13"/>
  <c r="AK7" i="13"/>
  <c r="AJ7" i="13"/>
  <c r="AJ6" i="13"/>
  <c r="AK6" i="13"/>
  <c r="AK21" i="13"/>
  <c r="AJ21" i="13"/>
  <c r="AK13" i="13"/>
  <c r="AJ13" i="13"/>
  <c r="AK5" i="13"/>
  <c r="AJ5" i="13"/>
  <c r="AK19" i="13"/>
  <c r="AJ19" i="13"/>
  <c r="AK18" i="13"/>
  <c r="AJ18" i="13"/>
  <c r="AK15" i="13"/>
  <c r="AJ15" i="13"/>
  <c r="AK14" i="13"/>
  <c r="AJ14" i="13"/>
  <c r="AJ20" i="13"/>
  <c r="AK20" i="13"/>
  <c r="AK12" i="13"/>
  <c r="AJ12" i="13"/>
  <c r="AJ4" i="13"/>
  <c r="AK4" i="13"/>
  <c r="AK10" i="13"/>
  <c r="AJ10" i="13"/>
  <c r="AJ4" i="1"/>
  <c r="AJ3" i="1"/>
  <c r="H10" i="11"/>
  <c r="F10" i="11"/>
  <c r="D1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tc={54043475-B66E-4DBC-8D26-EAC7C38A2BED}</author>
    <author>tc={3E033F69-E117-4549-A806-29AEE3F9CAA8}</author>
    <author>tc={22C70D32-9F05-45ED-B681-A98B8BF5DB59}</author>
    <author>tc={9E65ACAB-B601-45A3-82DB-E2E2D54B8582}</author>
    <author>tc={F5A612FA-2AD6-4095-A349-79CE27D6BF2E}</author>
    <author>tc={4996E394-6164-4457-8206-D9A9E8268474}</author>
    <author>tc={1FD7BE6B-3C9C-464E-B1EA-B8B6B9F441D5}</author>
    <author>tc={7939F857-9491-4A9D-9E55-E026982AD52A}</author>
    <author>tc={1114FF1D-459E-4838-BC11-167184671D0E}</author>
  </authors>
  <commentList>
    <comment ref="AA10" authorId="0" shapeId="0" xr:uid="{54043475-B66E-4DBC-8D26-EAC7C38A2BED}">
      <text>
        <t>[Threaded comment]
Your version of Excel allows you to read this threaded comment; however, any edits to it will get removed if the file is opened in a newer version of Excel. Learn more: https://go.microsoft.com/fwlink/?linkid=870924
Comment:
    Check?? Have we found any instance?</t>
      </text>
    </comment>
    <comment ref="AO10" authorId="1" shapeId="0" xr:uid="{3E033F69-E117-4549-A806-29AEE3F9CAA8}">
      <text>
        <t>[Threaded comment]
Your version of Excel allows you to read this threaded comment; however, any edits to it will get removed if the file is opened in a newer version of Excel. Learn more: https://go.microsoft.com/fwlink/?linkid=870924
Comment:
    Not clear</t>
      </text>
    </comment>
    <comment ref="F16" authorId="2" shapeId="0" xr:uid="{22C70D32-9F05-45ED-B681-A98B8BF5DB59}">
      <text>
        <t>[Threaded comment]
Your version of Excel allows you to read this threaded comment; however, any edits to it will get removed if the file is opened in a newer version of Excel. Learn more: https://go.microsoft.com/fwlink/?linkid=870924
Comment:
    Combine</t>
      </text>
    </comment>
    <comment ref="X17" authorId="3" shapeId="0" xr:uid="{9E65ACAB-B601-45A3-82DB-E2E2D54B8582}">
      <text>
        <t>[Threaded comment]
Your version of Excel allows you to read this threaded comment; however, any edits to it will get removed if the file is opened in a newer version of Excel. Learn more: https://go.microsoft.com/fwlink/?linkid=870924
Comment:
    Re-write the risk</t>
      </text>
    </comment>
    <comment ref="N18" authorId="4" shapeId="0" xr:uid="{F5A612FA-2AD6-4095-A349-79CE27D6BF2E}">
      <text>
        <t>[Threaded comment]
Your version of Excel allows you to read this threaded comment; however, any edits to it will get removed if the file is opened in a newer version of Excel. Learn more: https://go.microsoft.com/fwlink/?linkid=870924
Comment:
    Not clear what is the risk? Is it generic email ID or processing ID?</t>
      </text>
    </comment>
    <comment ref="F21" authorId="5" shapeId="0" xr:uid="{4996E394-6164-4457-8206-D9A9E8268474}">
      <text>
        <t>[Threaded comment]
Your version of Excel allows you to read this threaded comment; however, any edits to it will get removed if the file is opened in a newer version of Excel. Learn more: https://go.microsoft.com/fwlink/?linkid=870924
Comment:
    Is this now required if everything is on the system/Mobiles?</t>
      </text>
    </comment>
    <comment ref="F22" authorId="6" shapeId="0" xr:uid="{1FD7BE6B-3C9C-464E-B1EA-B8B6B9F441D5}">
      <text>
        <t>[Threaded comment]
Your version of Excel allows you to read this threaded comment; however, any edits to it will get removed if the file is opened in a newer version of Excel. Learn more: https://go.microsoft.com/fwlink/?linkid=870924
Comment:
    What is the risk here?</t>
      </text>
    </comment>
    <comment ref="F24" authorId="7" shapeId="0" xr:uid="{7939F857-9491-4A9D-9E55-E026982AD52A}">
      <text>
        <t>[Threaded comment]
Your version of Excel allows you to read this threaded comment; however, any edits to it will get removed if the file is opened in a newer version of Excel. Learn more: https://go.microsoft.com/fwlink/?linkid=870924
Comment:
    Combine 39 and 40</t>
      </text>
    </comment>
    <comment ref="X24" authorId="8" shapeId="0" xr:uid="{1114FF1D-459E-4838-BC11-167184671D0E}">
      <text>
        <t>[Threaded comment]
Your version of Excel allows you to read this threaded comment; however, any edits to it will get removed if the file is opened in a newer version of Excel. Learn more: https://go.microsoft.com/fwlink/?linkid=870924
Comment:
    Combine these points</t>
      </text>
    </comment>
  </commentList>
</comments>
</file>

<file path=xl/sharedStrings.xml><?xml version="1.0" encoding="utf-8"?>
<sst xmlns="http://schemas.openxmlformats.org/spreadsheetml/2006/main" count="1577" uniqueCount="649">
  <si>
    <t>SIPOC</t>
  </si>
  <si>
    <t>Inherent</t>
  </si>
  <si>
    <t>Sr. No</t>
  </si>
  <si>
    <t>Vertical</t>
  </si>
  <si>
    <t>Account</t>
  </si>
  <si>
    <t>Process</t>
  </si>
  <si>
    <t>Sub Process</t>
  </si>
  <si>
    <t>Activity</t>
  </si>
  <si>
    <t>Head Count</t>
  </si>
  <si>
    <t>Applications (software)</t>
  </si>
  <si>
    <t xml:space="preserve">Volume </t>
  </si>
  <si>
    <t>Frequency (daily/weekly/monthly)</t>
  </si>
  <si>
    <t>Any Volume trends</t>
  </si>
  <si>
    <t>SOP Available</t>
  </si>
  <si>
    <t>No. of SOP</t>
  </si>
  <si>
    <t>Supplier (who is sending)</t>
  </si>
  <si>
    <t>Input (info needs to be processed)</t>
  </si>
  <si>
    <t>Process (how it is actually done)</t>
  </si>
  <si>
    <t>Output (what is the output/storage)</t>
  </si>
  <si>
    <t>Customer (end client? Onshore? Or biz?)</t>
  </si>
  <si>
    <t>SLA (Accuracy, Timelines)</t>
  </si>
  <si>
    <t>SLA Target</t>
  </si>
  <si>
    <t>No. Of errors</t>
  </si>
  <si>
    <t>Type of Errors (internal/external…monthly errors)</t>
  </si>
  <si>
    <t>Risk Description</t>
  </si>
  <si>
    <t>Type of Risk (Financial/Non-Financial/Regulatory)</t>
  </si>
  <si>
    <t>Likelyhood</t>
  </si>
  <si>
    <t>Impact</t>
  </si>
  <si>
    <t>Risk Score</t>
  </si>
  <si>
    <t>Control Name</t>
  </si>
  <si>
    <t>Control Description</t>
  </si>
  <si>
    <t>Control Effectiveness</t>
  </si>
  <si>
    <t>Design 
Effectiveness</t>
  </si>
  <si>
    <t>Control Owner</t>
  </si>
  <si>
    <t>Type of control (Preventive-Manual, Detective-Automated, Process, People)</t>
  </si>
  <si>
    <t>Residual Risk Considering Conrol Effectiveness</t>
  </si>
  <si>
    <t>Residual Risk Considering Design Effectiveness</t>
  </si>
  <si>
    <t>Test steps &amp; Methodology</t>
  </si>
  <si>
    <t>Testing Objective</t>
  </si>
  <si>
    <t>What to Look at</t>
  </si>
  <si>
    <t>What to Look for</t>
  </si>
  <si>
    <t>What to report</t>
  </si>
  <si>
    <t>Healthcare</t>
  </si>
  <si>
    <t>Multiplan</t>
  </si>
  <si>
    <t>Subrogation</t>
  </si>
  <si>
    <t>Claim Processing</t>
  </si>
  <si>
    <t>Citrix, RingCentral, Microsoft Excel</t>
  </si>
  <si>
    <t>Daily</t>
  </si>
  <si>
    <t>Weekly</t>
  </si>
  <si>
    <t>Yes</t>
  </si>
  <si>
    <t>Client</t>
  </si>
  <si>
    <t>DCM tool</t>
  </si>
  <si>
    <t>Setup Diary</t>
  </si>
  <si>
    <t>N/A</t>
  </si>
  <si>
    <t>Financial- 99.00%
Procedural- 97.00%
Production-100%</t>
  </si>
  <si>
    <t>NA</t>
  </si>
  <si>
    <t>MSP</t>
  </si>
  <si>
    <t>Medicare payment restoration</t>
  </si>
  <si>
    <t>Verification of COB information</t>
  </si>
  <si>
    <t>Citrix VDI, Ring central</t>
  </si>
  <si>
    <t>On request</t>
  </si>
  <si>
    <t xml:space="preserve">Medicare payment restoration </t>
  </si>
  <si>
    <t>Procedural quality- 97.00%
Production-100%</t>
  </si>
  <si>
    <t>Inherent Risk Score Matrix</t>
  </si>
  <si>
    <t>Inherent Risk</t>
  </si>
  <si>
    <t>Residual Risk</t>
  </si>
  <si>
    <t>1 - Very Low</t>
  </si>
  <si>
    <t>2 - Low</t>
  </si>
  <si>
    <t>3 - Moderate</t>
  </si>
  <si>
    <t>4 - High</t>
  </si>
  <si>
    <t>5 - Critical</t>
  </si>
  <si>
    <t>Likelihood</t>
  </si>
  <si>
    <t>Design effectiveness</t>
  </si>
  <si>
    <t>5 - Very Likely</t>
  </si>
  <si>
    <t>Moderate
6</t>
  </si>
  <si>
    <t>Moderate
7</t>
  </si>
  <si>
    <t>High
8</t>
  </si>
  <si>
    <t>Critical
9</t>
  </si>
  <si>
    <t>Critical
10</t>
  </si>
  <si>
    <t>1 - Very Unlikely</t>
  </si>
  <si>
    <t>1 - Effective</t>
  </si>
  <si>
    <t>1 - Automated</t>
  </si>
  <si>
    <t>4 - Likely</t>
  </si>
  <si>
    <t>Low
5</t>
  </si>
  <si>
    <t>2 - Unlikely</t>
  </si>
  <si>
    <t>2 -Partially Effective</t>
  </si>
  <si>
    <t>2 -Partially automated</t>
  </si>
  <si>
    <t>3 - Somewhat Likely</t>
  </si>
  <si>
    <t>Low
4</t>
  </si>
  <si>
    <t>3 - Needs Improvement</t>
  </si>
  <si>
    <t>3 - Manual process</t>
  </si>
  <si>
    <t>Very Low
3</t>
  </si>
  <si>
    <t>Very Low
2</t>
  </si>
  <si>
    <t>Inherent Primary</t>
  </si>
  <si>
    <t>Inherent Secondary</t>
  </si>
  <si>
    <t>Residual Score  Considering Design Effectiveness</t>
  </si>
  <si>
    <t>1 -Very Low</t>
  </si>
  <si>
    <t xml:space="preserve">5 - Critical
</t>
  </si>
  <si>
    <t>High
7</t>
  </si>
  <si>
    <t>Critical
8</t>
  </si>
  <si>
    <t>Very Low
4</t>
  </si>
  <si>
    <t xml:space="preserve"> 3 - Moderate</t>
  </si>
  <si>
    <t>Residual Score  Considering Control Effectiveness</t>
  </si>
  <si>
    <t>Activity Description</t>
  </si>
  <si>
    <t xml:space="preserve">Risk Statement </t>
  </si>
  <si>
    <t>Error Report</t>
  </si>
  <si>
    <t>ERG Tool, Excel</t>
  </si>
  <si>
    <t>Monthly</t>
  </si>
  <si>
    <t>A consolidated data of all the internal &amp; external errors. Data collated on a monthly basis</t>
  </si>
  <si>
    <t>Financial</t>
  </si>
  <si>
    <t>Operational Risk on account of non submission resulting in SLA breach</t>
  </si>
  <si>
    <t>ERG Tool</t>
  </si>
  <si>
    <t>Error report is getting shared with BE team, now internal ERG tool is in place to store error data</t>
  </si>
  <si>
    <t>Operations Team</t>
  </si>
  <si>
    <t>Manual</t>
  </si>
  <si>
    <t xml:space="preserve"> 1)Check error report for last 3 months. 2) Check sign off emails from Client.</t>
  </si>
  <si>
    <t>To ensure error report is prepared and shared with the client on a monthly basis and sign off is received.</t>
  </si>
  <si>
    <t>1) Error Report 2) Emails showing sign off from Client</t>
  </si>
  <si>
    <t>1) Missing monthly error report 2) Mail Sign received from Client</t>
  </si>
  <si>
    <t>Any discrepancy</t>
  </si>
  <si>
    <t>Excel</t>
  </si>
  <si>
    <t>Monthly/Quarterly</t>
  </si>
  <si>
    <t>PKT - Process Knowledge Test is monthly test conducted to ascertain a competency level of an individual with regards to the process he is working on. A skip-level meeting is a meeting where a manager's manager meets directly with employees, without that manager in attendance. The benefits of such meetings are obvious: Unfiltered access to information about what's really going on in the organization</t>
  </si>
  <si>
    <t>Non Financial</t>
  </si>
  <si>
    <t>People Risk on account of not conducting monthly PKT for evaluation of knowledge of team members</t>
  </si>
  <si>
    <t>Skill Matrix</t>
  </si>
  <si>
    <t>PKT to be done on monthly basis, as per discussion with training team. SKIP meeting held by HR on quarterly basis. Also one to one meetings held by HR on half yearly basis.</t>
  </si>
  <si>
    <t>Operations Team / Training Team</t>
  </si>
  <si>
    <t xml:space="preserve"> 1)Check PKT test results 2)Refresher training / feedback session 3)Check whether Re-tests are conducted for failed users</t>
  </si>
  <si>
    <t>To validate whether the resources are updated with process and application updates/ changes</t>
  </si>
  <si>
    <t>1) List of employee's for the process 2) PKT tests</t>
  </si>
  <si>
    <t>1) PKT evaluations 2) Variance of knowledge within the resources 3) Training/refresher training</t>
  </si>
  <si>
    <t>Span of Control</t>
  </si>
  <si>
    <t>On Going Activity</t>
  </si>
  <si>
    <t>Span of control refers to the number of subordinates that a manager or supervisor can effectively manage. It is also known as span of management or span of supervision. The optimal span of control depends on various factors such as the complexity of the work, the level of experience of the manager, and the degree of interaction required between the manager and subordinates.</t>
  </si>
  <si>
    <t>A narrow span of control, where a manager has fewer subordinates, can lead to micromanagement and bottlenecks in decision-making, which can reduce productivity.</t>
  </si>
  <si>
    <t>Financial Risk on account of process not being reviewed resulting in error causing financial impact</t>
  </si>
  <si>
    <t>Operations Team / Onshore Team</t>
  </si>
  <si>
    <t>1) Span of supervision</t>
  </si>
  <si>
    <t>Right size the spans of control, increases the effectiveness, efficiency, speed, and productivity of the entire organization.</t>
  </si>
  <si>
    <t>1) Team size, 
2)complexity of work,
3) Experience/ Knowledge  Level</t>
  </si>
  <si>
    <t>SOP  Management</t>
  </si>
  <si>
    <t>Yearly</t>
  </si>
  <si>
    <t>SOP - Standard Operating Procedures are guidelines to follow a particular activity. There are SOPs or Process note made available by the client to follow a certain process in a certain way. They are reviewed &amp; updated by client as and when there is any process change</t>
  </si>
  <si>
    <t>Operational Risk on account of not reviewing the SOPs resulting in not ensuring if the same is being followed diligently.</t>
  </si>
  <si>
    <t xml:space="preserve">Most of the SOPs / process notes are updated only if there is any change in the process or activity. </t>
  </si>
  <si>
    <t>Onshore Team</t>
  </si>
  <si>
    <t xml:space="preserve"> 1)Check process specific SOP for the version control. 2) Check sign off emails from Client.</t>
  </si>
  <si>
    <t>To ensure SOP is updated and shared with the client on a yearly  basis and sign off is received.</t>
  </si>
  <si>
    <t>1) Version Control of the SOP 2) Emails showing sign off from Client</t>
  </si>
  <si>
    <t>1) SOP not revised 2) Mail Sign received from Client</t>
  </si>
  <si>
    <t>SLA Monitoring</t>
  </si>
  <si>
    <t>Excel, Gov Dec &amp; ERG Data</t>
  </si>
  <si>
    <t>Weekly/Monthly</t>
  </si>
  <si>
    <t>Monthly Governance Deck is a collection of data giving, at a glance picture to the client if all mentioned SLAs are being followed. If the work is done with accuracy and productively</t>
  </si>
  <si>
    <t>Financial Risk on account of no audit being conducted as mentioned in the MSA resulting in SLA breach</t>
  </si>
  <si>
    <t>Governance Deck</t>
  </si>
  <si>
    <t>Monthly Governance Deck containing Volume, accuracy &amp; SLA for each process is being shared with the Client. Internal Audit to be conducted on yearly basis is not being adhered to.</t>
  </si>
  <si>
    <t>To ensure governance deck is prepared, shared &amp; discussed with the client on monthly basis.</t>
  </si>
  <si>
    <t>1) Governance Deck PPT 2) Call Invite 3) MOM of the Governance Meeting</t>
  </si>
  <si>
    <t>1) Missing Monthly Governance Deck 2) Meeting Invite not shared 3) MOM not documented &amp; shared with participants</t>
  </si>
  <si>
    <t>SME Certification</t>
  </si>
  <si>
    <t>Training Team</t>
  </si>
  <si>
    <t>SME - Subject Matter Expert. A person is having a specialized knowledge in a specific area. This certification is required to handle the job competencies &amp; to enhance his knowledge &amp; expertise in his field.</t>
  </si>
  <si>
    <t>As on date (30.08.2023) 13 certified SME in the team.</t>
  </si>
  <si>
    <t xml:space="preserve"> 1)Check skill matrix file for last 3 months. 2) Check email of SME certification from Training team</t>
  </si>
  <si>
    <t>1) Skill matrix 2) Email of SME certification from Training Team</t>
  </si>
  <si>
    <t>BGV</t>
  </si>
  <si>
    <t>If BGV is not done there is a risk of possible frauds or IDD breaches if the employee has a criminal background.
Unauthorized/ inappropriate personnel having access to systems and data (Background verification checks are not carried out and management is not aware of academic, professional, credit or criminal backgrounds of employees.)</t>
  </si>
  <si>
    <t>Background verification (BGV) checks are conducted prior to onboarding to verify qualifications, assess risks, and promote a safe work environment.</t>
  </si>
  <si>
    <t>Operations Team / HR</t>
  </si>
  <si>
    <t>1. To check BGV completion report.
2. Check the BGV done as per standard and all documents are in place.</t>
  </si>
  <si>
    <t>1) List of employee's working on Allstate project. 
2) Employee's personnel files maintained with HR. 
3) Tracker Maintenance by Delivery</t>
  </si>
  <si>
    <t>1) Background verification confirmation including criminal records checking, education, employment for all the employee's 
2) OFAC checks (OFAC lists of Specially Designated Nationals and Blocked Persons ) 
3) Medical reports/medical contingencies 
4) Completeness of tracker for ensuring compliance</t>
  </si>
  <si>
    <t>1) Back ground verification confirmation not available. 2) BV report not clear for an employee on rolls.</t>
  </si>
  <si>
    <t xml:space="preserve">Mandatory Training </t>
  </si>
  <si>
    <t xml:space="preserve">There are  mandatory trainings that require close supervision. 
This gets activated as soon as new hire joins. These courses have to be completed within 2 weeks.  
Currently, all employees receive information security awareness mailers on regular basis.
 </t>
  </si>
  <si>
    <t>Employee's lack of knowledge on domain, data security, password management, customer policies and contractual obligations resulting into SLA breach and MSA non-compliance</t>
  </si>
  <si>
    <t xml:space="preserve">Mandatory trainings are completed as per schedule.
All employees undergo required trainings as specified by Customer. Currently, all employees receive information security awareness mailers on regular basis. </t>
  </si>
  <si>
    <t>Ensure that all personnel with access to Customer Personal Data are appropriately and reasonably trained in data security matters and records of such training shall be retained by the Supplier</t>
  </si>
  <si>
    <t>a) List of employee's working on projects 
b) List of all mandatory trainings 
c) Attendance of employees for each of these trainings conducted and training records 
d) Training records on data protection, legal and contractual expectations.</t>
  </si>
  <si>
    <t>Ensure that: a) All the employee's have undergone awareness trainings at the time of induction and a refresher annually. 
b) Training Content validation 
c) Training records and evaluation</t>
  </si>
  <si>
    <t>SKIP meetings / Attrition</t>
  </si>
  <si>
    <t>Attrition rate is a metric that quantifies the rate at which employees depart an organisation, whether voluntarily or involuntarily. </t>
  </si>
  <si>
    <t xml:space="preserve">A high attrition rate gives you a perspective on the areas the organisation needs to improve its corporate culture. 
It also signifies more employees are leaving the organisation which can lead to cost of hiring people </t>
  </si>
  <si>
    <t>People Risk on account of higher attrition rate resulting in showcasing poor corporate culture of the organisation</t>
  </si>
  <si>
    <t>Attrition Management</t>
  </si>
  <si>
    <t>Back up plans for employees are created. Various HR initiatives are undertaken to control attrition. For ex- R&amp;R. weekly and monthly dashboard including attrition numbers is published to clients.
A skip-level meeting is a meeting where a manager's manager or the HR meets directly with employees, without that manager in attendance. The benefits of such meetings are obvious: Unfiltered access to information about what's really going on in the organization</t>
  </si>
  <si>
    <t>Back up plans for employees are created. Various HR initiatives are undertaken to control attrition. For ex- R&amp;R. weekly and monthly dashboard including attrition numbers is published to clients.</t>
  </si>
  <si>
    <t>a) Projects wise backup plans 
b) Copy of Dashboards - Attrition SLA Reports</t>
  </si>
  <si>
    <t>a) Adequate back up plans are maintained to ensure delivery. 
b) Initiatives undertaken if attrition numbers exceeded 10%.</t>
  </si>
  <si>
    <t>KRI</t>
  </si>
  <si>
    <t>Green</t>
  </si>
  <si>
    <t>Amber</t>
  </si>
  <si>
    <t>Red</t>
  </si>
  <si>
    <t>98.50% to 99.49%</t>
  </si>
  <si>
    <t>&lt;98.49%</t>
  </si>
  <si>
    <t>Residual Risk - Control Effectiveness</t>
  </si>
  <si>
    <t>Residual Risk - Design Effectiveness</t>
  </si>
  <si>
    <t>Score %</t>
  </si>
  <si>
    <t>Very High Risks</t>
  </si>
  <si>
    <t>High Risks</t>
  </si>
  <si>
    <t>Medium Risks</t>
  </si>
  <si>
    <t>Low Risk</t>
  </si>
  <si>
    <t>Total Risk</t>
  </si>
  <si>
    <t xml:space="preserve">Total </t>
  </si>
  <si>
    <t xml:space="preserve">Inherent Risk Score </t>
  </si>
  <si>
    <t>Residual Risk Score (colour code)</t>
  </si>
  <si>
    <t>Previous Inherent Risk Score</t>
  </si>
  <si>
    <t>Previous Residual Risk Score</t>
  </si>
  <si>
    <t>Audit Score</t>
  </si>
  <si>
    <t xml:space="preserve">M &amp; T Score </t>
  </si>
  <si>
    <t>Near Miss Incidents reported</t>
  </si>
  <si>
    <t>Actual loss for last one year (Count/Amount)</t>
  </si>
  <si>
    <t>KRI Thresholds</t>
  </si>
  <si>
    <t>Data and Levels reported</t>
  </si>
  <si>
    <t>Client Name</t>
  </si>
  <si>
    <t>KRI Parameter</t>
  </si>
  <si>
    <t xml:space="preserve">Red </t>
  </si>
  <si>
    <t>Reported Value</t>
  </si>
  <si>
    <t xml:space="preserve">KRI Level </t>
  </si>
  <si>
    <t>Type of Errors</t>
  </si>
  <si>
    <t>Residual Risk Considering Control Effectiveness</t>
  </si>
  <si>
    <t>Business Continuity</t>
  </si>
  <si>
    <t>BCP Plan</t>
  </si>
  <si>
    <t>To maintain Business continuity plan which helps to continue operating during an unplanned event.</t>
  </si>
  <si>
    <t>BCP plan should be reviewed at least Annually  or  as and when there is change in BCP strategy or  with relevant details</t>
  </si>
  <si>
    <t xml:space="preserve">
BCP stands for Business Continuity Plan. It is a documented strategy or set of procedures that an organization puts in place to ensure essential business functions can continue during and after a disaster, crisis, or any event that disrupts normal operations. The primary goal of a Business Continuity Plan is to minimize downtime, maintain critical operations, and limit financial losses during such adverse events.</t>
  </si>
  <si>
    <t>As described in Client MSA.</t>
  </si>
  <si>
    <t xml:space="preserve">1. BCP requirement as per MSA.
2. Identification of Critical Process in accordance with Client.
3. List down Critical employee details.
4. Co-ordination with enabling function.
5. Segregation of duties.
6. Communication with Sr. Management and Client.
7. Necessary approvals  if required. </t>
  </si>
  <si>
    <t>fill up the excel sheet standard template approval process.
1. Description of the Project
2. Threat Matrix
3. List down critical processes
4. Steps to follow at actual Disaster Day.
5. Reason to Evacuate facility
6. Employee contact details.
7. Activities needs to perform at Primary  and Recovery sites.
8. Tools requirement.
9. List down Department Dependencies.
10. Disaster recovery plan.
11. Sign off from Sr. Management.</t>
  </si>
  <si>
    <t>1. Updated BCP Plan as per BCP strategy and with necessary required  details.
2. BCP Plan is reviewed and signed by Sr. Manager or above (Delivery).
3. BCP Plan should be reviewed and Approved by Client. (if required)</t>
  </si>
  <si>
    <t>Client &amp; Delivery team</t>
  </si>
  <si>
    <t>At least annual or as and when there are changes</t>
  </si>
  <si>
    <t>Annual</t>
  </si>
  <si>
    <t>A business that does not have a contingency plan to deal with emergencies may find it more challenging to recover compared to one that has a BCP in place. 
Business will not be able to achieve its RTO (Recovery Time Objective)
Critical Operations will suffer.
It may result into Financial losses.</t>
  </si>
  <si>
    <t>Financial/Compliance</t>
  </si>
  <si>
    <t>Compliance  risk on account of Non existence of BCP plan resulting in loss of business/ non recovery of business in stipulated time. Non adherence to MSA requirements. It may result into Financial loss.</t>
  </si>
  <si>
    <t>1. Updated BCP Plan
2. Version control.
3. Annual review / sign off
4. Reviewed and Approved by Client.</t>
  </si>
  <si>
    <t>Preventive Manual</t>
  </si>
  <si>
    <t>1. Check BCP clause in MSA.
2. Check BCP plan are in line with MSA requirements.
3. Check amendments in MSA (if any) are updated in BCP plan.
4. Check for Version control.
5. Annual review / sign off
6. Completeness of BCP plan</t>
  </si>
  <si>
    <t>For business Continuity purpose &amp; to ensure smooth running of business.</t>
  </si>
  <si>
    <t xml:space="preserve">Approved BCP Plan </t>
  </si>
  <si>
    <t xml:space="preserve">Completeness and Accuracy </t>
  </si>
  <si>
    <t>any discrepancy</t>
  </si>
  <si>
    <t>BCP Testing</t>
  </si>
  <si>
    <t>Conducting actual BCP testing as per frequency mentioned in BCP plan / MSA.</t>
  </si>
  <si>
    <t>Word</t>
  </si>
  <si>
    <t xml:space="preserve">Annually  </t>
  </si>
  <si>
    <t>To perform alternate site testing  as defined frequency and with agreed number of staff as mentioned in BCP plan.</t>
  </si>
  <si>
    <t xml:space="preserve">1. Approved BCP plan with recovery strategy.
2. Well equipped alternate site with agreed BCP seats
3. Details of  staff.
4. Transport arrangement for staff.
5. Basic amenities. 
6. Secured working area as per the  MSA requirements.
7. Secured n/w connectivity.
8. Systems fulfilling project requirements.
9. Technical Support at BCP site.
</t>
  </si>
  <si>
    <t>1. Recovery strategy  to meet the RTO .
2. Physical movement of  staff to BCP site location.
3. Initial setup with the help of TSG team (i..e. user profile etc.) 
4. Deputed staff complete the give testing task from BCP site.
5. Staff will take the screen shots of necessary  evidences.
6. staff will  update about testing feedback to their Sr. Management. 
7. Delivery will to prepare and submit BCP test report with feedback and evidences to ORM team and to Client (if required)</t>
  </si>
  <si>
    <t>Final copy of BCP test Report.</t>
  </si>
  <si>
    <t>If BCP test not performed we will not be able to test the readiness of our business resilience capacities</t>
  </si>
  <si>
    <t>Compliance</t>
  </si>
  <si>
    <t>Compliance Risk on  account of failed to perform test as per MSA requirement</t>
  </si>
  <si>
    <t>1. Final BCP Testing Report.
2. Resolutions Issues Faced.
3. Implementations on Suggestions and Recommendations
4. Client interaction</t>
  </si>
  <si>
    <t>1. To check BCP completion report.
2. Check the details of BCP report like (date of test, application/tools tested, number of staff participated, RTO effectiveness, signing authority, success rate, client communication if applicable) are in line with BCP plan.</t>
  </si>
  <si>
    <t>To check the effectiveness of BCP plan.</t>
  </si>
  <si>
    <t>Details of BCP report are in line with BCP plan.</t>
  </si>
  <si>
    <t>any deviation in BCP report and BCP plan.</t>
  </si>
  <si>
    <t>Non Adherence or inability to perform the test as per the Plan</t>
  </si>
  <si>
    <t xml:space="preserve">Call Tree </t>
  </si>
  <si>
    <t>To maintain contact details of all the team members and  perform Call tree testing twice  in a year.</t>
  </si>
  <si>
    <t>Bi-annual</t>
  </si>
  <si>
    <t>Adhoc</t>
  </si>
  <si>
    <t>Master contact details of all the staff member at account level is to be maintained by the biz-ops operations team.
Conduct call tree testing  : Employee are contacted and a message is passed while doing call tree testing</t>
  </si>
  <si>
    <t>Offshore</t>
  </si>
  <si>
    <t>Staff details (name, contact number, address, email id)
Call tree test message to conduct call tree testing</t>
  </si>
  <si>
    <t xml:space="preserve">Employee detail information is maintained &amp; updated if there are any resignations or new joiner. Capture employee details and update for resign and new joiner staff.
ORM team passes call tree test message to Account Head / Account Manager then he pass on the message to his direct reportees and subsequently they passion the message to their reportees </t>
  </si>
  <si>
    <t>Up to date employee information list
Call tree testing Report</t>
  </si>
  <si>
    <t>Onshore/Offshore</t>
  </si>
  <si>
    <t>Monthly
Biannual</t>
  </si>
  <si>
    <t>Compliance Risk on account Non-maintenance of  contact details or inaccurate contact details with management will result in lack of communication in case of emergency, resulting in loss of business or breach of SLA</t>
  </si>
  <si>
    <t>Compliance risk on account Non-maintenance of  contact details or inaccurate contact details will result in lack of communication in case of emergency, resulting in probable loss of business or breach of SLA</t>
  </si>
  <si>
    <t>Call Tree</t>
  </si>
  <si>
    <t xml:space="preserve">Regular broadcasts and awareness through team huddles.
</t>
  </si>
  <si>
    <t>1. To check latest Call Tree file
2. Reconcile it with actual headcount file.</t>
  </si>
  <si>
    <t>For smooth running of business call tree data should be updated at regular interval</t>
  </si>
  <si>
    <t>Call tree file and headcount file</t>
  </si>
  <si>
    <t>Missing employee details</t>
  </si>
  <si>
    <t xml:space="preserve">Emergency Response Team </t>
  </si>
  <si>
    <t>To have trained Emergency Response Team setup</t>
  </si>
  <si>
    <t>Identification of Emergency Response Team (ERT) Member's roles and responsibilities</t>
  </si>
  <si>
    <t xml:space="preserve">1. Team member details.
2. Roles and responsibilities.
3. Identification 
4. Training
</t>
  </si>
  <si>
    <t xml:space="preserve">To ensure ERT list is updated.
Updated ERT member list is displayed at Floor.
ERT Training records.
</t>
  </si>
  <si>
    <t>Updated ERT Member List</t>
  </si>
  <si>
    <t>In case of non presence or presence of inefficient trained ERT, employees safety will be at toss in case of an emergency situation on work floor.</t>
  </si>
  <si>
    <t>People Risk</t>
  </si>
  <si>
    <t>People risk  on account of Less effective/Non present ERT protocol resulting in employees casualty</t>
  </si>
  <si>
    <t>ERT Protocol</t>
  </si>
  <si>
    <t xml:space="preserve">Awareness through team huddles.
</t>
  </si>
  <si>
    <t>1. Check Emergency Response Protocol and Team setup
2. Check Training details of ERT members
3. Check markups near ERT members are visible</t>
  </si>
  <si>
    <t>To ensure ERT protocol in case of actual emergency situation</t>
  </si>
  <si>
    <t>ERT Protocol
Mock drill report
Markups near ERT members</t>
  </si>
  <si>
    <t>Non presence of protocol
Non presence of drill report
Markups not present</t>
  </si>
  <si>
    <t>Information Security</t>
  </si>
  <si>
    <t>Information Asset Inventory</t>
  </si>
  <si>
    <t>To maintain details of important  documents required for Project.</t>
  </si>
  <si>
    <t>Inventory of all IMP information assets (as applicable) like 1) Daily Check List, 2) SOP, 3) Call tree, 4) Monthly KPI  -  Key Performance Index, 5) Monthly Baseline Data , 6) FOB key checklist, 7) Escalation Matrix, 8) MIP – Monthly Incentive Plan</t>
  </si>
  <si>
    <t>List  of all important document required in project.</t>
  </si>
  <si>
    <t>Project PMO or Manger will list down the details of all important document required in project with proper version control and classification in prescribe format and get it approved by Sr. Management at least once in a year or as and when changes are made.</t>
  </si>
  <si>
    <t>Complete inventory with document classification, version control and approval from Sr. Management.</t>
  </si>
  <si>
    <t>Offshore
Is the Business responsible for this? Re-evaluate if this needs to be part of RCSA.</t>
  </si>
  <si>
    <t>Adhoc.</t>
  </si>
  <si>
    <t>If Asset inventory in place is not maintained then there is dependency in case concerned staff members Resigned, Absconded or there is actual disaster situation.</t>
  </si>
  <si>
    <t>Financial Risk on account of lack of appropriate details required to run the business.</t>
  </si>
  <si>
    <t>awareness through team huddles.
Information asset inventory should be reviewed and approved by Sr. Manager at least annually or as and when there is change in inventory.
Regular checks done by ORM team</t>
  </si>
  <si>
    <t>1. Check version history of Information Asset Inventory.
2. Cross check inventory with actual process documents.
3. Approval from Sr. Management or Client.</t>
  </si>
  <si>
    <t>All process related documents are listed down in the inventory.</t>
  </si>
  <si>
    <t>Review by senior manager, correctness of data (at least once a year) or as and when changes are done</t>
  </si>
  <si>
    <t xml:space="preserve">Inventory of Information assets 
 </t>
  </si>
  <si>
    <t>Non completeness or inaccurate inventory</t>
  </si>
  <si>
    <t>Macro Inventory (to keep track on Macro addition &amp; deletion)</t>
  </si>
  <si>
    <t>To maintain details of macros and offline tools used in Project with criticality also to  ensure that latest Macros are used by staff members</t>
  </si>
  <si>
    <t>Macro Inventory  which includes macro, spread sheet, small offline application with Criticality.</t>
  </si>
  <si>
    <t>Details of Macro and Offline tools used in process.</t>
  </si>
  <si>
    <t>Project PMO or Manger will list down the details of all macros and offline tools used in the Project with their criticality, purpose and ownership in prescribed format.</t>
  </si>
  <si>
    <t>Complete inventory with criticality, version control and approval from Sr. Management or Client.</t>
  </si>
  <si>
    <t>Offshore/Onshore</t>
  </si>
  <si>
    <t xml:space="preserve">Risk of erroneous or wrong macro or tool  being used for processing </t>
  </si>
  <si>
    <t>Financial Risk on account of use of Non approved  Macros or Formulae resulting in  wrong data processing</t>
  </si>
  <si>
    <t>Macro Inventory</t>
  </si>
  <si>
    <t xml:space="preserve">awareness through team huddles.
Macro inventory should be reviewed and approved by Sr. Manager at least annually or as and when there is change in inventory.
Macro output is as expected purpose of the Macro.
All macros should be approved by Client. </t>
  </si>
  <si>
    <t>1. Check version history of Macro Inventory.
2. Cross check inventory with actual Macros or Offline tools used for Automation.
3. Approval from Sr. Management or Client.</t>
  </si>
  <si>
    <t>To track the Macros or Offline tools used for Automation are Valid.</t>
  </si>
  <si>
    <t>Mail confirmation from BU for all in-house developed macros</t>
  </si>
  <si>
    <t>Inventory of Macros Look for criticality assessment and control implementation</t>
  </si>
  <si>
    <t>Macros without criticality assigned</t>
  </si>
  <si>
    <t>Information Classification</t>
  </si>
  <si>
    <t>To classify each and every document as per organization guidelines.</t>
  </si>
  <si>
    <t>All modes of information used, processed &amp; produced must have information classification as per organization documentation classification policy.</t>
  </si>
  <si>
    <t>Criticality of Document Prepared or used in Process</t>
  </si>
  <si>
    <t xml:space="preserve">Respective staff member will classify all newly created or processed documents. </t>
  </si>
  <si>
    <t>Document is Classified as per Document Classification Guidelines.</t>
  </si>
  <si>
    <t>If Classification is not done as per the Criticality of Document then there are chances of Confidential data may get compromised.</t>
  </si>
  <si>
    <t>Compliance Risk if Sensitive Information of Project is Leaked leading client escalation</t>
  </si>
  <si>
    <t>Document Classification</t>
  </si>
  <si>
    <t>Regular broadcasts and awareness through team huddles.
Awareness Posters on Operational Floors.
CBT (Computer Based Training)</t>
  </si>
  <si>
    <t>1. Check Information Asset Inventory.
2. Cross check if actual documents are classified as per mentioned in Information Asset Inventory.</t>
  </si>
  <si>
    <t>To control the misuse of Sensitive Information</t>
  </si>
  <si>
    <t>Look for actual classification of documents (as listed in inventory) and also check the level of protection.</t>
  </si>
  <si>
    <t>Document classification and their protection level</t>
  </si>
  <si>
    <t>Access Control of Documents</t>
  </si>
  <si>
    <t>To maintain documentation control  on need to know basis.</t>
  </si>
  <si>
    <t>All classified documents should have appropriate access control.  Documentation control should be in place and data can be accessible to authorized users only.</t>
  </si>
  <si>
    <t>Onshore  &amp; Offshore (if required)</t>
  </si>
  <si>
    <t>Segregation of Duties &amp; Classification of all Documents.</t>
  </si>
  <si>
    <t>Access to the document is provided to Authorized users only.</t>
  </si>
  <si>
    <t>Client Data can be accessible to authorized users only.</t>
  </si>
  <si>
    <t>Offshore / Onshore</t>
  </si>
  <si>
    <t>sensitive information may get compromised and Business can be impacted</t>
  </si>
  <si>
    <t>Compliance risk  if Sensitive Information of Project is Leaked or Tempered resulting in breach of SLA / privacy</t>
  </si>
  <si>
    <t xml:space="preserve">Access Control of Documents </t>
  </si>
  <si>
    <t>Regular broadcasts and awareness through team huddles.
Awareness Posters on Operational Floors.
CBT (Computer Based Training)
Regular checks by Delivery and ORM team.</t>
  </si>
  <si>
    <t>Onshore / Offshore</t>
  </si>
  <si>
    <t>1. Ensure Data classification is applied to all documents.
2. Access Level is in sync with hierarchy of staff.</t>
  </si>
  <si>
    <t>To ensure Data Privacy</t>
  </si>
  <si>
    <t>Check Access level at individuals desk</t>
  </si>
  <si>
    <t>Access level should be on need to know basis.</t>
  </si>
  <si>
    <t xml:space="preserve">any discrepancy </t>
  </si>
  <si>
    <t>User Access Activation &amp; Revocation</t>
  </si>
  <si>
    <t xml:space="preserve">To maintain user access management. </t>
  </si>
  <si>
    <t>All access are raised on the defined timelines for new staff members.
All accesses related to systems, applications, third party accesses etc. should be removed and access revocation mails should be sent to concerned teams within 24 hours from the last working day of the employee</t>
  </si>
  <si>
    <t>Onshore &amp; Offshore</t>
  </si>
  <si>
    <t>Account level Head count with New Joiners, Resigned and Transfer details.
Team wise staff details.
Request raised or mail communication  for  Access revocation and addition. BGV checks, Necessary training, Project Specific Non- Disclosure Agreement</t>
  </si>
  <si>
    <t xml:space="preserve">Responsible spoc 1st confirmed  if BGV checks, Project Specific Non- Disclosure Agreement &amp; required trainings are completed by respective staff members and then accordingly raised ticket or sends mail to  concerned team for new joiners, transfer staff members. For  resigned employees access revocation process followed by responsible spoc.
</t>
  </si>
  <si>
    <t>If user access revocation is not done in timely manner  then  there are chances of Confidential data may get compromised on the other hand there are chances of work may get impacted if there is delay in granting access to authorized users.</t>
  </si>
  <si>
    <t>Financial &amp; Compliance risk  if transaction/activity is performed by unauthorized /untrained /resigned employees resulting erroneous transaction or data leakage</t>
  </si>
  <si>
    <t xml:space="preserve">
SOP along with the time lines
CBT (Computer Based Training)
Regular checks by Delivery and ORM team.</t>
  </si>
  <si>
    <t>Responsible spoc raised ticket or sends mail to  concerned team for new joiners, transfer and resigned employees after confirming if BGVA checks done, necessary trainings completed, project specific NDS singed if required</t>
  </si>
  <si>
    <t>To ensure Proper Access Management</t>
  </si>
  <si>
    <t>Mails or tickets from managers to BU for removing or granting  accesses</t>
  </si>
  <si>
    <t>Missing mails or tickets  for access revocation or addition from managers to onshore/appropriate authorities related</t>
  </si>
  <si>
    <t>No mail communication with client for removal  or granting of accesses as applicable</t>
  </si>
  <si>
    <t>Local Storage of Data</t>
  </si>
  <si>
    <t>To maintain data protection norms as per Information Security.</t>
  </si>
  <si>
    <t>Any client operations data should not be stored locally</t>
  </si>
  <si>
    <t>Client data</t>
  </si>
  <si>
    <t>Client data should not be saved on local drive (Desktop or C drive).  This is in order to ensure that data should be accessible to all the team members and also to avoid any unauthorized access.</t>
  </si>
  <si>
    <t>Clean desktop and local drive</t>
  </si>
  <si>
    <t>Onshore</t>
  </si>
  <si>
    <t>Client data saved on local drive may lead to unauthorized access.  Also it may lead to delay in processing as desktop data can not be accessed by other team members</t>
  </si>
  <si>
    <t>Financial/Regulatory</t>
  </si>
  <si>
    <t>Compliance risk on account of data stored on local drive</t>
  </si>
  <si>
    <t>1. Check local drive for any client data
2. Check desktop for any client's data</t>
  </si>
  <si>
    <t>To ensure that data is not available to unauthorized user. Also data is available to other team member</t>
  </si>
  <si>
    <t>Local C drive (Hard Disk) drive and desktops to be checked. No electronic data related to BU operations should be stored locally in India.</t>
  </si>
  <si>
    <t>Whether client related data as mentioned has been stored locally.</t>
  </si>
  <si>
    <t>Official Email &amp; Communicator  Usage</t>
  </si>
  <si>
    <t>To maintain Email &amp; Chat communication for official purpose only.</t>
  </si>
  <si>
    <t>No chain mailing, usage of email &amp; communicator should be only  for official purpose.</t>
  </si>
  <si>
    <t>Official Data provider</t>
  </si>
  <si>
    <t>Outlook</t>
  </si>
  <si>
    <t>Individuals outlook &amp; chats  is being checked for ensuring that Data has not been shared with unauthorized recipient. In outlook search option, other domain (gmail, yahoo etc.) typed to check other domain recipient.</t>
  </si>
  <si>
    <t>Clean outlook &amp; chat</t>
  </si>
  <si>
    <t>Client data shared with any unauthorized recipient will lead to regulatory breach.</t>
  </si>
  <si>
    <t>Regulatory</t>
  </si>
  <si>
    <t>Regulatory risk on account sharing Client data with unauthorized recipient resulting in fines /penalties</t>
  </si>
  <si>
    <t>Official Email Usage</t>
  </si>
  <si>
    <t>1. Check outlook mail boxes for recipient.
2. Sent items should not contain any  unauthorized recipient.
3. Chat history</t>
  </si>
  <si>
    <t>To ensure data confidentiality is maintained.</t>
  </si>
  <si>
    <t>Check mail box &amp; Chat history</t>
  </si>
  <si>
    <t>Chain emails and emails to other domains. 
Suspicious chats</t>
  </si>
  <si>
    <t>Unofficial chain mails &amp; chats</t>
  </si>
  <si>
    <t>Clean Desk policy</t>
  </si>
  <si>
    <t>To maintain Clean desk as per Information Security guidelines.</t>
  </si>
  <si>
    <t>Desk should be clean</t>
  </si>
  <si>
    <t xml:space="preserve">Desktop screen and employee workstation </t>
  </si>
  <si>
    <t>Ensure individuals desktop screen should not contain any Client data / files. Also there should not be any sticky notes on workstation (drawers, work station surrounding). Sensitive data should always be kept in lock and key.</t>
  </si>
  <si>
    <t>Clear Desk</t>
  </si>
  <si>
    <t>Sensitive data not kept in lock &amp; key may lead to data being compromised by unauthorized person.</t>
  </si>
  <si>
    <t>Compliance risk on non clear desk   or data lying unattended leading to data leakage with unauthorized recipient resulting breach of MSA/SLA</t>
  </si>
  <si>
    <t>1. Ensure that no client's data/file is saved on desktop
2. Workstation should be checked for sticky notes/other notes with client's data.</t>
  </si>
  <si>
    <t xml:space="preserve">To ensure data confidentiality and availability is maintained. </t>
  </si>
  <si>
    <t>Loose papers</t>
  </si>
  <si>
    <t>Look for documents lying around</t>
  </si>
  <si>
    <t>Report the day when this control failed</t>
  </si>
  <si>
    <t>Training &amp; Awareness</t>
  </si>
  <si>
    <t xml:space="preserve">To maintain and fulfill  Training  &amp; Awareness related requirements </t>
  </si>
  <si>
    <t>Process owners must ensure that all mandatory training relating to InfoSec, ERT, BCP, etc. been attended by the respective personnel</t>
  </si>
  <si>
    <t>Training Tracker maintained with team</t>
  </si>
  <si>
    <t>Ensure that training tracker for Infosec, ERT, BCP is up to date with employees training needs.  Also employees are being questioned for participation and completion of InfoSec related training</t>
  </si>
  <si>
    <t>Upton date training tracker</t>
  </si>
  <si>
    <t>Unaware employee (from Company's InfoSec and other related policies and manuals) may lead to serious personal security issue</t>
  </si>
  <si>
    <t>Compliance risk on account of non training staff on InfoSec and other related topics resulting breach on internal controls</t>
  </si>
  <si>
    <t>Taring tracker is maintained to track the trainings
Regular broadcasts and awareness through team huddles.
CBT (Computer Based Training)
Regular checks by Delivery and ORM team.</t>
  </si>
  <si>
    <t>To ensure that all the staff are aware of InfoSec policies</t>
  </si>
  <si>
    <t>Training nominations</t>
  </si>
  <si>
    <t>Training records of nominated users</t>
  </si>
  <si>
    <t>Any nominated member missing scheduled training</t>
  </si>
  <si>
    <t>Escalation Matrix</t>
  </si>
  <si>
    <t xml:space="preserve">To maintain Escalation Matrix for Client and inhouse support. </t>
  </si>
  <si>
    <t>Support contacts in the event of technical incidents</t>
  </si>
  <si>
    <t>Escalation matrix of internal support team and onshore team</t>
  </si>
  <si>
    <t>Both the matrix (Support team and Onshore team) should be verified with latest contact person's name and contact information</t>
  </si>
  <si>
    <t>Upton date escalation matrix</t>
  </si>
  <si>
    <t>Non maintenance or non updatation of escalation matrix may result in delay in issue resolution which may ultimately lead to Client's dis-satisfaction</t>
  </si>
  <si>
    <t>Financial risk on account of non maintenance of escalation matrix resulting non resolution of critical/aged issues on time resulting in delay in production.</t>
  </si>
  <si>
    <t>Escalation matrix is maintained and updated on quarterly basis or as and when required. Regular checks by Delivery and ORM team.</t>
  </si>
  <si>
    <t>Team management maintain escalation matrix.  They also keep on updating with any change in contact staff</t>
  </si>
  <si>
    <t>To ensure that escalation persons contact information is handy in case of any emergency use</t>
  </si>
  <si>
    <t>Check document and awareness. Document should have detailed contact details of application support staff</t>
  </si>
  <si>
    <t>Offshore &amp; Onshore contacts softcopy and hardcopy of application support staff</t>
  </si>
  <si>
    <t>Non-existent or incomplete escalation matrix</t>
  </si>
  <si>
    <t>Email Distribution List Internal / External</t>
  </si>
  <si>
    <t>To maintain Email distribution list managed by organization &amp; client</t>
  </si>
  <si>
    <t>all  DL's should be updated</t>
  </si>
  <si>
    <t>Teamwise updated details of New joiners, resigned &amp; transfer  staff members any changes requested by Client</t>
  </si>
  <si>
    <t>Cross check with Team Leader if DL is properly updated. New joiners names are added and Resigned and transfer staff members are removed from DL</t>
  </si>
  <si>
    <t>DL is updated as on date</t>
  </si>
  <si>
    <t>Sensitive data  may get shared with unauthorized staff in case employee is active but moved to different Team / process. 
Other way work may get impacted if concerned staff is not included in respective  DL.</t>
  </si>
  <si>
    <t>Compliance risk on account of data being shared with unauthorize persons</t>
  </si>
  <si>
    <t>Email Distribution List Internal / Client</t>
  </si>
  <si>
    <t>Distribution List is maintained and updated by concerned spoc.
Regular checks by Delivery and ORM team.
awareness through team huddles.</t>
  </si>
  <si>
    <t>In person cross check if  authorized Team members are part of DL.</t>
  </si>
  <si>
    <t>To ensure that email communication is restricted within authorized staff members only in timely manner</t>
  </si>
  <si>
    <t>All recipients of DL</t>
  </si>
  <si>
    <t>Transferred/Resigned users.
Any instructions from Client</t>
  </si>
  <si>
    <t>Transferred/Resigned users appearing in DL</t>
  </si>
  <si>
    <t>E-Mail Classification</t>
  </si>
  <si>
    <t>To maintain Email classification as described.</t>
  </si>
  <si>
    <t>All Emails should be classified as per Organization / Client mandate, if any.</t>
  </si>
  <si>
    <t xml:space="preserve">Check sent items to verify if all emails have proper disclaimer's as required by organization or Client </t>
  </si>
  <si>
    <t>Email with proper disclaimer</t>
  </si>
  <si>
    <t xml:space="preserve">Onshore &amp; Offshore </t>
  </si>
  <si>
    <t>If required disclaimer has not been used then due to lack of clarity about sensitivity of email there is Risk of mishandling of sensitive data.</t>
  </si>
  <si>
    <t>Compliance risk on account of erroneous classification of email due to lack of criticality resulting breach on guidelines on data /email classification</t>
  </si>
  <si>
    <t>Regular checks by Delivery and ORM team.
awareness through team huddles.</t>
  </si>
  <si>
    <t>In person cross check if all emails are sent with appropriate disclaimer as described by organization or client. Sensitive information should be password protected while sending through emails.</t>
  </si>
  <si>
    <t>To ensure there is no mishandling of emails.</t>
  </si>
  <si>
    <t>Classification on the outgoing emails and attachments</t>
  </si>
  <si>
    <t>Mails &amp; attachments</t>
  </si>
  <si>
    <t>Non classified emails. Sensitive attachments w/o protection</t>
  </si>
  <si>
    <t>Generic ID Usage and required Approvals</t>
  </si>
  <si>
    <t>To maintain use of generic ids in project &amp; password related issues.</t>
  </si>
  <si>
    <t>Are any generic IDs used for processing. If yes, necessary approvals from client side should be in place (Sr. Management &amp; InfoSec)
Password should be reset for Generic ID used by the team as soon as the employee within the team has resigned/absconded/terminated. In case of no attrition, password must be changed within 90 days. If generic id is assigned to individual, then old generic id should be deleted and new ID request should be made OR it should be reassigned to another individual and inventory should be updated. If generic id is assigned to a group, then inventory should be updated and password should be reset.</t>
  </si>
  <si>
    <t>Inventory list of Generic ids with purpose and criticality.
Staff details who all are using particular Unique Id.
New Joiners, Resigned  &amp; Transfer  employee details. Client approval to use Generic  ID's.</t>
  </si>
  <si>
    <t>Check if approval in place from Client to use generic Ids.
Check if password  is changed immediately after every  resigned or transfer is happened.
Check if Escalations are done as and when required</t>
  </si>
  <si>
    <t>Streamline process for use of Generic ids.
Generic Ids Password Management is secured</t>
  </si>
  <si>
    <t>Onshore /Offshore</t>
  </si>
  <si>
    <t>use of generic id without proper approval from client may lead to Legal / regulatory implications.
Unauthorized person can login with the help of Generic Id and sensitive data may get compromised.</t>
  </si>
  <si>
    <t>Financial and regulatory risk on account using generic id without proper approval from Client or by unauthorized staff member.</t>
  </si>
  <si>
    <t xml:space="preserve">Inventory is Maintained with Restricted access. 
SOP for use of Generic ID
Approval from Client to use Generic ID.
Password is change on regular basic as and when there is revocation case. </t>
  </si>
  <si>
    <t>Check if inventory in place for use of Generic Ids.
 If any generic ID  used for processing. 
then check  necessary approvals from client in place. (Sr. Management &amp; InfoSec).
Check Leavers &amp; Transfer cases with dates.
Check evidence for Password has been reset for relevant Generic  ids.</t>
  </si>
  <si>
    <t>To control the misuse of generic ids.
Generic ID access is restricted to authorized users only</t>
  </si>
  <si>
    <t>Generic ID approvals 
Mail request for password reset in case of attrition. In case of no attrition, password should be reset within 90 days. If generic id is assigned to individual, then check if new request is made for fresh generic id OR reassignment request is made to third party. If generic id is assigned to a group, then check if the password is reset. In all above cases, check if inventory is updated.</t>
  </si>
  <si>
    <t>If approvals are not received, look for escalations made by the team leader
Emails sent to concerned teams for password change or request made for new generic id and re-assignments. Also look for updated inventory.</t>
  </si>
  <si>
    <t>If the process has not initiated the request for approvals for usage of generic IDs And/or pending approvals are not escalated within 7 days
Report missing emails for password request for password reset in case of attrition. In case of no attrition, password should be reset within 90 days. If generic id is assigned to individual, then report if new request is not made for fresh generic id OR reassignment request is not made to third party. If generic id is assigned to a group, then report if the password is not reset. In all above cases, report if inventory is not updated. Report if operations has escalated for pending generic id requests.</t>
  </si>
  <si>
    <t>Mobile Phone Usage</t>
  </si>
  <si>
    <t>To maintain use of mobile phones as per policy.</t>
  </si>
  <si>
    <t>Check if user are authorized to use mobile phones on the production floor as approved by the client. Also check if Mobile phone usage policy for BizOps is followed as applicable</t>
  </si>
  <si>
    <t>List of employees</t>
  </si>
  <si>
    <t>Randomly check staff members for keeping mobile phone in the work area with respect to client approved personal.  Any staff who is not supposed to carry mobile phone on floor as per client's direction may lead to data leakage/compromised and ultimately lead to client's dissatisfaction</t>
  </si>
  <si>
    <t>All staff sticking to mobile phone policy</t>
  </si>
  <si>
    <t>Keeping mobile phones by non approved team members may lead to data leakage and intimately result in client's dissatisfaction</t>
  </si>
  <si>
    <t xml:space="preserve">Compliance risk on account of keeping mobile phones leading to breach in SLA/MSA guidelines </t>
  </si>
  <si>
    <t>Awareness through team huddles.
Awareness Posters on Operational Floors.
Regular checks by Delivery and ORM team.</t>
  </si>
  <si>
    <t>To control misuse of Mobile phone by unauthorized staff.</t>
  </si>
  <si>
    <t>Unauthorized mobile phone usage</t>
  </si>
  <si>
    <t>Client approval to phone usage on the floor as applicable 
Check for unauthorized users carry phones.
Mobile phone stickers pasted on he phone for authorized users</t>
  </si>
  <si>
    <t>Report missing client approval on Mobile phone usage, unauthorized user using mobile phone &amp; authorized users without mobile stickers</t>
  </si>
  <si>
    <t>Screen Shot &amp; Snipping tool access (Data Portability)</t>
  </si>
  <si>
    <t>To maintain portability of data between Client &amp; organization  network</t>
  </si>
  <si>
    <t xml:space="preserve">Check if user are authorized to have screen shot &amp; Snipping tool access to copy &amp; save information in form of image, as approved by the client.  Also check if staff can copy &amp; paste data from Client’s domain to Local domain and vice versa. </t>
  </si>
  <si>
    <t xml:space="preserve">Staff Members with their Systems </t>
  </si>
  <si>
    <t>Check if staff can take snip of data from Client domain and paste it on to Local machine and vice versa.</t>
  </si>
  <si>
    <t>There is no Data Portability</t>
  </si>
  <si>
    <t>Sensitive data may get compromised if Data portability is not restricted.</t>
  </si>
  <si>
    <t>Financial risk on account of sending sensitive data out of Client domain due to Data Portability issue leading to penalties.</t>
  </si>
  <si>
    <t>Awareness through team huddles.
Regular checks by Delivery and ORM team.</t>
  </si>
  <si>
    <t>Data Protection</t>
  </si>
  <si>
    <t>Unauthorized screen shot  access  &amp; Data Portability</t>
  </si>
  <si>
    <t>Client approval for screen shot &amp; Snipping tool access.
Check for unauthorized users having screen shot &amp; Snipping tool access.  Check if Data can be copy &amp; Paste from Client Domain to Local Machine and vise versa.</t>
  </si>
  <si>
    <t>Report missing client approval for screen shot &amp; Snipping tool access and unauthorized user having screen shot &amp; Snipping tool access. If Data Portability observed</t>
  </si>
  <si>
    <t>Fob Key Storage</t>
  </si>
  <si>
    <t>To maintain details of Fob key / RSA tokens used  within project.</t>
  </si>
  <si>
    <t>Are all the FOB keys / RSA tokens  stored in house with Proper Inventory.</t>
  </si>
  <si>
    <t>Inventory of Fob Key / RSA token with Purpose</t>
  </si>
  <si>
    <t xml:space="preserve">In person cross check if FOB key used by staff is matching with Inventory.
At the EOD all Fob keys are submitted with concerned spoc and kept under lock and key. </t>
  </si>
  <si>
    <t>Fob key management process is followed</t>
  </si>
  <si>
    <t>Mishandling of Fob key may lead to data leakage or may create protentional risk to business.</t>
  </si>
  <si>
    <t>Financial and regulatory risk on account of Mishandling of Fob key</t>
  </si>
  <si>
    <t>Maintain Fob key tracker.
Awareness through team huddles.
Regular checks by Delivery and ORM team.</t>
  </si>
  <si>
    <t>Secured Login</t>
  </si>
  <si>
    <t>Look for daily Fob Key tracking sheet</t>
  </si>
  <si>
    <t>Sign in / Sign out records - especially for users who are on leave</t>
  </si>
  <si>
    <t>Incident management</t>
  </si>
  <si>
    <t>Timely reporting of ORM, BCP and Infosec incidents</t>
  </si>
  <si>
    <t>Process owner to ensure that InfoSec incident are captured and reported on time.</t>
  </si>
  <si>
    <t>Information Security related Incident Tracker</t>
  </si>
  <si>
    <t>Check if Security related Incident Tracker is Maintained.
Check if all Security related incidents are logged, communicated, closed &amp; escalated on time.
Cross check with delivery about any missing incident.</t>
  </si>
  <si>
    <t>All security incidents are tracked with resolved on time</t>
  </si>
  <si>
    <t>If Security incidents are not reported on time it may lead to Potential or Actual loss to Business</t>
  </si>
  <si>
    <t>Financial &amp; Regulatory  risk on account of  Business disruption or Data breach if Security incident not treated in timely manner.</t>
  </si>
  <si>
    <t>Incident Tracker.
Regular broadcasts and awareness through team huddles.
Awareness Posters on Operational Floors.
Regular checks by Delivery and ORM team.</t>
  </si>
  <si>
    <t>for BAU</t>
  </si>
  <si>
    <t>Implementation of Incident Management System</t>
  </si>
  <si>
    <t>Incident Log, Communication of Incident report to stake holders</t>
  </si>
  <si>
    <t>Missing Incident Log or Communication of Incident report to stake holders</t>
  </si>
  <si>
    <t xml:space="preserve">Audit observation closure </t>
  </si>
  <si>
    <t>To ensure timely closure of audit observations.</t>
  </si>
  <si>
    <t>Process owner to ensure that correction and corrective action are taken to close all observations and finding of various InfoSec and M&amp;T audit conducted by the ISMS and the ORM team respectively</t>
  </si>
  <si>
    <t>Details of Audit Observations / Recommendations pertaining to InfoSec &amp; BCP with Management comments &amp; closure date</t>
  </si>
  <si>
    <t>Check previous Audit reports with Observations / Recommendations pertaining to InfoSec &amp; BCP with Management comments &amp; closure date.
Check if given Observations / Recommendations are Closed as per Closure date or Escalated if required</t>
  </si>
  <si>
    <t>All Audit Observations / Recommendations are tracked and Closed  on Time.</t>
  </si>
  <si>
    <t>If  Observations / Recommendations / NC's are not closed on time it may lead to Security Incidents and can caused Threat to Business .</t>
  </si>
  <si>
    <t xml:space="preserve"> Compliance risk on account  audit Observations not tracked and closed on time</t>
  </si>
  <si>
    <t>Action tracker ensuring closer Date
Regular checks by Delivery and ORM team.</t>
  </si>
  <si>
    <t>To ensure Process is comply with all Security and Compliance related requirements</t>
  </si>
  <si>
    <t>Closure of all audit observation/ findings as per the agreed timelines</t>
  </si>
  <si>
    <t>1. Previous Audit reports 
2. Evidence for completeness (intent, implementation &amp; effectiveness) of the of correction &amp; corrective action of the audit observation/ findings</t>
  </si>
  <si>
    <t>1. Non closure of audit observation/ findings
2. Ineffectiveness of the correction &amp; corrective action of the audit observation/ findings</t>
  </si>
  <si>
    <t>Physical Security</t>
  </si>
  <si>
    <t>Operational Floor</t>
  </si>
  <si>
    <t>To maintain working area as per client requirement.
To maintain security guards as per client requirement.
To maintain CCTV footage backup as per client requirement.</t>
  </si>
  <si>
    <t>Staff should carry out project related work  in the working environment  as described by Client.
Security guard should be deputed as per Client requirement.
CCTV backup data should be maintain for the period as described by Client (30 days / 90 days)</t>
  </si>
  <si>
    <t>MSA requirement for working environment  to perform Project related activity.
Security guard attendance register
CCTV Footage available with BMS</t>
  </si>
  <si>
    <t>Check MSA requirement for Working Environment to perform specific Project related activities.
Security guard attendance register should be checked for any irregularities/incompleteness.  Security points should be inspected for presence of security personal with matching details from the register.
CCTV footage file available with BMS team should be checked for the period mentioned in MSA. Also ensure that all the cameras for the account is working.</t>
  </si>
  <si>
    <t>Staff is working in the Environment as mentioned in the MSA.
Clean security register data with actual presence of security guard
Saved file with CCTV footage for specific period for the account.</t>
  </si>
  <si>
    <t xml:space="preserve">There is risk of Data breach &amp; Non compliance to the security requirements described by Client in MSA.
</t>
  </si>
  <si>
    <t>Financial / Regulatory  risk on account of performing Client related work in insecure environment.</t>
  </si>
  <si>
    <t>Working Area</t>
  </si>
  <si>
    <t>CCTV footage backup file is checked periodically.
Monthly reconciliation of Operational floor access with BMS team
Taring tracker is maintained to track the trainings
Regular broadcasts and awareness through team huddles.
CBT (Computer Based Training)
Regular checks by Delivery and ORM team.</t>
  </si>
  <si>
    <t>Check MSA requirement for Working Environment to perform specific Project related activities.</t>
  </si>
  <si>
    <t>To Comply with Regulatory and Compliance requirement</t>
  </si>
  <si>
    <t>Check the MSA for Secured working area description</t>
  </si>
  <si>
    <t>Check if staff is working from office or Home.
Is there any approval from Client
Check if necessary controls are followed by Security personal as per MSA guidelines
Check if all Cameras are up and running.
CCTV Surveillance of 24 x 7.
all issues with CCTV are reported and close in timely manner
Check if backup of CCTV recording is available for the specific period (i.e. 30/60/90) days as mentioned in the MSA. 
Operational floor access list</t>
  </si>
  <si>
    <t>project specific work is not carried out as per MSA guidelines.
Security Guard not deployed  even there is specific Project requirement.
Security guarded awareness issue.
Not performing necessary task as required.
Faulty Cameras.
Non availability of Security guard to check live  CCTV survivivalnce.
Operations area is not properly covered.
Backup of CCTV recording is not available as per MSA requirement.
Any unauthorized access</t>
  </si>
  <si>
    <t>Accidental Claim verification</t>
  </si>
  <si>
    <t>Team Receive cases in SharePoint, Need to review cases belongs to Accident through document and make calls to get information from SOR(Source Of Recovery), input all the info and send letter to SOR and set Diary to appropriate party</t>
  </si>
  <si>
    <t>1.Get claims from SharePoint
2.Open claim in appropriate DCM
3.Check for Eligibility
4.Check for Duplicate
5.Review the Document and gather all the information from document
6. Input SOR details. (Source of Recovery)
7. Do Claims Review
8. Make Call to SOR to confirm and get additional Information
9. Send letter to SOR
10. Setup Diary</t>
  </si>
  <si>
    <t>Work loads assigned in DCM tool (Client developed tool). User will call US payers to validate the member eligibility verification and update the information in DCM and move to next processing team</t>
  </si>
  <si>
    <t>Internal, external</t>
  </si>
  <si>
    <t>Sample Audit, Maker Checker</t>
  </si>
  <si>
    <t>Operations</t>
  </si>
  <si>
    <t>Validation is done in DCM by filling correct representative information.
Quality methodology is followed by team. Error Report shared with processors for awareness and discussions.
Delivery team ensures proper trainings are delivered during on job training by conducting sessions and assessments.
PKT assessments are conducted on monthly basis and is one of the parameter in MIP</t>
  </si>
  <si>
    <t>For Sample 1) check DCM tool and then eligibility master tab 
2) check if the validation notes is filled with correct representative information, coverage dates, policy information, employment information etc. as per the question template provided in Discovery source material. 
3) Note in case of any missing information.
4) Error Log &amp; RCA.
5) List of all mandatory/refresher trainings/new joiners trainings.
6) Check PKT test results 
7)Check whether Re-tests are conducted for failed users</t>
  </si>
  <si>
    <t>1. To ensure the correct representative information, coverage dates, policy information, employment information etc.  is reflected in DCM.
2. To ensure documents to meet the quality standards as laid out in the SLA.
3. To ensure all employees have undergone trainings</t>
  </si>
  <si>
    <t>1. DCM tool
2. Validation Notes
3. Error discussion sessions evidences RCA analysis &amp; MOMs.
4. Team strength and Trainings, assessments &amp; Refreshers conducted.
5. PKT Scores and Retest Scores.</t>
  </si>
  <si>
    <t>1. Correct Members &amp; Eligibility Master details
2. Internal or external Rate of errors &amp; SLA.
3. Training and  Assessment records.
4. PKT Evaluations</t>
  </si>
  <si>
    <t xml:space="preserve">MSP files contain all the records for members that have overlapping commercial group plans.  
Determination of primary / secondary / tertiary from overlapping commercial group Plans  
Medicare premium restoration.  
Determining the member eligibility and give leads to healthcare payers for possible recoupment. 
Reaching up the US payer customer service across all payer to determine the eligibility, Employer information, COB, Group size and restoring the eligibility details. 
</t>
  </si>
  <si>
    <t>Incorrect Validation, comparison of data within applications leads to inaccurate data processing (quality issues, rework, escalations)</t>
  </si>
  <si>
    <t>Incorrect investigation of new potentials cases or inappropraite Review in aggregating injury-related claims within an event/case or Interpret police reports and other accident/injury-related information.</t>
  </si>
  <si>
    <t>If Processor does not follow procedure, as per the source material provided by Discovery and Validation is done in DCM by filling incorrect representative information, coverage dates, policy information and employment information and complete the task.</t>
  </si>
  <si>
    <t xml:space="preserve">Multiplan -  RCSA Summary </t>
  </si>
  <si>
    <t>Accuracy percentage of claims processed incorrectly</t>
  </si>
  <si>
    <t>99% and above</t>
  </si>
  <si>
    <t xml:space="preserve">97.5%-98.49% </t>
  </si>
  <si>
    <t>97.49% &amp; Below</t>
  </si>
  <si>
    <t>Process accuracy, production count</t>
  </si>
  <si>
    <t>&gt;100%</t>
  </si>
  <si>
    <t>Frequency (daily/weekly/ monthly)</t>
  </si>
  <si>
    <t>Customer (End Client? Client? Or biz?)</t>
  </si>
  <si>
    <t>LifeScience</t>
  </si>
  <si>
    <t>Novartis</t>
  </si>
  <si>
    <t>Quality</t>
  </si>
  <si>
    <t>Error data</t>
  </si>
  <si>
    <t xml:space="preserve">Update all error details on the ERG tool </t>
  </si>
  <si>
    <t>Error analysis</t>
  </si>
  <si>
    <t>BE Team</t>
  </si>
  <si>
    <t>Not concentrating on errors or not reporting them. Repeat ion of errors. Errors causing financial impact like claim or penalty</t>
  </si>
  <si>
    <t xml:space="preserve"> Skill Matrix / Training</t>
  </si>
  <si>
    <t>Training</t>
  </si>
  <si>
    <t>PKT Questionnaire</t>
  </si>
  <si>
    <t>PKT Qestions get loaded in Mettl application by training team and then assigned to Ops team</t>
  </si>
  <si>
    <t>Process knowledge test</t>
  </si>
  <si>
    <t>Training team</t>
  </si>
  <si>
    <t>One per month</t>
  </si>
  <si>
    <t xml:space="preserve">Not checking competency levels after a certain duration may result in attrition. Not conducting SKIP meeting may reduce the performance of the staff or fail to retain best talent in the organisation. </t>
  </si>
  <si>
    <t>People Management</t>
  </si>
  <si>
    <t>All</t>
  </si>
  <si>
    <t>-</t>
  </si>
  <si>
    <t xml:space="preserve">There is an internal maker-checker available for most of the processes. EBT process does not have a reviewer (only one member ). Cash Ops does not have a reviewer for one of their sub processes </t>
  </si>
  <si>
    <t>a) Organization Structure
b) Availability of other resources and SMEs</t>
  </si>
  <si>
    <t>Update repository</t>
  </si>
  <si>
    <t>Process updates</t>
  </si>
  <si>
    <t>Process update gets cascaded with team following detailed explaination of the update and uploaded in update log/repository</t>
  </si>
  <si>
    <t>Process updates made available to all processors</t>
  </si>
  <si>
    <t>Operation</t>
  </si>
  <si>
    <t>As &amp; when required</t>
  </si>
  <si>
    <t>If SOP is/are not reviewed, even though there is no change in the procedure, the processor may tend to make mistake due to over confidence of following the SOP</t>
  </si>
  <si>
    <t>All required data to maintain agreed SLAs</t>
  </si>
  <si>
    <t>Team lead, managers monitors all SLA's and reports to the appropriate stakeholders</t>
  </si>
  <si>
    <t>No SLA breach</t>
  </si>
  <si>
    <t>AS per agreed SLA</t>
  </si>
  <si>
    <t>Vary as per SLA</t>
  </si>
  <si>
    <t>Monitoring SLA will result into SLA breach which may further result in claim/penalty</t>
  </si>
  <si>
    <t xml:space="preserve"> 1)Check Governance Deck for last 3 months. 2) Check for the Governance meeting invite. 3) Check for the Governance meeting MOM</t>
  </si>
  <si>
    <t>Operations team nominates associates for the SME training &amp; certification based on the experience &amp; process requirement</t>
  </si>
  <si>
    <t>Associates get trained by training team to assist the operations</t>
  </si>
  <si>
    <t>Not having a certified SME may risk in incompetency</t>
  </si>
  <si>
    <t>People Risk on account of not having certified SMEs resulting in incompetency</t>
  </si>
  <si>
    <t>To ensure adequate SME strength is  maintained within each team.</t>
  </si>
  <si>
    <t>1) Missing monthly skill matrix file 2) SME certification not received from Training Team</t>
  </si>
  <si>
    <t>HR Portal</t>
  </si>
  <si>
    <t>BGV - It is mandatory to complete the BGV process before Onboarding of any employee.
BGV is done before granting access to systems. BGV is done by third party and documents are held with HR. As per HR: following checks are done: Employment(last 5 yrs.),Education(Highest), Address(current address),Criminal &amp; Database Drug screening for onsite resources. Few samples are sent to client review. Tracker is maintained for all the compliances and shared with client. Medical reports/medical contingencies need to confirmed by the team.</t>
  </si>
  <si>
    <t>People Risk on account of not conducting BGV process resulting in frauds &amp; IDD breach</t>
  </si>
  <si>
    <t>Ensures Background Verification Checks are performed on all employees before granting access to systems. 
BGV reports are shared with the client after which access are provided</t>
  </si>
  <si>
    <t>LMS</t>
  </si>
  <si>
    <t>Yearly / Half yearly / Quarterly</t>
  </si>
  <si>
    <t>All required mandatory training</t>
  </si>
  <si>
    <t xml:space="preserve">All mandatory training gets auto assigned to the team on mylearning portal from where associate accesses the same and completes in given timeline </t>
  </si>
  <si>
    <t>Keeps associate updated with rules and regulations</t>
  </si>
  <si>
    <t>Vary as per training requirement</t>
  </si>
  <si>
    <t>People Risk on account of partial or incomplete training resulting in ??? Losing the job ? Incompetency ?</t>
  </si>
  <si>
    <t>Training tracker</t>
  </si>
  <si>
    <t>Operations Team &amp; HR</t>
  </si>
  <si>
    <t>Risk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</si>
</sst>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quot;$&quot;* #,##0.00_);_(&quot;$&quot;* \(#,##0.00\);_(&quot;$&quot;* &quot;-&quot;??_);_(@_)"/>
    <numFmt numFmtId="165" formatCode="[$-409]d\-mmm\-yy;@"/>
    <numFmt numFmtId="166" formatCode="_-* #,##0.00_-;\-* #,##0.00_-;_-* &quot;-&quot;??_-;_-@_-"/>
    <numFmt numFmtId="167" formatCode="[$$-409]#,##0.00_);\([$$-409]#,##0.00\)"/>
    <numFmt numFmtId="168" formatCode="[$$-409]#,##0.0_);\([$$-409]#,##0.0\)"/>
  </numFmts>
  <fonts count="59">
    <font>
      <sz val="11"/>
      <color theme="1"/>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font>
    <font>
      <sz val="8"/>
      <color theme="1"/>
      <name val="Arial"/>
      <family val="2"/>
    </font>
    <font>
      <sz val="10"/>
      <name val="Arial"/>
      <family val="2"/>
    </font>
    <font>
      <sz val="10"/>
      <color indexed="13"/>
      <name val="Arial"/>
      <family val="2"/>
    </font>
    <font>
      <sz val="11"/>
      <color indexed="8"/>
      <name val="Calibri"/>
      <family val="2"/>
    </font>
    <font>
      <sz val="10"/>
      <name val="Verdana"/>
      <family val="2"/>
    </font>
    <font>
      <u/>
      <sz val="10"/>
      <color theme="10"/>
      <name val="Arial"/>
      <family val="2"/>
    </font>
    <font>
      <u/>
      <sz val="11"/>
      <color theme="10"/>
      <name val="Calibri"/>
      <family val="2"/>
      <scheme val="minor"/>
    </font>
    <font>
      <sz val="10"/>
      <color indexed="14"/>
      <name val="Arial"/>
      <family val="2"/>
    </font>
    <font>
      <sz val="10"/>
      <color indexed="0"/>
      <name val="Arial"/>
      <family val="2"/>
    </font>
    <font>
      <sz val="12"/>
      <color theme="1"/>
      <name val="Calibri"/>
      <family val="2"/>
      <scheme val="minor"/>
    </font>
    <font>
      <sz val="11"/>
      <color theme="1"/>
      <name val="Calibri"/>
      <family val="3"/>
      <charset val="128"/>
      <scheme val="minor"/>
    </font>
    <font>
      <sz val="10"/>
      <color theme="1"/>
      <name val="Arial"/>
      <family val="2"/>
    </font>
    <font>
      <sz val="6.5"/>
      <name val="Arial Bold"/>
    </font>
    <font>
      <sz val="7"/>
      <color theme="1"/>
      <name val="Calibri"/>
      <family val="2"/>
      <scheme val="minor"/>
    </font>
    <font>
      <b/>
      <sz val="18"/>
      <color theme="3"/>
      <name val="Calibri Light"/>
      <family val="2"/>
      <scheme val="major"/>
    </font>
    <font>
      <sz val="11"/>
      <color rgb="FF9C6500"/>
      <name val="Calibri"/>
      <family val="2"/>
      <scheme val="minor"/>
    </font>
    <font>
      <sz val="11"/>
      <color indexed="10"/>
      <name val="Calibri"/>
      <family val="2"/>
    </font>
    <font>
      <b/>
      <sz val="12"/>
      <color theme="1"/>
      <name val="Calibri"/>
      <family val="2"/>
      <scheme val="minor"/>
    </font>
    <font>
      <sz val="14"/>
      <color theme="1"/>
      <name val="Calibri"/>
      <family val="2"/>
      <scheme val="minor"/>
    </font>
    <font>
      <sz val="14"/>
      <color rgb="FFC00000"/>
      <name val="Calibri"/>
      <family val="2"/>
      <scheme val="minor"/>
    </font>
    <font>
      <b/>
      <sz val="14"/>
      <color theme="1"/>
      <name val="Calibri"/>
      <family val="2"/>
      <scheme val="minor"/>
    </font>
    <font>
      <b/>
      <sz val="14"/>
      <color rgb="FFC00000"/>
      <name val="Calibri"/>
      <family val="2"/>
      <scheme val="minor"/>
    </font>
    <font>
      <b/>
      <sz val="14"/>
      <name val="Calibri"/>
      <family val="2"/>
      <scheme val="minor"/>
    </font>
    <font>
      <sz val="14"/>
      <name val="Calibri"/>
      <family val="2"/>
      <scheme val="minor"/>
    </font>
    <font>
      <b/>
      <sz val="10"/>
      <color theme="1"/>
      <name val="Calibri"/>
      <family val="2"/>
      <scheme val="minor"/>
    </font>
    <font>
      <sz val="12"/>
      <color theme="1"/>
      <name val="Calibri"/>
      <family val="2"/>
    </font>
    <font>
      <sz val="12"/>
      <name val="Calibri"/>
      <family val="2"/>
    </font>
    <font>
      <sz val="12"/>
      <color rgb="FFC00000"/>
      <name val="Calibri"/>
      <family val="2"/>
    </font>
    <font>
      <sz val="11"/>
      <color theme="1"/>
      <name val="Cavolini"/>
      <family val="4"/>
    </font>
    <font>
      <b/>
      <sz val="11"/>
      <color theme="1"/>
      <name val="Cavolini"/>
      <family val="4"/>
    </font>
    <font>
      <b/>
      <sz val="11"/>
      <name val="Cavolini"/>
      <family val="4"/>
    </font>
    <font>
      <b/>
      <sz val="11"/>
      <color rgb="FFC00000"/>
      <name val="Cavolini"/>
      <family val="4"/>
    </font>
    <font>
      <b/>
      <sz val="12"/>
      <name val="Cavolini"/>
      <family val="4"/>
    </font>
    <font>
      <sz val="10"/>
      <color theme="1"/>
      <name val="Calibri"/>
      <family val="2"/>
      <scheme val="minor"/>
    </font>
    <font>
      <sz val="10"/>
      <name val="Calibri"/>
      <family val="2"/>
      <scheme val="minor"/>
    </font>
    <font>
      <sz val="10"/>
      <color rgb="FFC00000"/>
      <name val="Calibri"/>
      <family val="2"/>
      <scheme val="minor"/>
    </font>
    <font>
      <b/>
      <sz val="12"/>
      <color rgb="FF000000"/>
      <name val="Cavolini"/>
      <family val="4"/>
    </font>
    <font>
      <sz val="12"/>
      <color theme="1"/>
      <name val="Cavolini"/>
      <family val="4"/>
    </font>
    <font>
      <sz val="12"/>
      <color rgb="FF000000"/>
      <name val="Cavolini"/>
      <family val="4"/>
    </font>
    <font>
      <b/>
      <sz val="9"/>
      <name val="Verdana"/>
      <family val="2"/>
    </font>
    <font>
      <sz val="9"/>
      <name val="Verdana"/>
      <family val="2"/>
    </font>
    <font>
      <sz val="1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8"/>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00B050"/>
        <bgColor indexed="64"/>
      </patternFill>
    </fill>
    <fill>
      <patternFill patternType="solid">
        <fgColor theme="5"/>
        <bgColor indexed="64"/>
      </patternFill>
    </fill>
    <fill>
      <patternFill patternType="solid">
        <fgColor rgb="FFFF0000"/>
        <bgColor indexed="64"/>
      </patternFill>
    </fill>
    <fill>
      <patternFill patternType="solid">
        <fgColor rgb="FFD2F4FF"/>
        <bgColor indexed="64"/>
      </patternFill>
    </fill>
    <fill>
      <patternFill patternType="solid">
        <fgColor rgb="FFFFA78E"/>
        <bgColor indexed="64"/>
      </patternFill>
    </fill>
    <fill>
      <patternFill patternType="solid">
        <fgColor rgb="FFBFBFBF"/>
        <bgColor indexed="64"/>
      </patternFill>
    </fill>
    <fill>
      <patternFill patternType="solid">
        <fgColor rgb="FFFFC5B4"/>
        <bgColor indexed="64"/>
      </patternFill>
    </fill>
    <fill>
      <patternFill patternType="solid">
        <fgColor rgb="FFA6A6A6"/>
        <bgColor indexed="64"/>
      </patternFill>
    </fill>
    <fill>
      <patternFill patternType="solid">
        <fgColor rgb="FFFF6D4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medium">
        <color indexed="64"/>
      </bottom>
      <diagonal/>
    </border>
  </borders>
  <cellStyleXfs count="3027">
    <xf numFmtId="0" fontId="0" fillId="0" borderId="0"/>
    <xf numFmtId="0" fontId="3" fillId="0" borderId="12" applyNumberFormat="0" applyFill="0" applyAlignment="0" applyProtection="0"/>
    <xf numFmtId="0" fontId="4" fillId="0" borderId="13" applyNumberFormat="0" applyFill="0" applyAlignment="0" applyProtection="0"/>
    <xf numFmtId="0" fontId="5" fillId="0" borderId="14"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15" applyNumberFormat="0" applyAlignment="0" applyProtection="0"/>
    <xf numFmtId="0" fontId="9" fillId="6" borderId="16" applyNumberFormat="0" applyAlignment="0" applyProtection="0"/>
    <xf numFmtId="0" fontId="10" fillId="6" borderId="15" applyNumberFormat="0" applyAlignment="0" applyProtection="0"/>
    <xf numFmtId="0" fontId="11" fillId="0" borderId="17" applyNumberFormat="0" applyFill="0" applyAlignment="0" applyProtection="0"/>
    <xf numFmtId="0" fontId="12" fillId="7" borderId="18" applyNumberFormat="0" applyAlignment="0" applyProtection="0"/>
    <xf numFmtId="0" fontId="13" fillId="0" borderId="0" applyNumberFormat="0" applyFill="0" applyBorder="0" applyAlignment="0" applyProtection="0"/>
    <xf numFmtId="0" fontId="2" fillId="8" borderId="19" applyNumberFormat="0" applyFont="0" applyAlignment="0" applyProtection="0"/>
    <xf numFmtId="0" fontId="14" fillId="0" borderId="0" applyNumberFormat="0" applyFill="0" applyBorder="0" applyAlignment="0" applyProtection="0"/>
    <xf numFmtId="0" fontId="1" fillId="0" borderId="20" applyNumberFormat="0" applyFill="0" applyAlignment="0" applyProtection="0"/>
    <xf numFmtId="0" fontId="15"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5"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5"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5"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5"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5"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18" fillId="0" borderId="0">
      <alignment horizontal="left" wrapText="1"/>
    </xf>
    <xf numFmtId="0" fontId="18" fillId="0" borderId="0">
      <alignment horizontal="left" wrapText="1"/>
    </xf>
    <xf numFmtId="0" fontId="18" fillId="0" borderId="0" applyNumberFormat="0" applyFill="0" applyBorder="0" applyProtection="0">
      <alignment vertical="top"/>
    </xf>
    <xf numFmtId="0" fontId="19" fillId="0" borderId="0" applyNumberFormat="0" applyFill="0" applyBorder="0" applyProtection="0">
      <alignment vertical="top"/>
    </xf>
    <xf numFmtId="43" fontId="20" fillId="0" borderId="0" applyFont="0" applyFill="0" applyBorder="0" applyAlignment="0" applyProtection="0"/>
    <xf numFmtId="166" fontId="20" fillId="0" borderId="0" applyFont="0" applyFill="0" applyBorder="0" applyAlignment="0" applyProtection="0"/>
    <xf numFmtId="166" fontId="21" fillId="0" borderId="0" applyFont="0" applyFill="0" applyBorder="0" applyAlignment="0" applyProtection="0"/>
    <xf numFmtId="43" fontId="18" fillId="0" borderId="0" applyFont="0" applyFill="0" applyBorder="0" applyAlignment="0" applyProtection="0"/>
    <xf numFmtId="0" fontId="22" fillId="0" borderId="0" applyNumberFormat="0" applyFill="0" applyBorder="0" applyAlignment="0" applyProtection="0">
      <alignment vertical="top"/>
    </xf>
    <xf numFmtId="0" fontId="23" fillId="0" borderId="0" applyNumberFormat="0" applyFill="0" applyBorder="0" applyAlignment="0" applyProtection="0"/>
    <xf numFmtId="0" fontId="18" fillId="0" borderId="0"/>
    <xf numFmtId="0" fontId="2" fillId="0" borderId="0"/>
    <xf numFmtId="0" fontId="21" fillId="0" borderId="0"/>
    <xf numFmtId="0" fontId="2" fillId="0" borderId="0"/>
    <xf numFmtId="0" fontId="21" fillId="0" borderId="0"/>
    <xf numFmtId="0" fontId="16"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applyNumberFormat="0" applyFill="0" applyBorder="0" applyProtection="0">
      <alignment vertical="top"/>
    </xf>
    <xf numFmtId="0" fontId="2" fillId="0" borderId="0"/>
    <xf numFmtId="0" fontId="2" fillId="0" borderId="0"/>
    <xf numFmtId="0" fontId="2" fillId="0" borderId="0"/>
    <xf numFmtId="0" fontId="18" fillId="0" borderId="0">
      <alignment vertical="top"/>
    </xf>
    <xf numFmtId="0" fontId="2" fillId="0" borderId="0"/>
    <xf numFmtId="0" fontId="18" fillId="0" borderId="0">
      <alignment vertical="top"/>
    </xf>
    <xf numFmtId="0" fontId="2" fillId="0" borderId="0"/>
    <xf numFmtId="0" fontId="21"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18" fillId="0" borderId="0"/>
    <xf numFmtId="0" fontId="24" fillId="0" borderId="0">
      <alignment vertical="top"/>
    </xf>
    <xf numFmtId="0" fontId="2" fillId="0" borderId="0"/>
    <xf numFmtId="0" fontId="18" fillId="0" borderId="0"/>
    <xf numFmtId="0" fontId="25" fillId="0" borderId="0">
      <alignment vertical="top"/>
    </xf>
    <xf numFmtId="0" fontId="25" fillId="0" borderId="0">
      <alignment vertical="top"/>
    </xf>
    <xf numFmtId="0" fontId="25" fillId="0" borderId="0">
      <alignment vertical="top"/>
    </xf>
    <xf numFmtId="0" fontId="18" fillId="0" borderId="0"/>
    <xf numFmtId="0" fontId="20" fillId="0" borderId="0"/>
    <xf numFmtId="0" fontId="18" fillId="0" borderId="0"/>
    <xf numFmtId="0" fontId="21"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8"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 fillId="0" borderId="0"/>
    <xf numFmtId="0" fontId="2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7" fillId="0" borderId="0"/>
    <xf numFmtId="0" fontId="2" fillId="0" borderId="0"/>
    <xf numFmtId="0" fontId="27" fillId="0" borderId="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29" fillId="33" borderId="0">
      <alignment horizontal="right"/>
    </xf>
    <xf numFmtId="0" fontId="30" fillId="0" borderId="0">
      <alignment vertical="center" wrapText="1"/>
      <protection locked="0"/>
    </xf>
    <xf numFmtId="0" fontId="31" fillId="0" borderId="0" applyNumberFormat="0" applyFill="0" applyBorder="0" applyAlignment="0" applyProtection="0"/>
    <xf numFmtId="0" fontId="32"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20" fillId="0" borderId="0">
      <alignment wrapText="1"/>
    </xf>
    <xf numFmtId="0" fontId="20" fillId="0" borderId="0">
      <alignment wrapText="1"/>
    </xf>
    <xf numFmtId="0" fontId="20" fillId="0" borderId="0">
      <alignment wrapText="1"/>
    </xf>
    <xf numFmtId="0" fontId="20" fillId="0" borderId="0">
      <alignment wrapText="1"/>
    </xf>
    <xf numFmtId="0" fontId="33"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165" fontId="2" fillId="0" borderId="0"/>
    <xf numFmtId="165" fontId="17" fillId="0" borderId="0"/>
    <xf numFmtId="165" fontId="17" fillId="0" borderId="0"/>
    <xf numFmtId="165" fontId="2" fillId="0" borderId="0"/>
    <xf numFmtId="165" fontId="16" fillId="0" borderId="0"/>
    <xf numFmtId="165" fontId="2" fillId="0" borderId="0">
      <alignment vertical="top"/>
    </xf>
    <xf numFmtId="165" fontId="2" fillId="0" borderId="0"/>
    <xf numFmtId="165" fontId="24" fillId="0" borderId="0">
      <alignment vertical="top"/>
    </xf>
    <xf numFmtId="165" fontId="25" fillId="0" borderId="0">
      <alignment vertical="top"/>
    </xf>
    <xf numFmtId="165" fontId="18" fillId="0" borderId="0"/>
    <xf numFmtId="165" fontId="25" fillId="0" borderId="0">
      <alignment vertical="top"/>
    </xf>
    <xf numFmtId="165" fontId="2" fillId="0" borderId="0"/>
    <xf numFmtId="165" fontId="27" fillId="0" borderId="0"/>
    <xf numFmtId="165" fontId="2" fillId="0" borderId="0"/>
    <xf numFmtId="165" fontId="27" fillId="0" borderId="0"/>
    <xf numFmtId="165" fontId="28" fillId="0" borderId="0"/>
    <xf numFmtId="165" fontId="19" fillId="0" borderId="0">
      <alignment vertical="top"/>
    </xf>
    <xf numFmtId="165" fontId="27" fillId="0" borderId="0"/>
    <xf numFmtId="165" fontId="27" fillId="0" borderId="0"/>
    <xf numFmtId="165" fontId="27" fillId="0" borderId="0"/>
    <xf numFmtId="165" fontId="19" fillId="0" borderId="0">
      <alignment vertical="top"/>
    </xf>
    <xf numFmtId="165" fontId="27" fillId="0" borderId="0"/>
    <xf numFmtId="165" fontId="27" fillId="0" borderId="0"/>
    <xf numFmtId="165" fontId="27" fillId="0" borderId="0"/>
    <xf numFmtId="165" fontId="27" fillId="0" borderId="0"/>
    <xf numFmtId="9" fontId="2" fillId="0" borderId="0" applyFont="0" applyFill="0" applyBorder="0" applyAlignment="0" applyProtection="0"/>
    <xf numFmtId="9" fontId="2" fillId="0" borderId="0" applyFont="0" applyFill="0" applyBorder="0" applyAlignment="0" applyProtection="0"/>
    <xf numFmtId="0" fontId="21" fillId="0" borderId="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23" fillId="0" borderId="0" applyNumberFormat="0" applyFill="0" applyBorder="0" applyAlignment="0" applyProtection="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18" fillId="0" borderId="0"/>
    <xf numFmtId="167" fontId="18"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1"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7" fontId="2" fillId="0" borderId="0"/>
    <xf numFmtId="167" fontId="2" fillId="0" borderId="0"/>
    <xf numFmtId="168"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8"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1"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8" borderId="19"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21" fillId="0" borderId="0"/>
    <xf numFmtId="0" fontId="20" fillId="0" borderId="0">
      <alignment wrapText="1"/>
    </xf>
  </cellStyleXfs>
  <cellXfs count="134">
    <xf numFmtId="0" fontId="0" fillId="0" borderId="0" xfId="0"/>
    <xf numFmtId="0" fontId="0" fillId="0" borderId="0" xfId="0" applyAlignment="1">
      <alignment vertical="center"/>
    </xf>
    <xf numFmtId="0" fontId="1" fillId="0" borderId="21" xfId="0" applyFont="1" applyBorder="1" applyAlignment="1">
      <alignment horizontal="center" vertical="center"/>
    </xf>
    <xf numFmtId="0" fontId="1" fillId="0" borderId="21" xfId="0" applyFont="1" applyBorder="1" applyAlignment="1">
      <alignment horizontal="left" vertical="center"/>
    </xf>
    <xf numFmtId="0" fontId="0" fillId="0" borderId="21" xfId="0" applyBorder="1" applyAlignment="1">
      <alignment horizontal="center" vertical="center" wrapText="1"/>
    </xf>
    <xf numFmtId="0" fontId="1" fillId="0" borderId="21" xfId="0" applyFont="1" applyBorder="1" applyAlignment="1">
      <alignment horizontal="left" vertical="center" wrapText="1"/>
    </xf>
    <xf numFmtId="0" fontId="0" fillId="35" borderId="21" xfId="0" applyFill="1" applyBorder="1" applyAlignment="1">
      <alignment horizontal="center" vertical="center" wrapText="1"/>
    </xf>
    <xf numFmtId="0" fontId="1" fillId="35" borderId="22" xfId="0" applyFont="1" applyFill="1" applyBorder="1" applyAlignment="1">
      <alignment horizontal="center" vertical="center"/>
    </xf>
    <xf numFmtId="0" fontId="0" fillId="35" borderId="23" xfId="0" applyFill="1" applyBorder="1" applyAlignment="1">
      <alignment vertical="center"/>
    </xf>
    <xf numFmtId="0" fontId="0" fillId="35" borderId="25" xfId="0"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vertical="center"/>
    </xf>
    <xf numFmtId="0" fontId="1" fillId="35" borderId="21" xfId="0" applyFont="1" applyFill="1" applyBorder="1" applyAlignment="1">
      <alignment horizontal="center" vertical="center" wrapText="1"/>
    </xf>
    <xf numFmtId="0" fontId="1" fillId="35" borderId="2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23" xfId="0" applyBorder="1" applyAlignment="1">
      <alignment vertical="center"/>
    </xf>
    <xf numFmtId="0" fontId="0" fillId="0" borderId="25" xfId="0" applyBorder="1" applyAlignment="1">
      <alignment vertical="center"/>
    </xf>
    <xf numFmtId="0" fontId="1" fillId="0" borderId="21" xfId="0" applyFont="1" applyBorder="1" applyAlignment="1">
      <alignment horizontal="center" vertical="center" wrapText="1"/>
    </xf>
    <xf numFmtId="0" fontId="35" fillId="0" borderId="0" xfId="0" applyFont="1" applyAlignment="1">
      <alignment vertical="center" wrapText="1"/>
    </xf>
    <xf numFmtId="0" fontId="35" fillId="0" borderId="0" xfId="0" applyFont="1" applyAlignment="1">
      <alignment vertical="top" wrapText="1"/>
    </xf>
    <xf numFmtId="0" fontId="35" fillId="0" borderId="0" xfId="0" applyFont="1" applyAlignment="1">
      <alignment horizontal="center" vertical="top" wrapText="1"/>
    </xf>
    <xf numFmtId="0" fontId="36" fillId="0" borderId="0" xfId="0" applyFont="1" applyAlignment="1">
      <alignment vertical="top" wrapText="1"/>
    </xf>
    <xf numFmtId="0" fontId="37" fillId="0" borderId="0" xfId="0" applyFont="1" applyAlignment="1">
      <alignment horizontal="center" vertical="top" wrapText="1"/>
    </xf>
    <xf numFmtId="0" fontId="37" fillId="0" borderId="0" xfId="0" applyFont="1" applyAlignment="1">
      <alignment horizontal="center" vertical="center" wrapText="1"/>
    </xf>
    <xf numFmtId="0" fontId="35" fillId="0" borderId="1" xfId="0" applyFont="1" applyBorder="1" applyAlignment="1">
      <alignment horizontal="center" vertical="center" wrapText="1"/>
    </xf>
    <xf numFmtId="0" fontId="35" fillId="0" borderId="1" xfId="0" applyFont="1" applyBorder="1" applyAlignment="1">
      <alignment horizontal="left" vertical="center" wrapText="1"/>
    </xf>
    <xf numFmtId="0" fontId="36" fillId="0" borderId="1" xfId="0" applyFont="1" applyBorder="1" applyAlignment="1">
      <alignment horizontal="center" vertical="center" wrapText="1"/>
    </xf>
    <xf numFmtId="0" fontId="36" fillId="35" borderId="1" xfId="0" applyFont="1" applyFill="1" applyBorder="1" applyAlignment="1">
      <alignment horizontal="center" vertical="center" wrapText="1"/>
    </xf>
    <xf numFmtId="0" fontId="16" fillId="0" borderId="0" xfId="0" applyFont="1"/>
    <xf numFmtId="0" fontId="41" fillId="0" borderId="0" xfId="0" applyFont="1" applyAlignment="1">
      <alignment horizontal="center" vertical="center" wrapText="1"/>
    </xf>
    <xf numFmtId="0" fontId="42" fillId="0" borderId="1" xfId="0" applyFont="1" applyBorder="1" applyAlignment="1">
      <alignment horizontal="center" vertical="center" wrapText="1"/>
    </xf>
    <xf numFmtId="0" fontId="16" fillId="0" borderId="0" xfId="0" applyFont="1" applyAlignment="1">
      <alignment horizontal="center" vertical="center" wrapText="1"/>
    </xf>
    <xf numFmtId="0" fontId="45" fillId="0" borderId="0" xfId="0" applyFont="1"/>
    <xf numFmtId="0" fontId="46" fillId="0" borderId="7" xfId="0" applyFont="1" applyBorder="1" applyAlignment="1">
      <alignment horizontal="center" vertical="top" wrapText="1"/>
    </xf>
    <xf numFmtId="0" fontId="46" fillId="0" borderId="8" xfId="0" applyFont="1" applyBorder="1" applyAlignment="1">
      <alignment horizontal="center" vertical="top" wrapText="1"/>
    </xf>
    <xf numFmtId="0" fontId="47" fillId="0" borderId="8" xfId="0" applyFont="1" applyBorder="1" applyAlignment="1">
      <alignment horizontal="center" vertical="top" wrapText="1"/>
    </xf>
    <xf numFmtId="0" fontId="46" fillId="0" borderId="9" xfId="0" applyFont="1" applyBorder="1" applyAlignment="1">
      <alignment horizontal="center" vertical="top" wrapText="1"/>
    </xf>
    <xf numFmtId="0" fontId="48" fillId="35" borderId="8" xfId="0" applyFont="1" applyFill="1" applyBorder="1" applyAlignment="1">
      <alignment horizontal="center" vertical="top" wrapText="1"/>
    </xf>
    <xf numFmtId="0" fontId="46" fillId="35" borderId="11" xfId="0" applyFont="1" applyFill="1" applyBorder="1" applyAlignment="1">
      <alignment horizontal="center" vertical="top" wrapText="1"/>
    </xf>
    <xf numFmtId="0" fontId="46" fillId="35" borderId="8" xfId="0" applyFont="1" applyFill="1" applyBorder="1" applyAlignment="1">
      <alignment horizontal="center" vertical="top" wrapText="1"/>
    </xf>
    <xf numFmtId="0" fontId="46" fillId="35" borderId="10" xfId="0" applyFont="1" applyFill="1" applyBorder="1" applyAlignment="1">
      <alignment horizontal="center" vertical="top" wrapText="1"/>
    </xf>
    <xf numFmtId="0" fontId="46" fillId="0" borderId="11" xfId="0" applyFont="1" applyBorder="1" applyAlignment="1">
      <alignment horizontal="center" vertical="top" wrapText="1"/>
    </xf>
    <xf numFmtId="0" fontId="49" fillId="35" borderId="8" xfId="0" applyFont="1" applyFill="1" applyBorder="1" applyAlignment="1">
      <alignment horizontal="center" vertical="top" wrapText="1"/>
    </xf>
    <xf numFmtId="0" fontId="47" fillId="38" borderId="8" xfId="0" applyFont="1" applyFill="1" applyBorder="1" applyAlignment="1">
      <alignment horizontal="center" vertical="top" wrapText="1"/>
    </xf>
    <xf numFmtId="0" fontId="47" fillId="39" borderId="8" xfId="0" applyFont="1" applyFill="1" applyBorder="1" applyAlignment="1">
      <alignment horizontal="center" vertical="top" wrapText="1"/>
    </xf>
    <xf numFmtId="0" fontId="47" fillId="40" borderId="8" xfId="0" applyFont="1" applyFill="1" applyBorder="1" applyAlignment="1">
      <alignment horizontal="center" vertical="top" wrapText="1"/>
    </xf>
    <xf numFmtId="0" fontId="47" fillId="41" borderId="10" xfId="0" applyFont="1" applyFill="1" applyBorder="1" applyAlignment="1">
      <alignment horizontal="center" vertical="top" wrapText="1"/>
    </xf>
    <xf numFmtId="0" fontId="50" fillId="0" borderId="1" xfId="0" applyFont="1" applyBorder="1" applyAlignment="1">
      <alignment horizontal="center" vertical="center" wrapText="1"/>
    </xf>
    <xf numFmtId="0" fontId="50" fillId="0" borderId="4" xfId="0" applyFont="1" applyBorder="1" applyAlignment="1">
      <alignment horizontal="center" vertical="center" wrapText="1"/>
    </xf>
    <xf numFmtId="0" fontId="51" fillId="0" borderId="30" xfId="0" applyFont="1" applyBorder="1" applyAlignment="1">
      <alignment horizontal="left" vertical="center" wrapText="1"/>
    </xf>
    <xf numFmtId="0" fontId="52" fillId="0" borderId="1" xfId="0" applyFont="1" applyBorder="1" applyAlignment="1">
      <alignment vertical="center" wrapText="1"/>
    </xf>
    <xf numFmtId="0" fontId="50" fillId="0" borderId="6" xfId="0" applyFont="1" applyBorder="1" applyAlignment="1">
      <alignment horizontal="center" vertical="center" wrapText="1"/>
    </xf>
    <xf numFmtId="0" fontId="50" fillId="0" borderId="5" xfId="0" applyFont="1" applyBorder="1" applyAlignment="1">
      <alignment horizontal="center" vertical="center" wrapText="1"/>
    </xf>
    <xf numFmtId="0" fontId="50" fillId="0" borderId="4" xfId="0" applyFont="1" applyBorder="1" applyAlignment="1">
      <alignment horizontal="left" vertical="center" wrapText="1"/>
    </xf>
    <xf numFmtId="9" fontId="50" fillId="0" borderId="4" xfId="0" applyNumberFormat="1" applyFont="1" applyBorder="1" applyAlignment="1">
      <alignment horizontal="center" vertical="center" wrapText="1"/>
    </xf>
    <xf numFmtId="0" fontId="50" fillId="0" borderId="1" xfId="0" applyFont="1" applyBorder="1" applyAlignment="1">
      <alignment vertical="center" wrapText="1"/>
    </xf>
    <xf numFmtId="0" fontId="50" fillId="0" borderId="1" xfId="0" applyFont="1" applyBorder="1" applyAlignment="1">
      <alignment vertical="top" wrapText="1"/>
    </xf>
    <xf numFmtId="0" fontId="51" fillId="0" borderId="1" xfId="0" applyFont="1" applyBorder="1" applyAlignment="1">
      <alignment vertical="center" wrapText="1"/>
    </xf>
    <xf numFmtId="0" fontId="54" fillId="0" borderId="0" xfId="0" applyFont="1"/>
    <xf numFmtId="0" fontId="53" fillId="43" borderId="33" xfId="0" applyFont="1" applyFill="1" applyBorder="1" applyAlignment="1">
      <alignment horizontal="center" vertical="center" wrapText="1" readingOrder="1"/>
    </xf>
    <xf numFmtId="0" fontId="53" fillId="0" borderId="33" xfId="0" applyFont="1" applyBorder="1" applyAlignment="1">
      <alignment horizontal="center" vertical="center" wrapText="1" readingOrder="1"/>
    </xf>
    <xf numFmtId="0" fontId="53" fillId="44" borderId="33" xfId="0" applyFont="1" applyFill="1" applyBorder="1" applyAlignment="1">
      <alignment horizontal="center" vertical="center" wrapText="1" readingOrder="1"/>
    </xf>
    <xf numFmtId="0" fontId="54" fillId="0" borderId="0" xfId="0" applyFont="1" applyAlignment="1">
      <alignment horizontal="center" vertical="center"/>
    </xf>
    <xf numFmtId="0" fontId="53" fillId="42" borderId="33" xfId="0" applyFont="1" applyFill="1" applyBorder="1" applyAlignment="1">
      <alignment horizontal="left" vertical="center" wrapText="1" readingOrder="1"/>
    </xf>
    <xf numFmtId="0" fontId="55" fillId="45" borderId="33" xfId="0" applyFont="1" applyFill="1" applyBorder="1" applyAlignment="1">
      <alignment horizontal="left" vertical="center" wrapText="1" readingOrder="1"/>
    </xf>
    <xf numFmtId="0" fontId="55" fillId="46" borderId="33" xfId="0" applyFont="1" applyFill="1" applyBorder="1" applyAlignment="1">
      <alignment horizontal="center" vertical="center" wrapText="1" readingOrder="1"/>
    </xf>
    <xf numFmtId="0" fontId="55" fillId="39" borderId="33" xfId="0" applyFont="1" applyFill="1" applyBorder="1" applyAlignment="1">
      <alignment horizontal="center" vertical="center" wrapText="1" readingOrder="1"/>
    </xf>
    <xf numFmtId="0" fontId="55" fillId="47" borderId="33" xfId="0" applyFont="1" applyFill="1" applyBorder="1" applyAlignment="1">
      <alignment horizontal="center" vertical="center" wrapText="1" readingOrder="1"/>
    </xf>
    <xf numFmtId="0" fontId="55" fillId="41" borderId="33" xfId="0" applyFont="1" applyFill="1" applyBorder="1" applyAlignment="1">
      <alignment horizontal="center" vertical="center" wrapText="1" readingOrder="1"/>
    </xf>
    <xf numFmtId="0" fontId="55" fillId="46" borderId="33" xfId="0" applyFont="1" applyFill="1" applyBorder="1" applyAlignment="1">
      <alignment horizontal="left" vertical="center" wrapText="1" readingOrder="1"/>
    </xf>
    <xf numFmtId="0" fontId="55" fillId="0" borderId="33" xfId="0" applyFont="1" applyBorder="1" applyAlignment="1">
      <alignment horizontal="center" vertical="center" wrapText="1" readingOrder="1"/>
    </xf>
    <xf numFmtId="9" fontId="55" fillId="0" borderId="33" xfId="1391" applyFont="1" applyBorder="1" applyAlignment="1">
      <alignment horizontal="center" vertical="center" wrapText="1" readingOrder="1"/>
    </xf>
    <xf numFmtId="0" fontId="56" fillId="0" borderId="1" xfId="0" applyFont="1" applyBorder="1" applyAlignment="1">
      <alignment horizontal="center" vertical="center" wrapText="1"/>
    </xf>
    <xf numFmtId="0" fontId="56" fillId="0" borderId="1" xfId="0" applyFont="1" applyBorder="1" applyAlignment="1">
      <alignment horizontal="center" vertical="top" wrapText="1"/>
    </xf>
    <xf numFmtId="0" fontId="56" fillId="0" borderId="24" xfId="0" applyFont="1" applyBorder="1" applyAlignment="1">
      <alignment horizontal="center" vertical="top" wrapText="1"/>
    </xf>
    <xf numFmtId="0" fontId="57" fillId="0" borderId="1" xfId="0" applyFont="1" applyBorder="1" applyAlignment="1">
      <alignment horizontal="center" vertical="center" wrapText="1"/>
    </xf>
    <xf numFmtId="0" fontId="57" fillId="0" borderId="1" xfId="0" applyFont="1" applyBorder="1" applyAlignment="1">
      <alignment horizontal="center" vertical="top" wrapText="1"/>
    </xf>
    <xf numFmtId="0" fontId="57" fillId="0" borderId="1" xfId="0" applyFont="1" applyBorder="1" applyAlignment="1">
      <alignment horizontal="left" vertical="top" wrapText="1"/>
    </xf>
    <xf numFmtId="0" fontId="57" fillId="0" borderId="0" xfId="0" applyFont="1" applyAlignment="1">
      <alignment horizontal="center" vertical="top" wrapText="1"/>
    </xf>
    <xf numFmtId="0" fontId="58" fillId="0" borderId="1" xfId="0" applyFont="1" applyBorder="1" applyAlignment="1">
      <alignment horizontal="center" vertical="top" wrapText="1"/>
    </xf>
    <xf numFmtId="0" fontId="58" fillId="0" borderId="37" xfId="0" applyFont="1" applyBorder="1" applyAlignment="1">
      <alignment horizontal="center" vertical="top" wrapText="1"/>
    </xf>
    <xf numFmtId="0" fontId="57" fillId="0" borderId="0" xfId="0" applyFont="1" applyAlignment="1">
      <alignment horizontal="center" vertical="center" wrapText="1"/>
    </xf>
    <xf numFmtId="0" fontId="57" fillId="0" borderId="0" xfId="0" applyFont="1" applyAlignment="1">
      <alignment horizontal="left" vertical="top" wrapText="1"/>
    </xf>
    <xf numFmtId="0" fontId="35" fillId="0" borderId="0" xfId="0" applyFont="1" applyAlignment="1">
      <alignment horizontal="center" vertical="center" wrapText="1"/>
    </xf>
    <xf numFmtId="0" fontId="35" fillId="35" borderId="1" xfId="0" applyFont="1" applyFill="1" applyBorder="1" applyAlignment="1">
      <alignment horizontal="center" vertical="center" wrapText="1"/>
    </xf>
    <xf numFmtId="0" fontId="35" fillId="35" borderId="1" xfId="0" applyFont="1" applyFill="1" applyBorder="1" applyAlignment="1">
      <alignment horizontal="left" vertical="center" wrapText="1"/>
    </xf>
    <xf numFmtId="0" fontId="34" fillId="0" borderId="1" xfId="0" applyFont="1" applyBorder="1" applyAlignment="1">
      <alignment horizontal="center"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0" fontId="44" fillId="0" borderId="1" xfId="0" applyFont="1" applyBorder="1" applyAlignment="1">
      <alignment horizontal="left" vertical="center" wrapText="1"/>
    </xf>
    <xf numFmtId="0" fontId="37" fillId="0" borderId="1" xfId="0" applyFont="1" applyBorder="1" applyAlignment="1">
      <alignment horizontal="center" vertical="center" wrapText="1"/>
    </xf>
    <xf numFmtId="0" fontId="37" fillId="0" borderId="1" xfId="0" applyFont="1" applyBorder="1" applyAlignment="1">
      <alignment horizontal="center" vertical="top" wrapText="1"/>
    </xf>
    <xf numFmtId="0" fontId="38" fillId="0" borderId="1" xfId="0" applyFont="1" applyBorder="1" applyAlignment="1">
      <alignment horizontal="center" vertical="top" wrapText="1"/>
    </xf>
    <xf numFmtId="0" fontId="38" fillId="35" borderId="1" xfId="0" applyFont="1" applyFill="1" applyBorder="1" applyAlignment="1">
      <alignment horizontal="center" vertical="center" wrapText="1"/>
    </xf>
    <xf numFmtId="0" fontId="37" fillId="35" borderId="1" xfId="0" applyFont="1" applyFill="1" applyBorder="1" applyAlignment="1">
      <alignment horizontal="center" vertical="center" wrapText="1"/>
    </xf>
    <xf numFmtId="0" fontId="39" fillId="35" borderId="1" xfId="0" applyFont="1" applyFill="1" applyBorder="1" applyAlignment="1">
      <alignment horizontal="center" vertical="center" wrapText="1"/>
    </xf>
    <xf numFmtId="0" fontId="40" fillId="35" borderId="1" xfId="0" applyFont="1" applyFill="1" applyBorder="1" applyAlignment="1">
      <alignment horizontal="center" vertical="center" wrapText="1"/>
    </xf>
    <xf numFmtId="0" fontId="35" fillId="35" borderId="1" xfId="0" applyFont="1" applyFill="1" applyBorder="1" applyAlignment="1">
      <alignment vertical="center" wrapText="1"/>
    </xf>
    <xf numFmtId="0" fontId="37" fillId="0" borderId="1" xfId="0" applyFont="1" applyBorder="1" applyAlignment="1">
      <alignment horizontal="center" vertical="top" wrapText="1"/>
    </xf>
    <xf numFmtId="0" fontId="53" fillId="42" borderId="1" xfId="0" applyFont="1" applyFill="1" applyBorder="1" applyAlignment="1">
      <alignment horizontal="center" vertical="center" wrapText="1" readingOrder="1"/>
    </xf>
    <xf numFmtId="0" fontId="53" fillId="43" borderId="31" xfId="0" applyFont="1" applyFill="1" applyBorder="1" applyAlignment="1">
      <alignment horizontal="center" vertical="center" wrapText="1" readingOrder="1"/>
    </xf>
    <xf numFmtId="0" fontId="53" fillId="43" borderId="32" xfId="0" applyFont="1" applyFill="1" applyBorder="1" applyAlignment="1">
      <alignment horizontal="center" vertical="center" wrapText="1" readingOrder="1"/>
    </xf>
    <xf numFmtId="0" fontId="53" fillId="42" borderId="34" xfId="0" applyFont="1" applyFill="1" applyBorder="1" applyAlignment="1">
      <alignment horizontal="center" vertical="center" wrapText="1" readingOrder="1"/>
    </xf>
    <xf numFmtId="0" fontId="53" fillId="42" borderId="35" xfId="0" applyFont="1" applyFill="1" applyBorder="1" applyAlignment="1">
      <alignment horizontal="center" vertical="center" wrapText="1" readingOrder="1"/>
    </xf>
    <xf numFmtId="0" fontId="53" fillId="42" borderId="36" xfId="0" applyFont="1" applyFill="1" applyBorder="1" applyAlignment="1">
      <alignment horizontal="center" vertical="center" wrapText="1" readingOrder="1"/>
    </xf>
    <xf numFmtId="0" fontId="55" fillId="0" borderId="34" xfId="0" applyFont="1" applyBorder="1" applyAlignment="1">
      <alignment horizontal="left" vertical="center" wrapText="1" readingOrder="1"/>
    </xf>
    <xf numFmtId="0" fontId="55" fillId="0" borderId="35" xfId="0" applyFont="1" applyBorder="1" applyAlignment="1">
      <alignment horizontal="left" vertical="center" wrapText="1" readingOrder="1"/>
    </xf>
    <xf numFmtId="0" fontId="55" fillId="0" borderId="36" xfId="0" applyFont="1" applyBorder="1" applyAlignment="1">
      <alignment horizontal="left" vertical="center" wrapText="1" readingOrder="1"/>
    </xf>
    <xf numFmtId="0" fontId="34" fillId="0" borderId="26" xfId="0" applyFont="1" applyBorder="1" applyAlignment="1">
      <alignment horizontal="center" vertical="center" textRotation="90"/>
    </xf>
    <xf numFmtId="0" fontId="34" fillId="0" borderId="27" xfId="0" applyFont="1" applyBorder="1" applyAlignment="1">
      <alignment horizontal="center" vertical="center" textRotation="90"/>
    </xf>
    <xf numFmtId="0" fontId="34" fillId="0" borderId="22" xfId="0" applyFont="1" applyBorder="1" applyAlignment="1">
      <alignment horizontal="center" vertical="center" textRotation="90"/>
    </xf>
    <xf numFmtId="0" fontId="1" fillId="37" borderId="23" xfId="0" applyFont="1" applyFill="1" applyBorder="1" applyAlignment="1">
      <alignment horizontal="center" vertical="center"/>
    </xf>
    <xf numFmtId="0" fontId="1" fillId="37" borderId="24" xfId="0" applyFont="1" applyFill="1" applyBorder="1" applyAlignment="1">
      <alignment horizontal="center" vertical="center"/>
    </xf>
    <xf numFmtId="0" fontId="1" fillId="37" borderId="25" xfId="0" applyFont="1" applyFill="1" applyBorder="1" applyAlignment="1">
      <alignment horizontal="center" vertical="center"/>
    </xf>
    <xf numFmtId="0" fontId="34" fillId="35" borderId="26" xfId="0" applyFont="1" applyFill="1" applyBorder="1" applyAlignment="1">
      <alignment horizontal="center" vertical="center" textRotation="90"/>
    </xf>
    <xf numFmtId="0" fontId="34" fillId="35" borderId="27" xfId="0" applyFont="1" applyFill="1" applyBorder="1" applyAlignment="1">
      <alignment horizontal="center" vertical="center" textRotation="90"/>
    </xf>
    <xf numFmtId="0" fontId="34" fillId="35" borderId="22" xfId="0" applyFont="1" applyFill="1" applyBorder="1" applyAlignment="1">
      <alignment horizontal="center" vertical="center" textRotation="90"/>
    </xf>
    <xf numFmtId="0" fontId="1" fillId="36" borderId="23" xfId="0" applyFont="1" applyFill="1" applyBorder="1" applyAlignment="1">
      <alignment horizontal="center" vertical="center"/>
    </xf>
    <xf numFmtId="0" fontId="1" fillId="36" borderId="24" xfId="0" applyFont="1" applyFill="1" applyBorder="1" applyAlignment="1">
      <alignment horizontal="center" vertical="center"/>
    </xf>
    <xf numFmtId="0" fontId="1" fillId="36" borderId="25" xfId="0" applyFont="1" applyFill="1" applyBorder="1" applyAlignment="1">
      <alignment horizontal="center" vertical="center"/>
    </xf>
    <xf numFmtId="0" fontId="34" fillId="34" borderId="23" xfId="0" applyFont="1" applyFill="1" applyBorder="1" applyAlignment="1">
      <alignment horizontal="center" vertical="center"/>
    </xf>
    <xf numFmtId="0" fontId="34" fillId="34" borderId="24" xfId="0" applyFont="1" applyFill="1" applyBorder="1" applyAlignment="1">
      <alignment horizontal="center" vertical="center"/>
    </xf>
    <xf numFmtId="0" fontId="34" fillId="34" borderId="25" xfId="0" applyFont="1" applyFill="1" applyBorder="1" applyAlignment="1">
      <alignment horizontal="center" vertical="center"/>
    </xf>
    <xf numFmtId="0" fontId="34" fillId="0" borderId="23" xfId="0" applyFont="1" applyBorder="1" applyAlignment="1">
      <alignment horizontal="center" vertical="center"/>
    </xf>
    <xf numFmtId="0" fontId="34" fillId="0" borderId="24" xfId="0" applyFont="1" applyBorder="1" applyAlignment="1">
      <alignment horizontal="center" vertical="center"/>
    </xf>
    <xf numFmtId="0" fontId="34" fillId="0" borderId="25" xfId="0" applyFont="1" applyBorder="1" applyAlignment="1">
      <alignment horizontal="center" vertical="center"/>
    </xf>
    <xf numFmtId="0" fontId="1" fillId="0" borderId="1" xfId="0" applyFont="1" applyBorder="1" applyAlignment="1">
      <alignment horizontal="center" vertical="center"/>
    </xf>
    <xf numFmtId="0" fontId="50" fillId="0" borderId="30" xfId="0" applyFont="1" applyBorder="1" applyAlignment="1">
      <alignment horizontal="center" vertical="center" wrapText="1"/>
    </xf>
  </cellXfs>
  <cellStyles count="3027">
    <cellStyle name=" 1" xfId="35" xr:uid="{CCA09D31-BF55-4592-99C7-54DAA044031E}"/>
    <cellStyle name=" 1 2" xfId="36" xr:uid="{AEE3B4E5-3691-4297-9F4A-3377CB013607}"/>
    <cellStyle name="******************************************" xfId="37" xr:uid="{DB5AD759-3A56-4FAD-A7E0-0CE990A0FD2E}"/>
    <cellStyle name="****************************************** 2" xfId="38" xr:uid="{4B46D009-E2B1-452C-A659-46FEDBEC85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1 2" xfId="1394" xr:uid="{4CBA76A6-4BF2-4E88-8D09-092D6E364F60}"/>
    <cellStyle name="40% - Accent1 2 2" xfId="1395" xr:uid="{2CDCB5E9-2845-4982-97CF-4446D9C6D021}"/>
    <cellStyle name="40% - Accent1 2 2 2" xfId="1396" xr:uid="{69B59221-3EA9-4F32-B113-2EC242F1D879}"/>
    <cellStyle name="40% - Accent1 2 3" xfId="1397" xr:uid="{25F405C1-F5F2-4B36-99DB-B8659A971036}"/>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1347" xr:uid="{5C89E10C-0642-47A5-8A4A-9C4E307F6566}"/>
    <cellStyle name="60% - Accent2 2" xfId="1348" xr:uid="{CEE6F529-2335-4C17-BE0B-12DB3333EB18}"/>
    <cellStyle name="60% - Accent3 2" xfId="1349" xr:uid="{D924ADD8-118C-48E8-AD83-F1FA14099E24}"/>
    <cellStyle name="60% - Accent4 2" xfId="1350" xr:uid="{73296593-6E89-49E8-824A-F9F99A344E56}"/>
    <cellStyle name="60% - Accent5 2" xfId="1351" xr:uid="{DDE4A1FD-5583-407D-A399-C2ED0D307D5C}"/>
    <cellStyle name="60% - Accent6 2" xfId="1352" xr:uid="{F6B889CA-9467-4FB6-9A05-5098D32AC669}"/>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Comma 2" xfId="39" xr:uid="{7D1AB598-1FE9-4471-988E-F1298ACB58C8}"/>
    <cellStyle name="Comma 2 2" xfId="40" xr:uid="{D860821A-62BF-4D5F-BB2A-76F3A2C921F7}"/>
    <cellStyle name="Comma 2 3" xfId="41" xr:uid="{F75EE2AB-BC54-452B-B7DF-473E157E915B}"/>
    <cellStyle name="Comma 3" xfId="1398" xr:uid="{3D3C2DFB-625F-4583-B0F7-28A0EEFEF3A6}"/>
    <cellStyle name="Comma 3 2" xfId="1399" xr:uid="{B51A41B4-BCB7-4E01-912C-EF0744A63B56}"/>
    <cellStyle name="Comma 4" xfId="42" xr:uid="{51E2F7AA-1FF2-4CA4-80D4-599BF61116DF}"/>
    <cellStyle name="Comma 5" xfId="1400" xr:uid="{845A7A38-02B7-455C-886B-37C7F6572254}"/>
    <cellStyle name="Currency 2" xfId="1401" xr:uid="{08B986E3-C7AB-4212-972D-15B5A1A04869}"/>
    <cellStyle name="Currency 3" xfId="1402" xr:uid="{A8AD168A-2EF7-4C42-B397-74FEBD09D717}"/>
    <cellStyle name="Explanatory Text" xfId="14" builtinId="53" customBuiltin="1"/>
    <cellStyle name="Good" xfId="5" builtinId="26" customBuiltin="1"/>
    <cellStyle name="GridGroupingStyle" xfId="1359" xr:uid="{58F5DBFA-CA63-4F23-8E8F-7047B7895464}"/>
    <cellStyle name="Heading 1" xfId="1" builtinId="16" customBuiltin="1"/>
    <cellStyle name="Heading 2" xfId="2" builtinId="17" customBuiltin="1"/>
    <cellStyle name="Heading 3" xfId="3" builtinId="18" customBuiltin="1"/>
    <cellStyle name="Heading 4" xfId="4" builtinId="19" customBuiltin="1"/>
    <cellStyle name="Hyperlink 2" xfId="43" xr:uid="{7969B928-AE77-4652-9C9F-472B55CA6E8E}"/>
    <cellStyle name="Hyperlink 2 2" xfId="44" xr:uid="{BCD221D2-4C1E-4700-A17D-989CEDAEE43C}"/>
    <cellStyle name="Hyperlink 3" xfId="1403" xr:uid="{1EA10EB9-43CF-499A-BFA5-55911F64D3D2}"/>
    <cellStyle name="Input" xfId="7" builtinId="20" customBuiltin="1"/>
    <cellStyle name="Linked Cell" xfId="10" builtinId="24" customBuiltin="1"/>
    <cellStyle name="negativeColor" xfId="1357" xr:uid="{8EA72DF7-D61A-4454-BDC1-CBEA6D1024F8}"/>
    <cellStyle name="Neutral 2" xfId="1346" xr:uid="{2AE17A35-B82C-4714-AE09-1442F91D010D}"/>
    <cellStyle name="Nor}al" xfId="45" xr:uid="{4D0B6891-EC69-4A37-A46D-6C322AE255F9}"/>
    <cellStyle name="Normal" xfId="0" builtinId="0"/>
    <cellStyle name="Normal 10" xfId="46" xr:uid="{FAC5C5F8-09BF-4DAC-97C5-0C851D213406}"/>
    <cellStyle name="Normal 10 10" xfId="1404" xr:uid="{F27AE40A-BABB-4F39-87E6-296784822D91}"/>
    <cellStyle name="Normal 10 2" xfId="47" xr:uid="{754DFEB7-EE7C-4338-A762-7125A0A39868}"/>
    <cellStyle name="Normal 10 2 2" xfId="1405" xr:uid="{97B0B9F8-4242-44E3-B755-481E6B944A19}"/>
    <cellStyle name="Normal 10 2 2 2" xfId="1406" xr:uid="{F32D2DF2-70A2-43FC-B885-EFE5ABE1CC20}"/>
    <cellStyle name="Normal 10 2 2 2 2" xfId="1407" xr:uid="{97E54CAC-F7C8-40C0-93FE-FD4D56C17B67}"/>
    <cellStyle name="Normal 10 2 2 2 2 2" xfId="1408" xr:uid="{9E587672-CD33-43B8-B9D6-EF730AD186D3}"/>
    <cellStyle name="Normal 10 2 2 2 3" xfId="1409" xr:uid="{BC118365-240F-4003-9AD0-6C3C2B1E3CAA}"/>
    <cellStyle name="Normal 10 2 2 3" xfId="1410" xr:uid="{47ECB160-51D8-44DF-BBBC-6BE58B308CD0}"/>
    <cellStyle name="Normal 10 2 2 3 2" xfId="1411" xr:uid="{BE53AA54-3C4F-4A29-BDFD-EA18EAC78B50}"/>
    <cellStyle name="Normal 10 2 2 4" xfId="1412" xr:uid="{7B723ABD-06BA-4092-A300-3BC2F2FC10A4}"/>
    <cellStyle name="Normal 10 2 3" xfId="1413" xr:uid="{B49341AB-D01F-43FF-BAF2-556D011C12BC}"/>
    <cellStyle name="Normal 10 2 3 2" xfId="1414" xr:uid="{E6E54B94-DE05-420A-B2DD-BCF6C8AE670B}"/>
    <cellStyle name="Normal 10 2 3 2 2" xfId="1415" xr:uid="{6CD27B7D-985B-4073-96B1-302BA1941A17}"/>
    <cellStyle name="Normal 10 2 3 3" xfId="1416" xr:uid="{F674F975-FE96-4326-98BF-43AFA329B969}"/>
    <cellStyle name="Normal 10 2 4" xfId="1417" xr:uid="{796EB22F-BDB5-43F8-B38C-B8349B644EFE}"/>
    <cellStyle name="Normal 10 2 4 2" xfId="1418" xr:uid="{A4040E84-3DFD-4045-9D07-C1CD2917B39E}"/>
    <cellStyle name="Normal 10 2 5" xfId="1419" xr:uid="{67524DC3-F0C4-4E29-BF1D-96FA68FE55EA}"/>
    <cellStyle name="Normal 10 3" xfId="1420" xr:uid="{D9A2C297-0A7F-438C-8C5C-E2ED4F748D7F}"/>
    <cellStyle name="Normal 10 3 2" xfId="1421" xr:uid="{09296895-9BCA-44F9-9435-82A4D02A53BE}"/>
    <cellStyle name="Normal 10 3 2 2" xfId="1422" xr:uid="{886D4E91-9A94-4644-85D9-FAD30DDDED39}"/>
    <cellStyle name="Normal 10 3 2 2 2" xfId="1423" xr:uid="{17E0365B-C418-40D2-91E3-8E8C601A4EAD}"/>
    <cellStyle name="Normal 10 3 2 2 2 2" xfId="1424" xr:uid="{61573521-A6F9-4F86-9ED3-66E61EF3EA25}"/>
    <cellStyle name="Normal 10 3 2 2 3" xfId="1425" xr:uid="{CDE6EDEC-AC68-4316-99DA-F78C8C169CF7}"/>
    <cellStyle name="Normal 10 3 2 3" xfId="1426" xr:uid="{F1A64A3B-383D-4754-AAD4-C12AF47A84CF}"/>
    <cellStyle name="Normal 10 3 2 3 2" xfId="1427" xr:uid="{752FD9E7-1D56-42CD-9CC4-2ED0F9992584}"/>
    <cellStyle name="Normal 10 3 2 4" xfId="1428" xr:uid="{1369DCD1-B3DE-4DDD-85EA-21FF7C3A6CA2}"/>
    <cellStyle name="Normal 10 3 3" xfId="1429" xr:uid="{5CF4A99A-DA28-4829-A3B5-F45DCC3A3AE1}"/>
    <cellStyle name="Normal 10 3 3 2" xfId="1430" xr:uid="{6B4900B4-E4F0-4D90-B0A9-B6394D2F5584}"/>
    <cellStyle name="Normal 10 3 3 2 2" xfId="1431" xr:uid="{A51CEC6C-27B2-4BDC-96F4-F5ED997708CF}"/>
    <cellStyle name="Normal 10 3 3 3" xfId="1432" xr:uid="{D41DFD9C-4BAA-4FB0-A044-38E673846A85}"/>
    <cellStyle name="Normal 10 3 4" xfId="1433" xr:uid="{5C83F36F-B8B0-4268-AD5F-5B040958E61B}"/>
    <cellStyle name="Normal 10 3 4 2" xfId="1434" xr:uid="{C5BB813A-49B3-41E5-B56B-7856C2A868AC}"/>
    <cellStyle name="Normal 10 3 5" xfId="1435" xr:uid="{BC0CB152-7D68-4643-A598-3084485B80EC}"/>
    <cellStyle name="Normal 10 4" xfId="1436" xr:uid="{6F010BD7-981C-416A-8ADF-B68D95EDACC6}"/>
    <cellStyle name="Normal 10 4 2" xfId="1437" xr:uid="{7F56A10B-2DF2-422C-BD42-5A1C899FA5C7}"/>
    <cellStyle name="Normal 10 4 2 2" xfId="1438" xr:uid="{AEA83CDB-7E76-42FF-895C-FC0A55F98758}"/>
    <cellStyle name="Normal 10 4 2 2 2" xfId="1439" xr:uid="{44A5B9D9-2D5D-4B76-9DC7-F89CF8B504AD}"/>
    <cellStyle name="Normal 10 4 2 3" xfId="1440" xr:uid="{D49C31BE-A774-4287-928F-AFF363EFB37E}"/>
    <cellStyle name="Normal 10 4 3" xfId="1441" xr:uid="{813ECBE0-7A19-4D7F-AD88-A94A45270814}"/>
    <cellStyle name="Normal 10 4 3 2" xfId="1442" xr:uid="{D2A3C1D4-6401-42E5-909F-AC05E5EB7D57}"/>
    <cellStyle name="Normal 10 4 4" xfId="1443" xr:uid="{57E84911-6650-4BCD-B27D-EFE4EBA0307A}"/>
    <cellStyle name="Normal 10 5" xfId="1444" xr:uid="{60A04C5A-D9B6-4B68-B75D-D8535241286E}"/>
    <cellStyle name="Normal 10 5 2" xfId="1445" xr:uid="{1A25E514-3695-48FD-A2D5-9226773D1DF7}"/>
    <cellStyle name="Normal 10 5 2 2" xfId="1446" xr:uid="{61D268A0-AF69-45E9-98A1-F1959532475B}"/>
    <cellStyle name="Normal 10 5 3" xfId="1447" xr:uid="{ABE93EEA-6C80-406C-A27F-340342FFF6CA}"/>
    <cellStyle name="Normal 10 6" xfId="1448" xr:uid="{BC3A5E33-769A-4742-8986-6CA309252517}"/>
    <cellStyle name="Normal 10 6 2" xfId="1449" xr:uid="{FCCEA98C-0F3D-4CE6-AE5D-4F447F57B4D7}"/>
    <cellStyle name="Normal 10 7" xfId="1450" xr:uid="{5DA79F8A-43A4-4857-AA39-8C90B1CE7CA0}"/>
    <cellStyle name="Normal 10 7 2" xfId="1451" xr:uid="{EAD28892-DAB9-4480-8B5F-1B231657B569}"/>
    <cellStyle name="Normal 10 8" xfId="1452" xr:uid="{92A8B35B-AC5E-46F8-BF11-5BAF625B5C22}"/>
    <cellStyle name="Normal 10 8 2" xfId="1453" xr:uid="{7CA92358-365C-4C84-B3B1-1DC836577DFD}"/>
    <cellStyle name="Normal 10 9" xfId="1454" xr:uid="{59DE7A4D-981D-4FBA-B226-05B2F3780477}"/>
    <cellStyle name="Normal 100" xfId="1455" xr:uid="{FE01231C-59AC-4CD1-A30F-5CCC0354F89C}"/>
    <cellStyle name="Normal 100 2" xfId="1456" xr:uid="{45D7D044-1191-406F-8AF7-CBE34690EADF}"/>
    <cellStyle name="Normal 101" xfId="1457" xr:uid="{4D1984E7-406E-4B9B-9CC2-3C8A823AC95D}"/>
    <cellStyle name="Normal 101 2" xfId="1458" xr:uid="{60AD868C-899A-45CF-84D0-7C6A75B88074}"/>
    <cellStyle name="Normal 102" xfId="1459" xr:uid="{66196614-916D-4E6C-B9A9-A473F957E523}"/>
    <cellStyle name="Normal 102 2" xfId="1460" xr:uid="{64E98F69-0FF1-4602-8153-C3CB7261FB5B}"/>
    <cellStyle name="Normal 103" xfId="1461" xr:uid="{2A9C59C5-74D7-424E-B352-EDDECC4646F8}"/>
    <cellStyle name="Normal 103 2" xfId="1462" xr:uid="{6AE84C97-CF74-42BE-9AA6-7B5097AAC44E}"/>
    <cellStyle name="Normal 104" xfId="1463" xr:uid="{D101CBA3-5348-402D-95CC-4781871780D5}"/>
    <cellStyle name="Normal 104 2" xfId="1464" xr:uid="{8FA4E67B-4D08-49D4-AFC6-B03142273711}"/>
    <cellStyle name="Normal 105" xfId="1465" xr:uid="{229BA8DC-68E6-4E63-A295-3B537F91B922}"/>
    <cellStyle name="Normal 105 2" xfId="1466" xr:uid="{DB3236A4-CA52-4833-AF7C-8A0945BC9299}"/>
    <cellStyle name="Normal 106" xfId="1467" xr:uid="{7E5992E3-9ED7-41F3-86F7-570D12F2E86A}"/>
    <cellStyle name="Normal 106 2" xfId="1468" xr:uid="{0CEC32F1-0313-45DC-88EA-3AF9A41F085B}"/>
    <cellStyle name="Normal 107" xfId="1469" xr:uid="{CE79A933-75A8-4855-8A93-C40952019D94}"/>
    <cellStyle name="Normal 107 2" xfId="1470" xr:uid="{3157C871-33FE-49E4-BB59-EB6D52666ABF}"/>
    <cellStyle name="Normal 108" xfId="1471" xr:uid="{F1D0545A-1969-474F-955F-51479096468F}"/>
    <cellStyle name="Normal 108 2" xfId="1472" xr:uid="{D902C6E2-DCC4-44C1-96AD-4D16514E20D3}"/>
    <cellStyle name="Normal 109" xfId="1473" xr:uid="{37CD45F4-D2CC-4008-BA64-15EABAE13514}"/>
    <cellStyle name="Normal 109 2" xfId="1474" xr:uid="{49B26318-E191-4334-AE25-3FF1B948C218}"/>
    <cellStyle name="Normal 11" xfId="48" xr:uid="{0307726B-64F9-4CA3-93F1-C616E166EBFA}"/>
    <cellStyle name="Normal 11 10" xfId="1475" xr:uid="{14C1D749-32C3-4ED7-B270-C915BC0B65FE}"/>
    <cellStyle name="Normal 11 10 2" xfId="1476" xr:uid="{AD22EE19-817E-4456-A825-F0AC2BF608FE}"/>
    <cellStyle name="Normal 11 11" xfId="1477" xr:uid="{C0772D4A-E42E-4890-90C5-BB53D85189C2}"/>
    <cellStyle name="Normal 11 12" xfId="1478" xr:uid="{AC0E6438-3817-4E20-BE32-D347AD9424FF}"/>
    <cellStyle name="Normal 11 13" xfId="1479" xr:uid="{E14B0CEA-AC6B-43AD-9955-DB1D145B911D}"/>
    <cellStyle name="Normal 11 2" xfId="49" xr:uid="{299FC4C9-5163-4E24-92D0-614CA2E81F9B}"/>
    <cellStyle name="Normal 11 2 2" xfId="1480" xr:uid="{E3B6A92A-59F1-48D0-A378-477DC06FAEC2}"/>
    <cellStyle name="Normal 11 2 2 2" xfId="1481" xr:uid="{7E84CC2E-F71D-4C68-A6A4-6220F8C383F0}"/>
    <cellStyle name="Normal 11 2 2 2 2" xfId="1482" xr:uid="{F536210F-029A-4B8E-91C3-A6C3597130C8}"/>
    <cellStyle name="Normal 11 2 2 2 2 2" xfId="1483" xr:uid="{20984D05-ACFE-41A2-970F-F835B28CA53F}"/>
    <cellStyle name="Normal 11 2 2 2 3" xfId="1484" xr:uid="{399421AD-F1D7-4EFA-8BEA-37D7248D93B8}"/>
    <cellStyle name="Normal 11 2 2 3" xfId="1485" xr:uid="{80404C76-50A0-4D33-B015-CA48B0476C99}"/>
    <cellStyle name="Normal 11 2 2 3 2" xfId="1486" xr:uid="{652E9067-919D-437E-BE37-07F6182AA8F3}"/>
    <cellStyle name="Normal 11 2 2 4" xfId="1487" xr:uid="{2E435FD1-D75B-4246-8FDD-56EB22F0EC1E}"/>
    <cellStyle name="Normal 11 2 3" xfId="1488" xr:uid="{02367523-B080-4A7B-9409-C060155F5F23}"/>
    <cellStyle name="Normal 11 2 3 2" xfId="1489" xr:uid="{F856BAF2-0E42-461F-9AC0-481842BECCC4}"/>
    <cellStyle name="Normal 11 2 3 2 2" xfId="1490" xr:uid="{79FFF6FE-FEB8-42BB-B2D0-A7BFCD046B82}"/>
    <cellStyle name="Normal 11 2 3 3" xfId="1491" xr:uid="{E04ABB0F-8ECF-4100-908F-9F499BC57D4D}"/>
    <cellStyle name="Normal 11 2 4" xfId="1492" xr:uid="{20B487D3-AB86-4628-B088-A3BEB37AE8D5}"/>
    <cellStyle name="Normal 11 2 4 2" xfId="1493" xr:uid="{169136EC-4B9A-4208-91CF-DF20DC96510C}"/>
    <cellStyle name="Normal 11 2 5" xfId="1494" xr:uid="{5E98E2ED-CE28-4466-87A9-2BD0C85902F9}"/>
    <cellStyle name="Normal 11 3" xfId="1495" xr:uid="{6840FA96-4E80-45F3-A3E8-A62BDB9901BF}"/>
    <cellStyle name="Normal 11 3 2" xfId="1496" xr:uid="{9FC50EB9-D866-4FC3-8404-99B0B03FCDAA}"/>
    <cellStyle name="Normal 11 3 2 2" xfId="1497" xr:uid="{8462C329-1EB8-4B18-8375-830563BE4F4C}"/>
    <cellStyle name="Normal 11 3 2 2 2" xfId="1498" xr:uid="{17B1CD6C-7342-4499-B2F0-017D9F877B18}"/>
    <cellStyle name="Normal 11 3 2 3" xfId="1499" xr:uid="{DEEBCD98-B95D-406E-9D93-57E1430A672B}"/>
    <cellStyle name="Normal 11 3 3" xfId="1500" xr:uid="{998C86FF-870D-4544-B49A-B689C726F6EB}"/>
    <cellStyle name="Normal 11 3 3 2" xfId="1501" xr:uid="{F90FD59B-F11B-48C2-A802-6CB6F066F9FE}"/>
    <cellStyle name="Normal 11 3 4" xfId="1502" xr:uid="{C069C4CD-1EC6-4622-AE32-F2751E7C2C21}"/>
    <cellStyle name="Normal 11 4" xfId="1503" xr:uid="{3929B86B-C7CA-4F0A-BF23-25747AB2A4FB}"/>
    <cellStyle name="Normal 11 4 2" xfId="1504" xr:uid="{A9580A8D-8C70-4FFE-A506-B5A4644E009D}"/>
    <cellStyle name="Normal 11 4 2 2" xfId="1505" xr:uid="{C2CB2788-B521-4BA9-96B6-CEB7D518BE6D}"/>
    <cellStyle name="Normal 11 4 3" xfId="1506" xr:uid="{3A113EC2-54EB-4567-8FE7-B8E3FE233C59}"/>
    <cellStyle name="Normal 11 5" xfId="1507" xr:uid="{CD25B712-9E95-4DE4-A1A9-FB461AA4FCA1}"/>
    <cellStyle name="Normal 11 5 2" xfId="1508" xr:uid="{66D17C75-6CB2-418F-BED5-EA454189BF27}"/>
    <cellStyle name="Normal 11 6" xfId="1509" xr:uid="{3733C230-4A23-4DF8-BFCE-24D094DD56C6}"/>
    <cellStyle name="Normal 11 6 2" xfId="1510" xr:uid="{81C58DD9-FB33-4306-B1C0-899F63301FB8}"/>
    <cellStyle name="Normal 11 7" xfId="1511" xr:uid="{6119D080-2364-40A3-A006-03B21A26C60A}"/>
    <cellStyle name="Normal 11 7 2" xfId="1512" xr:uid="{5843D76B-D8E5-428D-8C4C-5ED348040A28}"/>
    <cellStyle name="Normal 11 8" xfId="1513" xr:uid="{7D7E72EC-DDD9-461D-AE64-9B903215FA2A}"/>
    <cellStyle name="Normal 11 8 2" xfId="1514" xr:uid="{3A322C63-6204-4A6E-9D26-1FC75CE64CFC}"/>
    <cellStyle name="Normal 11 9" xfId="1515" xr:uid="{0EE92FB2-CBFA-40EB-A868-8EFA4EA6454C}"/>
    <cellStyle name="Normal 11 9 2" xfId="1516" xr:uid="{BA670EEE-4458-4DBA-83F8-281EEC889339}"/>
    <cellStyle name="Normal 11_CVR" xfId="1369" xr:uid="{7692117B-A4E5-483A-8D9F-22CCC5C5BE3D}"/>
    <cellStyle name="Normal 110" xfId="1517" xr:uid="{DA42EB4C-E1E1-4B3D-8CD9-9A1D1273EA9B}"/>
    <cellStyle name="Normal 110 2" xfId="1518" xr:uid="{618CAB21-E2C5-4871-81F2-77FC11006BF8}"/>
    <cellStyle name="Normal 111" xfId="1519" xr:uid="{8BE6752F-3230-462E-ABAF-97DA307FCED7}"/>
    <cellStyle name="Normal 111 2" xfId="1520" xr:uid="{FA2A5E39-FB2A-4007-9380-4B8022BB9E0C}"/>
    <cellStyle name="Normal 112" xfId="1521" xr:uid="{D83A0C4F-53F6-476C-B0F0-E3D667D6C459}"/>
    <cellStyle name="Normal 112 2" xfId="1522" xr:uid="{E4513DAE-56C7-44B8-85A9-0EDECFCA689A}"/>
    <cellStyle name="Normal 113" xfId="1523" xr:uid="{3284DD9B-A559-489C-8AAA-5A7E6B6D6DD2}"/>
    <cellStyle name="Normal 113 2" xfId="1524" xr:uid="{6D96920F-935C-4045-AAE8-B18CC5037F72}"/>
    <cellStyle name="Normal 114" xfId="1525" xr:uid="{72552B3F-19F9-4EB2-B81D-E57B70699223}"/>
    <cellStyle name="Normal 114 2" xfId="1526" xr:uid="{1D5B0A3E-A338-4B5C-951D-0F8DD3A0F320}"/>
    <cellStyle name="Normal 115" xfId="1527" xr:uid="{311C216C-F683-420F-B039-949E6BCD696C}"/>
    <cellStyle name="Normal 115 2" xfId="1528" xr:uid="{8D32EF66-135F-42CC-8825-C03D043438C8}"/>
    <cellStyle name="Normal 116" xfId="1529" xr:uid="{EE92428F-F294-4955-BFE9-5060E5925045}"/>
    <cellStyle name="Normal 116 2" xfId="1530" xr:uid="{548E35BF-10D7-4A5C-BBE2-86C4CAF1BA9D}"/>
    <cellStyle name="Normal 117" xfId="1531" xr:uid="{9EAFBE2D-35CB-4FA0-A9E8-9C4A7240F050}"/>
    <cellStyle name="Normal 117 2" xfId="1532" xr:uid="{6CCD2753-A76D-4714-B315-43145E4917F2}"/>
    <cellStyle name="Normal 118" xfId="1533" xr:uid="{0D3C003C-8A91-4AAF-8E9B-9AB0AA2438B0}"/>
    <cellStyle name="Normal 118 2" xfId="1534" xr:uid="{E35A2E4F-EF25-44E4-A9DA-E9B14B521FF2}"/>
    <cellStyle name="Normal 119" xfId="1535" xr:uid="{5C89CE84-79B7-448C-B15E-7086C5FB7AB5}"/>
    <cellStyle name="Normal 119 2" xfId="1536" xr:uid="{A129C1C6-3387-47A5-ACBF-63016263689F}"/>
    <cellStyle name="Normal 12" xfId="50" xr:uid="{692BD697-D76E-4290-B6AD-D1F83A62C9B9}"/>
    <cellStyle name="Normal 12 2" xfId="51" xr:uid="{34A46E5D-4159-42B4-9577-50D0016A9ADB}"/>
    <cellStyle name="Normal 12 2 2" xfId="52" xr:uid="{4B5C65C5-B8B9-43B8-BE9C-0CCDC487E834}"/>
    <cellStyle name="Normal 12 2 2 2" xfId="53" xr:uid="{DCB79814-DBD2-419D-AB92-FEC1003B7851}"/>
    <cellStyle name="Normal 12 2 2 2 2" xfId="54" xr:uid="{4DDC877C-C299-4D10-A3E9-BA6F16A2D13D}"/>
    <cellStyle name="Normal 12 2 2 2 2 2" xfId="55" xr:uid="{3D4178E9-8439-4C9B-951A-DBCCB7829626}"/>
    <cellStyle name="Normal 12 2 2 2 3" xfId="56" xr:uid="{BE4640F4-373C-456A-A1CA-D5CC6FD35286}"/>
    <cellStyle name="Normal 12 2 2 3" xfId="57" xr:uid="{E90E0DC0-F9C6-4C41-81ED-F0FE77CC31FC}"/>
    <cellStyle name="Normal 12 2 2 3 2" xfId="58" xr:uid="{58EE5C59-3C12-4384-819B-D8ED06011C4A}"/>
    <cellStyle name="Normal 12 2 2 4" xfId="59" xr:uid="{369812BA-D44A-4A33-A8BF-6AC28A1C3A5B}"/>
    <cellStyle name="Normal 12 2 2 5" xfId="60" xr:uid="{F8A8F9F1-1C13-4786-A272-9C95A6B8661D}"/>
    <cellStyle name="Normal 12 2 3" xfId="61" xr:uid="{B1469E3A-DB11-4382-9265-1090B89BAB22}"/>
    <cellStyle name="Normal 12 2 3 2" xfId="62" xr:uid="{BE9C98E4-F6A8-4FE0-91D6-92513DA96081}"/>
    <cellStyle name="Normal 12 2 3 2 2" xfId="63" xr:uid="{C1E0D9D9-2226-4C57-8B63-D87387018A2B}"/>
    <cellStyle name="Normal 12 2 3 2 2 2" xfId="64" xr:uid="{0E71A651-8AC5-4F98-96A4-06826348C30E}"/>
    <cellStyle name="Normal 12 2 3 2 3" xfId="65" xr:uid="{7167EE6A-4196-4A61-8926-A6BF1DE80112}"/>
    <cellStyle name="Normal 12 2 3 3" xfId="66" xr:uid="{04580B9A-4341-42AE-816D-DD2B3616DC65}"/>
    <cellStyle name="Normal 12 2 3 3 2" xfId="67" xr:uid="{B42901B1-1816-4173-80AB-254CB7460B9E}"/>
    <cellStyle name="Normal 12 2 3 4" xfId="68" xr:uid="{EF95E6E8-6BB3-47F1-A075-742ED77C63D7}"/>
    <cellStyle name="Normal 12 2 3 5" xfId="69" xr:uid="{578AB534-F2CD-46F4-B97C-D1FC66767892}"/>
    <cellStyle name="Normal 12 2 4" xfId="70" xr:uid="{1F0F1BDF-4838-4665-8E6C-D5B747B85E55}"/>
    <cellStyle name="Normal 12 2 4 2" xfId="71" xr:uid="{E3F7C67C-86ED-4AD9-BBA7-590C854F2C9C}"/>
    <cellStyle name="Normal 12 2 4 2 2" xfId="72" xr:uid="{B695EC99-EA96-4111-82DC-2AF09F543C54}"/>
    <cellStyle name="Normal 12 2 4 3" xfId="73" xr:uid="{566E6FB2-347A-41A0-B7A0-25A9FC15EA76}"/>
    <cellStyle name="Normal 12 2 5" xfId="74" xr:uid="{405CA633-BC9D-4208-991C-E4563792C1F0}"/>
    <cellStyle name="Normal 12 2 5 2" xfId="75" xr:uid="{0B2BEDE6-D07A-454A-AA29-8485B6810A9F}"/>
    <cellStyle name="Normal 12 2 6" xfId="76" xr:uid="{C747E01A-60DB-4CFD-98BC-7100D9A9552A}"/>
    <cellStyle name="Normal 12 2 7" xfId="77" xr:uid="{4DC09887-F92E-45CD-AAED-EEDBBB0961C0}"/>
    <cellStyle name="Normal 12 2 8" xfId="78" xr:uid="{EF4AF0A6-C2ED-4827-A070-CBCA9A730B8B}"/>
    <cellStyle name="Normal 12 3" xfId="79" xr:uid="{44994A6F-D05A-4B31-B356-48A8FCDAE5BA}"/>
    <cellStyle name="Normal 12 3 2" xfId="80" xr:uid="{234D7AFF-E675-46E0-A3FD-DB00AB20278D}"/>
    <cellStyle name="Normal 12 3 2 2" xfId="81" xr:uid="{1AEBFF80-DAE0-4861-8788-892F43646517}"/>
    <cellStyle name="Normal 12 3 2 2 2" xfId="82" xr:uid="{F5C69769-140D-4187-A5DE-27C3DDE16059}"/>
    <cellStyle name="Normal 12 3 2 3" xfId="83" xr:uid="{4E7F8469-7F12-49A6-965D-24DD236E0148}"/>
    <cellStyle name="Normal 12 3 3" xfId="84" xr:uid="{D9743876-6E2E-4EB3-9CFD-C221AAB9C4AA}"/>
    <cellStyle name="Normal 12 3 3 2" xfId="85" xr:uid="{C87529FC-CA9E-4FB9-8D2B-E371CDC9CFFC}"/>
    <cellStyle name="Normal 12 3 4" xfId="86" xr:uid="{A28358B4-3ED9-4822-8FEE-EBB3FD2D3053}"/>
    <cellStyle name="Normal 12 4" xfId="87" xr:uid="{2EBA1969-F707-4483-9794-D00F8FBBAA65}"/>
    <cellStyle name="Normal 12 4 2" xfId="88" xr:uid="{7809E330-2D76-4DEA-9D1A-1EB25BD9F888}"/>
    <cellStyle name="Normal 12 4 2 2" xfId="89" xr:uid="{3BDAAA0E-AB53-4130-8520-A0FE73C53837}"/>
    <cellStyle name="Normal 12 4 2 2 2" xfId="90" xr:uid="{5A65F628-6484-4995-88C4-BC2F5F62959C}"/>
    <cellStyle name="Normal 12 4 2 3" xfId="91" xr:uid="{9D25DBD8-68CF-44D1-B762-8E1539DD5F02}"/>
    <cellStyle name="Normal 12 4 3" xfId="92" xr:uid="{AB20AA5C-F7B1-4891-A49F-E8F32C1F5793}"/>
    <cellStyle name="Normal 12 4 3 2" xfId="93" xr:uid="{2F101C5E-925F-4056-B9E0-A1A60811DAFE}"/>
    <cellStyle name="Normal 12 4 4" xfId="94" xr:uid="{D4C1418C-87E4-43C4-AB96-D3ACFF062D28}"/>
    <cellStyle name="Normal 12 5" xfId="95" xr:uid="{E3187E84-06B2-4D08-8353-D9B7FF7A0F93}"/>
    <cellStyle name="Normal 12 5 2" xfId="96" xr:uid="{26990F76-9ECE-476E-9B23-6C10EEE69840}"/>
    <cellStyle name="Normal 12 5 2 2" xfId="97" xr:uid="{4973242A-6AE5-4421-A4CE-9AC1277D2807}"/>
    <cellStyle name="Normal 12 5 3" xfId="98" xr:uid="{1ECDD6E0-E976-431E-9807-BBC4AA19F1FA}"/>
    <cellStyle name="Normal 12 6" xfId="99" xr:uid="{75C5E680-D295-4453-BFA9-1C56CC9BC7A2}"/>
    <cellStyle name="Normal 12 6 2" xfId="100" xr:uid="{53984C99-9C17-48E9-AC10-1303ADA054C6}"/>
    <cellStyle name="Normal 12 7" xfId="101" xr:uid="{00CF8F7E-17D0-4CFB-B752-C2598199C11E}"/>
    <cellStyle name="Normal 12 7 2" xfId="1537" xr:uid="{60F40315-048C-49CD-9798-C24F93DDD146}"/>
    <cellStyle name="Normal 12 8" xfId="102" xr:uid="{EE3E65FD-EE2A-4A37-9759-186680A4AAB6}"/>
    <cellStyle name="Normal 12 8 2" xfId="103" xr:uid="{284FF5B4-333A-4D4D-984A-B97C5DD6E48F}"/>
    <cellStyle name="Normal 12 9" xfId="1538" xr:uid="{88CEB475-B9B5-4F4D-B7C4-5347553663D5}"/>
    <cellStyle name="Normal 12_CVR" xfId="1370" xr:uid="{D3992111-E5DE-4870-A9A6-103BAE5DF659}"/>
    <cellStyle name="Normal 120" xfId="1539" xr:uid="{75003B54-B066-4E8D-A446-3C02F46764EC}"/>
    <cellStyle name="Normal 120 2" xfId="1540" xr:uid="{1789BE4C-6671-4859-ACF9-53EA6E0AD713}"/>
    <cellStyle name="Normal 121" xfId="1541" xr:uid="{CBFE9677-2425-4A83-B969-CDC02FB0E8B5}"/>
    <cellStyle name="Normal 121 2" xfId="1542" xr:uid="{2A13958E-41C4-4086-97F4-8D6B2C7754DE}"/>
    <cellStyle name="Normal 122" xfId="1543" xr:uid="{6F107713-6F94-467F-94A5-24B97B477ED8}"/>
    <cellStyle name="Normal 122 2" xfId="1544" xr:uid="{D6F7A84B-4D79-4820-9539-F2CF547CCFA0}"/>
    <cellStyle name="Normal 123" xfId="1545" xr:uid="{526367BB-47C7-48BD-8BDC-AA470D407749}"/>
    <cellStyle name="Normal 123 2" xfId="1546" xr:uid="{4C89ABFC-4B08-4CBA-8A9C-9199260E5993}"/>
    <cellStyle name="Normal 124" xfId="1547" xr:uid="{86A2BB0E-1D97-4552-A8D5-9CC94DD37887}"/>
    <cellStyle name="Normal 124 2" xfId="1548" xr:uid="{EFCCDD6F-435D-4C94-B50E-D28FD9BE0251}"/>
    <cellStyle name="Normal 125" xfId="1549" xr:uid="{ABB4B42E-604D-4706-976D-D5C605B9967F}"/>
    <cellStyle name="Normal 125 2" xfId="1550" xr:uid="{7A2330BB-8346-426A-9961-01E0082325D8}"/>
    <cellStyle name="Normal 126" xfId="1551" xr:uid="{38A68AFC-A9E8-45F7-A1B3-B57983522061}"/>
    <cellStyle name="Normal 126 2" xfId="1552" xr:uid="{A844EC3C-9100-4977-8686-8FCBF6DCA860}"/>
    <cellStyle name="Normal 127" xfId="1553" xr:uid="{074F60BA-D842-4772-9BD7-A9E10EE26EEA}"/>
    <cellStyle name="Normal 127 2" xfId="1554" xr:uid="{86787208-36E0-49C0-96A4-4A3379929A1E}"/>
    <cellStyle name="Normal 128" xfId="1555" xr:uid="{C4C4D317-C072-471D-B607-669F1B75B03F}"/>
    <cellStyle name="Normal 128 2" xfId="1556" xr:uid="{08DDACC4-EF57-4596-88A7-33B8DE522557}"/>
    <cellStyle name="Normal 129" xfId="1557" xr:uid="{C9E9AE0D-2C6B-49F5-8482-21B5E5958AAA}"/>
    <cellStyle name="Normal 129 2" xfId="1558" xr:uid="{49D02138-9B6E-4B01-BE36-71AF457E1F08}"/>
    <cellStyle name="Normal 13" xfId="104" xr:uid="{516A9F43-32FD-45F8-B757-B2EC4762F7BB}"/>
    <cellStyle name="Normal 13 10" xfId="1559" xr:uid="{87B579A9-9E48-4168-9B93-B6301D2F33BE}"/>
    <cellStyle name="Normal 13 10 2" xfId="1560" xr:uid="{8B1A535F-902D-48C0-81D9-FE11068D94C9}"/>
    <cellStyle name="Normal 13 11" xfId="1561" xr:uid="{04230E6E-6AE0-428A-BA7A-E3BF8D497209}"/>
    <cellStyle name="Normal 13 12" xfId="1562" xr:uid="{4DCA8945-6160-4271-8D28-FEBDB59C35F6}"/>
    <cellStyle name="Normal 13 13" xfId="1563" xr:uid="{FBD9D8D1-73E1-44FC-AA2C-BDDA32594AB6}"/>
    <cellStyle name="Normal 13 2" xfId="105" xr:uid="{8D65D7A5-20DA-4E61-B154-3EA6AFA57DB3}"/>
    <cellStyle name="Normal 13 2 2" xfId="106" xr:uid="{69F58A5A-D351-4380-A54E-05D406E49885}"/>
    <cellStyle name="Normal 13 2 2 2" xfId="107" xr:uid="{7465B828-A13D-44E6-981F-73B2C63E4A9F}"/>
    <cellStyle name="Normal 13 2 2 2 2" xfId="108" xr:uid="{E359332E-88F1-4AAC-BAE6-B1037403F64E}"/>
    <cellStyle name="Normal 13 2 2 2 2 2" xfId="1564" xr:uid="{6B841A2E-FC36-4F80-904C-9C9FA32F342A}"/>
    <cellStyle name="Normal 13 2 2 2 3" xfId="1565" xr:uid="{0EE4D7B9-2043-42A2-99BD-402DC75CE8EB}"/>
    <cellStyle name="Normal 13 2 2 3" xfId="109" xr:uid="{556B43A7-262A-4718-AC4F-D9C457B0DA19}"/>
    <cellStyle name="Normal 13 2 2 3 2" xfId="1566" xr:uid="{EC7D1595-B7BF-4E94-9854-6C321C1F2E6D}"/>
    <cellStyle name="Normal 13 2 2 4" xfId="1567" xr:uid="{8072A45D-9CF6-494B-83BF-F58B8492B1FF}"/>
    <cellStyle name="Normal 13 2 3" xfId="110" xr:uid="{DEB6F136-AD1F-4C45-9E0E-8DF5C5299290}"/>
    <cellStyle name="Normal 13 2 3 2" xfId="111" xr:uid="{B248F121-78F0-4323-B125-FF07BB949510}"/>
    <cellStyle name="Normal 13 2 3 2 2" xfId="1568" xr:uid="{1B7B07E1-D147-451A-B210-FBE500D2EBD9}"/>
    <cellStyle name="Normal 13 2 3 3" xfId="1569" xr:uid="{49B3021F-2CEE-47C7-A321-787DD00F7AF3}"/>
    <cellStyle name="Normal 13 2 4" xfId="112" xr:uid="{7F60805E-542A-4F5F-B159-D6B9DCC15278}"/>
    <cellStyle name="Normal 13 2 4 2" xfId="1570" xr:uid="{98586471-DCA2-4A3A-8E6F-C4B9547B1967}"/>
    <cellStyle name="Normal 13 2 5" xfId="1571" xr:uid="{F7BB864F-48E5-4B75-99BB-8ACDD82DA98B}"/>
    <cellStyle name="Normal 13 3" xfId="113" xr:uid="{C10AD541-FAD9-4B45-B19D-8C1C6AA91435}"/>
    <cellStyle name="Normal 13 3 2" xfId="114" xr:uid="{68FA5058-EC67-4C9A-AC77-8945C334C11F}"/>
    <cellStyle name="Normal 13 3 2 2" xfId="115" xr:uid="{C6DCD7DA-0A0C-4873-A359-AC976A45FB7B}"/>
    <cellStyle name="Normal 13 3 2 2 2" xfId="116" xr:uid="{CD12A702-A186-4F8E-969B-7BCC90AE4AC3}"/>
    <cellStyle name="Normal 13 3 2 3" xfId="117" xr:uid="{3A7CD667-2EB6-432C-A8B7-C7E99DA86EA1}"/>
    <cellStyle name="Normal 13 3 3" xfId="118" xr:uid="{06EAAF09-4D3C-466E-9B8D-2AD5689C26C9}"/>
    <cellStyle name="Normal 13 3 3 2" xfId="119" xr:uid="{52AD760D-2EB8-4AA5-8C76-471DA19D88BD}"/>
    <cellStyle name="Normal 13 3 4" xfId="120" xr:uid="{49C6503A-F3EC-4EC8-A415-64EDB1590813}"/>
    <cellStyle name="Normal 13 4" xfId="121" xr:uid="{E4262C6D-5C48-457E-9058-B7DA3AA3D51E}"/>
    <cellStyle name="Normal 13 4 2" xfId="122" xr:uid="{EF615644-6F22-4488-B30B-DCC631CCD764}"/>
    <cellStyle name="Normal 13 4 2 2" xfId="123" xr:uid="{DD7CD104-F6E9-4365-BFBD-0516AA89DBE8}"/>
    <cellStyle name="Normal 13 4 3" xfId="124" xr:uid="{8C66D676-A28A-41F8-AD29-B3D1CE160F29}"/>
    <cellStyle name="Normal 13 5" xfId="125" xr:uid="{399920D6-65D6-44CD-9C58-AE79AB7A288A}"/>
    <cellStyle name="Normal 13 5 2" xfId="126" xr:uid="{67C90C49-287B-4E4D-BECE-1FAC839266C1}"/>
    <cellStyle name="Normal 13 6" xfId="127" xr:uid="{9EBB7955-BCC8-4CE0-A82B-3504321AB6AE}"/>
    <cellStyle name="Normal 13 6 2" xfId="1572" xr:uid="{EAA13DD0-7ACF-40D1-A9B0-1E88B2B7690A}"/>
    <cellStyle name="Normal 13 7" xfId="128" xr:uid="{C15A5611-3932-4572-BDC2-802AA250114D}"/>
    <cellStyle name="Normal 13 7 2" xfId="1573" xr:uid="{9CD62D19-72A7-4017-B4F7-AB742413B8AD}"/>
    <cellStyle name="Normal 13 8" xfId="1574" xr:uid="{98E1A6DC-5072-4425-8BA6-E0E774C76AB0}"/>
    <cellStyle name="Normal 13 8 2" xfId="1575" xr:uid="{0E751B6A-6F69-4709-9EF5-878721B4F8A6}"/>
    <cellStyle name="Normal 13 9" xfId="1576" xr:uid="{A8D35669-DDC9-4A38-A65D-3EC79E89EB46}"/>
    <cellStyle name="Normal 13 9 2" xfId="1577" xr:uid="{F7832F9E-1CD0-41CE-A974-424764706C95}"/>
    <cellStyle name="Normal 130" xfId="1578" xr:uid="{5646CAA3-32AE-41AF-BE8E-8CF099B93220}"/>
    <cellStyle name="Normal 130 2" xfId="1579" xr:uid="{8F2F4508-7334-4E45-A3AB-728C968A3128}"/>
    <cellStyle name="Normal 131" xfId="1580" xr:uid="{40DE6D3B-FADF-42D3-9B6B-E61CD4EA127F}"/>
    <cellStyle name="Normal 131 2" xfId="1581" xr:uid="{76DE16FA-CDF6-44E9-BCEF-8DF053CD2BA7}"/>
    <cellStyle name="Normal 132" xfId="1582" xr:uid="{019CCA2C-C2DE-4DF3-B3C8-A78E0F14DFC6}"/>
    <cellStyle name="Normal 132 2" xfId="1583" xr:uid="{F19F7004-570D-47AF-8584-245E25336F41}"/>
    <cellStyle name="Normal 133" xfId="1584" xr:uid="{17942B2D-A0F6-4ED1-8143-8023F1DEC39B}"/>
    <cellStyle name="Normal 133 2" xfId="1585" xr:uid="{48F61DB0-E74D-4FF7-AEB8-9B03F7E21D6C}"/>
    <cellStyle name="Normal 134" xfId="1586" xr:uid="{8B6F53DA-69C6-4CBC-9FCE-0EA09C28505A}"/>
    <cellStyle name="Normal 134 2" xfId="1587" xr:uid="{57E0F024-965B-4824-B815-034720765C79}"/>
    <cellStyle name="Normal 135" xfId="1588" xr:uid="{27F67E21-6F30-4F40-8F28-2988A82208B4}"/>
    <cellStyle name="Normal 135 2" xfId="1589" xr:uid="{E5B303B0-9979-4801-A224-758D4BF72A85}"/>
    <cellStyle name="Normal 136" xfId="1590" xr:uid="{B64CCC6D-5EBD-490C-8D16-D7F67608BBE9}"/>
    <cellStyle name="Normal 136 2" xfId="1591" xr:uid="{0F1499AC-3AEC-4D63-B173-1D68B8CAAE75}"/>
    <cellStyle name="Normal 137" xfId="1592" xr:uid="{CD5321E5-1D20-4B85-BE69-AFF15A1851DB}"/>
    <cellStyle name="Normal 137 2" xfId="1593" xr:uid="{5D748239-11A6-4CC4-9942-102EFF339416}"/>
    <cellStyle name="Normal 138" xfId="1594" xr:uid="{F570D442-7514-48E6-8C3D-2F300459F9CE}"/>
    <cellStyle name="Normal 138 2" xfId="1595" xr:uid="{CFD2350C-2331-4096-B278-DFD4B37028A0}"/>
    <cellStyle name="Normal 139" xfId="1596" xr:uid="{EDA01EC7-DA98-4D4D-9FF0-BE55FF548D4B}"/>
    <cellStyle name="Normal 139 2" xfId="1597" xr:uid="{621E50C9-7268-4F61-8813-7B691EDB9B08}"/>
    <cellStyle name="Normal 14" xfId="129" xr:uid="{A621E752-5657-48C7-9326-0292C754A2F2}"/>
    <cellStyle name="Normal 14 10" xfId="1598" xr:uid="{6EFDD65C-5726-4CE1-A79A-4302F156D575}"/>
    <cellStyle name="Normal 14 10 2" xfId="1599" xr:uid="{95D271DE-1038-4B5E-ACCE-516AFB6DA072}"/>
    <cellStyle name="Normal 14 11" xfId="1600" xr:uid="{0FC69C63-144A-4167-B440-0CECB98EDBF7}"/>
    <cellStyle name="Normal 14 12" xfId="1601" xr:uid="{4B2BA517-438C-4228-A7DB-2EC017D642E5}"/>
    <cellStyle name="Normal 14 13" xfId="1602" xr:uid="{2038F6AA-2E6D-4F26-B927-CE560A14B5A3}"/>
    <cellStyle name="Normal 14 2" xfId="130" xr:uid="{26E3CC3D-06E1-4774-8546-A44F366F279B}"/>
    <cellStyle name="Normal 14 2 2" xfId="1603" xr:uid="{F4A24324-ED76-43C0-BC34-DFB52B63C40E}"/>
    <cellStyle name="Normal 14 2 2 2" xfId="1604" xr:uid="{D756366B-1CA6-4114-BC85-375097FA8EE3}"/>
    <cellStyle name="Normal 14 2 2 2 2" xfId="1605" xr:uid="{3495BB99-C061-478D-AB48-09872BB12A1E}"/>
    <cellStyle name="Normal 14 2 2 2 2 2" xfId="1606" xr:uid="{C0F154AB-5C36-4001-AD88-A8A1D74E77CD}"/>
    <cellStyle name="Normal 14 2 2 2 3" xfId="1607" xr:uid="{CB3809AB-7161-48C3-B236-F30738A7E65D}"/>
    <cellStyle name="Normal 14 2 2 3" xfId="1608" xr:uid="{F1D9F402-E271-4AA2-A8AA-9E9A60AC3FE2}"/>
    <cellStyle name="Normal 14 2 2 3 2" xfId="1609" xr:uid="{F67185A5-18B1-4E4C-9E86-4A5C1708C6F8}"/>
    <cellStyle name="Normal 14 2 2 4" xfId="1610" xr:uid="{6C49FB2F-A8D9-46E6-BE93-29AD95EF2400}"/>
    <cellStyle name="Normal 14 2 3" xfId="1611" xr:uid="{3A9A062B-307A-4EE4-9A4D-472B4023610F}"/>
    <cellStyle name="Normal 14 2 3 2" xfId="1612" xr:uid="{F551C46A-000C-4711-9CD6-9EA04B633BEE}"/>
    <cellStyle name="Normal 14 2 3 2 2" xfId="1613" xr:uid="{D2B3D5D2-E8EF-43D6-B80A-9B71CBC5889F}"/>
    <cellStyle name="Normal 14 2 3 3" xfId="1614" xr:uid="{D3D3D8EA-7B1B-40EA-AE4A-73322A58727F}"/>
    <cellStyle name="Normal 14 2 4" xfId="1615" xr:uid="{658B6294-D1CE-4DB1-9466-8DCA3A0AC717}"/>
    <cellStyle name="Normal 14 2 4 2" xfId="1616" xr:uid="{C65B2ED9-55DC-41DB-8CE0-DB0FE804A5BB}"/>
    <cellStyle name="Normal 14 2 5" xfId="1617" xr:uid="{9158CA7E-A4F2-4043-99F0-7002647345D2}"/>
    <cellStyle name="Normal 14 3" xfId="1618" xr:uid="{0B392692-2ED7-4163-BB05-C5F861CB8168}"/>
    <cellStyle name="Normal 14 3 2" xfId="1619" xr:uid="{628FB945-CA2F-4F21-B10D-5CCB42456D9A}"/>
    <cellStyle name="Normal 14 3 2 2" xfId="1620" xr:uid="{FA56AF49-ACE6-4AD7-915F-2884D63E2BAC}"/>
    <cellStyle name="Normal 14 3 2 2 2" xfId="1621" xr:uid="{1EE16466-13B0-4B61-9F15-70BD4A98B32B}"/>
    <cellStyle name="Normal 14 3 2 3" xfId="1622" xr:uid="{36EDF65B-4314-4269-87F5-3B860C77877C}"/>
    <cellStyle name="Normal 14 3 3" xfId="1623" xr:uid="{7DC35EAD-8F71-4AC9-840C-1462052057B4}"/>
    <cellStyle name="Normal 14 3 3 2" xfId="1624" xr:uid="{57AC032A-5B23-4E13-A2C4-845C38302EB6}"/>
    <cellStyle name="Normal 14 3 4" xfId="1625" xr:uid="{E03218A7-46F4-4E23-9CF4-7C761728D388}"/>
    <cellStyle name="Normal 14 4" xfId="1626" xr:uid="{EB291917-02C8-46FD-A256-985111E5B0E7}"/>
    <cellStyle name="Normal 14 4 2" xfId="1627" xr:uid="{58B274C2-E1CE-4C75-B6E1-232795E59BBA}"/>
    <cellStyle name="Normal 14 4 2 2" xfId="1628" xr:uid="{F235EA15-0C6D-4555-B9D4-EBC2C3682D6E}"/>
    <cellStyle name="Normal 14 4 3" xfId="1629" xr:uid="{0ACBEA3E-8E32-461C-9DCF-187F257A4A17}"/>
    <cellStyle name="Normal 14 5" xfId="1630" xr:uid="{54EEAFA0-1790-42DA-972F-88FAB9FA51C3}"/>
    <cellStyle name="Normal 14 5 2" xfId="1631" xr:uid="{2136BC41-2828-4C13-B720-3FE2D146EF50}"/>
    <cellStyle name="Normal 14 6" xfId="1632" xr:uid="{2F819E88-A9D4-46F0-A5CB-49F50059ABFB}"/>
    <cellStyle name="Normal 14 6 2" xfId="1633" xr:uid="{AED095C3-07EA-4582-ABB4-BEFE1730C170}"/>
    <cellStyle name="Normal 14 7" xfId="1634" xr:uid="{76B14158-C31B-4BE3-AA59-7EDECB95D7D1}"/>
    <cellStyle name="Normal 14 7 2" xfId="1635" xr:uid="{D3985E9D-B1FD-4728-9251-D1DE5ED1FA15}"/>
    <cellStyle name="Normal 14 8" xfId="1636" xr:uid="{DC2EE91A-41A9-4CF9-A697-777248DEB2DA}"/>
    <cellStyle name="Normal 14 8 2" xfId="1637" xr:uid="{95F0EE0B-9FD3-46D8-9A8E-75DA236CE399}"/>
    <cellStyle name="Normal 14 9" xfId="1638" xr:uid="{BD919275-E76E-4722-9E66-B7373DF6A682}"/>
    <cellStyle name="Normal 14 9 2" xfId="1639" xr:uid="{2F25FDAE-7D44-4ABF-B17A-EB4857787CB9}"/>
    <cellStyle name="Normal 140" xfId="1640" xr:uid="{7D4514D9-2F5B-4D3A-AE23-A8DCB9E91FF0}"/>
    <cellStyle name="Normal 140 2" xfId="1641" xr:uid="{E529238E-8069-44F9-AEF3-501CC7DA44C1}"/>
    <cellStyle name="Normal 141" xfId="1642" xr:uid="{84515968-F22C-4617-96C9-1E0C27563342}"/>
    <cellStyle name="Normal 141 2" xfId="1643" xr:uid="{850544CA-5914-483F-9051-FF5CBE5B175D}"/>
    <cellStyle name="Normal 142" xfId="1644" xr:uid="{809F0B03-24A7-440C-9505-DB5D022CD3FA}"/>
    <cellStyle name="Normal 142 2" xfId="1645" xr:uid="{35694616-26FC-443B-A9B9-366486FD0972}"/>
    <cellStyle name="Normal 143" xfId="1646" xr:uid="{2DE5C489-9FE3-4E59-BCAA-DB33BF958F08}"/>
    <cellStyle name="Normal 143 2" xfId="1647" xr:uid="{E2A37FD8-30BF-4FE9-9DA6-8FB65DCA959A}"/>
    <cellStyle name="Normal 144" xfId="1648" xr:uid="{F8A454F1-7EF9-4B27-B138-05F02CA21826}"/>
    <cellStyle name="Normal 144 2" xfId="1649" xr:uid="{05CDD499-7773-4B88-BACF-E1E1E6CFE512}"/>
    <cellStyle name="Normal 145" xfId="1650" xr:uid="{EEDB371F-934D-4A8A-8D49-4F045611AA99}"/>
    <cellStyle name="Normal 145 2" xfId="1651" xr:uid="{D6A4A619-9F40-4612-BD86-8690147EC383}"/>
    <cellStyle name="Normal 146" xfId="1652" xr:uid="{A7B3D577-909A-4C17-94D4-8431A2C07A67}"/>
    <cellStyle name="Normal 146 2" xfId="1653" xr:uid="{6374AB7B-3CDD-4B25-93AC-B35BEFCB1A04}"/>
    <cellStyle name="Normal 147" xfId="1654" xr:uid="{FB750F8B-CA02-4463-A939-782FF6CA640A}"/>
    <cellStyle name="Normal 147 2" xfId="1655" xr:uid="{F5B71977-9C6A-474E-8CC8-F15A30608D32}"/>
    <cellStyle name="Normal 148" xfId="1656" xr:uid="{1A08FB3F-9AE5-4C5E-9BB2-E63A0C556BE0}"/>
    <cellStyle name="Normal 148 2" xfId="1657" xr:uid="{819F7282-C8DB-4BDA-81CD-9727AE710BAF}"/>
    <cellStyle name="Normal 149" xfId="1658" xr:uid="{E5E95074-872A-48E7-AB99-4930D0C8A11A}"/>
    <cellStyle name="Normal 149 2" xfId="1659" xr:uid="{2701495A-8C7D-4818-A75B-4CCC910AD1E1}"/>
    <cellStyle name="Normal 15" xfId="34" xr:uid="{09219055-AD2E-49A4-B670-69821362D8B9}"/>
    <cellStyle name="Normal 15 10" xfId="1660" xr:uid="{EAD74B42-3BA4-4F24-86AB-0A25E45FCDD6}"/>
    <cellStyle name="Normal 15 10 2" xfId="1661" xr:uid="{524D714C-51CC-482B-AC65-0F53FB0A1E52}"/>
    <cellStyle name="Normal 15 11" xfId="1662" xr:uid="{AD14A56D-0C7F-4FB6-A217-0A026A313268}"/>
    <cellStyle name="Normal 15 12" xfId="1663" xr:uid="{925335FD-93B7-4935-B863-9AD17414B92D}"/>
    <cellStyle name="Normal 15 2" xfId="131" xr:uid="{70865C59-52DC-4C03-981B-F06C8472C977}"/>
    <cellStyle name="Normal 15 2 2" xfId="1664" xr:uid="{4531962F-2512-4B79-B69B-730DC3D4E5D3}"/>
    <cellStyle name="Normal 15 2 2 2" xfId="1665" xr:uid="{C248F3B9-FD02-41EF-BDF1-9C259154C1DF}"/>
    <cellStyle name="Normal 15 2 2 2 2" xfId="1666" xr:uid="{C5D9AFA2-B3B8-4716-9B73-EF06B07E91B5}"/>
    <cellStyle name="Normal 15 2 2 2 2 2" xfId="1667" xr:uid="{E781132E-F31A-46B7-8BE3-E46A26B28D19}"/>
    <cellStyle name="Normal 15 2 2 2 3" xfId="1668" xr:uid="{C68FECF1-DE15-4097-A78C-D6FEB2691E66}"/>
    <cellStyle name="Normal 15 2 2 3" xfId="1669" xr:uid="{41F094C9-B175-4B8F-A4EA-1E36C6F158F3}"/>
    <cellStyle name="Normal 15 2 2 3 2" xfId="1670" xr:uid="{91AC1FAA-C2ED-46A9-AA5E-018952A4A27E}"/>
    <cellStyle name="Normal 15 2 2 4" xfId="1671" xr:uid="{D792D9FF-E8C5-4C71-8162-07B0F72605FC}"/>
    <cellStyle name="Normal 15 2 3" xfId="1672" xr:uid="{7E5B792A-2B4B-4DAD-90E9-1F250E6AFA83}"/>
    <cellStyle name="Normal 15 2 3 2" xfId="1673" xr:uid="{C20399C9-BB67-497C-84B6-4630B5DC1A6B}"/>
    <cellStyle name="Normal 15 2 3 2 2" xfId="1674" xr:uid="{FF083250-F759-4AF4-87D9-94C74F7C994D}"/>
    <cellStyle name="Normal 15 2 3 3" xfId="1675" xr:uid="{F179C9D4-4F52-4358-840C-389BD3716B02}"/>
    <cellStyle name="Normal 15 2 4" xfId="1676" xr:uid="{B51A8905-09FB-4A11-851A-D39D6EBAD659}"/>
    <cellStyle name="Normal 15 2 4 2" xfId="1677" xr:uid="{4847B67F-AAE3-4AC3-B5A3-7AB748B5B168}"/>
    <cellStyle name="Normal 15 2 5" xfId="1678" xr:uid="{79A30DE3-5F54-4950-8106-0C9BB6D6A4E0}"/>
    <cellStyle name="Normal 15 3" xfId="1679" xr:uid="{C4D24ED9-5599-48BA-AADA-CEAFD56CC9E9}"/>
    <cellStyle name="Normal 15 3 2" xfId="1680" xr:uid="{347A989F-F10B-4422-9E2B-3544FA55AF33}"/>
    <cellStyle name="Normal 15 3 2 2" xfId="1681" xr:uid="{506ED076-4A4B-47A2-A40C-23420B19FF5D}"/>
    <cellStyle name="Normal 15 3 2 2 2" xfId="1682" xr:uid="{72434FA5-45E6-48F4-868D-5A6BA0D96676}"/>
    <cellStyle name="Normal 15 3 2 3" xfId="1683" xr:uid="{39C52E71-A88C-4566-830E-A2818B0BFE77}"/>
    <cellStyle name="Normal 15 3 3" xfId="1684" xr:uid="{E930785C-69DF-4AD7-B697-BEC3BB4CD554}"/>
    <cellStyle name="Normal 15 3 3 2" xfId="1685" xr:uid="{970B12B7-FAA5-4AA1-A901-97CE7342A872}"/>
    <cellStyle name="Normal 15 3 4" xfId="1686" xr:uid="{6AC3CD7B-17FA-4A36-B3EE-BDE6C5DA4D9B}"/>
    <cellStyle name="Normal 15 4" xfId="1687" xr:uid="{8C956E1F-56E0-43B8-9836-07379B45ACE1}"/>
    <cellStyle name="Normal 15 4 2" xfId="1688" xr:uid="{79489795-95F5-4022-8482-8BE8B0A7467A}"/>
    <cellStyle name="Normal 15 4 2 2" xfId="1689" xr:uid="{480C0637-F458-4FBC-BE95-CA3D25074F99}"/>
    <cellStyle name="Normal 15 4 3" xfId="1690" xr:uid="{65F720E6-E3F6-4E52-8D67-D182DB2DB309}"/>
    <cellStyle name="Normal 15 5" xfId="1691" xr:uid="{35DAB0E9-5453-4A31-825D-8E9D1AF1A738}"/>
    <cellStyle name="Normal 15 5 2" xfId="1692" xr:uid="{BB10D3DC-98D6-4291-A554-0B67A468A2BC}"/>
    <cellStyle name="Normal 15 6" xfId="1693" xr:uid="{AD4138FA-6ECF-4912-92F6-0705C9D36EE1}"/>
    <cellStyle name="Normal 15 6 2" xfId="1694" xr:uid="{BB3B2941-7859-47D2-8C89-DF631BE462E0}"/>
    <cellStyle name="Normal 15 7" xfId="1695" xr:uid="{D2465C3C-0A8E-4013-84A0-DFC4EA26EC1B}"/>
    <cellStyle name="Normal 15 7 2" xfId="1696" xr:uid="{7C379B0A-AC75-4B7E-B912-375BFB02D349}"/>
    <cellStyle name="Normal 15 8" xfId="1697" xr:uid="{AEE5D534-9CEE-4A74-96A0-2F6AD9B15CB7}"/>
    <cellStyle name="Normal 15 8 2" xfId="1698" xr:uid="{36586A05-D34E-467C-AD0F-6E4FBA115111}"/>
    <cellStyle name="Normal 15 9" xfId="1699" xr:uid="{EFADCF2B-C126-4E6C-8476-83D5FACFA072}"/>
    <cellStyle name="Normal 15 9 2" xfId="1700" xr:uid="{1F780F96-9006-455C-963E-2E8E962FACEA}"/>
    <cellStyle name="Normal 150" xfId="1701" xr:uid="{4EA3D4D6-D744-4FC0-963D-6009EC656B33}"/>
    <cellStyle name="Normal 150 2" xfId="1702" xr:uid="{4E058152-C7CF-4362-B653-3698C5E23B7B}"/>
    <cellStyle name="Normal 151" xfId="1703" xr:uid="{5B6028E2-184B-4DD1-924C-5AF61CD28796}"/>
    <cellStyle name="Normal 151 2" xfId="1704" xr:uid="{B90F5043-7CF0-4629-A803-DF805EE8570E}"/>
    <cellStyle name="Normal 152" xfId="1705" xr:uid="{11EC50F2-094E-4DC0-A934-5EAA4DAF2884}"/>
    <cellStyle name="Normal 152 2" xfId="1706" xr:uid="{5497ED58-3B5B-4CE9-BEF7-B3C2B5E753CC}"/>
    <cellStyle name="Normal 153" xfId="1707" xr:uid="{0E4D8403-8143-4370-8FC6-FBAC78890D0F}"/>
    <cellStyle name="Normal 153 2" xfId="1708" xr:uid="{31A0B82B-85B0-4B8E-A95F-8706621E6121}"/>
    <cellStyle name="Normal 154" xfId="1709" xr:uid="{386CDB86-1D84-4EF4-8D63-0B91AC6BA2B8}"/>
    <cellStyle name="Normal 154 2" xfId="1710" xr:uid="{7863A4AD-D0B1-4647-A347-81DE7FE4AC3C}"/>
    <cellStyle name="Normal 155" xfId="1711" xr:uid="{DA81D989-2B4B-4EE6-9B74-596E3AF08381}"/>
    <cellStyle name="Normal 155 2" xfId="1712" xr:uid="{1ABEB4E9-A4F8-4100-9BB1-E51738DD0F79}"/>
    <cellStyle name="Normal 156" xfId="1713" xr:uid="{63D613FC-FE5F-44AB-896A-792A9FAEECC3}"/>
    <cellStyle name="Normal 156 2" xfId="1714" xr:uid="{8CB40E8E-CD80-473F-B29B-CAC583D18A34}"/>
    <cellStyle name="Normal 157" xfId="1715" xr:uid="{96007AA2-7FB0-4D89-8620-4C25CCE000BA}"/>
    <cellStyle name="Normal 157 2" xfId="1716" xr:uid="{39E41BEC-636D-48CE-925F-194402675D2D}"/>
    <cellStyle name="Normal 158" xfId="1717" xr:uid="{8151304D-5E75-4DDE-8251-29ACFF5BC678}"/>
    <cellStyle name="Normal 158 2" xfId="1718" xr:uid="{F72F058F-6D97-40A6-9D48-46ACA07467D1}"/>
    <cellStyle name="Normal 159" xfId="1719" xr:uid="{3250AE32-F2B3-4D79-83A3-D5C0037A3997}"/>
    <cellStyle name="Normal 159 2" xfId="1720" xr:uid="{BCAAA026-2492-4467-BCE0-6A2AB80BDBE3}"/>
    <cellStyle name="Normal 16" xfId="132" xr:uid="{1C1397AB-6E6B-4439-92D4-7C09653E0C67}"/>
    <cellStyle name="Normal 16 2" xfId="133" xr:uid="{D796210F-5490-45BC-89F1-0B52A0CA42E9}"/>
    <cellStyle name="Normal 16 2 2" xfId="1721" xr:uid="{79B9DF8E-B80A-498B-9106-130775A136DB}"/>
    <cellStyle name="Normal 16 2 2 2" xfId="1722" xr:uid="{74B17A52-2AF4-4D8A-8E8A-B4782F90D812}"/>
    <cellStyle name="Normal 16 2 2 2 2" xfId="1723" xr:uid="{08DBCBBB-F220-4A47-AB91-C58EE79CA293}"/>
    <cellStyle name="Normal 16 2 2 2 2 2" xfId="1724" xr:uid="{AA313EDB-B80C-4E6B-951B-9E9D077DB5D6}"/>
    <cellStyle name="Normal 16 2 2 2 3" xfId="1725" xr:uid="{FC922FF2-8046-4E07-883F-D52091AA0265}"/>
    <cellStyle name="Normal 16 2 2 3" xfId="1726" xr:uid="{7DBB5E68-7CEC-45C3-B5D4-53FE06773AF4}"/>
    <cellStyle name="Normal 16 2 2 3 2" xfId="1727" xr:uid="{7EECF0A1-DED0-4069-8AB6-6656987C0637}"/>
    <cellStyle name="Normal 16 2 2 4" xfId="1728" xr:uid="{464E5E7C-23EC-4977-8188-0C8027653380}"/>
    <cellStyle name="Normal 16 2 3" xfId="1729" xr:uid="{A060FA8D-B126-40E7-94B6-6626A3D112EF}"/>
    <cellStyle name="Normal 16 2 3 2" xfId="1730" xr:uid="{480D3D88-457A-4E19-84F7-89B59B8977D0}"/>
    <cellStyle name="Normal 16 2 3 2 2" xfId="1731" xr:uid="{AA24B16E-4D43-45A1-BE22-FB1C470B28EE}"/>
    <cellStyle name="Normal 16 2 3 3" xfId="1732" xr:uid="{2F0A0A45-61D3-43A6-BBAA-D123D972012D}"/>
    <cellStyle name="Normal 16 2 4" xfId="1733" xr:uid="{930BD185-9952-45AB-837A-CDB9FC64F6AA}"/>
    <cellStyle name="Normal 16 2 4 2" xfId="1734" xr:uid="{D0B76143-6845-487B-8132-C083BE03ACA8}"/>
    <cellStyle name="Normal 16 2 5" xfId="1735" xr:uid="{CEFC1B9E-4F3C-49F9-BD7A-0B3336A85331}"/>
    <cellStyle name="Normal 16 3" xfId="1736" xr:uid="{1FCBB0E1-A212-4E50-B38E-9D529CAD84B0}"/>
    <cellStyle name="Normal 16 3 2" xfId="1737" xr:uid="{5DE4E0A7-A927-4D07-9D40-11AD96A989AB}"/>
    <cellStyle name="Normal 16 3 2 2" xfId="1738" xr:uid="{F539090E-94F9-49DF-9E3B-790F3A07605D}"/>
    <cellStyle name="Normal 16 3 2 2 2" xfId="1739" xr:uid="{1BC7FD9C-9BBF-4423-98B3-1912D7A2FB82}"/>
    <cellStyle name="Normal 16 3 2 3" xfId="1740" xr:uid="{6392CF07-F132-4672-B298-A4D505D30559}"/>
    <cellStyle name="Normal 16 3 3" xfId="1741" xr:uid="{0FB06F63-55AC-4204-B2F8-B04BE3E93DDF}"/>
    <cellStyle name="Normal 16 3 3 2" xfId="1742" xr:uid="{3B4C10BB-EC4D-48A1-8F65-663E1304565D}"/>
    <cellStyle name="Normal 16 3 4" xfId="1743" xr:uid="{5EA85115-F832-4AF3-B4AC-310637CB8022}"/>
    <cellStyle name="Normal 16 4" xfId="1744" xr:uid="{FDC5DD39-C087-4EC2-87D8-467CABA85C62}"/>
    <cellStyle name="Normal 16 4 2" xfId="1745" xr:uid="{CE5B9E45-9351-4FD0-8112-DF39E27E3665}"/>
    <cellStyle name="Normal 16 4 2 2" xfId="1746" xr:uid="{61BCCCB4-7741-4029-9C68-002D3E645F82}"/>
    <cellStyle name="Normal 16 4 3" xfId="1747" xr:uid="{05822BD4-CC91-44C1-BB0C-31535A529B85}"/>
    <cellStyle name="Normal 16 5" xfId="1748" xr:uid="{D9E4FA22-1012-484A-9C2C-7E9686E966B6}"/>
    <cellStyle name="Normal 16 5 2" xfId="1749" xr:uid="{642AD99B-62C2-4210-913C-35CCE1019E41}"/>
    <cellStyle name="Normal 16 6" xfId="1750" xr:uid="{97401491-5A2D-4F97-9D38-1FE91C5A1225}"/>
    <cellStyle name="Normal 16 6 2" xfId="1751" xr:uid="{7DECF9BC-2CC3-467C-8E87-366596A3E5D3}"/>
    <cellStyle name="Normal 16 6 3" xfId="1752" xr:uid="{432A8F21-6706-4825-8D6C-38CF66BD7105}"/>
    <cellStyle name="Normal 16 7" xfId="1753" xr:uid="{FFB2B244-F9D0-423E-9345-BCA66C3F23B8}"/>
    <cellStyle name="Normal 16 7 2" xfId="1754" xr:uid="{56674535-E747-40D7-8BDE-6D3966617B46}"/>
    <cellStyle name="Normal 16 8" xfId="1755" xr:uid="{E8D1A7C8-C803-49AE-9484-8B23FAC535B0}"/>
    <cellStyle name="Normal 16 9" xfId="1756" xr:uid="{3B59B354-273F-4C6C-AC34-5E079610C572}"/>
    <cellStyle name="Normal 160" xfId="1757" xr:uid="{42F4468A-1173-45A3-9BAF-07695D4779E2}"/>
    <cellStyle name="Normal 160 2" xfId="1758" xr:uid="{B0C48401-1C4A-4DA7-A8B0-AA6822826BF3}"/>
    <cellStyle name="Normal 161" xfId="1759" xr:uid="{066606FA-4231-48E8-B955-8F83F32693C8}"/>
    <cellStyle name="Normal 161 2" xfId="1760" xr:uid="{14FD3DE6-7DBD-4D2B-81CB-E751BB3A1BD7}"/>
    <cellStyle name="Normal 162" xfId="1761" xr:uid="{0EC4FE61-7A16-45D0-9CD0-2B2B519ADFC9}"/>
    <cellStyle name="Normal 162 2" xfId="1762" xr:uid="{A6B24146-6E3C-44C1-B3A8-6153AACC27DD}"/>
    <cellStyle name="Normal 163" xfId="1763" xr:uid="{514B4658-F017-4BC9-9691-FD536C4D8EDD}"/>
    <cellStyle name="Normal 163 2" xfId="1764" xr:uid="{F9A0861B-7C90-4F0C-ABA4-BF6BDD5C0E93}"/>
    <cellStyle name="Normal 164" xfId="1765" xr:uid="{B17E0C19-7A68-46DC-90EE-DDAB072F7814}"/>
    <cellStyle name="Normal 164 2" xfId="1766" xr:uid="{F379C411-1726-44BC-8C0B-7B36304824FC}"/>
    <cellStyle name="Normal 165" xfId="1767" xr:uid="{47AFC276-7A2F-4A34-BA34-EF9357A09320}"/>
    <cellStyle name="Normal 165 2" xfId="1768" xr:uid="{CE62EFF0-3192-475C-B82A-B1EF5D4E85A0}"/>
    <cellStyle name="Normal 166" xfId="1769" xr:uid="{BE282D85-4F21-44E8-B3BA-9B7EA908A5A3}"/>
    <cellStyle name="Normal 166 2" xfId="1770" xr:uid="{1F4B8203-1128-4C9C-83D4-6F48D57130E4}"/>
    <cellStyle name="Normal 167" xfId="1771" xr:uid="{CBCA0A9E-F80B-4F6D-B8C7-4FBA497D0E9C}"/>
    <cellStyle name="Normal 167 2" xfId="1772" xr:uid="{8E7BF347-246D-4BEC-B4EE-C361BB2BA55A}"/>
    <cellStyle name="Normal 168" xfId="1773" xr:uid="{2F36B0F5-D38A-418D-9A84-9BF98995F4F6}"/>
    <cellStyle name="Normal 168 2" xfId="1774" xr:uid="{853BE793-2D4E-4FE4-A1BD-40709A05A802}"/>
    <cellStyle name="Normal 169" xfId="1775" xr:uid="{FFD8E6BD-67DB-47E1-B4AC-5E1627ED4004}"/>
    <cellStyle name="Normal 169 2" xfId="1776" xr:uid="{7ED41033-27F7-43F1-9718-935880EF6124}"/>
    <cellStyle name="Normal 17" xfId="134" xr:uid="{099F3401-E9BA-426B-A6EC-5B7C8256AD25}"/>
    <cellStyle name="Normal 17 10" xfId="1777" xr:uid="{F348C344-58C3-4926-8838-E5F7E80B18D4}"/>
    <cellStyle name="Normal 17 11" xfId="1778" xr:uid="{E04D3156-38AE-4FCB-854E-216D25192C28}"/>
    <cellStyle name="Normal 17 12" xfId="1779" xr:uid="{4176A947-FC46-4252-9F46-EFF0208E411A}"/>
    <cellStyle name="Normal 17 2" xfId="135" xr:uid="{933F0E16-D749-42EC-8F7A-598AEEE6F974}"/>
    <cellStyle name="Normal 17 2 2" xfId="1780" xr:uid="{81801CB0-F121-40F4-BA84-AE262E4F4669}"/>
    <cellStyle name="Normal 17 2 2 2" xfId="1781" xr:uid="{41A2FAA9-A38D-4550-962A-7CAB8D1C897A}"/>
    <cellStyle name="Normal 17 2 2 2 2" xfId="1782" xr:uid="{C689DB22-AA24-4BC8-8D72-00DB0CA7BD91}"/>
    <cellStyle name="Normal 17 2 2 3" xfId="1783" xr:uid="{2D091842-A78A-4460-8E62-135530F64626}"/>
    <cellStyle name="Normal 17 2 3" xfId="1784" xr:uid="{8BCC45BD-F63E-434E-90C9-894CCB981077}"/>
    <cellStyle name="Normal 17 2 3 2" xfId="1785" xr:uid="{D13F5043-9252-4BA6-B426-F8056FBF1726}"/>
    <cellStyle name="Normal 17 2 4" xfId="1786" xr:uid="{723110C1-8704-4FAD-9D09-A1085A74A55D}"/>
    <cellStyle name="Normal 17 3" xfId="1787" xr:uid="{39FC5AAD-51D4-494F-9E13-BFB6A7A2F23D}"/>
    <cellStyle name="Normal 17 3 2" xfId="1788" xr:uid="{860F5C91-24F4-4C45-B5F5-1D2580BFC235}"/>
    <cellStyle name="Normal 17 3 2 2" xfId="1789" xr:uid="{64323E0A-A783-4EE6-A36E-84D31326A7E7}"/>
    <cellStyle name="Normal 17 3 3" xfId="1790" xr:uid="{821B3F73-497C-43FB-9CA0-15BBF22D7830}"/>
    <cellStyle name="Normal 17 4" xfId="1791" xr:uid="{E566BFEF-75B2-4A26-B66B-A35CAD3CA2DE}"/>
    <cellStyle name="Normal 17 4 2" xfId="1792" xr:uid="{829253D8-22ED-44C6-9770-188B5EFF399F}"/>
    <cellStyle name="Normal 17 5" xfId="1793" xr:uid="{07FDFAE9-AC58-4E58-90B6-3EDB85616D28}"/>
    <cellStyle name="Normal 17 5 2" xfId="1794" xr:uid="{8CD560EE-1C97-461A-A1BE-48D44B5BCC0D}"/>
    <cellStyle name="Normal 17 6" xfId="1795" xr:uid="{C06ED6D4-50A7-451D-A874-0A0F253ED8ED}"/>
    <cellStyle name="Normal 17 6 2" xfId="1796" xr:uid="{FFC87503-EAC0-4BAD-9457-726ACC1B95DA}"/>
    <cellStyle name="Normal 17 7" xfId="1797" xr:uid="{87CF7E6B-B0A1-4C7D-8242-5D06477647A4}"/>
    <cellStyle name="Normal 17 7 2" xfId="1798" xr:uid="{F436A034-92BB-402B-AC89-9B6C357DB880}"/>
    <cellStyle name="Normal 17 8" xfId="1799" xr:uid="{B554CC34-9871-426D-A2B0-08CCF1CC6C44}"/>
    <cellStyle name="Normal 17 8 2" xfId="1800" xr:uid="{7D44BD25-54FE-4454-A5B9-858394D5B3DE}"/>
    <cellStyle name="Normal 17 9" xfId="1801" xr:uid="{27F0E0DC-7958-4D91-8C02-CCA51DAC52A0}"/>
    <cellStyle name="Normal 17 9 2" xfId="1802" xr:uid="{C2A22B89-3AAE-44E1-8813-9312928FC909}"/>
    <cellStyle name="Normal 17_CVR" xfId="1371" xr:uid="{19F8C938-6628-418D-9885-F8D89E27C756}"/>
    <cellStyle name="Normal 170" xfId="1803" xr:uid="{AA353E3A-F4EB-43EF-8E6B-FBC2027B824A}"/>
    <cellStyle name="Normal 170 2" xfId="1804" xr:uid="{BA4F6A2A-D28D-4438-A342-E2E3C6210F1D}"/>
    <cellStyle name="Normal 171" xfId="1805" xr:uid="{AA8AB899-3EE4-4C14-89B5-092824FC3E0F}"/>
    <cellStyle name="Normal 171 2" xfId="1806" xr:uid="{3CE38BFE-DA8F-4952-A4DE-EE2C96F799CE}"/>
    <cellStyle name="Normal 172" xfId="1807" xr:uid="{53B72F09-BA9F-4B88-ACEB-89ED05A3B00C}"/>
    <cellStyle name="Normal 172 2" xfId="1808" xr:uid="{06119C6D-51E2-4EE9-88E8-C56AFF8BF6D4}"/>
    <cellStyle name="Normal 173" xfId="1809" xr:uid="{1AE40952-BB5E-4D04-8994-D39DB8BF6A8F}"/>
    <cellStyle name="Normal 173 2" xfId="1810" xr:uid="{D082018B-12C3-48EE-B9D7-0C80C6827C5D}"/>
    <cellStyle name="Normal 174" xfId="1811" xr:uid="{0CA6652F-1B48-4488-A707-A7A62D9B2493}"/>
    <cellStyle name="Normal 174 2" xfId="1812" xr:uid="{A170C380-8A78-4528-8615-77EF6018306F}"/>
    <cellStyle name="Normal 175" xfId="1813" xr:uid="{9A9CFD01-E2FF-4DD3-8701-51A3A6B1D063}"/>
    <cellStyle name="Normal 175 2" xfId="1814" xr:uid="{86741475-0174-429D-9353-0C15A6722377}"/>
    <cellStyle name="Normal 176" xfId="1815" xr:uid="{A8FBC844-2F67-49CE-84FE-578896D6624F}"/>
    <cellStyle name="Normal 176 2" xfId="1816" xr:uid="{78C63D60-56A5-4E5F-A064-84606F646B8C}"/>
    <cellStyle name="Normal 177" xfId="1817" xr:uid="{E190D2D7-DEA0-4E87-AFB1-7FE3CE6F37E6}"/>
    <cellStyle name="Normal 177 2" xfId="1818" xr:uid="{A82A821C-28A5-4147-8536-26AB60B6A8AC}"/>
    <cellStyle name="Normal 178" xfId="1819" xr:uid="{0E246342-EAB7-498D-880F-EF15B18D28CA}"/>
    <cellStyle name="Normal 178 2" xfId="1820" xr:uid="{F705179C-BEEE-4D9B-8706-4F88D6C9BE65}"/>
    <cellStyle name="Normal 179" xfId="1821" xr:uid="{FE303FC6-A48A-4D99-BA00-35FD6791B6AB}"/>
    <cellStyle name="Normal 179 2" xfId="1822" xr:uid="{FA3F1D1E-C0E2-4529-9A38-8C497FABAC17}"/>
    <cellStyle name="Normal 18" xfId="136" xr:uid="{7ED66F32-D2B0-4B4D-B0AF-D6AB84B3B840}"/>
    <cellStyle name="Normal 18 2" xfId="1823" xr:uid="{51BE58FE-3066-4A0D-B81C-E08FCD4B6A94}"/>
    <cellStyle name="Normal 18 2 2" xfId="1824" xr:uid="{6711AF3E-97BD-4126-8CD2-205E8EF2E019}"/>
    <cellStyle name="Normal 18 2 2 2" xfId="1825" xr:uid="{CF71CA99-EAA4-44B9-9E39-ADB0994BD325}"/>
    <cellStyle name="Normal 18 2 2 2 2" xfId="1826" xr:uid="{E0868178-5AB2-4A90-B2E7-215A0EC05335}"/>
    <cellStyle name="Normal 18 2 2 3" xfId="1827" xr:uid="{24B37242-D3CA-48BB-82BD-AF48E70DB0FE}"/>
    <cellStyle name="Normal 18 2 3" xfId="1828" xr:uid="{4F7E8C4C-697A-43E8-99B8-B39D05444F5A}"/>
    <cellStyle name="Normal 18 2 3 2" xfId="1829" xr:uid="{6D99E295-6581-49E5-8B44-C363BE557256}"/>
    <cellStyle name="Normal 18 2 4" xfId="1830" xr:uid="{DC60D1F2-B7E3-4E3E-8D71-54277C1E323E}"/>
    <cellStyle name="Normal 18 3" xfId="1831" xr:uid="{E5B59B86-4BC7-4E24-9D50-664F5E20583B}"/>
    <cellStyle name="Normal 18 3 2" xfId="1832" xr:uid="{D84437A5-1279-40A8-8204-B97063258F31}"/>
    <cellStyle name="Normal 18 3 2 2" xfId="1833" xr:uid="{49FE5AE0-2D78-4F8E-8589-134549BF9E17}"/>
    <cellStyle name="Normal 18 3 3" xfId="1834" xr:uid="{F153CF77-6CFD-4869-9712-14520A496D37}"/>
    <cellStyle name="Normal 18 4" xfId="1835" xr:uid="{507B1941-AEAA-48AE-8EC0-69486C2AC883}"/>
    <cellStyle name="Normal 18 4 2" xfId="1836" xr:uid="{43563DA8-647B-4D5B-BF65-B2F3D417554B}"/>
    <cellStyle name="Normal 18 5" xfId="1837" xr:uid="{330C8C09-1FF0-4BB9-865C-95D1C773E1CD}"/>
    <cellStyle name="Normal 18 5 2" xfId="1838" xr:uid="{7345DB2B-A69D-4741-8632-A83466DA30A9}"/>
    <cellStyle name="Normal 18 6" xfId="1839" xr:uid="{6A53022B-E49C-4F30-A84B-AEB24D444916}"/>
    <cellStyle name="Normal 18 6 2" xfId="1840" xr:uid="{5C1328C1-A291-4D4C-986D-1792BD8E5438}"/>
    <cellStyle name="Normal 18 7" xfId="1841" xr:uid="{BDEE5F97-DC03-44D4-9494-0AE571330BF2}"/>
    <cellStyle name="Normal 18 8" xfId="1842" xr:uid="{1DBB17D8-C521-4F2E-8185-4439ABEE4911}"/>
    <cellStyle name="Normal 18 9" xfId="1843" xr:uid="{062ED236-F4A3-401D-AF63-D4A886A0D3A0}"/>
    <cellStyle name="Normal 180" xfId="1844" xr:uid="{717B9709-C9E8-404B-B1FF-070580396C9F}"/>
    <cellStyle name="Normal 180 2" xfId="1845" xr:uid="{A558C8C8-5359-44AD-9E97-58BD47161F28}"/>
    <cellStyle name="Normal 181" xfId="1846" xr:uid="{F5422896-D0DB-4E84-82AB-FD873E582642}"/>
    <cellStyle name="Normal 181 2" xfId="1847" xr:uid="{1C7D229C-F22E-43D5-9421-785807C4E9B9}"/>
    <cellStyle name="Normal 182" xfId="1848" xr:uid="{7717EC25-F722-4EEB-ACBB-F15C2F647AFE}"/>
    <cellStyle name="Normal 182 2" xfId="1849" xr:uid="{5DBE6E86-9919-410E-8B89-ACE936167C17}"/>
    <cellStyle name="Normal 183" xfId="1850" xr:uid="{31CCD47F-ECA8-43EE-B94E-64E3DE8FC6D2}"/>
    <cellStyle name="Normal 183 2" xfId="1851" xr:uid="{556C4ADB-5A50-44DA-9F95-D56C6E7860AB}"/>
    <cellStyle name="Normal 184" xfId="1852" xr:uid="{7E7E072D-44BD-4169-AEBC-3887EBEB54C3}"/>
    <cellStyle name="Normal 184 2" xfId="1853" xr:uid="{58C94809-34EC-4176-8FC6-1402911BCBF1}"/>
    <cellStyle name="Normal 185" xfId="1854" xr:uid="{8A17CB42-FA9B-4773-8ADC-96E43AED8301}"/>
    <cellStyle name="Normal 185 2" xfId="1855" xr:uid="{46956DBF-E8F2-43BB-8335-A1E110F586D2}"/>
    <cellStyle name="Normal 186" xfId="1856" xr:uid="{2A2EA180-ADE9-4602-9C08-5CECEB71A455}"/>
    <cellStyle name="Normal 186 2" xfId="1857" xr:uid="{71F38304-F490-4F44-8F30-E24B310D2FE8}"/>
    <cellStyle name="Normal 187" xfId="1858" xr:uid="{8596A1F3-1D2E-4DEF-8165-DD307C405BFF}"/>
    <cellStyle name="Normal 187 2" xfId="1859" xr:uid="{7155686A-9E6D-4A84-AAF6-EEAE43545893}"/>
    <cellStyle name="Normal 188" xfId="1860" xr:uid="{AD86B6BF-30EC-4FF3-B6C9-E0A3752B6C6B}"/>
    <cellStyle name="Normal 188 2" xfId="1861" xr:uid="{F1DE3609-3F29-4598-B07D-5C373F5BDFB0}"/>
    <cellStyle name="Normal 189" xfId="1862" xr:uid="{7644FA6E-722E-4C6A-A491-F53D52F0946D}"/>
    <cellStyle name="Normal 189 2" xfId="1863" xr:uid="{0B6F3A06-D657-4497-BE76-0442E1B057E5}"/>
    <cellStyle name="Normal 19" xfId="137" xr:uid="{8A26CE26-1711-4298-A878-5205757CAD77}"/>
    <cellStyle name="Normal 19 2" xfId="1864" xr:uid="{5E79BCE7-D4B7-4CEB-8B09-526A1A44D74E}"/>
    <cellStyle name="Normal 19 3" xfId="1865" xr:uid="{20AB3CDA-679C-4A0B-9559-644A11A3DD67}"/>
    <cellStyle name="Normal 19 3 2" xfId="1866" xr:uid="{D77AD4FB-5B82-438A-BBD8-8D2DAADD7273}"/>
    <cellStyle name="Normal 19 3 2 2" xfId="1867" xr:uid="{2422B801-88B1-4C80-ABA5-F05C71D929C5}"/>
    <cellStyle name="Normal 19 3 2 2 2" xfId="1868" xr:uid="{AB554577-6F44-4B60-B393-154C983D4C62}"/>
    <cellStyle name="Normal 19 3 2 2 2 2" xfId="1869" xr:uid="{978A24B8-DC1E-40D2-9485-B2B17EBA286A}"/>
    <cellStyle name="Normal 19 3 2 2 3" xfId="1870" xr:uid="{2BD345E3-FB0F-45A4-BCB3-E0C56BD4DC41}"/>
    <cellStyle name="Normal 19 3 2 3" xfId="1871" xr:uid="{B86A05E0-B385-40F7-8127-20E54770684B}"/>
    <cellStyle name="Normal 19 3 3" xfId="1872" xr:uid="{75613509-278C-479F-8D57-474D02A2DD0D}"/>
    <cellStyle name="Normal 19 4" xfId="1873" xr:uid="{CF616597-01FA-4832-B5ED-52008B154014}"/>
    <cellStyle name="Normal 190" xfId="1874" xr:uid="{92C38695-FAE6-48EA-9788-47F9CB7F1E58}"/>
    <cellStyle name="Normal 190 2" xfId="1875" xr:uid="{96C5D921-02F1-4FCF-8629-2FA7FAA6C292}"/>
    <cellStyle name="Normal 191" xfId="1876" xr:uid="{C539AB90-2AAA-41AB-A61A-0ABD78818D6C}"/>
    <cellStyle name="Normal 191 2" xfId="1877" xr:uid="{20824C7C-4213-415A-A824-9E8B89475550}"/>
    <cellStyle name="Normal 192" xfId="1878" xr:uid="{A00B15A7-8525-478C-AF6F-299435B83AD6}"/>
    <cellStyle name="Normal 192 2" xfId="1879" xr:uid="{D902E0A8-EE84-442F-BC21-82D4573279EF}"/>
    <cellStyle name="Normal 193" xfId="1880" xr:uid="{BFB8DFA3-D998-4CE7-9EEE-669B00DCE6E0}"/>
    <cellStyle name="Normal 193 2" xfId="1881" xr:uid="{C31500FF-AEA4-4A9C-BEC5-AE3A059BCC21}"/>
    <cellStyle name="Normal 194" xfId="1882" xr:uid="{D9A9AC0B-BF96-4B31-9799-DD0D9037A287}"/>
    <cellStyle name="Normal 194 2" xfId="1883" xr:uid="{DF3E4500-C0A6-47C3-B4DE-500B7A66B918}"/>
    <cellStyle name="Normal 195" xfId="1884" xr:uid="{ADE03E44-E92E-4257-95A3-15A52C15538D}"/>
    <cellStyle name="Normal 195 2" xfId="1885" xr:uid="{70FA1472-BFF3-418D-9AD7-227C928065D1}"/>
    <cellStyle name="Normal 196" xfId="1886" xr:uid="{8F9EBDE0-DBCB-4267-AA8B-DE6919DBB343}"/>
    <cellStyle name="Normal 196 2" xfId="1887" xr:uid="{F466192C-20A8-4C51-BECF-1835EE25F83B}"/>
    <cellStyle name="Normal 197" xfId="1888" xr:uid="{D34ED71D-D8BB-4255-8F0E-1A955AEA30A5}"/>
    <cellStyle name="Normal 197 2" xfId="1889" xr:uid="{9476356E-04C5-4CE4-BB93-E520FC7ABA2A}"/>
    <cellStyle name="Normal 198" xfId="1890" xr:uid="{E306A421-A294-4E22-8BE1-47BF1B5319A9}"/>
    <cellStyle name="Normal 198 2" xfId="1891" xr:uid="{B9373C87-CB28-48CD-9FD1-29513178A54A}"/>
    <cellStyle name="Normal 199" xfId="1892" xr:uid="{540C0C64-FB1F-4D87-A25C-209FD07053BC}"/>
    <cellStyle name="Normal 199 2" xfId="1893" xr:uid="{9AF99AD6-A488-4748-B5FB-E48235252A99}"/>
    <cellStyle name="Normal 2" xfId="138" xr:uid="{99F16FE9-0BB7-4041-9493-F48A766C4022}"/>
    <cellStyle name="Normal 2 10" xfId="139" xr:uid="{B614D433-D364-4FBF-9FEA-8614F92A013E}"/>
    <cellStyle name="Normal 2 10 2" xfId="140" xr:uid="{162E32FD-0692-4292-BE68-9AFC6660C47B}"/>
    <cellStyle name="Normal 2 11" xfId="141" xr:uid="{497A3EDA-9B6F-4F38-AB2C-0E10D4DE1231}"/>
    <cellStyle name="Normal 2 11 2" xfId="142" xr:uid="{0D9DD5E1-5B13-4AE4-9D6C-E73DCDE53009}"/>
    <cellStyle name="Normal 2 12" xfId="143" xr:uid="{674C0071-C014-47BA-8B75-79A826B4EDCC}"/>
    <cellStyle name="Normal 2 13" xfId="144" xr:uid="{589E425D-2F69-4AE8-80B3-419F482D9E09}"/>
    <cellStyle name="Normal 2 14" xfId="3026" xr:uid="{0B6DB6C0-09BB-411E-8719-865670FB6CB7}"/>
    <cellStyle name="Normal 2 2" xfId="145" xr:uid="{6D9E2975-FC0C-493D-92D5-13B41C674309}"/>
    <cellStyle name="Normal 2 2 2" xfId="146" xr:uid="{A204C787-46EF-4A5B-B665-15ADB55097DC}"/>
    <cellStyle name="Normal 2 2 3" xfId="147" xr:uid="{A72CECF2-D72D-4A02-B371-9F7B5F84FAE0}"/>
    <cellStyle name="Normal 2 2 4" xfId="1372" xr:uid="{E7DD1CC2-CD30-414E-BDB7-C1EC1A525273}"/>
    <cellStyle name="Normal 2 2_CVR" xfId="1373" xr:uid="{6B6E8B32-8B7E-4CD3-970F-F52B91335ABE}"/>
    <cellStyle name="Normal 2 3" xfId="148" xr:uid="{7209351D-ADD3-4D0B-9FEF-5ECDF6A58E85}"/>
    <cellStyle name="Normal 2 3 2" xfId="149" xr:uid="{01269C76-75C3-48D0-A070-FC3C28DB42B2}"/>
    <cellStyle name="Normal 2 3 2 2" xfId="150" xr:uid="{01AFC05D-FF39-4461-B47B-BFB09DFBD818}"/>
    <cellStyle name="Normal 2 3 2 3" xfId="151" xr:uid="{69E703F0-DBA1-40C3-A08D-C4ADE66D5055}"/>
    <cellStyle name="Normal 2 3 3" xfId="152" xr:uid="{C24FD524-CABD-45D1-9D2C-B82C859A84B5}"/>
    <cellStyle name="Normal 2 3 4" xfId="1367" xr:uid="{15B4D060-B100-423E-A51C-0141ADC1D037}"/>
    <cellStyle name="Normal 2 3_CVR" xfId="1374" xr:uid="{E3C494C5-21D8-4210-8B47-0ACE4FBFEADB}"/>
    <cellStyle name="Normal 2 4" xfId="153" xr:uid="{E1ADE631-139F-4970-82FA-6516774E0571}"/>
    <cellStyle name="Normal 2 4 2" xfId="154" xr:uid="{3AF82A98-7D93-47BA-AC48-92DB92D52A56}"/>
    <cellStyle name="Normal 2 4 2 2" xfId="155" xr:uid="{F6A47150-68B7-4C90-8423-DCF4162EF646}"/>
    <cellStyle name="Normal 2 4 2 2 2" xfId="156" xr:uid="{982B37C6-C659-485F-B342-701EC0AC5774}"/>
    <cellStyle name="Normal 2 4 2 2 2 2" xfId="157" xr:uid="{54A1DD13-3C24-4F31-9E72-B51EA125CBCB}"/>
    <cellStyle name="Normal 2 4 2 2 2 2 2" xfId="158" xr:uid="{5AB4EF53-A139-4566-9264-48C5061DCDAF}"/>
    <cellStyle name="Normal 2 4 2 2 2 2 2 2" xfId="159" xr:uid="{36AC7A4D-51EC-44DD-ACEE-764D935A6D2F}"/>
    <cellStyle name="Normal 2 4 2 2 2 2 3" xfId="160" xr:uid="{1B8754E8-1D63-4EEA-9A68-988C63632D81}"/>
    <cellStyle name="Normal 2 4 2 2 2 3" xfId="161" xr:uid="{6C9152A9-78F0-40C8-9F21-DA9ACB6CCF20}"/>
    <cellStyle name="Normal 2 4 2 2 2 3 2" xfId="162" xr:uid="{58616228-528E-4E4E-AD67-3CDCE7874E63}"/>
    <cellStyle name="Normal 2 4 2 2 2 4" xfId="163" xr:uid="{B0259B2F-7B48-43C3-BF71-245E3C8D0311}"/>
    <cellStyle name="Normal 2 4 2 2 3" xfId="164" xr:uid="{62D301D6-CEED-492D-BB89-1318FC4D3C70}"/>
    <cellStyle name="Normal 2 4 2 2 3 2" xfId="165" xr:uid="{286A96B1-EB19-4859-8E11-8FA793A68A97}"/>
    <cellStyle name="Normal 2 4 2 2 3 2 2" xfId="166" xr:uid="{28FC5831-225F-4EDF-A698-5EE3EC9E5A89}"/>
    <cellStyle name="Normal 2 4 2 2 3 2 2 2" xfId="167" xr:uid="{670FE0B2-8677-48DB-82ED-7C9FA65DE7D5}"/>
    <cellStyle name="Normal 2 4 2 2 3 2 3" xfId="168" xr:uid="{55FD8AD8-465E-49FA-9136-FEFD927A057A}"/>
    <cellStyle name="Normal 2 4 2 2 3 3" xfId="169" xr:uid="{6F48C074-CB56-44A1-831A-4D67B955A016}"/>
    <cellStyle name="Normal 2 4 2 2 3 3 2" xfId="170" xr:uid="{C0C08977-545E-4C32-A331-3A4EDD889D49}"/>
    <cellStyle name="Normal 2 4 2 2 3 4" xfId="171" xr:uid="{2A727595-A6BB-4F02-93F9-611F2B1BECFE}"/>
    <cellStyle name="Normal 2 4 2 2 4" xfId="172" xr:uid="{233F3F32-55D6-4046-8BB7-DFB967774824}"/>
    <cellStyle name="Normal 2 4 2 2 4 2" xfId="173" xr:uid="{D71B6F28-B68B-408B-B2C5-2DAE93E1C2E7}"/>
    <cellStyle name="Normal 2 4 2 2 4 2 2" xfId="174" xr:uid="{8184B8B6-30C7-445D-B087-5CE013A25678}"/>
    <cellStyle name="Normal 2 4 2 2 4 3" xfId="175" xr:uid="{3B34C928-BC9B-4F98-BDDC-617ED36EDD3B}"/>
    <cellStyle name="Normal 2 4 2 2 5" xfId="176" xr:uid="{5CB5C1CE-C838-44F3-A2B1-4A227AF133AA}"/>
    <cellStyle name="Normal 2 4 2 2 5 2" xfId="177" xr:uid="{A33C0F05-C2DD-4DAA-A9F0-5AFEDEC7E815}"/>
    <cellStyle name="Normal 2 4 2 2 6" xfId="178" xr:uid="{D91E348A-4C25-40E3-BC6B-F16AE4225202}"/>
    <cellStyle name="Normal 2 4 2 2 7" xfId="179" xr:uid="{55B71F48-AE7F-404A-8546-5F576296A213}"/>
    <cellStyle name="Normal 2 4 2 2 8" xfId="180" xr:uid="{03B90BC3-3697-4467-9FDF-267C81CC5A8D}"/>
    <cellStyle name="Normal 2 4 2 3" xfId="181" xr:uid="{684DD2F1-1D3A-4B46-99A7-8174B81E1F10}"/>
    <cellStyle name="Normal 2 4 2 3 2" xfId="182" xr:uid="{EAAE4435-BA39-43C9-8F48-0ACC53B05734}"/>
    <cellStyle name="Normal 2 4 2 3 2 2" xfId="183" xr:uid="{1F8C8345-E287-44A6-8FD7-10D3A1F62463}"/>
    <cellStyle name="Normal 2 4 2 3 2 2 2" xfId="184" xr:uid="{5C424E4E-2202-4B11-AF38-79C376EDD844}"/>
    <cellStyle name="Normal 2 4 2 3 2 3" xfId="185" xr:uid="{36E60C27-AA91-43DA-BD0D-272DCF3BC64E}"/>
    <cellStyle name="Normal 2 4 2 3 3" xfId="186" xr:uid="{9B3D1F56-F75D-4738-9491-B8854E476D0E}"/>
    <cellStyle name="Normal 2 4 2 3 3 2" xfId="187" xr:uid="{CE843907-0896-49C8-8B6C-633A8D6FE10F}"/>
    <cellStyle name="Normal 2 4 2 3 4" xfId="188" xr:uid="{B728BEEF-C425-456B-AE6F-F2D1244AC544}"/>
    <cellStyle name="Normal 2 4 2 3 5" xfId="189" xr:uid="{7673ACBE-F9A2-49C5-B136-78C876A77261}"/>
    <cellStyle name="Normal 2 4 2 3 6" xfId="190" xr:uid="{48BD5E58-0819-4068-BC91-774635A87BDA}"/>
    <cellStyle name="Normal 2 4 2 4" xfId="191" xr:uid="{FCCB6342-D018-45F4-9F4E-88850CF87DF5}"/>
    <cellStyle name="Normal 2 4 2 4 2" xfId="192" xr:uid="{D9414207-4A26-4FDF-946D-15FC60D8EAA6}"/>
    <cellStyle name="Normal 2 4 2 4 2 2" xfId="193" xr:uid="{A7AB66D8-FC56-4567-9A0D-A3D1965B8B90}"/>
    <cellStyle name="Normal 2 4 2 4 2 2 2" xfId="194" xr:uid="{1E954AF7-082C-4F9B-A8BB-365026A30214}"/>
    <cellStyle name="Normal 2 4 2 4 2 3" xfId="195" xr:uid="{29A501EF-BC5E-4555-B7BC-5CE4ADDC4350}"/>
    <cellStyle name="Normal 2 4 2 4 3" xfId="196" xr:uid="{E7E2ED1D-6792-442B-A426-2DC69D06997C}"/>
    <cellStyle name="Normal 2 4 2 4 3 2" xfId="197" xr:uid="{15C33919-C18E-42F3-906A-F055C107FA45}"/>
    <cellStyle name="Normal 2 4 2 4 4" xfId="198" xr:uid="{CF5DE8BD-50D7-4731-A58F-285A2463F5AD}"/>
    <cellStyle name="Normal 2 4 2 5" xfId="199" xr:uid="{59D8C16C-2C22-45C4-8B80-C5363535F77D}"/>
    <cellStyle name="Normal 2 4 2 5 2" xfId="200" xr:uid="{F59FF3F9-904F-4364-8324-4ADE651E6364}"/>
    <cellStyle name="Normal 2 4 2 5 2 2" xfId="201" xr:uid="{1AAD1094-FEBD-4BDE-A4D8-CCA7D75D8579}"/>
    <cellStyle name="Normal 2 4 2 5 3" xfId="202" xr:uid="{B3B49FBD-EDC3-4139-A331-8B4050F4C1D7}"/>
    <cellStyle name="Normal 2 4 2 6" xfId="203" xr:uid="{652EBECB-7876-4CF3-8830-4E0B27C7E350}"/>
    <cellStyle name="Normal 2 4 2 6 2" xfId="204" xr:uid="{F0F045BC-40DC-4F26-BA55-CD3A0C7EA3A2}"/>
    <cellStyle name="Normal 2 4 2 7" xfId="205" xr:uid="{94327F4E-97C2-4415-BFBB-BB2A03DA7214}"/>
    <cellStyle name="Normal 2 4 2 8" xfId="206" xr:uid="{D7DF677B-8075-4697-B1B0-93EAEFA41B0C}"/>
    <cellStyle name="Normal 2 4 2 9" xfId="207" xr:uid="{03DD8640-288C-4C7E-8138-F7662571B2D6}"/>
    <cellStyle name="Normal 2 4 3" xfId="208" xr:uid="{F0A9FC8C-C707-470D-BF50-F293066F036A}"/>
    <cellStyle name="Normal 2 4 3 2" xfId="209" xr:uid="{8FD431A7-8582-4A1E-ACA9-19E29AC99D10}"/>
    <cellStyle name="Normal 2 4 3 2 2" xfId="210" xr:uid="{72C0B64D-2C1A-4398-90F8-7E7876CBBC6C}"/>
    <cellStyle name="Normal 2 4 3 2 2 2" xfId="211" xr:uid="{4471F6E8-5FB5-4702-BE8A-0EA79C816CE5}"/>
    <cellStyle name="Normal 2 4 3 2 2 2 2" xfId="212" xr:uid="{60D139BF-30C8-4EF1-9EDA-6294026A2905}"/>
    <cellStyle name="Normal 2 4 3 2 2 3" xfId="213" xr:uid="{97D613CF-2361-440C-A240-E9E7057AB3F2}"/>
    <cellStyle name="Normal 2 4 3 2 3" xfId="214" xr:uid="{BCC952CE-2672-4738-8BB5-DAE385E720A1}"/>
    <cellStyle name="Normal 2 4 3 2 3 2" xfId="215" xr:uid="{A3017387-E5E6-4E27-8DB6-84E0449563A2}"/>
    <cellStyle name="Normal 2 4 3 2 4" xfId="216" xr:uid="{CE64685B-D55D-4FAE-BF2C-3758A01D57BF}"/>
    <cellStyle name="Normal 2 4 3 3" xfId="217" xr:uid="{C7061611-9014-4E11-94FC-0E36C37FF6C0}"/>
    <cellStyle name="Normal 2 4 3 3 2" xfId="218" xr:uid="{28D612F8-731A-4374-B441-562DD8C0F604}"/>
    <cellStyle name="Normal 2 4 3 3 2 2" xfId="219" xr:uid="{AB73ACB6-37F3-4D69-BB81-CCE868648702}"/>
    <cellStyle name="Normal 2 4 3 3 2 2 2" xfId="220" xr:uid="{832E9981-398F-4BC9-8685-0501D0694699}"/>
    <cellStyle name="Normal 2 4 3 3 2 3" xfId="221" xr:uid="{6129BFC2-B134-4965-AFD9-7ECF7D36ECEE}"/>
    <cellStyle name="Normal 2 4 3 3 3" xfId="222" xr:uid="{0C409B4C-F220-41EF-B188-E7E8752D8F7C}"/>
    <cellStyle name="Normal 2 4 3 3 3 2" xfId="223" xr:uid="{FE063DDB-28A4-47B4-A2D0-DF9FF3E75EE0}"/>
    <cellStyle name="Normal 2 4 3 3 4" xfId="224" xr:uid="{B9AF4C10-F404-4A2D-ABB1-1142339BC892}"/>
    <cellStyle name="Normal 2 4 3 4" xfId="225" xr:uid="{87C9D8C7-D156-4D71-8860-5055B93742DD}"/>
    <cellStyle name="Normal 2 4 3 4 2" xfId="226" xr:uid="{D05A2F57-091C-41C5-8292-FA5D4757512A}"/>
    <cellStyle name="Normal 2 4 3 4 2 2" xfId="227" xr:uid="{421C11DD-E566-4080-BADA-1E895B78E7AB}"/>
    <cellStyle name="Normal 2 4 3 4 3" xfId="228" xr:uid="{4BEF479F-6BBC-4683-ACC4-7BCF2F2CBE20}"/>
    <cellStyle name="Normal 2 4 3 5" xfId="229" xr:uid="{AB948BF2-9697-4073-8CFE-58898CC47419}"/>
    <cellStyle name="Normal 2 4 3 5 2" xfId="230" xr:uid="{38DBBF4A-C42F-4149-944C-543C0DCF79FE}"/>
    <cellStyle name="Normal 2 4 3 6" xfId="231" xr:uid="{5E9E057D-C64A-46A6-A6F3-E9E78C45654A}"/>
    <cellStyle name="Normal 2 4 4" xfId="232" xr:uid="{8472ECCE-8A4B-45B4-8F97-3AFDA4D8CBE2}"/>
    <cellStyle name="Normal 2 4 4 2" xfId="233" xr:uid="{A618C6EA-EA50-4B06-A134-10D7DF4B4605}"/>
    <cellStyle name="Normal 2 4 4 2 2" xfId="234" xr:uid="{9C351708-55AA-4B28-85E7-D3256385AF23}"/>
    <cellStyle name="Normal 2 4 4 2 2 2" xfId="235" xr:uid="{3EB20594-8579-4D25-A919-E8D7B1D02D31}"/>
    <cellStyle name="Normal 2 4 4 2 3" xfId="236" xr:uid="{4C66D86B-2BFB-4440-A0CD-77EF76045391}"/>
    <cellStyle name="Normal 2 4 4 3" xfId="237" xr:uid="{57A14952-8CFE-4556-9FC0-16B7EB6B117D}"/>
    <cellStyle name="Normal 2 4 4 3 2" xfId="238" xr:uid="{CAB2611A-8D8A-4AB0-8DBA-421EA824162A}"/>
    <cellStyle name="Normal 2 4 4 4" xfId="239" xr:uid="{5CBDCBFB-33C8-4BF3-821A-24A85896E7D6}"/>
    <cellStyle name="Normal 2 4 5" xfId="240" xr:uid="{A90FAC97-E00F-455B-A812-BA7B7B89B030}"/>
    <cellStyle name="Normal 2 4 5 2" xfId="241" xr:uid="{E1D6DDFA-0DC3-4D9C-A372-4F74DE48475B}"/>
    <cellStyle name="Normal 2 4 5 2 2" xfId="242" xr:uid="{F5071719-C0DE-4DC0-88DE-C576C355A65A}"/>
    <cellStyle name="Normal 2 4 5 2 2 2" xfId="243" xr:uid="{C971C7C7-1C56-4F2A-AB53-741969E5073E}"/>
    <cellStyle name="Normal 2 4 5 2 3" xfId="244" xr:uid="{167AED45-19A9-4B6B-B944-959A57BCC74D}"/>
    <cellStyle name="Normal 2 4 5 3" xfId="245" xr:uid="{2591EFDC-1FFB-4C26-A584-0F383B5FD83E}"/>
    <cellStyle name="Normal 2 4 5 3 2" xfId="246" xr:uid="{7D1C4A27-FBD6-4335-A6D5-A57B51B6953D}"/>
    <cellStyle name="Normal 2 4 5 4" xfId="247" xr:uid="{320B66E7-7BFB-42FB-90BB-CAADA5D98CBD}"/>
    <cellStyle name="Normal 2 4 6" xfId="248" xr:uid="{1D10D5C7-0DAF-4BB6-BECE-A536F295E242}"/>
    <cellStyle name="Normal 2 4 6 2" xfId="249" xr:uid="{98BD6459-C99A-48D2-8D56-206FF478F0B9}"/>
    <cellStyle name="Normal 2 4 6 2 2" xfId="250" xr:uid="{0E545D54-2B21-4D9C-B66A-FAFFB564EEFE}"/>
    <cellStyle name="Normal 2 4 6 3" xfId="251" xr:uid="{505955D1-94EE-4638-9BA6-8DD75412DBF6}"/>
    <cellStyle name="Normal 2 4 7" xfId="252" xr:uid="{4F268786-96F0-45E8-A298-C907138BCF92}"/>
    <cellStyle name="Normal 2 4 7 2" xfId="253" xr:uid="{24AE38FE-95CD-4405-8639-FC555F027615}"/>
    <cellStyle name="Normal 2 4 8" xfId="254" xr:uid="{550F7275-8BDF-4859-B7AC-7832C5682B0D}"/>
    <cellStyle name="Normal 2 4_CVR" xfId="1375" xr:uid="{606FD6E2-FCC9-42F7-BEF9-9AAB5CB523E2}"/>
    <cellStyle name="Normal 2 5" xfId="255" xr:uid="{A8FEB03E-D413-4937-9BB3-55C9CEA4A8D4}"/>
    <cellStyle name="Normal 2 5 2" xfId="256" xr:uid="{335D5E38-D55D-4654-BAC7-E155A8C2A780}"/>
    <cellStyle name="Normal 2 5 2 2" xfId="257" xr:uid="{F2FB9706-3034-4909-B9E1-4D3CE3E79B7C}"/>
    <cellStyle name="Normal 2 5 2 2 2" xfId="258" xr:uid="{B9694F22-5067-42E3-8782-8425DBDF3882}"/>
    <cellStyle name="Normal 2 5 2 2 2 2" xfId="259" xr:uid="{A10C2EF2-3EF3-4EAD-A5B6-90428AADAC17}"/>
    <cellStyle name="Normal 2 5 2 2 2 2 2" xfId="260" xr:uid="{982E458B-AD3F-45BF-A820-401619B42344}"/>
    <cellStyle name="Normal 2 5 2 2 2 3" xfId="261" xr:uid="{BF2D0576-4D3B-497F-A8DE-924CF9CCB6EE}"/>
    <cellStyle name="Normal 2 5 2 2 3" xfId="262" xr:uid="{A98AEF2D-45EF-465A-B094-951D4EF8E2A1}"/>
    <cellStyle name="Normal 2 5 2 2 3 2" xfId="263" xr:uid="{1BF779EF-FB27-49F2-B4C9-9240A3E10749}"/>
    <cellStyle name="Normal 2 5 2 2 4" xfId="264" xr:uid="{422648F3-183A-4655-9E3A-EBC8534E757E}"/>
    <cellStyle name="Normal 2 5 2 3" xfId="265" xr:uid="{6C933490-191B-4C4C-BBD4-E4A442E75C5B}"/>
    <cellStyle name="Normal 2 5 2 3 2" xfId="266" xr:uid="{455D7113-F66F-481C-862F-05CD91D6F617}"/>
    <cellStyle name="Normal 2 5 2 3 2 2" xfId="267" xr:uid="{E4AFB298-E068-4648-88C9-E446F5280B23}"/>
    <cellStyle name="Normal 2 5 2 3 2 2 2" xfId="268" xr:uid="{4951B29D-D2FE-4201-BE7E-8A310DB414E0}"/>
    <cellStyle name="Normal 2 5 2 3 2 3" xfId="269" xr:uid="{DBF3D410-5391-49A6-9EE2-37F967AF6DE8}"/>
    <cellStyle name="Normal 2 5 2 3 3" xfId="270" xr:uid="{98D84926-1D97-4233-BA2E-B8863A293259}"/>
    <cellStyle name="Normal 2 5 2 3 3 2" xfId="271" xr:uid="{CC4EC413-1142-4822-9744-B69F6E621C5B}"/>
    <cellStyle name="Normal 2 5 2 3 4" xfId="272" xr:uid="{3C3AD277-CF3D-459F-B8BB-2CDEDCDE88E2}"/>
    <cellStyle name="Normal 2 5 2 4" xfId="273" xr:uid="{FCF67630-2A47-4589-852A-CD8A0D832FF2}"/>
    <cellStyle name="Normal 2 5 2 4 2" xfId="274" xr:uid="{6137F643-6CD4-4804-939C-8D0A450328CA}"/>
    <cellStyle name="Normal 2 5 2 4 2 2" xfId="275" xr:uid="{CBD56D62-9CF9-43BF-AA3F-1DAE8FC66083}"/>
    <cellStyle name="Normal 2 5 2 4 3" xfId="276" xr:uid="{658CC4F1-2E76-4AB6-9D96-331B9ADDDA31}"/>
    <cellStyle name="Normal 2 5 2 5" xfId="277" xr:uid="{FBD47BA0-4B2B-4911-8860-F871BE759E12}"/>
    <cellStyle name="Normal 2 5 2 5 2" xfId="278" xr:uid="{84D37522-4DE7-44DD-9500-5A8CF2C3C68E}"/>
    <cellStyle name="Normal 2 5 2 6" xfId="279" xr:uid="{4AB8CF9D-2B0F-47C3-9567-9198C1758BC0}"/>
    <cellStyle name="Normal 2 5 3" xfId="280" xr:uid="{958CB4B6-6703-4E30-9AEA-B0FC0609B480}"/>
    <cellStyle name="Normal 2 5 3 2" xfId="281" xr:uid="{C74B0926-741F-4E25-AF1D-B4084B3003CF}"/>
    <cellStyle name="Normal 2 5 3 2 2" xfId="282" xr:uid="{A1F5D4B1-251A-4C96-8660-FCDFDD89DA01}"/>
    <cellStyle name="Normal 2 5 3 2 2 2" xfId="283" xr:uid="{A1C19621-2EF3-4E43-8299-EE571B9BA71A}"/>
    <cellStyle name="Normal 2 5 3 2 3" xfId="284" xr:uid="{41C77EAB-A64E-4F44-A736-F5DFA6DF6953}"/>
    <cellStyle name="Normal 2 5 3 3" xfId="285" xr:uid="{D6A513B3-BCEE-4545-910F-CFA750C8FE97}"/>
    <cellStyle name="Normal 2 5 3 3 2" xfId="286" xr:uid="{C594ED40-93BC-4C5A-99E1-883E44EC8711}"/>
    <cellStyle name="Normal 2 5 3 4" xfId="287" xr:uid="{9C1591BB-5026-41AE-9AA0-8D0090F24B46}"/>
    <cellStyle name="Normal 2 5 4" xfId="288" xr:uid="{F622F5B7-24D8-4F8F-B976-210E202FC8F7}"/>
    <cellStyle name="Normal 2 5 4 2" xfId="289" xr:uid="{0A88996D-3087-4063-A004-11CBEC73ED4A}"/>
    <cellStyle name="Normal 2 5 4 2 2" xfId="290" xr:uid="{B6CFF580-1C91-4838-8065-64D366543419}"/>
    <cellStyle name="Normal 2 5 4 2 2 2" xfId="291" xr:uid="{97D79671-E907-439C-BB5E-C9AECC950A44}"/>
    <cellStyle name="Normal 2 5 4 2 3" xfId="292" xr:uid="{6838A098-3510-4B33-BAD6-89F9C7776FAC}"/>
    <cellStyle name="Normal 2 5 4 3" xfId="293" xr:uid="{A5078D4C-3F68-4484-BFEF-611EE86930A8}"/>
    <cellStyle name="Normal 2 5 4 3 2" xfId="294" xr:uid="{EDD7D611-C852-4AAE-8DEB-5ADAEC6A22CB}"/>
    <cellStyle name="Normal 2 5 4 4" xfId="295" xr:uid="{6F81E983-5C29-48ED-B135-2F99CB9DC809}"/>
    <cellStyle name="Normal 2 5 5" xfId="296" xr:uid="{F0AA7452-E0D4-4C5E-87DB-4DC74BB1EACE}"/>
    <cellStyle name="Normal 2 5 5 2" xfId="297" xr:uid="{4122F1AE-9343-485B-BFD6-4971370B2EE8}"/>
    <cellStyle name="Normal 2 5 5 2 2" xfId="298" xr:uid="{AC774589-30B5-4DB6-8C0B-4D9C2D794032}"/>
    <cellStyle name="Normal 2 5 5 3" xfId="299" xr:uid="{1DC034F0-7043-4A0A-A2C9-EF1FDA060A62}"/>
    <cellStyle name="Normal 2 5 6" xfId="300" xr:uid="{4CE8086A-B72E-47C8-8A40-7B4455A49C69}"/>
    <cellStyle name="Normal 2 5 6 2" xfId="301" xr:uid="{DBF3E11B-8E6D-483B-BBB4-13646B85337D}"/>
    <cellStyle name="Normal 2 5 7" xfId="302" xr:uid="{DBAC63CF-DF70-4C66-82CF-23CC99D66F24}"/>
    <cellStyle name="Normal 2 5 8" xfId="303" xr:uid="{A56BCD65-1FEB-449F-982C-C06C6C7A5586}"/>
    <cellStyle name="Normal 2 5 9" xfId="304" xr:uid="{08A5B1F0-B982-433D-BAD9-F8513D17E954}"/>
    <cellStyle name="Normal 2 6" xfId="305" xr:uid="{63492D05-4404-477D-B7F3-209A332DA12B}"/>
    <cellStyle name="Normal 2 6 2" xfId="306" xr:uid="{46F966ED-6456-4EE6-8086-824B78A7EF02}"/>
    <cellStyle name="Normal 2 6 2 2" xfId="307" xr:uid="{4B9FF591-1F12-4838-9A0B-9DA007802E23}"/>
    <cellStyle name="Normal 2 6 2 2 2" xfId="308" xr:uid="{5A30B66E-F23E-4A6E-8FD2-F6645EBA57E2}"/>
    <cellStyle name="Normal 2 6 2 2 2 2" xfId="309" xr:uid="{FE7D6117-E97E-4FC5-BA89-936B8DBD738B}"/>
    <cellStyle name="Normal 2 6 2 2 3" xfId="310" xr:uid="{72F7199B-6D7F-4C8B-B709-E650FC63DA85}"/>
    <cellStyle name="Normal 2 6 2 3" xfId="311" xr:uid="{988F20B4-3EBF-442D-92BA-4667405FFB7E}"/>
    <cellStyle name="Normal 2 6 2 3 2" xfId="312" xr:uid="{94168402-DA4A-42A2-AC4E-D1261CA9E819}"/>
    <cellStyle name="Normal 2 6 2 4" xfId="313" xr:uid="{63BAAAEF-FC94-4039-A32E-75B047E4DC54}"/>
    <cellStyle name="Normal 2 6 3" xfId="314" xr:uid="{0B0DDB14-03DE-49B9-B8E6-92BD144F04C5}"/>
    <cellStyle name="Normal 2 6 3 2" xfId="315" xr:uid="{30A4ED5F-A0F9-4FFB-B241-755695752501}"/>
    <cellStyle name="Normal 2 6 3 2 2" xfId="316" xr:uid="{B44C3F4F-4F0C-436F-B9F4-A00425134534}"/>
    <cellStyle name="Normal 2 6 3 2 2 2" xfId="317" xr:uid="{E78890B5-7779-42BA-9060-17F51464ECB5}"/>
    <cellStyle name="Normal 2 6 3 2 3" xfId="318" xr:uid="{78C5051C-289E-460A-BD6D-898267A81D28}"/>
    <cellStyle name="Normal 2 6 3 3" xfId="319" xr:uid="{899037E7-EC95-4953-91EF-871972AD1194}"/>
    <cellStyle name="Normal 2 6 3 3 2" xfId="320" xr:uid="{FDD2A873-A1A9-45C6-8A91-53C615CAD78D}"/>
    <cellStyle name="Normal 2 6 3 4" xfId="321" xr:uid="{ACB77B2D-13B8-410B-A2FE-11B0299DCA2D}"/>
    <cellStyle name="Normal 2 6 4" xfId="322" xr:uid="{7A9D4AE9-457F-4276-8BC5-F9D276BFE426}"/>
    <cellStyle name="Normal 2 6 4 2" xfId="323" xr:uid="{465679B2-2723-49C5-98F1-F1A330524B39}"/>
    <cellStyle name="Normal 2 6 4 2 2" xfId="324" xr:uid="{12DD56AF-AAB0-4D30-911B-0666879F3DC3}"/>
    <cellStyle name="Normal 2 6 4 3" xfId="325" xr:uid="{BAC70C55-0177-42B2-8DCC-E5C5C2FA3EFC}"/>
    <cellStyle name="Normal 2 6 5" xfId="326" xr:uid="{4D989E78-1160-4843-A9DF-D39BD03EB2DE}"/>
    <cellStyle name="Normal 2 6 5 2" xfId="327" xr:uid="{D7313E09-D729-4E09-B745-E55DD3A5AAEB}"/>
    <cellStyle name="Normal 2 6 6" xfId="328" xr:uid="{D6DD7294-87C1-4423-BE7C-0F2096CF409B}"/>
    <cellStyle name="Normal 2 6 7" xfId="329" xr:uid="{C53D789D-E812-4201-97A1-AA3030618D8E}"/>
    <cellStyle name="Normal 2 7" xfId="330" xr:uid="{2DAB3832-7FBA-4E80-A4FA-95A236E6651D}"/>
    <cellStyle name="Normal 2 7 2" xfId="331" xr:uid="{92F02F68-6298-4933-A13B-E2FA7C6DEE00}"/>
    <cellStyle name="Normal 2 7 2 2" xfId="332" xr:uid="{DC6E039F-5425-4246-8449-69008469087C}"/>
    <cellStyle name="Normal 2 7 2 2 2" xfId="333" xr:uid="{7755A419-9618-4E1A-851B-799CA57D2DC2}"/>
    <cellStyle name="Normal 2 7 2 3" xfId="334" xr:uid="{CEC3FA50-A1F0-4830-8EA5-D4169D6B9333}"/>
    <cellStyle name="Normal 2 7 3" xfId="335" xr:uid="{F05FE06B-BCFE-480B-B7B7-D36FE5FFA06D}"/>
    <cellStyle name="Normal 2 7 3 2" xfId="336" xr:uid="{CD3EDA75-9CFB-4925-A4C1-089DB06B9295}"/>
    <cellStyle name="Normal 2 7 4" xfId="337" xr:uid="{81E412BB-3583-4B86-A5BF-50817E6AC957}"/>
    <cellStyle name="Normal 2 8" xfId="338" xr:uid="{9C437BDC-5C7B-4EE7-A1E0-EE3BD9BA52FD}"/>
    <cellStyle name="Normal 2 8 2" xfId="339" xr:uid="{FCFD742B-B118-4EE7-B81F-D5E89EEE76A3}"/>
    <cellStyle name="Normal 2 8 2 2" xfId="340" xr:uid="{5BC1740A-12AD-40DC-A4F1-C884EBD0F04C}"/>
    <cellStyle name="Normal 2 8 2 2 2" xfId="341" xr:uid="{709CFB8B-B87B-4DFD-ABC5-A7E969ED899A}"/>
    <cellStyle name="Normal 2 8 2 3" xfId="342" xr:uid="{4488B3DF-F86E-4BAE-A400-7073C788DFED}"/>
    <cellStyle name="Normal 2 8 3" xfId="343" xr:uid="{BBDB67F7-D5BB-4131-9F9A-754CF7971216}"/>
    <cellStyle name="Normal 2 8 3 2" xfId="344" xr:uid="{87F48A29-44DD-4319-AAF8-73874800C6A1}"/>
    <cellStyle name="Normal 2 8 4" xfId="345" xr:uid="{5789E613-76C0-45B4-9C61-390DB539E576}"/>
    <cellStyle name="Normal 2 9" xfId="346" xr:uid="{32D8B908-3883-4380-A629-83EA90EE2D9B}"/>
    <cellStyle name="Normal 2 9 2" xfId="347" xr:uid="{001C72D1-D22F-4A4B-A2D0-CE08834659C8}"/>
    <cellStyle name="Normal 2 9 2 2" xfId="348" xr:uid="{A859F822-3C47-49CE-B9FC-99A2993BBD44}"/>
    <cellStyle name="Normal 2 9 3" xfId="349" xr:uid="{BFDD84FB-C785-4F29-A452-74859F1470BF}"/>
    <cellStyle name="Normal 2_CVR" xfId="1376" xr:uid="{1CEDEBAB-782D-4A96-990F-85A4487097C7}"/>
    <cellStyle name="Normal 20" xfId="350" xr:uid="{7806AF56-689A-4C56-A55A-459BAC73F983}"/>
    <cellStyle name="Normal 20 2" xfId="1894" xr:uid="{AE748883-E995-449B-88B3-027379C5DFC6}"/>
    <cellStyle name="Normal 200" xfId="1895" xr:uid="{E78E6598-F05B-4DEC-B3E2-07ECA82EB1BE}"/>
    <cellStyle name="Normal 200 2" xfId="1896" xr:uid="{B620D7CF-94F4-439F-A532-946A01314562}"/>
    <cellStyle name="Normal 201" xfId="1897" xr:uid="{6E43BDEE-B76B-43AB-8E2D-42E7CEA6C3B2}"/>
    <cellStyle name="Normal 201 2" xfId="1898" xr:uid="{412249A9-FC62-4BD7-81D3-116D93989900}"/>
    <cellStyle name="Normal 202" xfId="1899" xr:uid="{4D8D84E4-1E27-4BDA-8C56-C368E9490887}"/>
    <cellStyle name="Normal 202 2" xfId="1900" xr:uid="{EBF598AD-7548-4F08-976A-6AEC0C87F6E8}"/>
    <cellStyle name="Normal 203" xfId="1901" xr:uid="{FEB1C39D-34CB-4DCA-8FC9-4AC94E8DE681}"/>
    <cellStyle name="Normal 203 2" xfId="1902" xr:uid="{5BCB7BFB-D6CB-45CE-9EF6-5468869AC5F5}"/>
    <cellStyle name="Normal 204" xfId="1903" xr:uid="{899B92CA-DC77-4269-96A0-4072C99C4C6F}"/>
    <cellStyle name="Normal 204 2" xfId="1904" xr:uid="{1281E749-10BB-4084-BD0A-2FD7AA511953}"/>
    <cellStyle name="Normal 205" xfId="1905" xr:uid="{9CDB0065-D66E-436B-AF84-7C3D16A2359B}"/>
    <cellStyle name="Normal 205 2" xfId="1906" xr:uid="{F2CAF4AB-24EA-4CC8-813F-F138F8682ECB}"/>
    <cellStyle name="Normal 206" xfId="1907" xr:uid="{8771AF2B-C68C-4E17-A718-19C386F03905}"/>
    <cellStyle name="Normal 206 2" xfId="1908" xr:uid="{E602D457-FB91-442F-BA3B-51A7676729E1}"/>
    <cellStyle name="Normal 207" xfId="1909" xr:uid="{51E34DDE-C663-44D6-80C6-996C14AB57D7}"/>
    <cellStyle name="Normal 207 2" xfId="1910" xr:uid="{9EFBDA83-4729-43CC-B11A-BF1344376E6B}"/>
    <cellStyle name="Normal 208" xfId="1911" xr:uid="{EC90CA44-B090-4052-B711-4C8D202B46B1}"/>
    <cellStyle name="Normal 208 2" xfId="1912" xr:uid="{B32FA12A-27ED-404A-B5A7-9A1C39AB334A}"/>
    <cellStyle name="Normal 209" xfId="1913" xr:uid="{AED335E2-BDF9-4DC6-BD7D-B1E7FB27855F}"/>
    <cellStyle name="Normal 209 2" xfId="1914" xr:uid="{5CFED49E-6024-4F03-9349-F19553A55E42}"/>
    <cellStyle name="Normal 21" xfId="351" xr:uid="{295261E4-38BB-4E5F-9F12-D596460D4E5D}"/>
    <cellStyle name="Normal 21 2" xfId="1915" xr:uid="{2E5D3013-4F89-49A8-B564-6942BFCCF9F3}"/>
    <cellStyle name="Normal 21 2 2" xfId="1916" xr:uid="{FD691E60-0A90-45EB-B521-04403DBA1F60}"/>
    <cellStyle name="Normal 21 2 2 2" xfId="1917" xr:uid="{B0741EFE-322B-43AD-9E27-991D2437C7DB}"/>
    <cellStyle name="Normal 21 2 3" xfId="1918" xr:uid="{444771A5-472C-4364-B143-9302AC706E9B}"/>
    <cellStyle name="Normal 21 3" xfId="1919" xr:uid="{86F683AE-485C-48D9-9E73-1EEBEABA7C1B}"/>
    <cellStyle name="Normal 21 3 2" xfId="1920" xr:uid="{64A02C07-AEB0-4F11-BCF6-F407CDBB9DA1}"/>
    <cellStyle name="Normal 21 4" xfId="1921" xr:uid="{AD5F0AB5-E80C-43D9-B684-307A54D626DE}"/>
    <cellStyle name="Normal 21 5" xfId="1922" xr:uid="{6DF8B032-D8F2-40FB-B284-B88B4440C4DC}"/>
    <cellStyle name="Normal 210" xfId="1923" xr:uid="{A0B0E206-7225-468A-BABA-0340498C7CA3}"/>
    <cellStyle name="Normal 210 2" xfId="1924" xr:uid="{243F5464-D890-46B8-ADCA-36926353FEAC}"/>
    <cellStyle name="Normal 211" xfId="1925" xr:uid="{5A5F7B41-AE43-41DD-8390-0384CE82339E}"/>
    <cellStyle name="Normal 211 2" xfId="1926" xr:uid="{F0041F69-AE05-4D58-87AF-4AC13C158DEC}"/>
    <cellStyle name="Normal 212" xfId="1927" xr:uid="{BDCDC0D0-9A66-4F4B-9D1A-10FBFE06EAD1}"/>
    <cellStyle name="Normal 212 2" xfId="1928" xr:uid="{09DCE1DC-2A3B-4AC9-A19E-EEA73B82E927}"/>
    <cellStyle name="Normal 213" xfId="1929" xr:uid="{5A60B052-77D5-469B-88AE-E7E47EDA91F5}"/>
    <cellStyle name="Normal 213 2" xfId="1930" xr:uid="{2B7ED46E-0537-4D6D-BB4A-AFC8C88D6F25}"/>
    <cellStyle name="Normal 214" xfId="1931" xr:uid="{43A38A2B-102C-4582-AFDB-C7A7E686CEFC}"/>
    <cellStyle name="Normal 214 2" xfId="1932" xr:uid="{EB735C38-6E52-492E-853C-2C69174654DA}"/>
    <cellStyle name="Normal 215" xfId="1933" xr:uid="{31B2FC22-1B76-4B39-B2E0-669EACC8A65B}"/>
    <cellStyle name="Normal 215 2" xfId="1934" xr:uid="{107187D8-62FD-4DB6-AB94-F7FD9B8AA533}"/>
    <cellStyle name="Normal 216" xfId="1935" xr:uid="{EC526474-736B-4BE3-84B9-E7415100A88E}"/>
    <cellStyle name="Normal 216 2" xfId="1936" xr:uid="{F8F999C1-6B26-4796-8AF1-BF40F30E79A0}"/>
    <cellStyle name="Normal 217" xfId="1937" xr:uid="{CC7A2CC3-ABB0-4FBE-9719-D752B3466470}"/>
    <cellStyle name="Normal 217 2" xfId="1938" xr:uid="{52E8EECC-8AC9-446A-B914-4BDE1A0D141F}"/>
    <cellStyle name="Normal 218" xfId="1939" xr:uid="{D2BD6708-EBB4-4881-AFA3-F5D2BE5F0F84}"/>
    <cellStyle name="Normal 218 2" xfId="1940" xr:uid="{5B5816B5-EA1C-4E66-B621-0EFE740A5CC4}"/>
    <cellStyle name="Normal 219" xfId="1941" xr:uid="{20390D27-BE40-4595-9493-F590FD323469}"/>
    <cellStyle name="Normal 219 2" xfId="1942" xr:uid="{8CB7DA8B-C7B5-49A7-A2BD-5E67B05037CA}"/>
    <cellStyle name="Normal 22" xfId="352" xr:uid="{CA7CFC33-847F-4BBD-8EBE-CA2D8DF98039}"/>
    <cellStyle name="Normal 22 2" xfId="353" xr:uid="{49988CDC-63B5-4D45-8E97-E8C3A0E608AB}"/>
    <cellStyle name="Normal 220" xfId="1943" xr:uid="{6522D1A7-68DD-405B-8F0D-C635628B6809}"/>
    <cellStyle name="Normal 220 2" xfId="1944" xr:uid="{F7BF8B21-3C4D-4A1F-A740-D235DC617D63}"/>
    <cellStyle name="Normal 221" xfId="1945" xr:uid="{AE319CC4-73DC-4E7F-97B4-9671F80A130B}"/>
    <cellStyle name="Normal 221 2" xfId="1946" xr:uid="{59EBDC1A-463B-4002-9868-8EC588452846}"/>
    <cellStyle name="Normal 222" xfId="1947" xr:uid="{9822AA51-CC18-46E7-BA83-F4B748B8FBBE}"/>
    <cellStyle name="Normal 222 2" xfId="1948" xr:uid="{95BA5DCE-AF3C-46D4-B873-0E1D546752E3}"/>
    <cellStyle name="Normal 223" xfId="1949" xr:uid="{15EB2397-8057-4FDC-BEAC-55DF9341A072}"/>
    <cellStyle name="Normal 223 2" xfId="1950" xr:uid="{F3DE5E48-460B-47BB-BA6F-8C6335A225EA}"/>
    <cellStyle name="Normal 224" xfId="1951" xr:uid="{D08B81F2-7413-4726-8670-2EA9F61B9E4E}"/>
    <cellStyle name="Normal 224 2" xfId="1952" xr:uid="{729359DC-C37D-40B9-BB92-32C325276005}"/>
    <cellStyle name="Normal 225" xfId="1953" xr:uid="{C427B95A-751E-4B8A-9318-4C35BF749700}"/>
    <cellStyle name="Normal 225 2" xfId="1954" xr:uid="{CC4C2039-4E33-4625-8D69-64FD87416251}"/>
    <cellStyle name="Normal 226" xfId="1955" xr:uid="{F3E309DF-76BD-4B45-AA36-91D6E5A07DB7}"/>
    <cellStyle name="Normal 226 2" xfId="1956" xr:uid="{54AC2A41-0891-48B6-A105-BDE93882F6A7}"/>
    <cellStyle name="Normal 227" xfId="1957" xr:uid="{0B03B162-1708-474A-B8CF-82D29BC3C681}"/>
    <cellStyle name="Normal 227 2" xfId="1958" xr:uid="{2827F808-4528-4973-B61C-7D737F2BA9CC}"/>
    <cellStyle name="Normal 228" xfId="1959" xr:uid="{4E2A72F9-99A8-4ADD-96F9-6766C40EE820}"/>
    <cellStyle name="Normal 228 2" xfId="1960" xr:uid="{3D5B873C-7DB0-4A60-B3B8-7D9CFE82058B}"/>
    <cellStyle name="Normal 229" xfId="1961" xr:uid="{B2582E7C-B405-4F17-83A8-BC878C17729D}"/>
    <cellStyle name="Normal 229 2" xfId="1962" xr:uid="{8D53756C-F075-4109-B6CE-F48EBBDC017A}"/>
    <cellStyle name="Normal 23" xfId="1353" xr:uid="{7B9A3515-545A-43BD-A600-E56D7D40C3F9}"/>
    <cellStyle name="Normal 23 2" xfId="1963" xr:uid="{DDD42B27-98E4-405A-A99E-FB28467136CF}"/>
    <cellStyle name="Normal 23 3" xfId="1964" xr:uid="{76914536-6BB5-41FF-8D21-4AB2A6B997C7}"/>
    <cellStyle name="Normal 230" xfId="1965" xr:uid="{0C488DAC-BC4E-471A-ACCB-14A8804E5A7E}"/>
    <cellStyle name="Normal 230 2" xfId="1966" xr:uid="{0487B256-867E-4AA9-ADA6-B6235C4AC9FE}"/>
    <cellStyle name="Normal 231" xfId="1967" xr:uid="{6E523053-3249-436B-BA29-B941AEC486D9}"/>
    <cellStyle name="Normal 231 2" xfId="1968" xr:uid="{720FBEF2-1C72-47A7-9596-050F1498D526}"/>
    <cellStyle name="Normal 232" xfId="1969" xr:uid="{BFD88379-84EA-47CB-A231-B8B3B1670E2E}"/>
    <cellStyle name="Normal 232 2" xfId="1970" xr:uid="{E0929EF4-EBA8-40EB-BA57-388DFA007813}"/>
    <cellStyle name="Normal 233" xfId="1971" xr:uid="{713285DA-0E25-48B8-BFDB-20F0327854F5}"/>
    <cellStyle name="Normal 233 2" xfId="1972" xr:uid="{DBA8AA0B-81BD-4D3A-86B6-5DFDD676E5F4}"/>
    <cellStyle name="Normal 234" xfId="1973" xr:uid="{D7E581B8-8579-4ED6-863F-A6B3F52437BD}"/>
    <cellStyle name="Normal 234 2" xfId="1974" xr:uid="{2E8A2697-E7BF-4742-AD28-84CC47F9BA05}"/>
    <cellStyle name="Normal 235" xfId="1975" xr:uid="{7D6A9F61-8E6B-4527-9D01-B531EA7B8120}"/>
    <cellStyle name="Normal 235 2" xfId="1976" xr:uid="{B0C608CD-917D-488A-B664-785AEEEC5BDD}"/>
    <cellStyle name="Normal 236" xfId="1977" xr:uid="{9B471B13-CED2-436D-AB6F-3C8D585A7EB6}"/>
    <cellStyle name="Normal 236 2" xfId="1978" xr:uid="{FF0E4E95-349D-4AEB-8F30-457BDEC354B7}"/>
    <cellStyle name="Normal 237" xfId="1979" xr:uid="{E568C2FD-3C59-4614-9640-AE78A66711BE}"/>
    <cellStyle name="Normal 237 2" xfId="1980" xr:uid="{D645E31D-2F90-4170-99D1-B725069DF94A}"/>
    <cellStyle name="Normal 238" xfId="1981" xr:uid="{FF1BCE1A-8668-415B-8179-AFF10AA7724B}"/>
    <cellStyle name="Normal 238 2" xfId="1982" xr:uid="{84F3241C-B8EB-4839-A488-D314D0D55939}"/>
    <cellStyle name="Normal 239" xfId="1983" xr:uid="{E72BFA29-2FCC-4514-ABD3-41273146B839}"/>
    <cellStyle name="Normal 239 2" xfId="1984" xr:uid="{75984BE7-25E7-471E-8FE6-F7D6EB45057B}"/>
    <cellStyle name="Normal 24" xfId="1366" xr:uid="{BE544E2D-4B90-4FE6-8A66-0B266FF5B023}"/>
    <cellStyle name="Normal 24 2" xfId="1985" xr:uid="{95F80726-DF5B-4FB6-8338-653E2BDC33EF}"/>
    <cellStyle name="Normal 24 2 2" xfId="1986" xr:uid="{5FF8EBCA-733A-46DC-8AB2-1435F82A34C7}"/>
    <cellStyle name="Normal 24 3" xfId="1987" xr:uid="{A937E706-F7F8-4417-A1C5-8A6928D1E515}"/>
    <cellStyle name="Normal 24 3 2" xfId="1988" xr:uid="{CA46C17A-7410-4031-BE53-9D76FB8AA158}"/>
    <cellStyle name="Normal 24 4" xfId="1989" xr:uid="{5A2C3FD7-0D24-4C4E-8494-50A586432288}"/>
    <cellStyle name="Normal 24 5" xfId="1990" xr:uid="{4989DE52-E4F1-4AE7-843E-3A119C3F4A89}"/>
    <cellStyle name="Normal 240" xfId="1991" xr:uid="{6F577F76-B3DF-48CD-BC05-D2AA69D6F0CA}"/>
    <cellStyle name="Normal 240 2" xfId="1992" xr:uid="{1B688CE0-3F7C-4359-9745-F258B52B9721}"/>
    <cellStyle name="Normal 241" xfId="1993" xr:uid="{B10DE993-0CA5-458D-8413-7837E902E3D0}"/>
    <cellStyle name="Normal 241 2" xfId="1994" xr:uid="{02701FEB-3A83-4B82-A8F7-D5558899CD15}"/>
    <cellStyle name="Normal 242" xfId="1995" xr:uid="{18933674-D716-4592-B4EF-E0C5AB861B1B}"/>
    <cellStyle name="Normal 242 2" xfId="1996" xr:uid="{0A5E4196-BEE8-48B1-96D3-14DC7805546C}"/>
    <cellStyle name="Normal 243" xfId="1997" xr:uid="{EAA17A7D-CA49-4EF0-BDF5-756893D780C0}"/>
    <cellStyle name="Normal 243 2" xfId="1998" xr:uid="{D3020C7B-2821-4BFC-A712-08B7F32DB3C0}"/>
    <cellStyle name="Normal 244" xfId="1999" xr:uid="{EEE6C552-9BA7-4F7D-8059-1E170120454B}"/>
    <cellStyle name="Normal 244 2" xfId="2000" xr:uid="{1A9BD83C-1C38-49AB-B3CB-5E22BB59EACB}"/>
    <cellStyle name="Normal 245" xfId="2001" xr:uid="{079276B4-8A89-46CA-990B-AC8CDF6AC8DF}"/>
    <cellStyle name="Normal 245 2" xfId="2002" xr:uid="{13DE4922-2FA1-4094-BACF-9BB01B33A3F7}"/>
    <cellStyle name="Normal 246" xfId="2003" xr:uid="{273A37E1-F5D2-4E3F-9C7E-B0E70B37313C}"/>
    <cellStyle name="Normal 246 2" xfId="2004" xr:uid="{610DFB18-7139-433B-BFCF-C6C9BE77F932}"/>
    <cellStyle name="Normal 247" xfId="2005" xr:uid="{91047329-F8BE-4B47-BB54-887D59D2CEEE}"/>
    <cellStyle name="Normal 247 2" xfId="2006" xr:uid="{EA8B3364-3EE5-4D6E-870B-94F09606AE73}"/>
    <cellStyle name="Normal 248" xfId="2007" xr:uid="{55122BA6-514A-4E62-89F5-996FA11B42C9}"/>
    <cellStyle name="Normal 248 2" xfId="2008" xr:uid="{420A574F-242D-4EC1-8ED0-417FD4BF26AD}"/>
    <cellStyle name="Normal 249" xfId="2009" xr:uid="{A972279F-208B-4263-9614-4EC33094A0AC}"/>
    <cellStyle name="Normal 249 2" xfId="2010" xr:uid="{F19E6FC6-3D1B-4FCC-B932-BE122BE2EB16}"/>
    <cellStyle name="Normal 25" xfId="1393" xr:uid="{26A37C88-9106-46FE-835B-9255C57A7836}"/>
    <cellStyle name="Normal 25 2" xfId="2011" xr:uid="{CEA5A90C-8341-41AE-8724-3935B75009F4}"/>
    <cellStyle name="Normal 25 3" xfId="2012" xr:uid="{3FA64E2E-EE72-4399-AD44-0AEDE66433E6}"/>
    <cellStyle name="Normal 25 4" xfId="3025" xr:uid="{3EDE6F65-71C2-40EB-B235-000BF65513E7}"/>
    <cellStyle name="Normal 250" xfId="2013" xr:uid="{05D1A133-B255-4F8F-9F2F-3D23532CD90F}"/>
    <cellStyle name="Normal 250 2" xfId="2014" xr:uid="{D689C908-9F9C-426F-A0D6-F48D417ADAD9}"/>
    <cellStyle name="Normal 251" xfId="2015" xr:uid="{4C3C068C-208E-4855-A7A4-C7678BB21DC6}"/>
    <cellStyle name="Normal 251 2" xfId="2016" xr:uid="{1D39A7DA-4D76-4420-8B7A-302523D7F1CB}"/>
    <cellStyle name="Normal 252" xfId="2017" xr:uid="{304CE933-2BFC-4DA4-9543-F4418E6C908F}"/>
    <cellStyle name="Normal 252 2" xfId="2018" xr:uid="{6999510C-1C95-47B2-A5E8-0A454557DB2E}"/>
    <cellStyle name="Normal 253" xfId="2019" xr:uid="{8010FF0D-E095-4045-BBCE-BEF9602BC405}"/>
    <cellStyle name="Normal 253 2" xfId="2020" xr:uid="{F33B2E37-EDD2-4F92-960F-5799DC8DB0DA}"/>
    <cellStyle name="Normal 254" xfId="2021" xr:uid="{8A81F8C9-9E4E-4A2A-AF8E-4BB52DF96A50}"/>
    <cellStyle name="Normal 254 2" xfId="2022" xr:uid="{C2CB65F3-9D8A-4271-8FB3-D736C8B4AC53}"/>
    <cellStyle name="Normal 255" xfId="2023" xr:uid="{E925BEC4-6426-403C-8BD3-0886C9DDC1F8}"/>
    <cellStyle name="Normal 255 2" xfId="2024" xr:uid="{E773F05C-7216-4F64-94E9-B2FABF1E33B3}"/>
    <cellStyle name="Normal 256" xfId="2025" xr:uid="{DA77CF27-F985-4636-BBFC-46E27CC5CBF9}"/>
    <cellStyle name="Normal 256 2" xfId="2026" xr:uid="{4EAF6452-DDDE-44DA-AF7B-FC0E7A437769}"/>
    <cellStyle name="Normal 257" xfId="2027" xr:uid="{D75AE57B-1EBF-42BF-9766-426A0CD697AA}"/>
    <cellStyle name="Normal 257 2" xfId="2028" xr:uid="{B1BEB365-9D9A-4787-9890-B054107B2723}"/>
    <cellStyle name="Normal 258" xfId="2029" xr:uid="{885A7D44-DE57-46BC-BA77-746AC7DBC766}"/>
    <cellStyle name="Normal 258 2" xfId="2030" xr:uid="{839C9257-36E8-40EB-B8DF-6CDF2C514D40}"/>
    <cellStyle name="Normal 259" xfId="2031" xr:uid="{812863DC-1D0A-40CF-98A4-918EBF4F3E88}"/>
    <cellStyle name="Normal 259 2" xfId="2032" xr:uid="{191930DF-F47D-445C-B932-F36C306AA327}"/>
    <cellStyle name="Normal 26" xfId="2033" xr:uid="{1950761B-B7B2-4706-A094-6A200B6E9338}"/>
    <cellStyle name="Normal 26 2" xfId="2034" xr:uid="{B20675EF-2C8D-4D2C-BE9C-FA87D7B015B2}"/>
    <cellStyle name="Normal 26 3" xfId="2035" xr:uid="{662CD23B-2BE2-460B-A86A-7CA3F28C8637}"/>
    <cellStyle name="Normal 260" xfId="2036" xr:uid="{FE9E2ABB-86E4-460E-97D1-0C4CBDB11C6A}"/>
    <cellStyle name="Normal 260 2" xfId="2037" xr:uid="{B9D9F3F3-0BD9-4A48-ADDA-C1F00E0D43C8}"/>
    <cellStyle name="Normal 261" xfId="2038" xr:uid="{389E1A4A-D316-4010-80CA-327F34CB05BF}"/>
    <cellStyle name="Normal 261 2" xfId="2039" xr:uid="{0E51C99E-2AB6-4F0B-95DB-1EDAB5CD162E}"/>
    <cellStyle name="Normal 262" xfId="2040" xr:uid="{1A787F26-4C5C-4A8D-9624-39D0D096FE4F}"/>
    <cellStyle name="Normal 262 2" xfId="2041" xr:uid="{12D1CA9A-A752-448A-AF67-A24CD0408B4C}"/>
    <cellStyle name="Normal 263" xfId="2042" xr:uid="{1B56C7F1-FC27-4C52-8127-553191D72F13}"/>
    <cellStyle name="Normal 263 2" xfId="2043" xr:uid="{B15FDA3E-E91F-4466-9867-7DABD68CB0BB}"/>
    <cellStyle name="Normal 264" xfId="2044" xr:uid="{05047F67-D997-4ADD-9B00-04AFD4943C20}"/>
    <cellStyle name="Normal 264 2" xfId="2045" xr:uid="{C95014B1-C143-4E8D-BE02-7B5FA2B3BE23}"/>
    <cellStyle name="Normal 265" xfId="2046" xr:uid="{6B5B715C-3857-4AB0-BC7D-C47324E3BA57}"/>
    <cellStyle name="Normal 265 2" xfId="2047" xr:uid="{4F597478-3B12-4401-9784-5D461FD0B613}"/>
    <cellStyle name="Normal 266" xfId="2048" xr:uid="{94BACDF7-9AD7-4720-948C-BCA1C4CFB025}"/>
    <cellStyle name="Normal 266 2" xfId="2049" xr:uid="{E3CE0E2C-30CB-4126-95BF-4A6EC226AC34}"/>
    <cellStyle name="Normal 267" xfId="2050" xr:uid="{8E206042-F0C9-41EB-AAE9-8DEFC0B02C80}"/>
    <cellStyle name="Normal 267 2" xfId="2051" xr:uid="{FCD6B110-F8C2-4147-BEE5-2B4E21814685}"/>
    <cellStyle name="Normal 268" xfId="2052" xr:uid="{44BDCD3E-F6DD-4422-813F-C239E2F11CB6}"/>
    <cellStyle name="Normal 268 2" xfId="2053" xr:uid="{3C19FF00-5C2A-4F8C-9EC8-E3D0BD5B0CF3}"/>
    <cellStyle name="Normal 269" xfId="2054" xr:uid="{507D21AD-B92D-480B-A185-F469D267A790}"/>
    <cellStyle name="Normal 269 2" xfId="2055" xr:uid="{F003BE2F-EB0D-4F4F-A3B5-0B39CFE95BE7}"/>
    <cellStyle name="Normal 27" xfId="2056" xr:uid="{04F8F2D3-E003-49BC-AE42-FFDDEB80B0F2}"/>
    <cellStyle name="Normal 27 2" xfId="2057" xr:uid="{4B815682-0DA7-4609-ABCD-AFB2327711E1}"/>
    <cellStyle name="Normal 27 3" xfId="2058" xr:uid="{E721FBC6-C15C-4C90-B60C-07F8B58CA43D}"/>
    <cellStyle name="Normal 270" xfId="2059" xr:uid="{607611F2-EB14-4368-922D-DE655AB5CBB7}"/>
    <cellStyle name="Normal 270 2" xfId="2060" xr:uid="{7DE2B5E9-21D2-4166-9064-2B58E014548B}"/>
    <cellStyle name="Normal 271" xfId="2061" xr:uid="{E4C925AB-3F4B-47E0-A4C7-D4FA92EA0884}"/>
    <cellStyle name="Normal 271 2" xfId="2062" xr:uid="{A6FFDD6F-1A4F-4E27-ACB4-B2BEB7854DB1}"/>
    <cellStyle name="Normal 272" xfId="2063" xr:uid="{149BF819-DF7A-45B1-9E6D-46E016F844FA}"/>
    <cellStyle name="Normal 272 2" xfId="2064" xr:uid="{952A079E-06EB-4462-AD78-760B545AA46F}"/>
    <cellStyle name="Normal 273" xfId="2065" xr:uid="{ABA78DB1-A4F7-4A41-9B69-5F792B0DA2BA}"/>
    <cellStyle name="Normal 273 2" xfId="2066" xr:uid="{012BE309-EA32-41BB-BBF4-04FB5B8F5EB9}"/>
    <cellStyle name="Normal 274" xfId="2067" xr:uid="{D743ABE2-1B72-4CA5-83BF-74DC17599E9A}"/>
    <cellStyle name="Normal 274 2" xfId="2068" xr:uid="{D0742853-2E2A-4EC2-A299-FBCD92C17CFB}"/>
    <cellStyle name="Normal 275" xfId="2069" xr:uid="{0E8C8115-DFBC-4F8D-8850-833ED6C713B2}"/>
    <cellStyle name="Normal 275 2" xfId="2070" xr:uid="{D96674DB-EBC3-4462-8B20-2D26322C0111}"/>
    <cellStyle name="Normal 276" xfId="2071" xr:uid="{1C2C22D8-D82B-46D4-86B1-B452620ED1C7}"/>
    <cellStyle name="Normal 276 2" xfId="2072" xr:uid="{C9C8224F-1E9D-419B-B09B-0653A7EC14A8}"/>
    <cellStyle name="Normal 277" xfId="2073" xr:uid="{5B097196-47B7-48A1-AB7F-2D0847FCD7FA}"/>
    <cellStyle name="Normal 277 2" xfId="2074" xr:uid="{C7EB1CEA-68A9-4632-9382-96427723BB8E}"/>
    <cellStyle name="Normal 278" xfId="2075" xr:uid="{15382B0D-906F-4EF5-B38D-79B2410B2C98}"/>
    <cellStyle name="Normal 278 2" xfId="2076" xr:uid="{5FBC7585-096B-487A-A6F6-D019E87E9920}"/>
    <cellStyle name="Normal 279" xfId="2077" xr:uid="{341F74B6-5AA3-4EAC-8CA6-6734D2A049AB}"/>
    <cellStyle name="Normal 279 2" xfId="2078" xr:uid="{AC8AE4EC-ACCD-4E37-970E-150F30FC5ED0}"/>
    <cellStyle name="Normal 28" xfId="2079" xr:uid="{29EAA3E6-1D05-473D-A0C9-6371FC533057}"/>
    <cellStyle name="Normal 28 2" xfId="2080" xr:uid="{AC704446-C230-49A5-AC32-1F6E4424D0D9}"/>
    <cellStyle name="Normal 28 3" xfId="2081" xr:uid="{35DD5CDC-315F-44C7-AA77-889B77648C2A}"/>
    <cellStyle name="Normal 280" xfId="2082" xr:uid="{23BB6379-61B0-488F-9FC5-3DFB716374AA}"/>
    <cellStyle name="Normal 280 2" xfId="2083" xr:uid="{748AF137-B968-4736-AC95-15E262AA01BA}"/>
    <cellStyle name="Normal 281" xfId="2084" xr:uid="{D0936278-B077-4D6B-AD2C-457E4FB1A37D}"/>
    <cellStyle name="Normal 281 2" xfId="2085" xr:uid="{FDD2686A-B446-425B-A91E-65ECE2187994}"/>
    <cellStyle name="Normal 282" xfId="2086" xr:uid="{7C60F8AA-3483-4080-953E-769A47457DAC}"/>
    <cellStyle name="Normal 282 2" xfId="2087" xr:uid="{9D13540E-35EB-4CDC-AF11-FF098CE47575}"/>
    <cellStyle name="Normal 283" xfId="2088" xr:uid="{DD6354CC-F4B1-4842-A583-12AB5B8335D6}"/>
    <cellStyle name="Normal 283 2" xfId="2089" xr:uid="{50B0F45D-5DBC-4386-8C27-B6391C0659EB}"/>
    <cellStyle name="Normal 284" xfId="2090" xr:uid="{4893E404-30AE-4065-B10B-DFCF53E46867}"/>
    <cellStyle name="Normal 284 2" xfId="2091" xr:uid="{D2075ADF-10F1-4A9E-829D-461EE764A934}"/>
    <cellStyle name="Normal 285" xfId="2092" xr:uid="{2BA032C7-981C-457E-9BD1-AB7A62AEF9D9}"/>
    <cellStyle name="Normal 285 2" xfId="2093" xr:uid="{D0B4F9B2-D5E0-4A4E-922A-33C75E55CA4F}"/>
    <cellStyle name="Normal 286" xfId="2094" xr:uid="{AC01D7C4-EBFE-4ECC-B2EA-2D8C3CB23773}"/>
    <cellStyle name="Normal 286 2" xfId="2095" xr:uid="{3D8590AA-7716-4694-83F2-B2248EEEFD10}"/>
    <cellStyle name="Normal 287" xfId="2096" xr:uid="{C663A339-E73C-4F05-8080-5F24694DC024}"/>
    <cellStyle name="Normal 287 2" xfId="2097" xr:uid="{6D226A40-FBD5-4184-B0EE-D103A90B1270}"/>
    <cellStyle name="Normal 288" xfId="2098" xr:uid="{66C2930A-2405-4B5D-A34A-925BE31A0C93}"/>
    <cellStyle name="Normal 288 2" xfId="2099" xr:uid="{70AAFC30-7E07-45B7-96B3-816197D0D790}"/>
    <cellStyle name="Normal 289" xfId="2100" xr:uid="{54E7B14D-E33C-48AA-A334-2B046FA002D2}"/>
    <cellStyle name="Normal 289 2" xfId="2101" xr:uid="{F2ED5073-ED85-41FD-BDB5-6BEE25BC2738}"/>
    <cellStyle name="Normal 29" xfId="2102" xr:uid="{FE3AEF59-46BC-4DA5-A09E-FCA62E9D07A7}"/>
    <cellStyle name="Normal 29 2" xfId="2103" xr:uid="{4AE7AA33-93A4-4221-9B83-9BE74E05C2C1}"/>
    <cellStyle name="Normal 29 3" xfId="2104" xr:uid="{61F7DA67-A097-4F65-AC2E-96746D10C501}"/>
    <cellStyle name="Normal 290" xfId="2105" xr:uid="{A411DDB4-A8CF-4DE0-84DF-012A2139A19D}"/>
    <cellStyle name="Normal 290 2" xfId="2106" xr:uid="{25A87321-9BA9-4D13-80B9-CB5DFD00EDB5}"/>
    <cellStyle name="Normal 291" xfId="2107" xr:uid="{940E16BE-E0AB-4B1B-8051-A276AE273635}"/>
    <cellStyle name="Normal 291 2" xfId="2108" xr:uid="{60088788-9D0F-41DE-9A69-D1C76B0A4C27}"/>
    <cellStyle name="Normal 292" xfId="2109" xr:uid="{99086493-A641-44A9-8D83-FD3ACAB5C9E2}"/>
    <cellStyle name="Normal 292 2" xfId="2110" xr:uid="{83950640-3CE8-4BFF-AAD2-CB2B07BFBCAC}"/>
    <cellStyle name="Normal 293" xfId="2111" xr:uid="{7582B7A8-817B-48BE-916E-13544B1F0DF6}"/>
    <cellStyle name="Normal 293 2" xfId="2112" xr:uid="{2AC3033B-3B4B-410A-811D-40F75BB02800}"/>
    <cellStyle name="Normal 294" xfId="2113" xr:uid="{B13235B3-B60D-40E4-A1CA-A6F603354006}"/>
    <cellStyle name="Normal 294 2" xfId="2114" xr:uid="{0C1B3260-1C6E-41C4-BA25-E053E4AE7A2E}"/>
    <cellStyle name="Normal 295" xfId="2115" xr:uid="{6DED2054-1B4A-4BA3-A72D-639562314DC9}"/>
    <cellStyle name="Normal 295 2" xfId="2116" xr:uid="{94B5432F-F5ED-4EA6-96DE-FC5618EB3FEB}"/>
    <cellStyle name="Normal 296" xfId="2117" xr:uid="{4B2563D8-BB37-4AA2-A978-8E544C3EB2B0}"/>
    <cellStyle name="Normal 296 2" xfId="2118" xr:uid="{7E14F1F3-8FAD-4041-804F-E727D42AA683}"/>
    <cellStyle name="Normal 297" xfId="2119" xr:uid="{459BC136-BB78-4E75-B316-BADAC86C0509}"/>
    <cellStyle name="Normal 297 2" xfId="2120" xr:uid="{ACA0C645-8614-488A-A93B-6FB08BED399B}"/>
    <cellStyle name="Normal 298" xfId="2121" xr:uid="{5627F0AF-3106-439C-B8B9-5FDC1E3C6DF3}"/>
    <cellStyle name="Normal 298 2" xfId="2122" xr:uid="{E2410B9F-5224-4F0E-8EE8-A89FDAD5F33A}"/>
    <cellStyle name="Normal 299" xfId="2123" xr:uid="{93BBC5D9-6EF0-483F-8ECE-769D0DFE2E1E}"/>
    <cellStyle name="Normal 299 2" xfId="2124" xr:uid="{DE4E075F-1C7C-438E-80D1-212633D3F869}"/>
    <cellStyle name="Normal 3" xfId="354" xr:uid="{6975FA80-11D4-4A69-B64A-F1905D8B338A}"/>
    <cellStyle name="Normal 3 10" xfId="355" xr:uid="{22DF7F8F-AF37-40E9-9BD1-455EC9551CAB}"/>
    <cellStyle name="Normal 3 11" xfId="356" xr:uid="{46A69B40-C97A-4E8A-A13B-60F27612B87F}"/>
    <cellStyle name="Normal 3 2" xfId="357" xr:uid="{04FF0E97-E2AA-4E9F-82EF-AF41ACF8CC7F}"/>
    <cellStyle name="Normal 3 2 2" xfId="358" xr:uid="{89C271BB-BA09-411F-8C1E-4E94B9D9EE7E}"/>
    <cellStyle name="Normal 3 2 3" xfId="359" xr:uid="{5A9E3C13-4197-4FED-B521-DB4810651C73}"/>
    <cellStyle name="Normal 3 2 4" xfId="1377" xr:uid="{2ECABC77-8B68-4570-8143-FDFF0C19777B}"/>
    <cellStyle name="Normal 3 2_CVR" xfId="1378" xr:uid="{9044CC6F-A4D6-4778-A62A-29B7AF6B1C68}"/>
    <cellStyle name="Normal 3 3" xfId="360" xr:uid="{9E326419-CDC6-4995-8A67-B2D13D752D4F}"/>
    <cellStyle name="Normal 3 3 2" xfId="361" xr:uid="{C2F3CEC1-393E-411E-A0A7-FE4D5DC90BE6}"/>
    <cellStyle name="Normal 3 3 2 2" xfId="362" xr:uid="{B35087A7-697D-4EF7-A240-0FCFEAD6E6D0}"/>
    <cellStyle name="Normal 3 3 2 2 2" xfId="363" xr:uid="{35209CB0-C7A8-424C-8617-27A11408D70C}"/>
    <cellStyle name="Normal 3 3 2 2 2 2" xfId="364" xr:uid="{66935300-F0AE-4AD4-9ED2-8A061ECD66AA}"/>
    <cellStyle name="Normal 3 3 2 2 2 2 2" xfId="365" xr:uid="{C04C8007-1BD5-49F9-86A9-66541B516A3C}"/>
    <cellStyle name="Normal 3 3 2 2 2 2 2 2" xfId="366" xr:uid="{6C19668C-93A7-426D-856F-B59EF58589F8}"/>
    <cellStyle name="Normal 3 3 2 2 2 2 3" xfId="367" xr:uid="{3A44681F-1945-4771-B396-CA01C446CEC6}"/>
    <cellStyle name="Normal 3 3 2 2 2 3" xfId="368" xr:uid="{FA591A04-111A-4546-8AF5-63A47EDF62EB}"/>
    <cellStyle name="Normal 3 3 2 2 2 3 2" xfId="369" xr:uid="{20DDEA08-5359-4FBF-BEA3-2E4A6CDCEADB}"/>
    <cellStyle name="Normal 3 3 2 2 2 4" xfId="370" xr:uid="{D9FA2729-7FF5-414D-BE67-88CC33309683}"/>
    <cellStyle name="Normal 3 3 2 2 3" xfId="371" xr:uid="{1DC068BE-1B4E-4402-A75A-3D57BB8DAD4B}"/>
    <cellStyle name="Normal 3 3 2 2 3 2" xfId="372" xr:uid="{C2F84436-05F2-4B3D-8E46-CF4618D3DE0E}"/>
    <cellStyle name="Normal 3 3 2 2 3 2 2" xfId="373" xr:uid="{632809A3-24A4-48B2-A83C-F1F388B1D316}"/>
    <cellStyle name="Normal 3 3 2 2 3 2 2 2" xfId="374" xr:uid="{C7BE73DB-A5AC-494F-BBFC-57FF148549CC}"/>
    <cellStyle name="Normal 3 3 2 2 3 2 3" xfId="375" xr:uid="{37D251EB-6A60-4E5E-B40E-2C882619EDFC}"/>
    <cellStyle name="Normal 3 3 2 2 3 3" xfId="376" xr:uid="{3B4312BF-4899-4FC7-AE16-4BB10BC74ABE}"/>
    <cellStyle name="Normal 3 3 2 2 3 3 2" xfId="377" xr:uid="{569F2259-6A0E-4FF5-BD23-54EE1E274E3C}"/>
    <cellStyle name="Normal 3 3 2 2 3 4" xfId="378" xr:uid="{93CDC2B2-066D-4060-BDF6-2D5C297E7659}"/>
    <cellStyle name="Normal 3 3 2 2 4" xfId="379" xr:uid="{866A55FC-E307-4A5A-9EC8-4A894C20419F}"/>
    <cellStyle name="Normal 3 3 2 2 4 2" xfId="380" xr:uid="{8355261B-06B0-40DB-895A-A06710B445CA}"/>
    <cellStyle name="Normal 3 3 2 2 4 2 2" xfId="381" xr:uid="{297A46FF-FCF1-4BF8-ACF8-B29463E114CF}"/>
    <cellStyle name="Normal 3 3 2 2 4 3" xfId="382" xr:uid="{BA183099-23A5-401B-BBF9-4040B5D3B115}"/>
    <cellStyle name="Normal 3 3 2 2 5" xfId="383" xr:uid="{FB0AD5C6-C8A4-4EFE-B662-535D64E1E944}"/>
    <cellStyle name="Normal 3 3 2 2 5 2" xfId="384" xr:uid="{B298CB4D-D7A4-4DB9-92DC-520269820533}"/>
    <cellStyle name="Normal 3 3 2 2 6" xfId="385" xr:uid="{E60C5FA6-53A9-4331-92AF-636234369BBA}"/>
    <cellStyle name="Normal 3 3 2 3" xfId="386" xr:uid="{9DCCCDB6-DE15-4159-824A-19B603848E9C}"/>
    <cellStyle name="Normal 3 3 2 3 2" xfId="387" xr:uid="{1C8FE4DD-EEE6-4452-8F8B-9EE5D353095F}"/>
    <cellStyle name="Normal 3 3 2 3 2 2" xfId="388" xr:uid="{EBB490E3-B375-4E42-BEA1-352876F6CF26}"/>
    <cellStyle name="Normal 3 3 2 3 2 2 2" xfId="389" xr:uid="{2CDC87AC-09BB-4CCE-9EE9-83F219D1D2AB}"/>
    <cellStyle name="Normal 3 3 2 3 2 3" xfId="390" xr:uid="{42CF31B4-2298-43C0-AD86-04223AB56A65}"/>
    <cellStyle name="Normal 3 3 2 3 3" xfId="391" xr:uid="{6293EEB9-9E8B-48AC-AFA7-7CFEF6B9244C}"/>
    <cellStyle name="Normal 3 3 2 3 3 2" xfId="392" xr:uid="{AAF98E03-E302-45CC-BF65-F74A085D122B}"/>
    <cellStyle name="Normal 3 3 2 3 4" xfId="393" xr:uid="{1B8C3F06-2D5D-4D62-BA42-8E38BF3CDBCF}"/>
    <cellStyle name="Normal 3 3 2 4" xfId="394" xr:uid="{C86046B2-19C2-4104-94B4-D0FA640966AF}"/>
    <cellStyle name="Normal 3 3 2 4 2" xfId="395" xr:uid="{68D8B8DF-65F0-4212-9AF9-FAD9BD6C4B79}"/>
    <cellStyle name="Normal 3 3 2 4 2 2" xfId="396" xr:uid="{DF81138A-3175-4A8D-929F-07C9C042970C}"/>
    <cellStyle name="Normal 3 3 2 4 2 2 2" xfId="397" xr:uid="{AA1B348A-EE9C-469A-B29C-16FEEF682DDD}"/>
    <cellStyle name="Normal 3 3 2 4 2 3" xfId="398" xr:uid="{28958E7C-C894-46A0-9EC5-461635786975}"/>
    <cellStyle name="Normal 3 3 2 4 3" xfId="399" xr:uid="{609D3E72-806D-4417-B844-362532BE3ADF}"/>
    <cellStyle name="Normal 3 3 2 4 3 2" xfId="400" xr:uid="{BA70E54E-DBFA-4680-894D-F8672B9D5BD8}"/>
    <cellStyle name="Normal 3 3 2 4 4" xfId="401" xr:uid="{C8E07381-B580-4632-A6C9-A7096EBE5670}"/>
    <cellStyle name="Normal 3 3 2 5" xfId="402" xr:uid="{9096FE54-B01E-427F-803D-C7424E53EA6D}"/>
    <cellStyle name="Normal 3 3 2 5 2" xfId="403" xr:uid="{BAC316DD-3793-42ED-AE0F-8AE9A41EC517}"/>
    <cellStyle name="Normal 3 3 2 5 2 2" xfId="404" xr:uid="{D79F23E3-FC45-4265-8F50-35DBAA3D0D5D}"/>
    <cellStyle name="Normal 3 3 2 5 3" xfId="405" xr:uid="{91ACB6E3-E244-4A58-AF9F-763D294804F4}"/>
    <cellStyle name="Normal 3 3 2 6" xfId="406" xr:uid="{60AB1D6A-300E-40C3-9626-A36DBC5B999B}"/>
    <cellStyle name="Normal 3 3 2 6 2" xfId="407" xr:uid="{21111A6F-EFCE-4938-929D-C41B0CBD395D}"/>
    <cellStyle name="Normal 3 3 2 7" xfId="408" xr:uid="{D72FEB5B-F901-4CF0-A9AC-D4CCD8C76CFE}"/>
    <cellStyle name="Normal 3 3 3" xfId="409" xr:uid="{9D841C4A-1267-4F0B-ADBE-550AABFFE408}"/>
    <cellStyle name="Normal 3 3 3 2" xfId="410" xr:uid="{0EC8C292-1A0A-4D87-AF26-3E9950F09423}"/>
    <cellStyle name="Normal 3 3 3 2 2" xfId="411" xr:uid="{E9371AF8-801F-4531-8881-0B9E7AC9C288}"/>
    <cellStyle name="Normal 3 3 3 2 2 2" xfId="412" xr:uid="{E4087BA1-8610-4E53-9C02-158490EC6017}"/>
    <cellStyle name="Normal 3 3 3 2 2 2 2" xfId="413" xr:uid="{3C85447E-ABB2-418B-9483-CBB0D50D31FF}"/>
    <cellStyle name="Normal 3 3 3 2 2 3" xfId="414" xr:uid="{FE4E0FAA-C1EE-490E-9173-5BA291BACD13}"/>
    <cellStyle name="Normal 3 3 3 2 3" xfId="415" xr:uid="{931354E0-4106-4273-8DCB-D9218C0391DE}"/>
    <cellStyle name="Normal 3 3 3 2 3 2" xfId="416" xr:uid="{2130CD35-3472-4906-9A52-3346F9B6AFAC}"/>
    <cellStyle name="Normal 3 3 3 2 4" xfId="417" xr:uid="{F5ED29D1-6AEC-4F30-81FE-DAA1A2BD3D83}"/>
    <cellStyle name="Normal 3 3 3 3" xfId="418" xr:uid="{60A4EA72-1B82-420D-8BB2-B02F17E63B27}"/>
    <cellStyle name="Normal 3 3 3 3 2" xfId="419" xr:uid="{176995C3-6F07-4EE1-AE29-962C41148615}"/>
    <cellStyle name="Normal 3 3 3 3 2 2" xfId="420" xr:uid="{A4ACBB69-F750-434F-ADBE-18C554FD772F}"/>
    <cellStyle name="Normal 3 3 3 3 2 2 2" xfId="421" xr:uid="{719E6EC8-517B-45D0-B76D-4AD69C22F0F7}"/>
    <cellStyle name="Normal 3 3 3 3 2 3" xfId="422" xr:uid="{F621D6A2-17CF-4BC8-8365-C3FE27FDF8F0}"/>
    <cellStyle name="Normal 3 3 3 3 3" xfId="423" xr:uid="{19E72322-E618-4E3E-BF86-970C7805EDEA}"/>
    <cellStyle name="Normal 3 3 3 3 3 2" xfId="424" xr:uid="{8293127B-A6B8-47A3-8473-95919353F4F3}"/>
    <cellStyle name="Normal 3 3 3 3 4" xfId="425" xr:uid="{FE6EB938-FC2E-4EDC-B6DC-C440DD1E345E}"/>
    <cellStyle name="Normal 3 3 3 4" xfId="426" xr:uid="{2D74DE5F-1F55-468F-AFDF-EB109F93CAE1}"/>
    <cellStyle name="Normal 3 3 3 4 2" xfId="427" xr:uid="{DE909EEE-34F3-49E8-8E9E-1E615FDD0793}"/>
    <cellStyle name="Normal 3 3 3 4 2 2" xfId="428" xr:uid="{CEA310CA-7D62-40F8-BB4D-AFCB27D10502}"/>
    <cellStyle name="Normal 3 3 3 4 3" xfId="429" xr:uid="{32645986-4035-40E8-A2A2-0602FA92915C}"/>
    <cellStyle name="Normal 3 3 3 5" xfId="430" xr:uid="{3DD941D7-FDAF-449C-9909-972F42DD73C5}"/>
    <cellStyle name="Normal 3 3 3 5 2" xfId="431" xr:uid="{2A58BE4F-08C5-4FD0-AAB5-69179F9AE078}"/>
    <cellStyle name="Normal 3 3 3 6" xfId="432" xr:uid="{85A23BAC-E248-4E88-B58A-E10C6DA922D3}"/>
    <cellStyle name="Normal 3 3 4" xfId="433" xr:uid="{44C16AEE-FE82-40BF-8F2F-7B885B7FED50}"/>
    <cellStyle name="Normal 3 3 4 2" xfId="434" xr:uid="{FA7A335B-E093-41A0-93B3-AE4732E0C50B}"/>
    <cellStyle name="Normal 3 3 4 2 2" xfId="435" xr:uid="{C8DB115E-7B1C-4A9E-907D-C829EA41A39F}"/>
    <cellStyle name="Normal 3 3 4 2 2 2" xfId="436" xr:uid="{1104BDF6-D9FB-4995-AF4C-55C8F2A2CB13}"/>
    <cellStyle name="Normal 3 3 4 2 3" xfId="437" xr:uid="{C3B62D2D-8C16-4B60-BA62-27E1C5FC9289}"/>
    <cellStyle name="Normal 3 3 4 3" xfId="438" xr:uid="{183F2673-D6C6-421A-99F8-BDC1636E7BC1}"/>
    <cellStyle name="Normal 3 3 4 3 2" xfId="439" xr:uid="{67F637C0-FCE0-4CFE-9D19-50970C20D8EA}"/>
    <cellStyle name="Normal 3 3 4 4" xfId="440" xr:uid="{3BF80A95-1A95-4321-944C-F1036D457A5C}"/>
    <cellStyle name="Normal 3 3 5" xfId="441" xr:uid="{0B4AD6C0-0CA7-4B6C-9EBD-8220F835106C}"/>
    <cellStyle name="Normal 3 3 5 2" xfId="442" xr:uid="{29CA1AC8-E85B-419A-AA19-2DBCF5EEE0F3}"/>
    <cellStyle name="Normal 3 3 5 2 2" xfId="443" xr:uid="{76B922FD-3637-4A4D-8DE1-6E10892967E6}"/>
    <cellStyle name="Normal 3 3 5 2 2 2" xfId="444" xr:uid="{92CA659D-A83C-462A-8565-5289188AD372}"/>
    <cellStyle name="Normal 3 3 5 2 3" xfId="445" xr:uid="{25E22024-C689-4412-8033-6831F3C5257F}"/>
    <cellStyle name="Normal 3 3 5 3" xfId="446" xr:uid="{BF4D1BFA-A1EA-4CBD-8924-1DA393B1C6DF}"/>
    <cellStyle name="Normal 3 3 5 3 2" xfId="447" xr:uid="{8E096A16-0D32-4964-80B9-8112FF8C65C4}"/>
    <cellStyle name="Normal 3 3 5 4" xfId="448" xr:uid="{D3F387B1-651B-471C-A3EF-1737FCD8C29D}"/>
    <cellStyle name="Normal 3 3 6" xfId="449" xr:uid="{DF2A1A3C-105C-4EE4-988E-9CA9095E6A36}"/>
    <cellStyle name="Normal 3 3 6 2" xfId="450" xr:uid="{F3440E34-EDBD-453A-A9F6-8A9B294B122C}"/>
    <cellStyle name="Normal 3 3 6 2 2" xfId="451" xr:uid="{6E721A24-D62B-4843-923D-A56A1D3C9BA3}"/>
    <cellStyle name="Normal 3 3 6 3" xfId="452" xr:uid="{A3D37813-210C-4CB2-9A78-24A9C659995B}"/>
    <cellStyle name="Normal 3 3 7" xfId="453" xr:uid="{6803F606-E563-43F8-9433-993A171C99DE}"/>
    <cellStyle name="Normal 3 3 7 2" xfId="454" xr:uid="{093731CF-343C-47DE-84A0-37396ADC326E}"/>
    <cellStyle name="Normal 3 3 8" xfId="455" xr:uid="{7BC5E463-CD3D-4A6F-A88A-F34CD99B4636}"/>
    <cellStyle name="Normal 3 3_CVR" xfId="1379" xr:uid="{3B6ABA68-4802-444D-9A12-4644DBBE0582}"/>
    <cellStyle name="Normal 3 4" xfId="456" xr:uid="{15DFC789-BF1F-4CCE-9281-3F8FA70F88A9}"/>
    <cellStyle name="Normal 3 4 2" xfId="457" xr:uid="{BE6F5724-AEF0-4433-AD25-294988AD2D9F}"/>
    <cellStyle name="Normal 3 4 2 2" xfId="458" xr:uid="{C55AE08B-28FA-4889-B164-77C88897E542}"/>
    <cellStyle name="Normal 3 4 2 2 2" xfId="459" xr:uid="{B6FDE568-4C40-4801-BA7E-234731CAC8F3}"/>
    <cellStyle name="Normal 3 4 2 2 2 2" xfId="460" xr:uid="{FEC38DF8-4823-4702-B4F4-4F619D2FB943}"/>
    <cellStyle name="Normal 3 4 2 2 2 2 2" xfId="461" xr:uid="{EED68D50-6388-4D51-BC59-86E461EBFC05}"/>
    <cellStyle name="Normal 3 4 2 2 2 3" xfId="462" xr:uid="{FC3B5710-564D-4E91-9A6B-D9AB91FF390F}"/>
    <cellStyle name="Normal 3 4 2 2 3" xfId="463" xr:uid="{81918F69-E9DE-494A-99D1-7551A4FBFCEF}"/>
    <cellStyle name="Normal 3 4 2 2 3 2" xfId="464" xr:uid="{531EFD61-D8DA-4BA3-BC28-43A085404167}"/>
    <cellStyle name="Normal 3 4 2 2 4" xfId="465" xr:uid="{66B2419C-7C8B-4DCA-8687-7F9010C2673D}"/>
    <cellStyle name="Normal 3 4 2 3" xfId="466" xr:uid="{5B29405D-9A45-48B7-A091-FEDD3CBDC406}"/>
    <cellStyle name="Normal 3 4 2 3 2" xfId="467" xr:uid="{D7611BDC-8D9C-4C54-BF53-38CA16339A75}"/>
    <cellStyle name="Normal 3 4 2 3 2 2" xfId="468" xr:uid="{7C362B56-537C-4F1E-A930-8BAC82BF0A1B}"/>
    <cellStyle name="Normal 3 4 2 3 2 2 2" xfId="469" xr:uid="{B035DC8E-EDAC-4568-ABB2-91F94E9F3BB9}"/>
    <cellStyle name="Normal 3 4 2 3 2 3" xfId="470" xr:uid="{9F08DA88-C237-4AEE-97B5-D66F6C8200B5}"/>
    <cellStyle name="Normal 3 4 2 3 3" xfId="471" xr:uid="{1AAE42E9-48F4-435A-A842-BE6459736457}"/>
    <cellStyle name="Normal 3 4 2 3 3 2" xfId="472" xr:uid="{63F55F24-F2DC-46AB-B73E-B7AA3F9F67A2}"/>
    <cellStyle name="Normal 3 4 2 3 4" xfId="473" xr:uid="{473DDA8B-5E02-4DDB-A2CF-900679FEF133}"/>
    <cellStyle name="Normal 3 4 2 4" xfId="474" xr:uid="{F470B024-4F30-4F6D-9832-714A86DB51E0}"/>
    <cellStyle name="Normal 3 4 2 4 2" xfId="475" xr:uid="{72F00AB1-4D0A-4DE2-A0D0-C4293166D2CA}"/>
    <cellStyle name="Normal 3 4 2 4 2 2" xfId="476" xr:uid="{0BF5CFE2-8C25-47E9-8F32-E52D6E6787EA}"/>
    <cellStyle name="Normal 3 4 2 4 3" xfId="477" xr:uid="{4E1ABB1B-B754-4A68-8B20-87583FDA4A29}"/>
    <cellStyle name="Normal 3 4 2 5" xfId="478" xr:uid="{B0023BEC-FF19-46DC-91C2-D4565EC7CD3A}"/>
    <cellStyle name="Normal 3 4 2 5 2" xfId="479" xr:uid="{837790A6-470E-4CA1-9969-831DC9294411}"/>
    <cellStyle name="Normal 3 4 2 6" xfId="480" xr:uid="{F1C4F3DA-7AC0-4AA4-84F2-38EBE0A1CC7D}"/>
    <cellStyle name="Normal 3 4 3" xfId="481" xr:uid="{E2E49B44-6E3D-4DA7-B223-73A9ECBF0DFA}"/>
    <cellStyle name="Normal 3 4 3 2" xfId="482" xr:uid="{40307341-66BE-419A-B6E4-0628EB6FB651}"/>
    <cellStyle name="Normal 3 4 3 2 2" xfId="483" xr:uid="{48D3EE98-C863-40E9-8128-24DCD9B67653}"/>
    <cellStyle name="Normal 3 4 3 2 2 2" xfId="484" xr:uid="{43EC9B71-113D-4702-A2F9-056B29779203}"/>
    <cellStyle name="Normal 3 4 3 2 3" xfId="485" xr:uid="{5074ADF1-F40C-4954-AB66-94DD12101EC6}"/>
    <cellStyle name="Normal 3 4 3 3" xfId="486" xr:uid="{DD0EDBBC-0ECD-4163-A7E4-3DF5DE4C0353}"/>
    <cellStyle name="Normal 3 4 3 3 2" xfId="487" xr:uid="{3338194A-DB7A-4550-A35E-F30EFC9BF1F5}"/>
    <cellStyle name="Normal 3 4 3 4" xfId="488" xr:uid="{AE2C8FC0-1397-4752-B8B5-CB5C407A48AA}"/>
    <cellStyle name="Normal 3 4 4" xfId="489" xr:uid="{66BB09E4-0885-42B7-9ECE-A71A705FE139}"/>
    <cellStyle name="Normal 3 4 4 2" xfId="490" xr:uid="{F3A6F686-C688-429D-AC3C-B0ED3F2A8F6C}"/>
    <cellStyle name="Normal 3 4 4 2 2" xfId="491" xr:uid="{DC706957-8AC2-43B6-B539-A16C82CF7C0C}"/>
    <cellStyle name="Normal 3 4 4 2 2 2" xfId="492" xr:uid="{21D4FEFF-13C9-4AB3-B5A5-DD33DEAFC6C4}"/>
    <cellStyle name="Normal 3 4 4 2 3" xfId="493" xr:uid="{BAB824EE-1386-4A52-88E2-E237DEA35A99}"/>
    <cellStyle name="Normal 3 4 4 3" xfId="494" xr:uid="{0105C198-C487-4D6C-9590-67F878B0EDDD}"/>
    <cellStyle name="Normal 3 4 4 3 2" xfId="495" xr:uid="{DF0EFCB8-F3C4-48AB-99F7-7B724F605C99}"/>
    <cellStyle name="Normal 3 4 4 4" xfId="496" xr:uid="{BDF9AB0A-6BF6-455C-A733-2FA029DFCD16}"/>
    <cellStyle name="Normal 3 4 5" xfId="497" xr:uid="{09BD6E5E-C027-43F6-8729-C25A9ED5FD23}"/>
    <cellStyle name="Normal 3 4 5 2" xfId="498" xr:uid="{62879991-3B03-4E71-89F6-D5C104A36B8A}"/>
    <cellStyle name="Normal 3 4 5 2 2" xfId="499" xr:uid="{A164B8E8-7652-4C3E-A637-8D22BF60E90E}"/>
    <cellStyle name="Normal 3 4 5 3" xfId="500" xr:uid="{BCBA9D55-47E1-49F9-A19B-7DE71B543A1F}"/>
    <cellStyle name="Normal 3 4 6" xfId="501" xr:uid="{2BE2F965-16EB-4399-A677-991A3D85FFF2}"/>
    <cellStyle name="Normal 3 4 6 2" xfId="502" xr:uid="{1D3A7C48-A0CC-4F3E-9CDA-66368E5AA5AB}"/>
    <cellStyle name="Normal 3 4 7" xfId="503" xr:uid="{3516F4EC-78BF-4211-9DA2-2A93D3243371}"/>
    <cellStyle name="Normal 3 5" xfId="504" xr:uid="{63E08BEC-6E21-42BC-8C34-5A4AB3786D75}"/>
    <cellStyle name="Normal 3 5 2" xfId="505" xr:uid="{9044E4DC-794F-4AF8-9BA2-053F286BE4BA}"/>
    <cellStyle name="Normal 3 5 2 2" xfId="506" xr:uid="{827D8ED0-6D25-48A5-A4D6-DAFA5D17DFD4}"/>
    <cellStyle name="Normal 3 5 2 2 2" xfId="507" xr:uid="{DAFE1D09-A401-4DFB-8E0D-8AA05F10CEC0}"/>
    <cellStyle name="Normal 3 5 2 2 2 2" xfId="508" xr:uid="{D06EFD44-F8AB-4D15-AF38-E473897B976B}"/>
    <cellStyle name="Normal 3 5 2 2 3" xfId="509" xr:uid="{4E1C998C-10D5-4A45-8978-DF9A8BBA4A08}"/>
    <cellStyle name="Normal 3 5 2 3" xfId="510" xr:uid="{1CD2547A-1CC9-40A2-88A9-F6C077F68F7D}"/>
    <cellStyle name="Normal 3 5 2 3 2" xfId="511" xr:uid="{8FAAC8A5-021F-4330-AE28-289C67D1DB65}"/>
    <cellStyle name="Normal 3 5 2 4" xfId="512" xr:uid="{C95A8B04-2B31-44F9-883B-3BF7341C4FF4}"/>
    <cellStyle name="Normal 3 5 3" xfId="513" xr:uid="{49660922-C9FC-4703-AA8F-1968DEBF0436}"/>
    <cellStyle name="Normal 3 5 3 2" xfId="514" xr:uid="{CC77D49C-793B-422C-9EA2-01912FD3AC8D}"/>
    <cellStyle name="Normal 3 5 3 2 2" xfId="515" xr:uid="{FF3594D6-3B5A-4501-80C9-C13EDF69E201}"/>
    <cellStyle name="Normal 3 5 3 2 2 2" xfId="516" xr:uid="{4F544C69-6E80-48DC-B752-5407B0B28333}"/>
    <cellStyle name="Normal 3 5 3 2 3" xfId="517" xr:uid="{2E9F64DA-D9B4-4D31-8DF8-E14C6CC1F393}"/>
    <cellStyle name="Normal 3 5 3 3" xfId="518" xr:uid="{FB0EEC7D-5189-43EB-AC69-EB7EF96C28BD}"/>
    <cellStyle name="Normal 3 5 3 3 2" xfId="519" xr:uid="{66D953DC-2647-43F4-B24F-E40602ABF87A}"/>
    <cellStyle name="Normal 3 5 3 4" xfId="520" xr:uid="{FF7081C4-D332-4547-9D9E-22158FB9304B}"/>
    <cellStyle name="Normal 3 5 4" xfId="521" xr:uid="{2C29F9E2-2960-4E40-B352-B21C03FACAAC}"/>
    <cellStyle name="Normal 3 5 4 2" xfId="522" xr:uid="{51455866-B715-4F19-ACBA-048FE2F79CF1}"/>
    <cellStyle name="Normal 3 5 4 2 2" xfId="523" xr:uid="{2AC941C7-3298-4F5E-A85C-3A2E4F547F0C}"/>
    <cellStyle name="Normal 3 5 4 3" xfId="524" xr:uid="{107ABBD7-D4DE-4601-A79A-D666509AA7BA}"/>
    <cellStyle name="Normal 3 5 5" xfId="525" xr:uid="{1FCD0A97-71D1-4B01-8427-0F62C02677B9}"/>
    <cellStyle name="Normal 3 5 5 2" xfId="526" xr:uid="{6460837B-0C15-4F4C-BC89-BEF2B52586BC}"/>
    <cellStyle name="Normal 3 5 6" xfId="527" xr:uid="{FF497B32-927C-4AAD-A1E5-5B5270B05AA0}"/>
    <cellStyle name="Normal 3 6" xfId="528" xr:uid="{6E50BAC1-4723-48D2-9A3B-D79D9003AE6A}"/>
    <cellStyle name="Normal 3 6 2" xfId="529" xr:uid="{8E8B1050-A83F-4DDC-993C-6839F291FAE2}"/>
    <cellStyle name="Normal 3 6 2 2" xfId="530" xr:uid="{CF999A95-E365-442B-BC91-C074A5F75DE4}"/>
    <cellStyle name="Normal 3 6 2 2 2" xfId="531" xr:uid="{C3ACCECA-3593-41BA-94B0-23E0CD613014}"/>
    <cellStyle name="Normal 3 6 2 3" xfId="532" xr:uid="{A06471F8-BFD7-4F46-96F6-444029FEF445}"/>
    <cellStyle name="Normal 3 6 3" xfId="533" xr:uid="{11DEA3E8-92D7-40C4-AEC1-97063F8076A3}"/>
    <cellStyle name="Normal 3 6 3 2" xfId="534" xr:uid="{E7C6B58F-C3F6-4A17-9736-742C31398B6C}"/>
    <cellStyle name="Normal 3 6 4" xfId="535" xr:uid="{635D9FD1-972A-48D1-B33F-35860671EC34}"/>
    <cellStyle name="Normal 3 7" xfId="536" xr:uid="{E38FEA60-017D-44AC-8904-06859B7A7F1B}"/>
    <cellStyle name="Normal 3 7 2" xfId="537" xr:uid="{FCD6BC34-8A65-403D-836E-35F9DBD11AD3}"/>
    <cellStyle name="Normal 3 7 2 2" xfId="538" xr:uid="{0DF29CB2-A43B-46E0-A97F-78C1A77B95AC}"/>
    <cellStyle name="Normal 3 7 2 2 2" xfId="539" xr:uid="{F06F846D-C136-4CEC-9177-DF741712206F}"/>
    <cellStyle name="Normal 3 7 2 3" xfId="540" xr:uid="{BE433858-DCE5-4501-83B5-FC0B144A3424}"/>
    <cellStyle name="Normal 3 7 3" xfId="541" xr:uid="{3DA0C140-CA88-444B-A703-EB5BB6B3421A}"/>
    <cellStyle name="Normal 3 7 3 2" xfId="542" xr:uid="{1D0FEE7F-A7B2-40CF-B3A8-24CD73FDA489}"/>
    <cellStyle name="Normal 3 7 4" xfId="543" xr:uid="{D15449CA-0AA5-4268-B2A5-CCED61A4394E}"/>
    <cellStyle name="Normal 3 8" xfId="544" xr:uid="{CB5F15B6-6F82-407A-8530-039E959CA8B2}"/>
    <cellStyle name="Normal 3 8 2" xfId="545" xr:uid="{04D1AAD3-F5C0-43AE-81C7-4730F4608D57}"/>
    <cellStyle name="Normal 3 8 2 2" xfId="546" xr:uid="{8B74F843-58D4-48AF-BB98-B468C20A6282}"/>
    <cellStyle name="Normal 3 8 3" xfId="547" xr:uid="{7D45AC21-C33F-4FE1-8E21-9F82354FC9CC}"/>
    <cellStyle name="Normal 3 9" xfId="548" xr:uid="{9412DCBA-B3B7-46C9-A014-B792DE400BA8}"/>
    <cellStyle name="Normal 3 9 2" xfId="549" xr:uid="{FAC83FBE-2E4A-4A4A-BAB0-A7FD4483DB18}"/>
    <cellStyle name="Normal 3_CVR" xfId="1380" xr:uid="{D6EC4D56-AE7E-4174-ACF0-68CE9794E38E}"/>
    <cellStyle name="Normal 30" xfId="2125" xr:uid="{F3111528-EAE0-48CA-A6FB-B34AEEF50D8D}"/>
    <cellStyle name="Normal 30 2" xfId="2126" xr:uid="{370644B0-2D14-46E7-A86D-FA66E0A98368}"/>
    <cellStyle name="Normal 30 3" xfId="2127" xr:uid="{2858DD70-0A62-4EB7-9C32-9B870FEF5A18}"/>
    <cellStyle name="Normal 300" xfId="2128" xr:uid="{7344D6C2-69D3-4EDC-9FE5-42B558C9AC13}"/>
    <cellStyle name="Normal 300 2" xfId="2129" xr:uid="{529016BE-9A3C-4002-B737-E5C1A34F12B4}"/>
    <cellStyle name="Normal 301" xfId="2130" xr:uid="{26ED0A87-018B-434B-933A-ED74B699CD88}"/>
    <cellStyle name="Normal 301 2" xfId="2131" xr:uid="{8F6EB035-35E8-4F84-894C-75D608D400AC}"/>
    <cellStyle name="Normal 302" xfId="2132" xr:uid="{737D7BD5-36AA-44A1-8409-ED2700ECAD14}"/>
    <cellStyle name="Normal 302 2" xfId="2133" xr:uid="{914AD4DF-7F14-4AF5-8DC3-9B63655DC9B5}"/>
    <cellStyle name="Normal 303" xfId="2134" xr:uid="{F006E060-C309-4BEB-A726-A7467AC6A06C}"/>
    <cellStyle name="Normal 303 2" xfId="2135" xr:uid="{B3898790-718C-4744-9B9D-C4FB30F29E6B}"/>
    <cellStyle name="Normal 304" xfId="2136" xr:uid="{AD9521B6-190A-4B4E-865B-A8AE300292E0}"/>
    <cellStyle name="Normal 304 2" xfId="2137" xr:uid="{38A6A89C-B449-4B60-99AE-4AC39DF5890A}"/>
    <cellStyle name="Normal 305" xfId="2138" xr:uid="{3C2C0F2D-AF22-4265-AB8C-B45C27CB916A}"/>
    <cellStyle name="Normal 305 2" xfId="2139" xr:uid="{0A40B919-F5B5-42CB-A610-F735B4FDD1CF}"/>
    <cellStyle name="Normal 306" xfId="2140" xr:uid="{2A2CEB68-4239-4643-A798-8410508565B8}"/>
    <cellStyle name="Normal 306 2" xfId="2141" xr:uid="{87261ED8-55CF-4C1D-A1DE-91FC0F4F6B8F}"/>
    <cellStyle name="Normal 307" xfId="2142" xr:uid="{B6E6BDF3-0C95-45EB-A8B5-D18C30388B9A}"/>
    <cellStyle name="Normal 307 2" xfId="2143" xr:uid="{55657FFE-C967-404A-9F7E-BAEB47C71FA3}"/>
    <cellStyle name="Normal 308" xfId="2144" xr:uid="{D8D0BA8A-BC05-4D56-BFEA-AAC344B6E6C8}"/>
    <cellStyle name="Normal 308 2" xfId="2145" xr:uid="{6C70DAB6-0D17-4D69-AFE2-959CC60BE1BF}"/>
    <cellStyle name="Normal 309" xfId="2146" xr:uid="{5A2A20D7-F07E-4961-BBC3-41A3C54BF48C}"/>
    <cellStyle name="Normal 309 2" xfId="2147" xr:uid="{2508D65A-0A3B-453F-8CA8-C57B50A68476}"/>
    <cellStyle name="Normal 31" xfId="2148" xr:uid="{0375C105-DFC7-4494-A1AD-60AD390F37D1}"/>
    <cellStyle name="Normal 31 2" xfId="2149" xr:uid="{4AE0D470-5550-40F8-A1DD-0FF95706B0F7}"/>
    <cellStyle name="Normal 310" xfId="2150" xr:uid="{F75EC944-B74D-4C04-87C4-FFF73489A7A8}"/>
    <cellStyle name="Normal 310 2" xfId="2151" xr:uid="{8025D380-8038-4E18-A998-DDB237750679}"/>
    <cellStyle name="Normal 311" xfId="2152" xr:uid="{48F0C6CA-F745-418A-88EA-4DBB35FE3EF4}"/>
    <cellStyle name="Normal 311 2" xfId="2153" xr:uid="{E8C685AE-EE69-464C-9D81-4F5BEE05637A}"/>
    <cellStyle name="Normal 312" xfId="2154" xr:uid="{5DDBB063-12EC-46F4-A6A5-80A9C943E7D2}"/>
    <cellStyle name="Normal 312 2" xfId="2155" xr:uid="{570C6203-86D2-46C0-8168-98452A92E0BA}"/>
    <cellStyle name="Normal 313" xfId="2156" xr:uid="{427AC29C-DDA0-4F4D-A6F8-880447CB1EF6}"/>
    <cellStyle name="Normal 313 2" xfId="2157" xr:uid="{7A156EA9-B8CE-4AAA-8191-B22301403238}"/>
    <cellStyle name="Normal 314" xfId="2158" xr:uid="{AC49BE9D-2B1B-491A-988B-BCB7F4DA7AB7}"/>
    <cellStyle name="Normal 314 2" xfId="2159" xr:uid="{A57C2168-CC3C-4749-B2F1-3C03FC4753EF}"/>
    <cellStyle name="Normal 315" xfId="2160" xr:uid="{A7D6608B-1BEF-414D-9984-2648BF3E492B}"/>
    <cellStyle name="Normal 315 2" xfId="2161" xr:uid="{E0B4A086-DEC2-4FFA-9F73-C1EAE46EA1B1}"/>
    <cellStyle name="Normal 316" xfId="2162" xr:uid="{C85D2438-607A-4D77-A007-F3B69F75E65B}"/>
    <cellStyle name="Normal 316 2" xfId="2163" xr:uid="{7FDF71D6-5F82-4F03-9C75-FD5F7312B815}"/>
    <cellStyle name="Normal 317" xfId="2164" xr:uid="{39523BC0-F9B1-46F0-B969-2123E99F731F}"/>
    <cellStyle name="Normal 317 2" xfId="2165" xr:uid="{3A839B33-695D-4453-AC83-6AC0731F88D2}"/>
    <cellStyle name="Normal 318" xfId="2166" xr:uid="{4620F1EE-FC4E-420C-8021-A070F5E129D1}"/>
    <cellStyle name="Normal 318 2" xfId="2167" xr:uid="{B5613337-4BEE-48F8-A6BF-8D453D79ADEF}"/>
    <cellStyle name="Normal 319" xfId="2168" xr:uid="{38AF0D7E-41CF-47AC-B23A-5C8F90F91FC6}"/>
    <cellStyle name="Normal 319 2" xfId="2169" xr:uid="{49CEB4E5-6797-4D05-BF16-4037B9F54A2F}"/>
    <cellStyle name="Normal 32" xfId="2170" xr:uid="{7255407C-EC4F-4155-888E-D4770D822E53}"/>
    <cellStyle name="Normal 32 2" xfId="2171" xr:uid="{51494000-8B3E-4037-A1AF-7A8D39FD94F1}"/>
    <cellStyle name="Normal 320" xfId="2172" xr:uid="{CEC75C66-20F6-433E-8795-BEFD1E02EEEE}"/>
    <cellStyle name="Normal 320 2" xfId="2173" xr:uid="{47BE5C05-1069-4800-8420-B313D13F040A}"/>
    <cellStyle name="Normal 321" xfId="2174" xr:uid="{FECF251E-7A2E-4642-90D0-5228A9FDC45E}"/>
    <cellStyle name="Normal 321 2" xfId="2175" xr:uid="{369F3D56-C127-47BD-BE1D-56D339090E19}"/>
    <cellStyle name="Normal 322" xfId="2176" xr:uid="{33EF438C-E7E1-48D8-AC0D-EA3C850FED23}"/>
    <cellStyle name="Normal 322 2" xfId="2177" xr:uid="{6973AB8A-F32F-4DDD-AC11-B3F918F299BA}"/>
    <cellStyle name="Normal 323" xfId="2178" xr:uid="{50374B94-D014-494D-B082-D7C10E364708}"/>
    <cellStyle name="Normal 323 2" xfId="2179" xr:uid="{982C8DA8-A68A-4D0F-96EF-44C532B324DD}"/>
    <cellStyle name="Normal 324" xfId="2180" xr:uid="{CA3E8B76-425D-43D1-B181-43A04220E8F4}"/>
    <cellStyle name="Normal 324 2" xfId="2181" xr:uid="{C5C745EA-3F26-4C9F-BF85-3D0242A2C35A}"/>
    <cellStyle name="Normal 325" xfId="2182" xr:uid="{E16487C7-7C63-4FC8-8EBC-564D342D2618}"/>
    <cellStyle name="Normal 325 2" xfId="2183" xr:uid="{A14E6CE9-DBC3-4C74-B311-8487B25F5587}"/>
    <cellStyle name="Normal 326" xfId="2184" xr:uid="{D6A91D0A-90C9-4CF3-BE8F-EC20EC301A4F}"/>
    <cellStyle name="Normal 326 2" xfId="2185" xr:uid="{B5124285-E12F-4766-9A58-1B7DCAB8F7B7}"/>
    <cellStyle name="Normal 327" xfId="2186" xr:uid="{2E087451-705F-4035-8FB1-4ABAED78DF0E}"/>
    <cellStyle name="Normal 327 2" xfId="2187" xr:uid="{D2D01612-034B-45F6-8498-AE213C6CF49F}"/>
    <cellStyle name="Normal 328" xfId="2188" xr:uid="{4C654BCD-F3DD-4A5A-994D-9ECD7AE0E890}"/>
    <cellStyle name="Normal 328 2" xfId="2189" xr:uid="{336FFA23-DBD5-4D4C-A5E8-8F4C8AA98371}"/>
    <cellStyle name="Normal 329" xfId="2190" xr:uid="{0A63E327-6465-45DE-92DF-BFD07852D672}"/>
    <cellStyle name="Normal 329 2" xfId="2191" xr:uid="{568CE687-DBE7-4833-A2F6-342FCEC348BC}"/>
    <cellStyle name="Normal 33" xfId="2192" xr:uid="{F5FB4F2E-D210-4BA7-A4F8-994ADFE44E04}"/>
    <cellStyle name="Normal 33 2" xfId="2193" xr:uid="{DAE7FED1-50C0-4B3D-860A-655653E77D78}"/>
    <cellStyle name="Normal 33 3" xfId="2194" xr:uid="{B42DB013-0C8E-4CB2-9EDF-AFA13618401A}"/>
    <cellStyle name="Normal 330" xfId="2195" xr:uid="{4A57D846-6713-4DCF-9F47-20EA8D842864}"/>
    <cellStyle name="Normal 330 2" xfId="2196" xr:uid="{C6D76FEB-D956-402C-BF4D-C2D24FAB613B}"/>
    <cellStyle name="Normal 331" xfId="2197" xr:uid="{AD136148-489A-468C-A6A6-F3DFD6EDA17F}"/>
    <cellStyle name="Normal 331 2" xfId="2198" xr:uid="{007B8858-A4E7-4BC2-B68E-0F2DA902EB28}"/>
    <cellStyle name="Normal 332" xfId="2199" xr:uid="{BF97A924-1B8C-4B70-B47D-CA63EF78C352}"/>
    <cellStyle name="Normal 332 2" xfId="2200" xr:uid="{DD5F214E-7C3A-45DE-B470-379DB448BB58}"/>
    <cellStyle name="Normal 333" xfId="2201" xr:uid="{499A2AC3-6276-4CD1-ADEC-FC2CFCC8C0B8}"/>
    <cellStyle name="Normal 333 2" xfId="2202" xr:uid="{C30892AC-76FB-42CD-B729-00F5B99AB5BF}"/>
    <cellStyle name="Normal 334" xfId="2203" xr:uid="{72BF310F-1F5E-4AB0-86FA-B5CABEAC6474}"/>
    <cellStyle name="Normal 334 2" xfId="2204" xr:uid="{ADABEFA5-F739-4247-9D6D-FA9FD20CDE33}"/>
    <cellStyle name="Normal 335" xfId="2205" xr:uid="{C46213BA-DBCD-4E8E-9B25-9208E40E6EEF}"/>
    <cellStyle name="Normal 335 2" xfId="2206" xr:uid="{B7ABCEDE-A35D-4D2F-AABD-12C1C6E95326}"/>
    <cellStyle name="Normal 336" xfId="2207" xr:uid="{A07F2DF8-B462-4D03-9D9E-9AF544CF2C77}"/>
    <cellStyle name="Normal 336 2" xfId="2208" xr:uid="{CDCDFD90-E93C-4639-A305-2A44076BB6C1}"/>
    <cellStyle name="Normal 337" xfId="2209" xr:uid="{823F805B-182C-4130-B120-105DD1EAB242}"/>
    <cellStyle name="Normal 337 2" xfId="2210" xr:uid="{19838A8C-C5B7-4158-B7A0-5AD251C6CBEC}"/>
    <cellStyle name="Normal 338" xfId="2211" xr:uid="{D15A97CD-FA40-4B2F-B38C-F057CF2C857A}"/>
    <cellStyle name="Normal 338 2" xfId="2212" xr:uid="{A0D22F66-E54F-405E-AE18-234EAB3104B7}"/>
    <cellStyle name="Normal 339" xfId="2213" xr:uid="{C63FD153-80D3-4222-8171-CA3A150211D1}"/>
    <cellStyle name="Normal 339 2" xfId="2214" xr:uid="{10002A48-E91C-4ACD-A6B3-46C0DCFB197E}"/>
    <cellStyle name="Normal 34" xfId="2215" xr:uid="{7D3A9604-1862-4BFE-9A99-A5A59EDC867F}"/>
    <cellStyle name="Normal 34 2" xfId="2216" xr:uid="{4DBE5414-4FE9-4DCD-85A8-22891B7B0105}"/>
    <cellStyle name="Normal 34 3" xfId="2217" xr:uid="{099378CE-4652-4099-BEBB-B1C22A430AD3}"/>
    <cellStyle name="Normal 340" xfId="2218" xr:uid="{02AA9732-057B-4ADB-B5D6-FAAAD890461B}"/>
    <cellStyle name="Normal 340 2" xfId="2219" xr:uid="{F620DE46-C186-4D78-815B-94532AFEE399}"/>
    <cellStyle name="Normal 341" xfId="2220" xr:uid="{B0EBECE4-8A4A-4AB1-89F6-44BE840350D9}"/>
    <cellStyle name="Normal 341 2" xfId="2221" xr:uid="{04316240-E6D1-4B07-8796-92BA5B259311}"/>
    <cellStyle name="Normal 342" xfId="2222" xr:uid="{538D5EA8-14FA-49A0-A54D-E19380DC102A}"/>
    <cellStyle name="Normal 342 2" xfId="2223" xr:uid="{31A02098-7C77-4E41-9EF9-12E774DE6E7A}"/>
    <cellStyle name="Normal 343" xfId="2224" xr:uid="{A0F830C2-007A-4ADB-9416-1208F911683E}"/>
    <cellStyle name="Normal 343 2" xfId="2225" xr:uid="{A65C103F-7356-435B-8F13-88FCA719E695}"/>
    <cellStyle name="Normal 344" xfId="2226" xr:uid="{1ECB0BB8-A075-4369-99FF-E3B3B1A38FAF}"/>
    <cellStyle name="Normal 344 2" xfId="2227" xr:uid="{66DE102E-917A-4CA8-9082-1B70C633106F}"/>
    <cellStyle name="Normal 345" xfId="2228" xr:uid="{3ECA337D-1A33-4A16-A59A-68D40B0BB753}"/>
    <cellStyle name="Normal 345 2" xfId="2229" xr:uid="{D9FDBB55-32B3-4C38-9144-30D93647D65D}"/>
    <cellStyle name="Normal 346" xfId="2230" xr:uid="{259C573E-2464-4DA0-B5F3-D9EC75F3A839}"/>
    <cellStyle name="Normal 346 2" xfId="2231" xr:uid="{504770C0-19E4-4A5B-BE0B-9B01C6A51CA8}"/>
    <cellStyle name="Normal 347" xfId="2232" xr:uid="{46BD56A4-C1A5-44E2-B2BD-21BD60CC6B87}"/>
    <cellStyle name="Normal 347 2" xfId="2233" xr:uid="{2ADCE8BE-3158-413A-B2F6-8390EE4CE0EF}"/>
    <cellStyle name="Normal 348" xfId="2234" xr:uid="{50466B9E-B51A-4BFB-A408-9C5F435DA656}"/>
    <cellStyle name="Normal 348 2" xfId="2235" xr:uid="{31581828-5C00-4D23-A038-60A1FB60C739}"/>
    <cellStyle name="Normal 349" xfId="2236" xr:uid="{2D3257AA-475D-4A85-9247-D82D965FD445}"/>
    <cellStyle name="Normal 349 2" xfId="2237" xr:uid="{74FD4CF1-C389-41B3-8856-F3F0FB0444F7}"/>
    <cellStyle name="Normal 35" xfId="2238" xr:uid="{BF0629C9-7E2D-4827-B83C-4C5ABF87B425}"/>
    <cellStyle name="Normal 35 2" xfId="2239" xr:uid="{EF041382-293E-4843-8AA7-75D9DCBC79BD}"/>
    <cellStyle name="Normal 35 3" xfId="2240" xr:uid="{837EF4FB-6239-4668-9638-D1C626AA1C82}"/>
    <cellStyle name="Normal 350" xfId="2241" xr:uid="{E4EE7E20-7481-48BB-8656-549A9F0765A0}"/>
    <cellStyle name="Normal 350 2" xfId="2242" xr:uid="{E598F720-D607-4BA0-AF24-107446547605}"/>
    <cellStyle name="Normal 351" xfId="2243" xr:uid="{4A072E4C-A06C-4507-9496-788B2D92B77E}"/>
    <cellStyle name="Normal 351 2" xfId="2244" xr:uid="{D7FEDF93-1B7C-4072-AC06-A5DFD400EFA4}"/>
    <cellStyle name="Normal 352" xfId="2245" xr:uid="{20673AD8-CCC4-4894-8924-1663293010B6}"/>
    <cellStyle name="Normal 352 2" xfId="2246" xr:uid="{1E77557B-0CC3-48DB-BA3C-F0E5CF4160CC}"/>
    <cellStyle name="Normal 353" xfId="2247" xr:uid="{6C68E0E6-6C10-4FD0-80FD-ECB374CC7573}"/>
    <cellStyle name="Normal 353 2" xfId="2248" xr:uid="{0EAAC1FA-A2A8-4021-AA2C-7E4F846748A6}"/>
    <cellStyle name="Normal 354" xfId="2249" xr:uid="{6277A3AC-24BF-4A5C-AA5A-5A7688D2EB45}"/>
    <cellStyle name="Normal 354 2" xfId="2250" xr:uid="{47331F11-3AA6-4334-8614-1D6DF9D46D11}"/>
    <cellStyle name="Normal 355" xfId="2251" xr:uid="{577DCCFE-7792-4186-B13E-B22A0DFDBC18}"/>
    <cellStyle name="Normal 355 2" xfId="2252" xr:uid="{3E113864-BC88-466D-8525-721CFEBE1757}"/>
    <cellStyle name="Normal 356" xfId="2253" xr:uid="{58E00C6C-E5A8-48D2-8192-CA696348A147}"/>
    <cellStyle name="Normal 356 2" xfId="2254" xr:uid="{69CAF19B-A00E-4986-8981-CB46EB4FB49E}"/>
    <cellStyle name="Normal 357" xfId="2255" xr:uid="{C2B9D72C-550E-4474-ACDF-D5376438DB57}"/>
    <cellStyle name="Normal 357 2" xfId="2256" xr:uid="{ED5240D1-5C7E-4306-93DB-7B637EE9C3F1}"/>
    <cellStyle name="Normal 358" xfId="2257" xr:uid="{04A890AC-AEA0-4D41-80A3-ED4C5945C484}"/>
    <cellStyle name="Normal 358 2" xfId="2258" xr:uid="{B67D8DFB-9CEF-4B6C-9856-EAB8D6F926AE}"/>
    <cellStyle name="Normal 359" xfId="2259" xr:uid="{FBCAEABE-AFFA-48B5-9387-EF73DEB1F472}"/>
    <cellStyle name="Normal 359 2" xfId="2260" xr:uid="{58ECDE1D-FE19-4971-A655-A88E8E2D1F57}"/>
    <cellStyle name="Normal 36" xfId="2261" xr:uid="{2D901D23-7611-47E7-BC07-15ABB5220772}"/>
    <cellStyle name="Normal 36 2" xfId="2262" xr:uid="{459BC064-FBD6-45B3-8096-4598FF4995D9}"/>
    <cellStyle name="Normal 36 3" xfId="2263" xr:uid="{25F08C0C-C3A6-4617-995C-73D010375EAB}"/>
    <cellStyle name="Normal 360" xfId="2264" xr:uid="{1875D15C-AA6E-4BE5-97AD-FBE9B00C55A5}"/>
    <cellStyle name="Normal 360 2" xfId="2265" xr:uid="{17F33FB5-A1F0-45EF-9FC6-D2D1F4FD0845}"/>
    <cellStyle name="Normal 361" xfId="2266" xr:uid="{FD51D6F7-5D4A-4DF5-B4A2-3D6000F2ABE1}"/>
    <cellStyle name="Normal 361 2" xfId="2267" xr:uid="{DDB04005-8BB0-4528-AC95-DB19D07E16C2}"/>
    <cellStyle name="Normal 362" xfId="2268" xr:uid="{2AB4D452-4C32-4ED3-8DA7-F9BFB1F3EBA4}"/>
    <cellStyle name="Normal 362 2" xfId="2269" xr:uid="{0C5B2B1E-D6FE-4620-9F0D-2AE720FD90FD}"/>
    <cellStyle name="Normal 363" xfId="2270" xr:uid="{333F252D-B491-4110-9A5C-B65E3A489861}"/>
    <cellStyle name="Normal 363 2" xfId="2271" xr:uid="{1928101C-22CA-4561-8C03-52A342721160}"/>
    <cellStyle name="Normal 364" xfId="2272" xr:uid="{C4980608-EEC0-4897-8D86-2707333AB600}"/>
    <cellStyle name="Normal 364 2" xfId="2273" xr:uid="{95BFB490-5300-4D71-AD2A-B2F99B211C9F}"/>
    <cellStyle name="Normal 365" xfId="2274" xr:uid="{F34D3713-5B40-4784-B435-23B44AFFA27C}"/>
    <cellStyle name="Normal 365 2" xfId="2275" xr:uid="{7C8C5B15-AAA7-4AE5-B726-82D9FB3E260E}"/>
    <cellStyle name="Normal 366" xfId="2276" xr:uid="{0AF3D771-153B-4EFA-98A5-FD322CE63D07}"/>
    <cellStyle name="Normal 366 2" xfId="2277" xr:uid="{CE00A34F-5B83-4178-A9AF-B325D63D62BF}"/>
    <cellStyle name="Normal 367" xfId="2278" xr:uid="{CF2F2585-1ED3-4D31-8999-DF5C60F93AAB}"/>
    <cellStyle name="Normal 367 2" xfId="2279" xr:uid="{177D9165-05CE-4C2B-9A09-75E8796693B7}"/>
    <cellStyle name="Normal 368" xfId="2280" xr:uid="{B5617F81-C3A0-4AAA-B623-3B4BE80A6BD3}"/>
    <cellStyle name="Normal 368 2" xfId="2281" xr:uid="{53EA0C5C-3898-4684-AC01-90FBF06A3A0D}"/>
    <cellStyle name="Normal 369" xfId="2282" xr:uid="{17357269-42E6-4C53-906F-32477E8AD510}"/>
    <cellStyle name="Normal 369 2" xfId="2283" xr:uid="{EA52EAF7-0AEF-406E-9599-F1877D2B224C}"/>
    <cellStyle name="Normal 37" xfId="2284" xr:uid="{E79AF065-446B-4CB0-BFE1-6D8BEB67BD1F}"/>
    <cellStyle name="Normal 37 2" xfId="2285" xr:uid="{55364535-E6E5-4E7B-8913-815C47C0219B}"/>
    <cellStyle name="Normal 37 3" xfId="2286" xr:uid="{1F8A6CDD-16A9-4B27-965E-561F099843A8}"/>
    <cellStyle name="Normal 370" xfId="2287" xr:uid="{9DE4E3B6-8E43-433A-9D93-E3E83B4A2352}"/>
    <cellStyle name="Normal 370 2" xfId="2288" xr:uid="{C0725202-100B-40D6-91E1-5053B5CDD203}"/>
    <cellStyle name="Normal 371" xfId="2289" xr:uid="{926E8DAE-E9BF-40E7-8B78-4AFDAE3DDE9A}"/>
    <cellStyle name="Normal 371 2" xfId="2290" xr:uid="{39C34705-A67A-49B1-A039-D76E19A5A2A3}"/>
    <cellStyle name="Normal 372" xfId="2291" xr:uid="{4EEDCF95-EBB0-461B-A9AE-EDC14EEC4328}"/>
    <cellStyle name="Normal 372 2" xfId="2292" xr:uid="{D463DA40-990B-4F2C-8F5E-AC614943EEC3}"/>
    <cellStyle name="Normal 373" xfId="2293" xr:uid="{0FB5C688-332A-4E73-86ED-7E1AF4E0AE92}"/>
    <cellStyle name="Normal 373 2" xfId="2294" xr:uid="{7FF43491-DDC6-4CCC-8D74-498D3DF4B697}"/>
    <cellStyle name="Normal 374" xfId="2295" xr:uid="{1B97B25E-3810-4EF5-9280-EE3DF7C2BF64}"/>
    <cellStyle name="Normal 374 2" xfId="2296" xr:uid="{98D4A718-CE8A-49D1-8437-576E232B5BE3}"/>
    <cellStyle name="Normal 375" xfId="2297" xr:uid="{CC96DFB2-3C53-40A4-B7A6-8E72EC200775}"/>
    <cellStyle name="Normal 375 2" xfId="2298" xr:uid="{6D599D05-EBE8-4345-B885-5D7AA9DABD29}"/>
    <cellStyle name="Normal 376" xfId="2299" xr:uid="{F2C75009-E821-4EE8-9EB7-C7CC49848B16}"/>
    <cellStyle name="Normal 376 2" xfId="2300" xr:uid="{4973FBBB-53CF-4224-90DD-58FE2A174DD1}"/>
    <cellStyle name="Normal 377" xfId="2301" xr:uid="{C7FA3E43-7331-433B-AE83-EE4FD55F295C}"/>
    <cellStyle name="Normal 377 2" xfId="2302" xr:uid="{4AFA41FD-83FF-4940-9C4A-B689A883EC32}"/>
    <cellStyle name="Normal 378" xfId="2303" xr:uid="{A089AA26-782B-4529-B329-196B48313764}"/>
    <cellStyle name="Normal 378 2" xfId="2304" xr:uid="{8802C665-E875-4C0C-9C19-A8322A4C11A2}"/>
    <cellStyle name="Normal 379" xfId="2305" xr:uid="{538D2146-F349-471C-9A06-5EF781013343}"/>
    <cellStyle name="Normal 379 2" xfId="2306" xr:uid="{BF811FD6-5683-4126-BD39-AE870E410523}"/>
    <cellStyle name="Normal 38" xfId="2307" xr:uid="{52EE60F7-B8F8-48C3-8865-3B3C883079EB}"/>
    <cellStyle name="Normal 38 2" xfId="2308" xr:uid="{3562C5B0-53CD-4842-A204-5D79E6E5D214}"/>
    <cellStyle name="Normal 38 3" xfId="2309" xr:uid="{0A630FC6-03C0-4244-8061-D3219EC96F44}"/>
    <cellStyle name="Normal 380" xfId="2310" xr:uid="{715DEA86-981D-466B-B738-4A21146A5511}"/>
    <cellStyle name="Normal 380 2" xfId="2311" xr:uid="{402FB48C-E7D5-4EA8-A07C-5D453CEECA76}"/>
    <cellStyle name="Normal 381" xfId="2312" xr:uid="{81D78503-8D72-40A8-8328-87723F5FC980}"/>
    <cellStyle name="Normal 381 2" xfId="2313" xr:uid="{4D3DBC63-AA37-4BFE-81B8-C1E384D6A478}"/>
    <cellStyle name="Normal 382" xfId="2314" xr:uid="{60068815-EB45-4856-8836-1D21BE4CFCF3}"/>
    <cellStyle name="Normal 382 2" xfId="2315" xr:uid="{40B10468-E503-4F63-88ED-22C3F775C9B0}"/>
    <cellStyle name="Normal 383" xfId="2316" xr:uid="{E761F7D3-DB88-4976-975E-BEF0F25A2E21}"/>
    <cellStyle name="Normal 383 2" xfId="2317" xr:uid="{A05A2E81-15FC-4D06-BE23-3EF05D5072CB}"/>
    <cellStyle name="Normal 384" xfId="2318" xr:uid="{1B15D115-1D6E-4B3A-B208-BB70FAE2C04C}"/>
    <cellStyle name="Normal 384 2" xfId="2319" xr:uid="{1E044378-2146-4920-8CB5-370697AD5A3B}"/>
    <cellStyle name="Normal 385" xfId="2320" xr:uid="{2019A512-D4B7-42D8-81E9-EB8B39D1C7E3}"/>
    <cellStyle name="Normal 385 2" xfId="2321" xr:uid="{979AD940-5227-421F-9485-B5632DF043BD}"/>
    <cellStyle name="Normal 386" xfId="2322" xr:uid="{05E52CB2-F387-40B1-9078-A82533B5F9F3}"/>
    <cellStyle name="Normal 386 2" xfId="2323" xr:uid="{3D78001D-4183-4850-83EA-2DE13D050031}"/>
    <cellStyle name="Normal 387" xfId="2324" xr:uid="{3E9B87CD-A11C-493E-9FEF-AA86B32FCA45}"/>
    <cellStyle name="Normal 387 2" xfId="2325" xr:uid="{899F1876-F538-4072-A7AF-802BBEBB91EE}"/>
    <cellStyle name="Normal 388" xfId="2326" xr:uid="{C0F9E639-0113-4E8B-B69C-4528D9EFF620}"/>
    <cellStyle name="Normal 388 2" xfId="2327" xr:uid="{30CCCD0D-CCE6-4C53-A9C9-E73AD48367BD}"/>
    <cellStyle name="Normal 389" xfId="2328" xr:uid="{16BA572D-9E8F-4A13-BEC3-C6C196F54E84}"/>
    <cellStyle name="Normal 389 2" xfId="2329" xr:uid="{A9B7267C-600F-4737-81C5-CEA35CE3AD04}"/>
    <cellStyle name="Normal 39" xfId="2330" xr:uid="{DDDA6FE8-FEA4-4A3D-940E-498AA1904797}"/>
    <cellStyle name="Normal 39 2" xfId="2331" xr:uid="{E9D979BC-09DA-4646-A7A7-BF6318B02324}"/>
    <cellStyle name="Normal 39 3" xfId="2332" xr:uid="{117E2B91-C4C2-44C2-8EED-5E3581B0E4C0}"/>
    <cellStyle name="Normal 390" xfId="2333" xr:uid="{8C5CFABE-B7CF-494B-B101-19DDE3BBECCD}"/>
    <cellStyle name="Normal 390 2" xfId="2334" xr:uid="{37123E21-DADE-42B0-AF42-47581D4181E3}"/>
    <cellStyle name="Normal 391" xfId="2335" xr:uid="{7B68F371-25D3-4543-83EC-4222872678DC}"/>
    <cellStyle name="Normal 391 2" xfId="2336" xr:uid="{2B7D5F4A-45CA-4E45-B696-6DD64252120D}"/>
    <cellStyle name="Normal 392" xfId="2337" xr:uid="{F7A5D036-8877-479F-AAF2-48344E2CD790}"/>
    <cellStyle name="Normal 392 2" xfId="2338" xr:uid="{A25016F1-CA21-4566-9161-33730FE395B1}"/>
    <cellStyle name="Normal 393" xfId="2339" xr:uid="{E2BC04E4-FCB0-4F31-9360-6FD0E7E386B7}"/>
    <cellStyle name="Normal 393 2" xfId="2340" xr:uid="{83B2A655-FA1A-48F3-9F4A-2C9650CA5AC2}"/>
    <cellStyle name="Normal 394" xfId="2341" xr:uid="{91FFCFB8-355D-4FE0-B680-0C5255344DD3}"/>
    <cellStyle name="Normal 394 2" xfId="2342" xr:uid="{41DBEF9B-7E20-40DB-827B-03015AEEAAD3}"/>
    <cellStyle name="Normal 395" xfId="2343" xr:uid="{B80B5705-B9E5-45A7-ABE0-FE25D45C2174}"/>
    <cellStyle name="Normal 395 2" xfId="2344" xr:uid="{C7019329-08D6-47BD-BE7F-08285C8939ED}"/>
    <cellStyle name="Normal 396" xfId="2345" xr:uid="{032A6F0F-05BC-4D7F-93AE-805481D230FD}"/>
    <cellStyle name="Normal 396 2" xfId="2346" xr:uid="{4826B157-F608-45F9-BA52-2642EC74A294}"/>
    <cellStyle name="Normal 397" xfId="2347" xr:uid="{7B562CB8-DD12-4E55-A88D-C6535D1E9C8F}"/>
    <cellStyle name="Normal 397 2" xfId="2348" xr:uid="{0815E7B5-8276-49C2-89E4-7B1A6E3ABCB0}"/>
    <cellStyle name="Normal 398" xfId="2349" xr:uid="{07F65B3A-C9CC-4F60-83F8-8176901DC674}"/>
    <cellStyle name="Normal 398 2" xfId="2350" xr:uid="{9F8F3B3E-FC06-4F2B-BC92-8C75AD791843}"/>
    <cellStyle name="Normal 399" xfId="2351" xr:uid="{49FD9E4C-B0B8-4ED9-B1E6-D1AA3F5A06CE}"/>
    <cellStyle name="Normal 399 2" xfId="2352" xr:uid="{D947F920-0EDD-44C8-831D-93EDD2553C43}"/>
    <cellStyle name="Normal 4" xfId="550" xr:uid="{75E0A392-9221-408D-8688-3CC547047901}"/>
    <cellStyle name="Normal 4 10" xfId="551" xr:uid="{20D9D38D-F2BC-4F6D-B99A-72B9AA3DA155}"/>
    <cellStyle name="Normal 4 11" xfId="552" xr:uid="{86B65EAB-EA59-44B3-84A0-849CB87A5EC6}"/>
    <cellStyle name="Normal 4 2" xfId="553" xr:uid="{D9FD31F4-F6F4-4E7B-844A-C536F6C4787C}"/>
    <cellStyle name="Normal 4 2 2" xfId="554" xr:uid="{AE0F740B-98B2-458D-9178-80EDD7A693D7}"/>
    <cellStyle name="Normal 4 2_CVR" xfId="1381" xr:uid="{5811E7CD-8CC0-4B78-AB3F-8C818EB62EDE}"/>
    <cellStyle name="Normal 4 3" xfId="555" xr:uid="{6CD8760C-630C-4DE5-B2AB-4F999C34466F}"/>
    <cellStyle name="Normal 4 3 2" xfId="556" xr:uid="{2631749D-3001-4F28-B8E9-78930B81E469}"/>
    <cellStyle name="Normal 4 3 2 2" xfId="557" xr:uid="{E50D56D8-4252-473C-A916-A326043B19DF}"/>
    <cellStyle name="Normal 4 3 2 2 2" xfId="558" xr:uid="{C41D8731-86A4-4A46-925A-4DD9670444CA}"/>
    <cellStyle name="Normal 4 3 2 2 2 2" xfId="559" xr:uid="{6A23F3C1-FFCA-4A51-AC63-DA04CFA5E77D}"/>
    <cellStyle name="Normal 4 3 2 2 2 2 2" xfId="560" xr:uid="{DFB69344-7045-4D17-A26B-3C0FBF23CB40}"/>
    <cellStyle name="Normal 4 3 2 2 2 2 2 2" xfId="561" xr:uid="{E707FA42-70DF-42D5-A846-C66A8BE597B4}"/>
    <cellStyle name="Normal 4 3 2 2 2 2 3" xfId="562" xr:uid="{CEEF75C7-DAB7-4B1E-972A-C5F1CDA065FE}"/>
    <cellStyle name="Normal 4 3 2 2 2 3" xfId="563" xr:uid="{06450740-604E-4336-B2FB-F145BDCE53EC}"/>
    <cellStyle name="Normal 4 3 2 2 2 3 2" xfId="564" xr:uid="{D1AD73A6-8EFE-40DC-B94A-082C4BCEB45A}"/>
    <cellStyle name="Normal 4 3 2 2 2 4" xfId="565" xr:uid="{92817BF2-89A5-4C83-ACB3-BCA2618FB86E}"/>
    <cellStyle name="Normal 4 3 2 2 3" xfId="566" xr:uid="{FF48D165-7A9C-4477-AD97-D926A7684EAE}"/>
    <cellStyle name="Normal 4 3 2 2 3 2" xfId="567" xr:uid="{3061B806-7939-4C4C-8091-F2E1099232B3}"/>
    <cellStyle name="Normal 4 3 2 2 3 2 2" xfId="568" xr:uid="{282DAD17-39A7-42A0-828E-7E36BC8DE842}"/>
    <cellStyle name="Normal 4 3 2 2 3 2 2 2" xfId="569" xr:uid="{7556B0F9-D7DB-43C3-B5F6-B4FB887C4FE1}"/>
    <cellStyle name="Normal 4 3 2 2 3 2 3" xfId="570" xr:uid="{A7AA4F49-5F85-4F40-9EF3-E446B5573341}"/>
    <cellStyle name="Normal 4 3 2 2 3 3" xfId="571" xr:uid="{97EA6B7E-95D3-4257-ADBB-4C3F1E2E2923}"/>
    <cellStyle name="Normal 4 3 2 2 3 3 2" xfId="572" xr:uid="{2B96FAAD-7223-47C2-9A7E-7826BA57BD86}"/>
    <cellStyle name="Normal 4 3 2 2 3 4" xfId="573" xr:uid="{32800E3C-D526-4FE7-934B-CF6C5053669C}"/>
    <cellStyle name="Normal 4 3 2 2 4" xfId="574" xr:uid="{DDCE0E57-AF93-495E-93E0-F9422113BE8B}"/>
    <cellStyle name="Normal 4 3 2 2 4 2" xfId="575" xr:uid="{D3825930-AF87-4DEB-9C09-330C6E9D3BD5}"/>
    <cellStyle name="Normal 4 3 2 2 4 2 2" xfId="576" xr:uid="{9F50E30B-EBC7-43A2-981C-DA4EC4812AD9}"/>
    <cellStyle name="Normal 4 3 2 2 4 3" xfId="577" xr:uid="{DE72C7CC-4FDA-46F5-B0C8-B9200A3623C9}"/>
    <cellStyle name="Normal 4 3 2 2 5" xfId="578" xr:uid="{D8983F9C-2B86-4B3E-B019-9E4400EA158B}"/>
    <cellStyle name="Normal 4 3 2 2 5 2" xfId="579" xr:uid="{F0D24655-3335-4A48-BD6E-1BAD4F570643}"/>
    <cellStyle name="Normal 4 3 2 2 6" xfId="580" xr:uid="{88811EF7-2DFF-4CA1-939C-AA6FDF1802BF}"/>
    <cellStyle name="Normal 4 3 2 3" xfId="581" xr:uid="{27B4B3FC-4505-4B33-9F2A-C0FD4A005D8C}"/>
    <cellStyle name="Normal 4 3 2 3 2" xfId="582" xr:uid="{7C8278AA-AC0B-4347-B179-4CEC96D685A5}"/>
    <cellStyle name="Normal 4 3 2 3 2 2" xfId="583" xr:uid="{92002932-378A-4DAD-A043-2CDF910CD98B}"/>
    <cellStyle name="Normal 4 3 2 3 2 2 2" xfId="584" xr:uid="{4FED2F12-8A67-4010-8610-A12CB47B645C}"/>
    <cellStyle name="Normal 4 3 2 3 2 3" xfId="585" xr:uid="{19F97072-268E-4FF4-94D4-B6BE76A5CE0B}"/>
    <cellStyle name="Normal 4 3 2 3 3" xfId="586" xr:uid="{8A2EC677-3D0B-4488-B4C4-794E6A2121CC}"/>
    <cellStyle name="Normal 4 3 2 3 3 2" xfId="587" xr:uid="{9636091C-49D7-4675-B220-B4CBD07055F5}"/>
    <cellStyle name="Normal 4 3 2 3 4" xfId="588" xr:uid="{B562F714-6134-4CC0-AA89-0630007D7F4F}"/>
    <cellStyle name="Normal 4 3 2 4" xfId="589" xr:uid="{D8B4484D-9A48-4C0E-85EB-BD261328F706}"/>
    <cellStyle name="Normal 4 3 2 4 2" xfId="590" xr:uid="{F2AF2D2D-2053-4A2A-B6B7-6F2DB08740D0}"/>
    <cellStyle name="Normal 4 3 2 4 2 2" xfId="591" xr:uid="{317EA958-CD42-4A31-8674-B18ECD22D035}"/>
    <cellStyle name="Normal 4 3 2 4 2 2 2" xfId="592" xr:uid="{57EB004F-CB7F-459D-B36D-7D9020E5E25D}"/>
    <cellStyle name="Normal 4 3 2 4 2 3" xfId="593" xr:uid="{92722600-527B-429B-91EE-2C60DFDF8E7E}"/>
    <cellStyle name="Normal 4 3 2 4 3" xfId="594" xr:uid="{8A5E9FC9-B393-4320-9DBF-18CD8AF699A6}"/>
    <cellStyle name="Normal 4 3 2 4 3 2" xfId="595" xr:uid="{21B2C3A4-54D3-4163-9DAD-8825B9D0F229}"/>
    <cellStyle name="Normal 4 3 2 4 4" xfId="596" xr:uid="{001AC7B6-2F80-4912-863E-985EE2E291EF}"/>
    <cellStyle name="Normal 4 3 2 5" xfId="597" xr:uid="{234388C1-6E51-43BE-A86B-5ECE2020711F}"/>
    <cellStyle name="Normal 4 3 2 5 2" xfId="598" xr:uid="{5F56B229-D983-4D6C-A427-151EFE28F41B}"/>
    <cellStyle name="Normal 4 3 2 5 2 2" xfId="599" xr:uid="{B5D85609-6FF0-4579-9BD0-53FB36DC6A52}"/>
    <cellStyle name="Normal 4 3 2 5 3" xfId="600" xr:uid="{CA7059C1-2AD6-4969-BB23-A1E857DDBA3E}"/>
    <cellStyle name="Normal 4 3 2 6" xfId="601" xr:uid="{64B4B212-4185-4F97-9A78-89E1D9238134}"/>
    <cellStyle name="Normal 4 3 2 6 2" xfId="602" xr:uid="{826DAE73-EAE0-4522-9031-1C277A77BC5C}"/>
    <cellStyle name="Normal 4 3 2 7" xfId="603" xr:uid="{C9DABEE4-9D2A-4BF9-A5AF-87C1722D2A0E}"/>
    <cellStyle name="Normal 4 3 3" xfId="604" xr:uid="{911D4B26-68AB-4E5F-89FC-BAAD60C84898}"/>
    <cellStyle name="Normal 4 3 3 2" xfId="605" xr:uid="{2217D51E-BF18-44A6-B66B-8C34AFAFD518}"/>
    <cellStyle name="Normal 4 3 3 2 2" xfId="606" xr:uid="{49A611FD-D51A-4781-B3FD-5196AAC5BDFF}"/>
    <cellStyle name="Normal 4 3 3 2 2 2" xfId="607" xr:uid="{24DB1BAC-2B9F-4903-8273-7781BBD5A12B}"/>
    <cellStyle name="Normal 4 3 3 2 2 2 2" xfId="608" xr:uid="{48969EE6-341C-423D-9EAF-550C838BDC3E}"/>
    <cellStyle name="Normal 4 3 3 2 2 3" xfId="609" xr:uid="{B0F1CD19-8AFE-4C21-BD08-54F57811DE6F}"/>
    <cellStyle name="Normal 4 3 3 2 3" xfId="610" xr:uid="{DA799172-59B9-4B95-9D21-83080F92541D}"/>
    <cellStyle name="Normal 4 3 3 2 3 2" xfId="611" xr:uid="{D56CD05C-9DB7-4DF2-B434-805D16CEC5A6}"/>
    <cellStyle name="Normal 4 3 3 2 4" xfId="612" xr:uid="{31C942AD-CBC8-4295-8EE3-A10ADA44E031}"/>
    <cellStyle name="Normal 4 3 3 3" xfId="613" xr:uid="{A9B9E4D1-617E-4514-A69F-91CCB60A5405}"/>
    <cellStyle name="Normal 4 3 3 3 2" xfId="614" xr:uid="{2F2424EE-9D3B-4883-94C6-6087C54023D2}"/>
    <cellStyle name="Normal 4 3 3 3 2 2" xfId="615" xr:uid="{D75AC7ED-0CA9-42E4-9A36-9BCCE32C524A}"/>
    <cellStyle name="Normal 4 3 3 3 2 2 2" xfId="616" xr:uid="{92515E49-9842-4B95-B67C-B661B93628FC}"/>
    <cellStyle name="Normal 4 3 3 3 2 3" xfId="617" xr:uid="{472F05AB-F8DD-4ACC-99C2-4ACF212AB177}"/>
    <cellStyle name="Normal 4 3 3 3 3" xfId="618" xr:uid="{09BE803F-B1AF-46C5-8C1A-09B8249F1F36}"/>
    <cellStyle name="Normal 4 3 3 3 3 2" xfId="619" xr:uid="{883AF7F4-3A6B-4F3A-968D-EC73670DD3D9}"/>
    <cellStyle name="Normal 4 3 3 3 4" xfId="620" xr:uid="{0EC341B3-6C98-4157-9FC2-0A350F7C123D}"/>
    <cellStyle name="Normal 4 3 3 4" xfId="621" xr:uid="{34AFA5C5-5CA0-4DCC-A1DB-F039C63CEBB6}"/>
    <cellStyle name="Normal 4 3 3 4 2" xfId="622" xr:uid="{A3ED35CC-BD52-4733-A68F-2036C47FD443}"/>
    <cellStyle name="Normal 4 3 3 4 2 2" xfId="623" xr:uid="{29D42F76-24D3-48B1-8823-15396D9D4739}"/>
    <cellStyle name="Normal 4 3 3 4 3" xfId="624" xr:uid="{BF415962-EA2C-4C09-9F7D-601E1E04947D}"/>
    <cellStyle name="Normal 4 3 3 5" xfId="625" xr:uid="{F0416E30-AEE9-433D-A35A-14A7ADAF4CC3}"/>
    <cellStyle name="Normal 4 3 3 5 2" xfId="626" xr:uid="{A5412284-212A-4649-AC9B-8FFB23D07CD7}"/>
    <cellStyle name="Normal 4 3 3 6" xfId="627" xr:uid="{C487C223-170F-4BB9-9957-DF9A0C9D016F}"/>
    <cellStyle name="Normal 4 3 4" xfId="628" xr:uid="{92A83A3B-F9C3-487E-B025-1FB9F861B657}"/>
    <cellStyle name="Normal 4 3 4 2" xfId="629" xr:uid="{CF509391-D858-4C52-B1F3-FE4A3DCC3CB3}"/>
    <cellStyle name="Normal 4 3 4 2 2" xfId="630" xr:uid="{EF079ED8-A6CC-4A22-9675-9464F762C697}"/>
    <cellStyle name="Normal 4 3 4 2 2 2" xfId="631" xr:uid="{559A7DD3-B229-4590-B68F-F31312448600}"/>
    <cellStyle name="Normal 4 3 4 2 3" xfId="632" xr:uid="{4B562092-F363-4F7A-978E-1F15199AA344}"/>
    <cellStyle name="Normal 4 3 4 3" xfId="633" xr:uid="{6FE959DC-EAFA-4769-B7A1-594F2C01C4DE}"/>
    <cellStyle name="Normal 4 3 4 3 2" xfId="634" xr:uid="{C637076D-26CE-4418-8B10-F18B06E16C17}"/>
    <cellStyle name="Normal 4 3 4 4" xfId="635" xr:uid="{964CD436-1F7C-4B42-B76D-C46A3E08CEF4}"/>
    <cellStyle name="Normal 4 3 5" xfId="636" xr:uid="{D5756109-C9C3-4970-AF39-D35E2C193F37}"/>
    <cellStyle name="Normal 4 3 5 2" xfId="637" xr:uid="{3AB70848-34EF-4483-8871-C82FCC4C60CD}"/>
    <cellStyle name="Normal 4 3 5 2 2" xfId="638" xr:uid="{9763685B-964A-4CBA-8B16-76813FB3EB47}"/>
    <cellStyle name="Normal 4 3 5 2 2 2" xfId="639" xr:uid="{3F7F8E98-723A-40A6-B268-F0AFE0F7102D}"/>
    <cellStyle name="Normal 4 3 5 2 3" xfId="640" xr:uid="{F54D8C16-9AAC-4645-B55B-55563E844E11}"/>
    <cellStyle name="Normal 4 3 5 3" xfId="641" xr:uid="{B4521CCC-855D-41EA-A816-AE3D89A6FA89}"/>
    <cellStyle name="Normal 4 3 5 3 2" xfId="642" xr:uid="{08A63ADF-EAE8-4FE7-8D45-C384A43A10CF}"/>
    <cellStyle name="Normal 4 3 5 4" xfId="643" xr:uid="{D0A6586D-0D43-4F76-9BFD-0019D2AE6ECB}"/>
    <cellStyle name="Normal 4 3 6" xfId="644" xr:uid="{93F8D4FE-4682-438E-B06A-631B67E8A8FF}"/>
    <cellStyle name="Normal 4 3 6 2" xfId="645" xr:uid="{46D353D1-10C8-4484-9955-507EE172C6E0}"/>
    <cellStyle name="Normal 4 3 6 2 2" xfId="646" xr:uid="{E6282A4B-B9EA-4E93-BAF6-A5C351CAC1CB}"/>
    <cellStyle name="Normal 4 3 6 3" xfId="647" xr:uid="{C973FFFC-4E87-44C8-940A-B02B74036F92}"/>
    <cellStyle name="Normal 4 3 7" xfId="648" xr:uid="{DB5724DC-ABAF-4071-B608-AF9AD40412C2}"/>
    <cellStyle name="Normal 4 3 7 2" xfId="649" xr:uid="{D079D777-7A88-4F83-946B-9FFDABDB96D6}"/>
    <cellStyle name="Normal 4 3 8" xfId="650" xr:uid="{8F2176C6-4984-4C1B-A2C6-09F01CCC8D63}"/>
    <cellStyle name="Normal 4 3 9" xfId="651" xr:uid="{303DCC61-45FD-42AF-A439-CA1CC19CAFE0}"/>
    <cellStyle name="Normal 4 3_CVR" xfId="1382" xr:uid="{AE19F749-F63D-437F-BAA2-65E9B8F4D3DC}"/>
    <cellStyle name="Normal 4 4" xfId="652" xr:uid="{0F898547-BBEF-463F-AA19-B751F792B66B}"/>
    <cellStyle name="Normal 4 4 2" xfId="653" xr:uid="{530D0362-5B65-4EB3-A1A1-A84B18EF9EC1}"/>
    <cellStyle name="Normal 4 4 2 2" xfId="654" xr:uid="{192AED7C-EBEC-40C2-B5F0-71E9171AA1D1}"/>
    <cellStyle name="Normal 4 4 2 2 2" xfId="655" xr:uid="{D6475BB1-3728-4452-B2BE-2D371DB368C9}"/>
    <cellStyle name="Normal 4 4 2 2 2 2" xfId="656" xr:uid="{E8542815-1F4A-4C19-8A17-D1DFC5771684}"/>
    <cellStyle name="Normal 4 4 2 2 2 2 2" xfId="657" xr:uid="{C2DD3891-9280-4B4B-87ED-A403647FBD88}"/>
    <cellStyle name="Normal 4 4 2 2 2 3" xfId="658" xr:uid="{12DD85B4-50C5-47D1-A3D3-B9FF800A4549}"/>
    <cellStyle name="Normal 4 4 2 2 3" xfId="659" xr:uid="{FC127771-2E87-45FD-ACAC-2673EB49779C}"/>
    <cellStyle name="Normal 4 4 2 2 3 2" xfId="660" xr:uid="{A544F49F-338E-45D0-A4E5-0CDFC251E9C3}"/>
    <cellStyle name="Normal 4 4 2 2 4" xfId="661" xr:uid="{228222B5-C6A5-472C-8318-2F2676710681}"/>
    <cellStyle name="Normal 4 4 2 3" xfId="662" xr:uid="{98A451A4-A346-4B58-8EF3-6FC924B261DF}"/>
    <cellStyle name="Normal 4 4 2 3 2" xfId="663" xr:uid="{A578C9E3-4A2B-4333-845A-3FD768FAF635}"/>
    <cellStyle name="Normal 4 4 2 3 2 2" xfId="664" xr:uid="{1216AD84-B26D-4832-AB0C-7F69D7F4E7FA}"/>
    <cellStyle name="Normal 4 4 2 3 2 2 2" xfId="665" xr:uid="{4E377BD8-74A3-476E-B43D-DF91B73B9D2C}"/>
    <cellStyle name="Normal 4 4 2 3 2 3" xfId="666" xr:uid="{8D3B57C0-5EAE-418C-BC00-1282B4106F81}"/>
    <cellStyle name="Normal 4 4 2 3 3" xfId="667" xr:uid="{9076BEE3-D83A-4F81-BC25-60FF6EBE6AC6}"/>
    <cellStyle name="Normal 4 4 2 3 3 2" xfId="668" xr:uid="{50DE2983-4338-499F-8F8C-9FFBC9441897}"/>
    <cellStyle name="Normal 4 4 2 3 4" xfId="669" xr:uid="{7A3EC2B6-FC6E-4C05-B5A0-CA6952B19B42}"/>
    <cellStyle name="Normal 4 4 2 4" xfId="670" xr:uid="{E8C937B9-0BDF-4800-99E8-BDAF8A4C3DB3}"/>
    <cellStyle name="Normal 4 4 2 4 2" xfId="671" xr:uid="{D19FE048-830B-451E-8AA8-77C956738CDD}"/>
    <cellStyle name="Normal 4 4 2 4 2 2" xfId="672" xr:uid="{A775CE24-F4EF-4E3B-9C23-68D01A0EC0FA}"/>
    <cellStyle name="Normal 4 4 2 4 3" xfId="673" xr:uid="{03A48D50-6F23-4FF5-90F6-3814AA01DD7C}"/>
    <cellStyle name="Normal 4 4 2 5" xfId="674" xr:uid="{C4F9B381-0FA6-46D4-B1D2-A46B47106225}"/>
    <cellStyle name="Normal 4 4 2 5 2" xfId="675" xr:uid="{8477AD90-88F1-4CE5-9417-65090D265ADD}"/>
    <cellStyle name="Normal 4 4 2 6" xfId="676" xr:uid="{8E310F17-AC2B-41F1-9979-C487CC703ACE}"/>
    <cellStyle name="Normal 4 4 3" xfId="677" xr:uid="{9210B3CB-B550-49E5-8CE2-EDF7155AD8A6}"/>
    <cellStyle name="Normal 4 4 3 2" xfId="678" xr:uid="{03F45812-B988-47FA-921C-F51AC2B69057}"/>
    <cellStyle name="Normal 4 4 3 2 2" xfId="679" xr:uid="{6BCBDCEE-195C-4C10-A7AC-D9FBAFBF8F26}"/>
    <cellStyle name="Normal 4 4 3 2 2 2" xfId="680" xr:uid="{9DD9C96D-4906-430A-A1DD-F9EE437E5027}"/>
    <cellStyle name="Normal 4 4 3 2 3" xfId="681" xr:uid="{E30C2E67-51BB-4D37-AE01-9BEEB9AC3A61}"/>
    <cellStyle name="Normal 4 4 3 3" xfId="682" xr:uid="{AA412C64-E51C-4A92-9C67-0A8177B311A5}"/>
    <cellStyle name="Normal 4 4 3 3 2" xfId="683" xr:uid="{05F2F3C1-14DF-41DD-8796-B33FF380C361}"/>
    <cellStyle name="Normal 4 4 3 4" xfId="684" xr:uid="{BBF0A4A9-43D8-419F-BD5C-B2A6B370561B}"/>
    <cellStyle name="Normal 4 4 4" xfId="685" xr:uid="{18ED82C4-2647-48C3-91E9-3AAE7123E410}"/>
    <cellStyle name="Normal 4 4 4 2" xfId="686" xr:uid="{7116BBFC-4822-4BED-A97E-68F6E7F52173}"/>
    <cellStyle name="Normal 4 4 4 2 2" xfId="687" xr:uid="{B16D04C6-B35C-43A2-B309-44C08564B962}"/>
    <cellStyle name="Normal 4 4 4 2 2 2" xfId="688" xr:uid="{6485EFBD-AE6E-4462-AAA1-8A0ADC2D9FBD}"/>
    <cellStyle name="Normal 4 4 4 2 3" xfId="689" xr:uid="{B83262CE-750D-47E4-BCEA-02B58016BA6E}"/>
    <cellStyle name="Normal 4 4 4 3" xfId="690" xr:uid="{266A6816-F73D-4261-A5C1-4B3D9E4B10B8}"/>
    <cellStyle name="Normal 4 4 4 3 2" xfId="691" xr:uid="{0453D693-62F4-4B82-85F5-9649E6F0DB51}"/>
    <cellStyle name="Normal 4 4 4 4" xfId="692" xr:uid="{BCB7E1D3-D0C5-422E-8FF0-C41B7FED013F}"/>
    <cellStyle name="Normal 4 4 5" xfId="693" xr:uid="{00549F00-930F-4842-9FCA-B217ADBC68CE}"/>
    <cellStyle name="Normal 4 4 5 2" xfId="694" xr:uid="{72CDE329-2E9C-4E6D-A91A-11EBDFFA8B67}"/>
    <cellStyle name="Normal 4 4 5 2 2" xfId="695" xr:uid="{24135B79-10A1-4A99-A0E8-286FC5CB58F0}"/>
    <cellStyle name="Normal 4 4 5 3" xfId="696" xr:uid="{C854ED91-9A8F-4DE1-B9CD-D1B8911FF806}"/>
    <cellStyle name="Normal 4 4 6" xfId="697" xr:uid="{E4064EAE-DFB9-4ABA-964B-94FB8D99AEA4}"/>
    <cellStyle name="Normal 4 4 6 2" xfId="698" xr:uid="{AF5ECA77-CE76-4DB8-8312-5065598C7264}"/>
    <cellStyle name="Normal 4 4 7" xfId="699" xr:uid="{D3D573E6-B435-4495-8926-33BFE84F4E21}"/>
    <cellStyle name="Normal 4 5" xfId="700" xr:uid="{E14CE775-AC91-487F-9256-D7D2D52AF8C6}"/>
    <cellStyle name="Normal 4 5 2" xfId="701" xr:uid="{4D978A37-C4E5-497F-A16D-90BEBBFECD65}"/>
    <cellStyle name="Normal 4 5 2 2" xfId="702" xr:uid="{3102FC44-1EC4-4D3B-BF66-9DD1DAD6A988}"/>
    <cellStyle name="Normal 4 5 2 2 2" xfId="703" xr:uid="{FF3249DB-2D7D-4B3A-840E-0E52EAEF37D9}"/>
    <cellStyle name="Normal 4 5 2 2 2 2" xfId="704" xr:uid="{95816458-86B6-4A42-8070-B59F3663F3DE}"/>
    <cellStyle name="Normal 4 5 2 2 3" xfId="705" xr:uid="{FEEF4234-2DC5-465D-A55D-0FB6218C6FE5}"/>
    <cellStyle name="Normal 4 5 2 3" xfId="706" xr:uid="{899A979A-EB16-4C35-8FB3-1935A1828AD1}"/>
    <cellStyle name="Normal 4 5 2 3 2" xfId="707" xr:uid="{A2880E0D-590F-4CF8-9AF2-34646F377ABF}"/>
    <cellStyle name="Normal 4 5 2 4" xfId="708" xr:uid="{0D8D9B08-A770-4A87-AE32-97132F1C21EB}"/>
    <cellStyle name="Normal 4 5 3" xfId="709" xr:uid="{A78880BD-8549-4C4E-A671-36F107FC6D1D}"/>
    <cellStyle name="Normal 4 5 3 2" xfId="710" xr:uid="{C916545E-14A8-4424-9366-8BCD8117380D}"/>
    <cellStyle name="Normal 4 5 3 2 2" xfId="711" xr:uid="{716E18EB-BF4E-47DE-9069-05860623E3A9}"/>
    <cellStyle name="Normal 4 5 3 2 2 2" xfId="712" xr:uid="{617E5B14-B54C-43C8-9987-0CCC9C6956C1}"/>
    <cellStyle name="Normal 4 5 3 2 3" xfId="713" xr:uid="{4998C52C-A49B-42E1-AD3C-AB779D1CD42A}"/>
    <cellStyle name="Normal 4 5 3 3" xfId="714" xr:uid="{26C0F568-1E87-42A6-9DD5-A1D5DB1D4621}"/>
    <cellStyle name="Normal 4 5 3 3 2" xfId="715" xr:uid="{F2F81951-C879-4EB2-A980-22EA7CBA5051}"/>
    <cellStyle name="Normal 4 5 3 4" xfId="716" xr:uid="{691340FA-FC11-4218-8AD7-8322D7CC9E3B}"/>
    <cellStyle name="Normal 4 5 4" xfId="717" xr:uid="{C0CED45E-6F4A-48C8-8121-6554D8D46956}"/>
    <cellStyle name="Normal 4 5 4 2" xfId="718" xr:uid="{B32579FD-D7B1-4AA8-AB36-F878920C17B7}"/>
    <cellStyle name="Normal 4 5 4 2 2" xfId="719" xr:uid="{65A8BA1A-9F13-4D55-B1EB-2C25578D5C68}"/>
    <cellStyle name="Normal 4 5 4 3" xfId="720" xr:uid="{F14DA82C-ADC8-47FE-ACBC-C75EB9F817A0}"/>
    <cellStyle name="Normal 4 5 5" xfId="721" xr:uid="{542A18B1-4ECC-4D06-8A06-66711BE3C7D0}"/>
    <cellStyle name="Normal 4 5 5 2" xfId="722" xr:uid="{D8FF9552-9D76-43E4-845C-A65BD18B3901}"/>
    <cellStyle name="Normal 4 5 6" xfId="723" xr:uid="{99464AED-C7A8-444B-A3D0-49C597F0E170}"/>
    <cellStyle name="Normal 4 6" xfId="724" xr:uid="{B0C0E31D-7BCA-4B57-98CE-0E16AAC2C683}"/>
    <cellStyle name="Normal 4 6 2" xfId="725" xr:uid="{55F8446F-EC58-457C-B7C6-13CB86792889}"/>
    <cellStyle name="Normal 4 6 2 2" xfId="726" xr:uid="{CEDD9AC0-FF64-47A6-ADA0-77F4F7B2F009}"/>
    <cellStyle name="Normal 4 6 2 2 2" xfId="727" xr:uid="{053652E2-73C9-4DC9-9587-1AE4FA5A3906}"/>
    <cellStyle name="Normal 4 6 2 3" xfId="728" xr:uid="{739FB913-5225-4202-B327-1430D3C49B41}"/>
    <cellStyle name="Normal 4 6 3" xfId="729" xr:uid="{BF3D1206-6BBF-40DB-9FBE-CBB8696DA59D}"/>
    <cellStyle name="Normal 4 6 3 2" xfId="730" xr:uid="{53EF44E1-C314-47C7-A2F3-DFB9BA118130}"/>
    <cellStyle name="Normal 4 6 4" xfId="731" xr:uid="{67AC3462-F265-4A4D-BCC4-A8E827B0ABFC}"/>
    <cellStyle name="Normal 4 7" xfId="732" xr:uid="{935B4081-F460-46A3-8730-3B12C0F7660F}"/>
    <cellStyle name="Normal 4 7 2" xfId="733" xr:uid="{7CDB4A8B-D561-4773-9857-8F391534D25D}"/>
    <cellStyle name="Normal 4 7 2 2" xfId="734" xr:uid="{3849E562-930D-4A46-BCE7-535D3ECE566C}"/>
    <cellStyle name="Normal 4 7 2 2 2" xfId="735" xr:uid="{059D074B-8A61-4713-AD0C-3CBB8E6CC3B0}"/>
    <cellStyle name="Normal 4 7 2 3" xfId="736" xr:uid="{9A039EAC-B06F-4E3C-BA45-A150A1668282}"/>
    <cellStyle name="Normal 4 7 3" xfId="737" xr:uid="{8776E0D1-5B1B-4EAD-A78C-232AB4B2252F}"/>
    <cellStyle name="Normal 4 7 3 2" xfId="738" xr:uid="{983FFA1F-18F4-4202-9EE4-CAA0C9657356}"/>
    <cellStyle name="Normal 4 7 4" xfId="739" xr:uid="{306CE679-09E5-4893-8B45-AD6CFF8F85F1}"/>
    <cellStyle name="Normal 4 8" xfId="740" xr:uid="{85B8A14B-3A7B-4474-86C3-3AD94C148050}"/>
    <cellStyle name="Normal 4 8 2" xfId="741" xr:uid="{5AF4756F-E237-4A33-A534-7282FF39D45C}"/>
    <cellStyle name="Normal 4 8 2 2" xfId="742" xr:uid="{7F014798-8E30-46F4-9792-13250817461C}"/>
    <cellStyle name="Normal 4 8 3" xfId="743" xr:uid="{819B4F57-BA98-421D-BC5F-D6B4E83C988C}"/>
    <cellStyle name="Normal 4 9" xfId="744" xr:uid="{34A8999F-CBEC-4313-A59B-F9CB4DF62E0F}"/>
    <cellStyle name="Normal 4 9 2" xfId="745" xr:uid="{B9406D46-97FD-44B4-A98C-A372AE78AA49}"/>
    <cellStyle name="Normal 4_CVR" xfId="1383" xr:uid="{0362B76F-47EC-47BF-B2A9-35D9C03C1543}"/>
    <cellStyle name="Normal 40" xfId="2353" xr:uid="{FA7434AC-4267-451F-B5E2-A4A1717BF187}"/>
    <cellStyle name="Normal 40 2" xfId="2354" xr:uid="{F212277C-A341-4A93-B942-66205AA61382}"/>
    <cellStyle name="Normal 400" xfId="2355" xr:uid="{75C416AD-5619-44C8-B9D1-8F534F6D5DD4}"/>
    <cellStyle name="Normal 400 2" xfId="2356" xr:uid="{43EC9064-D32A-46FC-A542-BADE91462C74}"/>
    <cellStyle name="Normal 401" xfId="2357" xr:uid="{C6B6D742-0322-4A2D-9446-5C3D92756238}"/>
    <cellStyle name="Normal 401 2" xfId="2358" xr:uid="{59CB14DF-9D8F-43A6-83F6-973E2D9B744B}"/>
    <cellStyle name="Normal 402" xfId="2359" xr:uid="{1665BEDD-3791-4813-9B7F-DF0758830279}"/>
    <cellStyle name="Normal 402 2" xfId="2360" xr:uid="{FCDBD420-0299-473E-8D28-D44462552B76}"/>
    <cellStyle name="Normal 403" xfId="2361" xr:uid="{482B63D7-F0C6-4DE5-B99C-38FDD21F791D}"/>
    <cellStyle name="Normal 403 2" xfId="2362" xr:uid="{BF06AFFE-845E-4313-A038-F539AA67DA76}"/>
    <cellStyle name="Normal 404" xfId="2363" xr:uid="{ED4048B2-8771-4B4E-8AB5-0006C4BC0FC5}"/>
    <cellStyle name="Normal 404 2" xfId="2364" xr:uid="{E66ABC71-4A4E-4A10-B930-658289948958}"/>
    <cellStyle name="Normal 405" xfId="2365" xr:uid="{2C9816B4-1470-43E4-ADB7-29495A6F8209}"/>
    <cellStyle name="Normal 405 2" xfId="2366" xr:uid="{570160DB-3632-4603-A4DB-2C72F3BE4A3D}"/>
    <cellStyle name="Normal 406" xfId="2367" xr:uid="{C689D0CF-4A25-4953-8027-027564F81C6F}"/>
    <cellStyle name="Normal 406 2" xfId="2368" xr:uid="{81F7FE08-3DE9-4CFB-B1AD-B803AED47B59}"/>
    <cellStyle name="Normal 407" xfId="2369" xr:uid="{C560D5D5-5FF3-4902-B0E5-4414A859A496}"/>
    <cellStyle name="Normal 407 2" xfId="2370" xr:uid="{867A9C81-136F-4779-82EA-37F6D16EA0D7}"/>
    <cellStyle name="Normal 408" xfId="2371" xr:uid="{B60F60FB-5564-4E41-BF3C-C80AD7E40C13}"/>
    <cellStyle name="Normal 408 2" xfId="2372" xr:uid="{18B8256B-4B0C-4706-9D83-34052CB17045}"/>
    <cellStyle name="Normal 409" xfId="2373" xr:uid="{FA8CF0B1-35FB-48C1-A2B6-7A840AC4F150}"/>
    <cellStyle name="Normal 409 2" xfId="2374" xr:uid="{CEF4A29E-7CB7-4DBE-A5AD-2EB0D88A4B57}"/>
    <cellStyle name="Normal 41" xfId="2375" xr:uid="{E5F50188-1E4C-4647-A603-C56FB4D40438}"/>
    <cellStyle name="Normal 41 2" xfId="2376" xr:uid="{29616D10-315B-48B6-B7A9-071B221E6664}"/>
    <cellStyle name="Normal 410" xfId="2377" xr:uid="{460AD2E0-D818-47E6-A517-D5446CF98675}"/>
    <cellStyle name="Normal 410 2" xfId="2378" xr:uid="{BA92D676-C594-4703-B586-C8D3D0312930}"/>
    <cellStyle name="Normal 411" xfId="2379" xr:uid="{B8F4BDC7-6DF0-42A9-8440-8F4E0013418E}"/>
    <cellStyle name="Normal 411 2" xfId="2380" xr:uid="{1174FF59-ED37-46D1-BCDB-D4AB8C2F8664}"/>
    <cellStyle name="Normal 412" xfId="2381" xr:uid="{E2642A80-4D23-4FE3-94E9-218E9240D0E0}"/>
    <cellStyle name="Normal 412 2" xfId="2382" xr:uid="{477A560E-93A4-41B0-85B2-F562FD04CD55}"/>
    <cellStyle name="Normal 413" xfId="2383" xr:uid="{BF4CC9E7-0F0C-4E3B-A260-BFAC7505F4E3}"/>
    <cellStyle name="Normal 413 2" xfId="2384" xr:uid="{A73F9900-8B26-4A3A-9BBE-2353901EE187}"/>
    <cellStyle name="Normal 414" xfId="2385" xr:uid="{4B1E22F9-635A-444D-B047-016DF654A3F3}"/>
    <cellStyle name="Normal 414 2" xfId="2386" xr:uid="{8844DC72-312B-47A0-AB7B-50BCAE519964}"/>
    <cellStyle name="Normal 415" xfId="2387" xr:uid="{9ABB4FF5-526A-4F36-A911-7BB2783A5648}"/>
    <cellStyle name="Normal 415 2" xfId="2388" xr:uid="{F8FFDD32-4CAD-43A3-8403-85D6FE595BD9}"/>
    <cellStyle name="Normal 416" xfId="2389" xr:uid="{07B74AE4-C599-4C4E-9565-121F82CF2E8C}"/>
    <cellStyle name="Normal 416 2" xfId="2390" xr:uid="{578C988A-BFC3-4053-BC1B-079C8EEDA0DA}"/>
    <cellStyle name="Normal 417" xfId="2391" xr:uid="{F1302072-3853-4EF2-8545-8E0D0DE496F7}"/>
    <cellStyle name="Normal 417 2" xfId="2392" xr:uid="{BE993DE0-0E2A-4655-B3A7-D1751A458BFB}"/>
    <cellStyle name="Normal 418" xfId="2393" xr:uid="{ED85DCA9-B5E9-4A0B-94B1-B22113AD4E0E}"/>
    <cellStyle name="Normal 418 2" xfId="2394" xr:uid="{881CA752-DE35-421C-90CA-EC0826ACECE4}"/>
    <cellStyle name="Normal 419" xfId="2395" xr:uid="{ACD0F649-F42B-4AFE-8A5F-FDD0FC3A2F84}"/>
    <cellStyle name="Normal 419 2" xfId="2396" xr:uid="{28A2645C-C528-43CC-9657-03E820EBFC99}"/>
    <cellStyle name="Normal 42" xfId="2397" xr:uid="{48B36EF3-AFCF-4CC2-BB73-DC53F8165B1E}"/>
    <cellStyle name="Normal 42 2" xfId="2398" xr:uid="{6DFE1E07-E591-4358-A0F3-E492B95A02D2}"/>
    <cellStyle name="Normal 420" xfId="2399" xr:uid="{A05FD172-0EB7-403F-B50D-7712FC082991}"/>
    <cellStyle name="Normal 420 2" xfId="2400" xr:uid="{0F69D8FB-3445-43C1-929A-A9FAE44E75B2}"/>
    <cellStyle name="Normal 421" xfId="2401" xr:uid="{A7D92447-F244-40C1-877E-B02D806773ED}"/>
    <cellStyle name="Normal 421 2" xfId="2402" xr:uid="{00631A6C-B2B6-4EA2-9176-05D255E9392C}"/>
    <cellStyle name="Normal 422" xfId="2403" xr:uid="{F5D08FDB-6F52-4754-8745-34C39F7FF576}"/>
    <cellStyle name="Normal 422 2" xfId="2404" xr:uid="{39F66212-9BFB-4087-82E8-FEF9C22D39C2}"/>
    <cellStyle name="Normal 423" xfId="2405" xr:uid="{F803083C-6669-4682-9BB5-9A608D77C00A}"/>
    <cellStyle name="Normal 423 2" xfId="2406" xr:uid="{31C115F6-9247-4F6F-A7ED-1947B918EE8E}"/>
    <cellStyle name="Normal 424" xfId="2407" xr:uid="{1E4DC501-0A6F-4E9B-BF33-6AA64EE859EC}"/>
    <cellStyle name="Normal 424 2" xfId="2408" xr:uid="{1EF804B5-8B76-48E9-AE57-F9CEFD8C4BC0}"/>
    <cellStyle name="Normal 425" xfId="2409" xr:uid="{FEB6105E-BFD6-45F8-85A4-50C0DB37F4D0}"/>
    <cellStyle name="Normal 425 2" xfId="2410" xr:uid="{4FD225C7-2844-48EA-AE64-141B9153F0F7}"/>
    <cellStyle name="Normal 426" xfId="2411" xr:uid="{EC8EAF2C-8BF7-48CA-8223-1C77ED4ABAFA}"/>
    <cellStyle name="Normal 426 2" xfId="2412" xr:uid="{CD3863DF-86C9-48AE-B373-572B364E7DC0}"/>
    <cellStyle name="Normal 427" xfId="2413" xr:uid="{9047A9FA-73AF-4056-B395-B60551D6A5B4}"/>
    <cellStyle name="Normal 427 2" xfId="2414" xr:uid="{105F95C9-9B21-4754-A6FD-CED2DB513E02}"/>
    <cellStyle name="Normal 428" xfId="2415" xr:uid="{A780B1EF-F81C-4EBE-894C-243C97E9AF4E}"/>
    <cellStyle name="Normal 428 2" xfId="2416" xr:uid="{63923851-DF8F-4FCD-98CA-4764C81496A5}"/>
    <cellStyle name="Normal 429" xfId="2417" xr:uid="{24EE39A5-19C4-4D1E-8E9D-0B286FF3A7D0}"/>
    <cellStyle name="Normal 429 2" xfId="2418" xr:uid="{2EBF28F0-9813-4C8C-9E9C-B3C18D7D52B1}"/>
    <cellStyle name="Normal 43" xfId="2419" xr:uid="{9E362A17-14AA-4F14-B0A0-3ED39671E811}"/>
    <cellStyle name="Normal 43 2" xfId="2420" xr:uid="{28340DED-E2C1-414E-9C5C-26C155686471}"/>
    <cellStyle name="Normal 430" xfId="2421" xr:uid="{649F61E1-4739-4B0F-A7CC-4E369D8A4A50}"/>
    <cellStyle name="Normal 430 2" xfId="2422" xr:uid="{779B3DCE-E1D2-4F3E-B5A8-BB37C78E8E30}"/>
    <cellStyle name="Normal 431" xfId="2423" xr:uid="{BF0A86D4-95FD-4DFD-AFD7-0D0717E31D81}"/>
    <cellStyle name="Normal 431 2" xfId="2424" xr:uid="{D4CB31EF-0ACE-4E18-A745-9B0F11DDA688}"/>
    <cellStyle name="Normal 432" xfId="2425" xr:uid="{2AA88FF2-F485-42BA-BC3D-E5317907F054}"/>
    <cellStyle name="Normal 432 2" xfId="2426" xr:uid="{A1F0BB57-A373-4C59-A598-DE2E2AC5C0E8}"/>
    <cellStyle name="Normal 433" xfId="2427" xr:uid="{7F0F8F77-0870-4384-ABE3-161F0C8842E0}"/>
    <cellStyle name="Normal 433 2" xfId="2428" xr:uid="{194AD54C-56AE-4188-9698-6C4673BFEAEE}"/>
    <cellStyle name="Normal 434" xfId="2429" xr:uid="{844D0759-6E6C-46E2-B20E-927018E984A5}"/>
    <cellStyle name="Normal 434 2" xfId="2430" xr:uid="{366B9308-16CD-445D-9194-FC5537668211}"/>
    <cellStyle name="Normal 435" xfId="2431" xr:uid="{7B4872BD-ACF5-4FA9-83C1-08247477352C}"/>
    <cellStyle name="Normal 435 2" xfId="2432" xr:uid="{2842DCD9-0C83-4DC0-85CF-B2EEE73FA31E}"/>
    <cellStyle name="Normal 436" xfId="2433" xr:uid="{5C8A2088-ECBB-4B19-87F2-F7745685C7A8}"/>
    <cellStyle name="Normal 436 2" xfId="2434" xr:uid="{19E8FA6A-D095-4EFE-AE4B-6D8BAE3F922D}"/>
    <cellStyle name="Normal 437" xfId="2435" xr:uid="{B36C45F0-67E3-4421-8A47-F60BEAF781B4}"/>
    <cellStyle name="Normal 437 2" xfId="2436" xr:uid="{6E6FCAE4-4845-4E2F-85B9-BBFEEBC29818}"/>
    <cellStyle name="Normal 438" xfId="2437" xr:uid="{02592ED0-745C-4748-A34A-FF2EF28A0AC1}"/>
    <cellStyle name="Normal 438 2" xfId="2438" xr:uid="{4D19A81E-858F-4C5A-A674-A27DD0E201B2}"/>
    <cellStyle name="Normal 439" xfId="2439" xr:uid="{F299146A-20C7-4C04-A97E-D68AF62C7E2B}"/>
    <cellStyle name="Normal 439 2" xfId="2440" xr:uid="{1EE67ADF-6022-4AEE-A132-421490EFAB45}"/>
    <cellStyle name="Normal 44" xfId="2441" xr:uid="{2449F2D9-D052-4576-8A2B-25422E9B9404}"/>
    <cellStyle name="Normal 44 2" xfId="2442" xr:uid="{9302B621-05BA-4E04-B9CB-1E7F9225219B}"/>
    <cellStyle name="Normal 440" xfId="2443" xr:uid="{E775E961-10FA-4138-A87A-C02257B295B8}"/>
    <cellStyle name="Normal 440 2" xfId="2444" xr:uid="{0214C70F-8D56-46D2-AD3A-D2ED6703654E}"/>
    <cellStyle name="Normal 441" xfId="2445" xr:uid="{6F2C8DA3-2934-40BB-8E49-7CF304832ED6}"/>
    <cellStyle name="Normal 441 2" xfId="2446" xr:uid="{65B0AEB8-42E2-4EE3-A2DF-CC223E9AEE3F}"/>
    <cellStyle name="Normal 442" xfId="2447" xr:uid="{B8FDED5C-81AB-4EE6-AEBA-7E94FA34548E}"/>
    <cellStyle name="Normal 442 2" xfId="2448" xr:uid="{92917F52-41D2-4845-999A-926201461BC3}"/>
    <cellStyle name="Normal 443" xfId="2449" xr:uid="{7BFAB90E-1017-4C7A-8486-311511B93143}"/>
    <cellStyle name="Normal 443 2" xfId="2450" xr:uid="{3DE2087E-004A-4E13-A43C-CB4572D2A397}"/>
    <cellStyle name="Normal 444" xfId="2451" xr:uid="{24CAD8EB-9CC8-402D-AF31-A5D9304E08FB}"/>
    <cellStyle name="Normal 444 2" xfId="2452" xr:uid="{B237FBBE-D426-40BF-9509-24CEE825D45E}"/>
    <cellStyle name="Normal 445" xfId="2453" xr:uid="{F0E0FA5E-872C-476F-87BF-482B081D43A3}"/>
    <cellStyle name="Normal 445 2" xfId="2454" xr:uid="{C7160C4C-9735-40E1-8846-5A4016AF7969}"/>
    <cellStyle name="Normal 446" xfId="2455" xr:uid="{1474F975-D404-4424-BB79-40C9A2DA7CDC}"/>
    <cellStyle name="Normal 446 2" xfId="2456" xr:uid="{94B931B6-B8FA-4963-8B95-17229E8D37DD}"/>
    <cellStyle name="Normal 447" xfId="2457" xr:uid="{CED87A88-EA10-49C6-8EBA-808A0E0D0630}"/>
    <cellStyle name="Normal 447 2" xfId="2458" xr:uid="{AD266B5D-4B37-4B2E-A574-FBC942D53900}"/>
    <cellStyle name="Normal 448" xfId="2459" xr:uid="{1A08D688-6B28-4CDC-83CE-C3F3355FC8EC}"/>
    <cellStyle name="Normal 448 2" xfId="2460" xr:uid="{EE00ADC7-9F8F-4317-BD65-C35E891F73E2}"/>
    <cellStyle name="Normal 449" xfId="2461" xr:uid="{B63F4716-AA70-40D0-A6BB-99DD4A40CC0A}"/>
    <cellStyle name="Normal 449 2" xfId="2462" xr:uid="{7C6A0002-35C2-48E7-A613-1B5E07DA8B85}"/>
    <cellStyle name="Normal 45" xfId="2463" xr:uid="{6B77D222-F88C-410E-BD91-67C9237264A9}"/>
    <cellStyle name="Normal 45 2" xfId="2464" xr:uid="{257DC912-3C24-4692-A910-ED291808179E}"/>
    <cellStyle name="Normal 450" xfId="2465" xr:uid="{2A7A989A-7207-4F3A-B99D-2A002CB105B2}"/>
    <cellStyle name="Normal 450 2" xfId="2466" xr:uid="{C9A682F0-0673-47D0-A615-19D8C83ED9C2}"/>
    <cellStyle name="Normal 451" xfId="2467" xr:uid="{77509133-D84E-4AFE-A690-C559A79E9EFE}"/>
    <cellStyle name="Normal 451 2" xfId="2468" xr:uid="{6A78639F-AF6F-4429-8F0B-68299FCA4330}"/>
    <cellStyle name="Normal 452" xfId="2469" xr:uid="{E731EDF9-931D-459F-A84C-DFC12C0C46FF}"/>
    <cellStyle name="Normal 452 2" xfId="2470" xr:uid="{B9696277-B904-44E5-B063-66396223A01D}"/>
    <cellStyle name="Normal 453" xfId="2471" xr:uid="{0C5150D8-6AF2-45A6-A3DC-8881FD13E53F}"/>
    <cellStyle name="Normal 453 2" xfId="2472" xr:uid="{7103896D-6C20-46F9-9030-CACB9A38B216}"/>
    <cellStyle name="Normal 454" xfId="2473" xr:uid="{FB68E2C4-D72A-42AF-A411-8732B84BD4C3}"/>
    <cellStyle name="Normal 454 2" xfId="2474" xr:uid="{0D515B47-F7E5-4B27-B1F5-AFA0059932C0}"/>
    <cellStyle name="Normal 455" xfId="2475" xr:uid="{42F899F1-838D-4E67-A246-0A973939D1B6}"/>
    <cellStyle name="Normal 455 2" xfId="2476" xr:uid="{575E27EC-906B-41B3-8D23-011858C9CCC7}"/>
    <cellStyle name="Normal 456" xfId="2477" xr:uid="{4A94D7E2-855E-477E-9D90-B6F0E74EF789}"/>
    <cellStyle name="Normal 456 2" xfId="2478" xr:uid="{F89C1145-020E-469A-9A28-671C634561D2}"/>
    <cellStyle name="Normal 457" xfId="2479" xr:uid="{8AEB66FB-FD67-4BA9-AABB-B1150D4ADDE7}"/>
    <cellStyle name="Normal 457 2" xfId="2480" xr:uid="{7ED4020E-3D56-481C-B62C-BA3E8F7A6F45}"/>
    <cellStyle name="Normal 458" xfId="2481" xr:uid="{C4F56956-9F17-464E-9C8D-FD0151570C08}"/>
    <cellStyle name="Normal 458 2" xfId="2482" xr:uid="{8F4F8444-03D6-4F42-8982-4CDE04366FDF}"/>
    <cellStyle name="Normal 459" xfId="2483" xr:uid="{41CBFE74-2E80-4064-B9BD-342BEA60DAEA}"/>
    <cellStyle name="Normal 459 2" xfId="2484" xr:uid="{6C8EB176-A31C-45B6-985C-E9A27E425A2B}"/>
    <cellStyle name="Normal 46" xfId="2485" xr:uid="{39B0887E-2BB1-4676-9C60-4BDFFEFE34EE}"/>
    <cellStyle name="Normal 46 2" xfId="2486" xr:uid="{39D641A0-6202-41B5-9CFF-681B8E52C5DC}"/>
    <cellStyle name="Normal 460" xfId="2487" xr:uid="{F2EFE3B9-33ED-4D74-BDFD-CF67407F2362}"/>
    <cellStyle name="Normal 460 2" xfId="2488" xr:uid="{FE09627B-1D82-4A99-8998-A654147DB949}"/>
    <cellStyle name="Normal 461" xfId="2489" xr:uid="{54E3B909-C7DA-4E31-9211-E7089EB2A36E}"/>
    <cellStyle name="Normal 461 2" xfId="2490" xr:uid="{B0386DB6-BAEA-4ABB-837A-132EDA50EF7D}"/>
    <cellStyle name="Normal 462" xfId="2491" xr:uid="{3B039F97-3C3F-4BEE-BB2B-000FD9FDDB72}"/>
    <cellStyle name="Normal 462 2" xfId="2492" xr:uid="{52871AC9-EC61-4838-B2EF-E25CA56439F4}"/>
    <cellStyle name="Normal 463" xfId="2493" xr:uid="{7E631B4D-941D-4E7F-A9D4-CFC18DAC0DE2}"/>
    <cellStyle name="Normal 463 2" xfId="2494" xr:uid="{80514348-68FD-4E64-A952-D80C8E856DEB}"/>
    <cellStyle name="Normal 464" xfId="2495" xr:uid="{9D7F09C0-6297-48CA-9C94-476E47AF6C04}"/>
    <cellStyle name="Normal 464 2" xfId="2496" xr:uid="{02F1AECD-364A-4D6C-95D8-4746948568A1}"/>
    <cellStyle name="Normal 465" xfId="2497" xr:uid="{253A14E8-17D7-4708-87FF-7FE1962885AF}"/>
    <cellStyle name="Normal 465 2" xfId="2498" xr:uid="{B6309657-85F6-4445-8268-ED37269CC6CC}"/>
    <cellStyle name="Normal 466" xfId="2499" xr:uid="{7F7AA93D-967B-48B8-A150-A90E7457BBE2}"/>
    <cellStyle name="Normal 466 2" xfId="2500" xr:uid="{E03B881B-232B-4138-95CE-DB7E397372C7}"/>
    <cellStyle name="Normal 467" xfId="2501" xr:uid="{0585020D-AE8E-4F4E-B25C-2C5B1F440C6F}"/>
    <cellStyle name="Normal 467 2" xfId="2502" xr:uid="{61381098-5B6A-4668-9E06-78B65857FA0A}"/>
    <cellStyle name="Normal 468" xfId="2503" xr:uid="{004E08EB-1039-4D23-A621-A5BB517E1758}"/>
    <cellStyle name="Normal 468 2" xfId="2504" xr:uid="{3CBF33DA-AA80-4191-983A-6033A1C631E9}"/>
    <cellStyle name="Normal 469" xfId="2505" xr:uid="{4911267B-06F1-48BF-846A-6F1079A5145C}"/>
    <cellStyle name="Normal 469 2" xfId="2506" xr:uid="{A2BC6448-EF29-4DF9-9FBB-DE5E618877D8}"/>
    <cellStyle name="Normal 47" xfId="2507" xr:uid="{9938EE62-F6E9-424D-B6F9-F18DC6C2F9C0}"/>
    <cellStyle name="Normal 47 2" xfId="2508" xr:uid="{F5EF9846-D910-4698-B795-E3784C3567EB}"/>
    <cellStyle name="Normal 470" xfId="2509" xr:uid="{CB056792-A846-464D-8227-CAAEEA4B00FC}"/>
    <cellStyle name="Normal 470 2" xfId="2510" xr:uid="{F657AACA-478D-42AE-BFF1-5305E9B0078E}"/>
    <cellStyle name="Normal 471" xfId="2511" xr:uid="{7BEF39B7-2858-4A85-B350-ACFDD66A2E79}"/>
    <cellStyle name="Normal 471 2" xfId="2512" xr:uid="{687ED2B1-0A90-4674-9685-A873463E360E}"/>
    <cellStyle name="Normal 472" xfId="2513" xr:uid="{EB3F1F7F-C0A4-4884-8AD0-F8A996FD9383}"/>
    <cellStyle name="Normal 472 2" xfId="2514" xr:uid="{DF442303-DCA6-4082-9958-C73D713EFE6E}"/>
    <cellStyle name="Normal 473" xfId="2515" xr:uid="{628F1220-7412-487F-9E3B-B8C6A91F0042}"/>
    <cellStyle name="Normal 473 2" xfId="2516" xr:uid="{4153D130-C1DB-4B7B-A737-CB78494918D6}"/>
    <cellStyle name="Normal 474" xfId="2517" xr:uid="{C65826E8-545A-4CD6-8B1F-8DCE7A4ABDBD}"/>
    <cellStyle name="Normal 474 2" xfId="2518" xr:uid="{556DE823-1BD7-4C72-9A19-4EACB234F091}"/>
    <cellStyle name="Normal 475" xfId="2519" xr:uid="{D08EB764-9710-4AA8-B959-BC2AE7DD18B2}"/>
    <cellStyle name="Normal 475 2" xfId="2520" xr:uid="{3BA96C40-0AC1-435F-8EF3-E644B6781745}"/>
    <cellStyle name="Normal 476" xfId="2521" xr:uid="{5E2BC6FE-7564-4D7F-8C89-502C93DF1406}"/>
    <cellStyle name="Normal 476 2" xfId="2522" xr:uid="{A26B1BB0-2DFA-4E4B-BC04-6BC7511A5116}"/>
    <cellStyle name="Normal 477" xfId="2523" xr:uid="{EB1C1C04-910A-4E68-840B-E395D38ADC88}"/>
    <cellStyle name="Normal 477 2" xfId="2524" xr:uid="{42C580EC-7B72-47DA-94DC-C5C5E5960E49}"/>
    <cellStyle name="Normal 478" xfId="2525" xr:uid="{000A4E6C-CBDD-4203-ADFB-AE0111EF430E}"/>
    <cellStyle name="Normal 478 2" xfId="2526" xr:uid="{0EE793D1-88B9-4E8D-850F-63B7FE47AC26}"/>
    <cellStyle name="Normal 479" xfId="2527" xr:uid="{9B02DD81-CE29-431E-B090-E34807D697A6}"/>
    <cellStyle name="Normal 479 2" xfId="2528" xr:uid="{264F954D-703C-413F-85BA-8ADF2C2BC1F5}"/>
    <cellStyle name="Normal 48" xfId="2529" xr:uid="{16CF01F7-F090-49B1-ADE6-F7C7208D116A}"/>
    <cellStyle name="Normal 48 2" xfId="2530" xr:uid="{CF349E77-AC36-427C-8CBE-682637F7473C}"/>
    <cellStyle name="Normal 480" xfId="2531" xr:uid="{62E5FFED-8DAC-4C9B-A500-995A08DF46C6}"/>
    <cellStyle name="Normal 480 2" xfId="2532" xr:uid="{7BAA97B2-1F71-4543-B5A1-50821D38AF85}"/>
    <cellStyle name="Normal 481" xfId="2533" xr:uid="{2D27D64D-55FB-491A-8572-18144672731A}"/>
    <cellStyle name="Normal 481 2" xfId="2534" xr:uid="{1F81A88E-CF5C-41DF-A8D8-23123211C429}"/>
    <cellStyle name="Normal 482" xfId="2535" xr:uid="{C2A5C315-C187-451E-90A1-29F7CB9294FA}"/>
    <cellStyle name="Normal 482 2" xfId="2536" xr:uid="{3BBFD218-6B19-423F-84CC-D14921BCCE2D}"/>
    <cellStyle name="Normal 483" xfId="2537" xr:uid="{CB5C30B5-1A0B-42CD-94DC-0D33E98BC282}"/>
    <cellStyle name="Normal 483 2" xfId="2538" xr:uid="{FEF9F019-05C5-45E0-8114-B83A9F652E00}"/>
    <cellStyle name="Normal 484" xfId="2539" xr:uid="{AD970371-0B56-4B29-A582-6F56783913FA}"/>
    <cellStyle name="Normal 484 2" xfId="2540" xr:uid="{D32C038F-407A-4207-9AFD-807D2BCF7542}"/>
    <cellStyle name="Normal 485" xfId="2541" xr:uid="{AF7F8853-F88F-4850-97C9-1A61CEFE5F04}"/>
    <cellStyle name="Normal 485 2" xfId="2542" xr:uid="{0057CCD9-8F22-49C0-BAEB-B60C92F705FE}"/>
    <cellStyle name="Normal 486" xfId="2543" xr:uid="{F0AEE71B-624D-4C8F-9F2E-C335CFE4FAA5}"/>
    <cellStyle name="Normal 486 2" xfId="2544" xr:uid="{C2588857-599C-4CE5-A0BE-7B5BA4E91C0E}"/>
    <cellStyle name="Normal 487" xfId="2545" xr:uid="{672DEFBA-708B-4966-BD18-7187B2D6BDE1}"/>
    <cellStyle name="Normal 487 2" xfId="2546" xr:uid="{679F6742-5912-4D19-8432-E8F6181769D7}"/>
    <cellStyle name="Normal 488" xfId="2547" xr:uid="{EF0D82D9-D5EA-4E6E-9D08-BD112C4DA5FA}"/>
    <cellStyle name="Normal 488 2" xfId="2548" xr:uid="{FEE8E965-D41B-4845-8D48-26FA5A86B4AB}"/>
    <cellStyle name="Normal 489" xfId="2549" xr:uid="{12C40800-4551-4EDA-88C7-6722FB0E8CBB}"/>
    <cellStyle name="Normal 489 2" xfId="2550" xr:uid="{D60FDCFC-8112-4FED-BC55-8F17AC1516E3}"/>
    <cellStyle name="Normal 49" xfId="2551" xr:uid="{6D3D46CF-F7ED-49E0-BE22-6A337D4C96E8}"/>
    <cellStyle name="Normal 49 2" xfId="2552" xr:uid="{5DFFBCB2-BCBA-4644-984B-11DBD1F846B7}"/>
    <cellStyle name="Normal 490" xfId="2553" xr:uid="{7F3E7219-52D6-4B94-8BCF-A42A5A995231}"/>
    <cellStyle name="Normal 490 2" xfId="2554" xr:uid="{3670EB67-5EA3-4685-9D2E-F2B1FA3B0D7B}"/>
    <cellStyle name="Normal 491" xfId="2555" xr:uid="{2B5CDB4E-B5EF-40D5-991E-110D3763C859}"/>
    <cellStyle name="Normal 491 2" xfId="2556" xr:uid="{2EEC9BD6-AB54-43D7-904B-5320F9CD9AF6}"/>
    <cellStyle name="Normal 492" xfId="2557" xr:uid="{BB7F6CF7-2421-4EA8-9F3C-76AE3719864C}"/>
    <cellStyle name="Normal 492 2" xfId="2558" xr:uid="{4DE456A6-3E7F-4FEB-B05D-B02F1D5BFA39}"/>
    <cellStyle name="Normal 493" xfId="2559" xr:uid="{22C76141-BA0A-424C-9F03-63A7101C7E61}"/>
    <cellStyle name="Normal 493 2" xfId="2560" xr:uid="{C9C05961-8897-4443-9510-E5EEFD9ABB76}"/>
    <cellStyle name="Normal 494" xfId="2561" xr:uid="{92578AD8-CA72-40BF-AF06-AE5DA3732066}"/>
    <cellStyle name="Normal 494 2" xfId="2562" xr:uid="{2E70102D-16ED-47AA-B885-583146E911CA}"/>
    <cellStyle name="Normal 495" xfId="2563" xr:uid="{C959DEC8-6628-4189-8C7C-4ADC99BAF3FA}"/>
    <cellStyle name="Normal 495 2" xfId="2564" xr:uid="{58C8DDA2-5E07-4DBF-9EEA-AA91508050C0}"/>
    <cellStyle name="Normal 496" xfId="2565" xr:uid="{907182F9-E32C-4F36-8E94-1480B5D354BA}"/>
    <cellStyle name="Normal 496 2" xfId="2566" xr:uid="{0BECF0F2-EF19-466C-8665-131E41A56B6A}"/>
    <cellStyle name="Normal 497" xfId="2567" xr:uid="{AD09EC3B-FAD2-4CC8-B4C8-060B159CE810}"/>
    <cellStyle name="Normal 497 2" xfId="2568" xr:uid="{A7FCE7FB-5AC6-41B8-86DB-5416C2CB8D1E}"/>
    <cellStyle name="Normal 498" xfId="2569" xr:uid="{446FD04A-CF4F-466D-98FC-BDFC415E626C}"/>
    <cellStyle name="Normal 498 2" xfId="2570" xr:uid="{6AC619A4-265D-4787-921B-87C5EE3ECBEC}"/>
    <cellStyle name="Normal 499" xfId="2571" xr:uid="{E5A843B6-4CEE-45A8-9D7D-BF2DA1732520}"/>
    <cellStyle name="Normal 499 2" xfId="2572" xr:uid="{19BDCC60-140C-4FA0-A985-547669C6F4B1}"/>
    <cellStyle name="Normal 5" xfId="746" xr:uid="{82742BB8-5D9A-406E-A2E8-DA0A27E65202}"/>
    <cellStyle name="Normal 5 10" xfId="747" xr:uid="{D9FE9A89-2F93-4C5A-8C71-AF3C337E802B}"/>
    <cellStyle name="Normal 5 2" xfId="748" xr:uid="{8C9B93D4-19CD-40FB-B233-36CDA64ED777}"/>
    <cellStyle name="Normal 5 2 2" xfId="749" xr:uid="{2728C671-D1F9-4299-9BDB-CF5CADEADC10}"/>
    <cellStyle name="Normal 5 3" xfId="750" xr:uid="{3D9BFE24-4AB5-4804-B37C-E01DEC7CC6DB}"/>
    <cellStyle name="Normal 5 3 2" xfId="751" xr:uid="{F9B7730E-AACD-4518-A734-1754B8832FB9}"/>
    <cellStyle name="Normal 5 3 2 2" xfId="752" xr:uid="{EB1765D2-55C4-43EA-9189-5BED128AB618}"/>
    <cellStyle name="Normal 5 3 2 2 2" xfId="753" xr:uid="{B3D757DC-AE04-4960-A97F-8CEB81C17013}"/>
    <cellStyle name="Normal 5 3 2 2 2 2" xfId="754" xr:uid="{F6166284-42EF-48EA-B6E8-49EC6B6B0737}"/>
    <cellStyle name="Normal 5 3 2 2 2 2 2" xfId="755" xr:uid="{D54C647F-7AD1-4985-BBDB-3971F7377D37}"/>
    <cellStyle name="Normal 5 3 2 2 2 2 2 2" xfId="756" xr:uid="{1443807D-67ED-4C10-BAE5-B6DE0AC22334}"/>
    <cellStyle name="Normal 5 3 2 2 2 2 3" xfId="757" xr:uid="{F616E3A8-4D3A-4217-A932-FADFAA3BABF4}"/>
    <cellStyle name="Normal 5 3 2 2 2 3" xfId="758" xr:uid="{050FB6BC-EAF1-4DE4-ADDA-7BCA5F37FD6C}"/>
    <cellStyle name="Normal 5 3 2 2 2 3 2" xfId="759" xr:uid="{C2D502C2-418C-4F38-B8A8-35D1AD9A4832}"/>
    <cellStyle name="Normal 5 3 2 2 2 4" xfId="760" xr:uid="{2E0303D1-CB0A-4304-B6B0-AD373CCE7F84}"/>
    <cellStyle name="Normal 5 3 2 2 3" xfId="761" xr:uid="{672D8052-0B58-4B74-892E-3505A51B1E38}"/>
    <cellStyle name="Normal 5 3 2 2 3 2" xfId="762" xr:uid="{909EED2A-D296-4B33-A7CF-9CD639D876A0}"/>
    <cellStyle name="Normal 5 3 2 2 3 2 2" xfId="763" xr:uid="{498468BA-DD9C-4EC0-B3AF-E523190B5D37}"/>
    <cellStyle name="Normal 5 3 2 2 3 2 2 2" xfId="764" xr:uid="{7B25DEE7-11A9-4A18-B09A-4E032FA0F6D9}"/>
    <cellStyle name="Normal 5 3 2 2 3 2 3" xfId="765" xr:uid="{C323C7BF-85F0-424F-864F-B96987CF49E1}"/>
    <cellStyle name="Normal 5 3 2 2 3 3" xfId="766" xr:uid="{CF63A518-3371-46B8-854F-50DD553DCA1D}"/>
    <cellStyle name="Normal 5 3 2 2 3 3 2" xfId="767" xr:uid="{855A1476-7029-40C0-BCD3-B35505A8C668}"/>
    <cellStyle name="Normal 5 3 2 2 3 4" xfId="768" xr:uid="{F8AC9C52-A72A-493B-9D60-FE6A0E6402CE}"/>
    <cellStyle name="Normal 5 3 2 2 4" xfId="769" xr:uid="{05D13190-6BA7-40BA-9FED-526024A07BBD}"/>
    <cellStyle name="Normal 5 3 2 2 4 2" xfId="770" xr:uid="{B91ED7CE-96B4-4126-8225-F13097029508}"/>
    <cellStyle name="Normal 5 3 2 2 4 2 2" xfId="771" xr:uid="{35C20EF5-4205-48EF-A23A-EA3B4BDB5F40}"/>
    <cellStyle name="Normal 5 3 2 2 4 3" xfId="772" xr:uid="{D1131B55-AF1B-4181-9D8D-F31D9902E2FD}"/>
    <cellStyle name="Normal 5 3 2 2 5" xfId="773" xr:uid="{38C594F5-C529-4CD5-ADF8-ED967026EA64}"/>
    <cellStyle name="Normal 5 3 2 2 5 2" xfId="774" xr:uid="{43BFDCE4-F0A7-42B5-A082-D88F84AC6300}"/>
    <cellStyle name="Normal 5 3 2 2 6" xfId="775" xr:uid="{A4777A2F-B1D5-4254-B7B4-6BBB7F6CE82C}"/>
    <cellStyle name="Normal 5 3 2 3" xfId="776" xr:uid="{1DC0E965-F5DF-4960-9728-D42B0BE5764B}"/>
    <cellStyle name="Normal 5 3 2 3 2" xfId="777" xr:uid="{63699DEB-EAC0-4D85-951A-C16EA71E735C}"/>
    <cellStyle name="Normal 5 3 2 3 2 2" xfId="778" xr:uid="{8F822088-C384-4605-BD75-8F1646EC75F6}"/>
    <cellStyle name="Normal 5 3 2 3 2 2 2" xfId="779" xr:uid="{5C8DC8DC-4405-40D8-AD1B-D4D9C1F0E4E1}"/>
    <cellStyle name="Normal 5 3 2 3 2 3" xfId="780" xr:uid="{4F73C74D-4170-4AF0-BC22-1C487C0AF8C4}"/>
    <cellStyle name="Normal 5 3 2 3 3" xfId="781" xr:uid="{A8191EF0-E10B-44DB-BDD0-EC5FB324AEBC}"/>
    <cellStyle name="Normal 5 3 2 3 3 2" xfId="782" xr:uid="{CC2454B3-499A-4B6B-8EC4-CC37C8BF3611}"/>
    <cellStyle name="Normal 5 3 2 3 4" xfId="783" xr:uid="{4C72EC6D-C722-49C9-8AE8-EB74902A2A7E}"/>
    <cellStyle name="Normal 5 3 2 4" xfId="784" xr:uid="{58143548-3B65-44A5-91A3-80DAD84F1C7E}"/>
    <cellStyle name="Normal 5 3 2 4 2" xfId="785" xr:uid="{5ACFD651-D2B9-4EC6-A555-183AEB60FF7C}"/>
    <cellStyle name="Normal 5 3 2 4 2 2" xfId="786" xr:uid="{4A3CF6F1-4F09-43B4-BFC6-4630D91857F9}"/>
    <cellStyle name="Normal 5 3 2 4 2 2 2" xfId="787" xr:uid="{1CA44059-6314-4EAA-BCE2-F3A036C136E6}"/>
    <cellStyle name="Normal 5 3 2 4 2 3" xfId="788" xr:uid="{E5E6A2F8-F71A-4638-8480-2C4AB19ECC0D}"/>
    <cellStyle name="Normal 5 3 2 4 3" xfId="789" xr:uid="{F2A738E8-9583-4FB5-950E-340B5F0801B4}"/>
    <cellStyle name="Normal 5 3 2 4 3 2" xfId="790" xr:uid="{C010B2A2-45F6-4220-A0C5-45B051EC4B75}"/>
    <cellStyle name="Normal 5 3 2 4 4" xfId="791" xr:uid="{AE414D7A-0367-47BD-AD9D-C3E7A56EEE34}"/>
    <cellStyle name="Normal 5 3 2 5" xfId="792" xr:uid="{0D22D3E1-9DE5-4D94-8B41-D0432B3CFD73}"/>
    <cellStyle name="Normal 5 3 2 5 2" xfId="793" xr:uid="{212C1435-B4BF-4C90-8AB1-02B19322B5AD}"/>
    <cellStyle name="Normal 5 3 2 5 2 2" xfId="794" xr:uid="{307E0F29-AC73-4865-B094-D3B2E5446046}"/>
    <cellStyle name="Normal 5 3 2 5 3" xfId="795" xr:uid="{E99FAF36-228F-48EC-809D-635EB31F97C0}"/>
    <cellStyle name="Normal 5 3 2 6" xfId="796" xr:uid="{7989BCE0-460A-4EE9-8D52-6D256F7BC7FF}"/>
    <cellStyle name="Normal 5 3 2 6 2" xfId="797" xr:uid="{228EA7FE-29BE-49BD-B807-383F885C0266}"/>
    <cellStyle name="Normal 5 3 2 7" xfId="798" xr:uid="{F0CB2E01-1737-4BBA-8D65-3486AE587301}"/>
    <cellStyle name="Normal 5 3 3" xfId="799" xr:uid="{BAE9ED8A-36AD-4ECB-8232-D004B979B2EC}"/>
    <cellStyle name="Normal 5 3 3 2" xfId="800" xr:uid="{50C8A383-33D7-4760-B8DA-4212529EA5FE}"/>
    <cellStyle name="Normal 5 3 3 2 2" xfId="801" xr:uid="{1A773E61-89F9-466B-B233-E2BAC4E9E821}"/>
    <cellStyle name="Normal 5 3 3 2 2 2" xfId="802" xr:uid="{FD096F24-3960-4390-A2AE-73BA355EF46C}"/>
    <cellStyle name="Normal 5 3 3 2 2 2 2" xfId="803" xr:uid="{3CAE9AAD-536C-4FFE-B92C-636D4FC1BDE2}"/>
    <cellStyle name="Normal 5 3 3 2 2 3" xfId="804" xr:uid="{014B5A97-DEAE-45EA-9E4F-5CFD6620704D}"/>
    <cellStyle name="Normal 5 3 3 2 3" xfId="805" xr:uid="{7F36D050-E983-4F47-A6F8-DA4828205E3B}"/>
    <cellStyle name="Normal 5 3 3 2 3 2" xfId="806" xr:uid="{5FA5F8C7-0748-48FD-814A-0813968F954C}"/>
    <cellStyle name="Normal 5 3 3 2 4" xfId="807" xr:uid="{4FDD40E0-A056-4084-8D83-184C6BFA2219}"/>
    <cellStyle name="Normal 5 3 3 3" xfId="808" xr:uid="{3DF8C4AB-D2BD-4EC8-A646-F757A9634C25}"/>
    <cellStyle name="Normal 5 3 3 3 2" xfId="809" xr:uid="{B3EC4895-1E15-4F51-9310-2569BECBE2A9}"/>
    <cellStyle name="Normal 5 3 3 3 2 2" xfId="810" xr:uid="{DBFE9A0A-3F24-4DEE-AF75-3735466F8DF7}"/>
    <cellStyle name="Normal 5 3 3 3 2 2 2" xfId="811" xr:uid="{E933CB8C-DE07-45E3-88F0-422D697E1B61}"/>
    <cellStyle name="Normal 5 3 3 3 2 3" xfId="812" xr:uid="{35B5A625-6140-4137-B6E6-F806889703C7}"/>
    <cellStyle name="Normal 5 3 3 3 3" xfId="813" xr:uid="{139FE421-AA43-4533-BD0D-B3456FDF9AF4}"/>
    <cellStyle name="Normal 5 3 3 3 3 2" xfId="814" xr:uid="{678D1576-0CD6-41E4-A343-2E6A3764A9E4}"/>
    <cellStyle name="Normal 5 3 3 3 4" xfId="815" xr:uid="{32679446-8DE0-4840-8D32-8FB47CB84100}"/>
    <cellStyle name="Normal 5 3 3 4" xfId="816" xr:uid="{7F2F964A-15A2-43C8-A37F-15A44C33B310}"/>
    <cellStyle name="Normal 5 3 3 4 2" xfId="817" xr:uid="{1163CB14-EF2E-449B-8D0D-E66D70941801}"/>
    <cellStyle name="Normal 5 3 3 4 2 2" xfId="818" xr:uid="{7A6BD2EF-6995-4D81-8235-2A7F7C177FB5}"/>
    <cellStyle name="Normal 5 3 3 4 3" xfId="819" xr:uid="{F5462F7F-C4EE-422E-A5B9-BF48F98B08AB}"/>
    <cellStyle name="Normal 5 3 3 5" xfId="820" xr:uid="{8CDD2CC7-ED28-4987-BB62-B530D57738D6}"/>
    <cellStyle name="Normal 5 3 3 5 2" xfId="821" xr:uid="{8034E36E-1A1B-4D07-A7F6-244AEFC71AAB}"/>
    <cellStyle name="Normal 5 3 3 6" xfId="822" xr:uid="{429B83BE-C1E0-4047-BDB0-C8F4429405C9}"/>
    <cellStyle name="Normal 5 3 4" xfId="823" xr:uid="{079C4338-8EAA-4D21-B2CA-C01D762FC301}"/>
    <cellStyle name="Normal 5 3 4 2" xfId="824" xr:uid="{0E487FCF-D5C4-4CC4-88E4-29349734B77B}"/>
    <cellStyle name="Normal 5 3 4 2 2" xfId="825" xr:uid="{A6112377-56B7-449E-95CA-D384BDB74FE0}"/>
    <cellStyle name="Normal 5 3 4 2 2 2" xfId="826" xr:uid="{E30949EC-EF71-4A10-9B13-7BC1F8AF15E4}"/>
    <cellStyle name="Normal 5 3 4 2 3" xfId="827" xr:uid="{B5334529-B10F-4B55-8CA1-C4A3B2A0275B}"/>
    <cellStyle name="Normal 5 3 4 3" xfId="828" xr:uid="{B95F2B96-F9B3-4CE2-8039-53707D7CC8CA}"/>
    <cellStyle name="Normal 5 3 4 3 2" xfId="829" xr:uid="{F3BCDEA9-5719-4B9E-9EA2-1C34EF58C976}"/>
    <cellStyle name="Normal 5 3 4 4" xfId="830" xr:uid="{07592FDB-68F2-4B01-B6B1-0BD1EDFF8714}"/>
    <cellStyle name="Normal 5 3 5" xfId="831" xr:uid="{67AC7510-5CBE-41DF-B80C-276363B16B8E}"/>
    <cellStyle name="Normal 5 3 5 2" xfId="832" xr:uid="{F3E757C6-3C8D-466D-85D3-BB9958315AA4}"/>
    <cellStyle name="Normal 5 3 5 2 2" xfId="833" xr:uid="{C2561041-EFED-4CDA-91AD-605170A4C28C}"/>
    <cellStyle name="Normal 5 3 5 2 2 2" xfId="834" xr:uid="{177FA319-05C7-4D0F-8121-9E1BFF078D3E}"/>
    <cellStyle name="Normal 5 3 5 2 3" xfId="835" xr:uid="{FBED7C67-9F2D-4FAE-8238-1BE0A981B02E}"/>
    <cellStyle name="Normal 5 3 5 3" xfId="836" xr:uid="{4D548D0F-465F-46D1-95BA-F419424D5A1D}"/>
    <cellStyle name="Normal 5 3 5 3 2" xfId="837" xr:uid="{B80C1FCE-73A9-4FBC-9860-33720AA1AA28}"/>
    <cellStyle name="Normal 5 3 5 4" xfId="838" xr:uid="{A1A95DE5-EB11-4E99-9BF4-7C82B4758E90}"/>
    <cellStyle name="Normal 5 3 6" xfId="839" xr:uid="{9254FA0A-55C6-4B6A-A431-4F080472C64B}"/>
    <cellStyle name="Normal 5 3 6 2" xfId="840" xr:uid="{A8DEB5B6-1B9F-49DF-87D4-433018D40102}"/>
    <cellStyle name="Normal 5 3 6 2 2" xfId="841" xr:uid="{F0EF2DE0-EC27-4E1D-9603-E541A8E17ADC}"/>
    <cellStyle name="Normal 5 3 6 3" xfId="842" xr:uid="{4EBCF782-B0D9-478C-A850-A956E2180E77}"/>
    <cellStyle name="Normal 5 3 7" xfId="843" xr:uid="{59589725-4770-444D-AF3C-049EF7037007}"/>
    <cellStyle name="Normal 5 3 7 2" xfId="844" xr:uid="{6EE8880E-5083-4474-A24C-C9152F7467CB}"/>
    <cellStyle name="Normal 5 3 8" xfId="845" xr:uid="{0A98641E-7BFB-48AE-9B94-52BB88A4F58D}"/>
    <cellStyle name="Normal 5 4" xfId="846" xr:uid="{46894FA4-20E8-49BB-9973-09A25E3BA052}"/>
    <cellStyle name="Normal 5 4 2" xfId="847" xr:uid="{F13B3DA6-8566-4984-997D-B55529CDA4A1}"/>
    <cellStyle name="Normal 5 4 2 2" xfId="848" xr:uid="{8A0087D8-A813-4A07-9501-4086317B0D08}"/>
    <cellStyle name="Normal 5 4 2 2 2" xfId="849" xr:uid="{9A2686FD-65C6-4CBE-AA69-8AD6524C92AC}"/>
    <cellStyle name="Normal 5 4 2 2 2 2" xfId="850" xr:uid="{A603597F-C7E8-4320-A207-AA3FE6852321}"/>
    <cellStyle name="Normal 5 4 2 2 2 2 2" xfId="851" xr:uid="{62742654-EE60-4842-8DBB-C1FA56479CC5}"/>
    <cellStyle name="Normal 5 4 2 2 2 3" xfId="852" xr:uid="{9E91CDBF-098A-4A03-B255-E87923B25956}"/>
    <cellStyle name="Normal 5 4 2 2 3" xfId="853" xr:uid="{AAB96995-E084-4445-AF17-77EAD3E9B0B7}"/>
    <cellStyle name="Normal 5 4 2 2 3 2" xfId="854" xr:uid="{BDFC1BD2-5E05-4077-AE2D-7FCECC1B0B05}"/>
    <cellStyle name="Normal 5 4 2 2 4" xfId="855" xr:uid="{CC593819-824D-44DE-B38D-98E683A9DACA}"/>
    <cellStyle name="Normal 5 4 2 3" xfId="856" xr:uid="{AD263973-F442-42FA-AA6D-83C1F8E09DFF}"/>
    <cellStyle name="Normal 5 4 2 3 2" xfId="857" xr:uid="{C6E565E5-03C1-4494-9A9C-D09BAEAE7336}"/>
    <cellStyle name="Normal 5 4 2 3 2 2" xfId="858" xr:uid="{85C088FB-DC5B-4CAD-B693-418AB0A0B7C5}"/>
    <cellStyle name="Normal 5 4 2 3 2 2 2" xfId="859" xr:uid="{B3089496-F2A7-4322-BB8C-B61FBDB1E9D5}"/>
    <cellStyle name="Normal 5 4 2 3 2 3" xfId="860" xr:uid="{91CA4809-42E1-4A5E-9BC1-A534747BE646}"/>
    <cellStyle name="Normal 5 4 2 3 3" xfId="861" xr:uid="{EDE8BFA4-24F7-4314-B678-C0A3175C7310}"/>
    <cellStyle name="Normal 5 4 2 3 3 2" xfId="862" xr:uid="{8F1A9A8D-12D0-426E-9C95-ADB39918614C}"/>
    <cellStyle name="Normal 5 4 2 3 4" xfId="863" xr:uid="{EDE07CF2-71B9-4E61-AE24-C1315599E2AB}"/>
    <cellStyle name="Normal 5 4 2 4" xfId="864" xr:uid="{C3B6323E-C6D0-43F5-973F-044841A82D99}"/>
    <cellStyle name="Normal 5 4 2 4 2" xfId="865" xr:uid="{662580DC-B575-4A43-B308-DD41B87D9834}"/>
    <cellStyle name="Normal 5 4 2 4 2 2" xfId="866" xr:uid="{72DF8948-E1C0-442F-A7B4-552DD777CB1D}"/>
    <cellStyle name="Normal 5 4 2 4 3" xfId="867" xr:uid="{DF1E9377-4BA1-4C6D-84EE-72C6B52E276B}"/>
    <cellStyle name="Normal 5 4 2 5" xfId="868" xr:uid="{FDEB4161-CDCF-44F4-B899-2B4AF2687C59}"/>
    <cellStyle name="Normal 5 4 2 5 2" xfId="869" xr:uid="{383722B0-4D2C-4A1E-B91B-66D7B113B93B}"/>
    <cellStyle name="Normal 5 4 2 6" xfId="870" xr:uid="{B2B780A3-CC8E-42A7-AC9C-78D5AE469B23}"/>
    <cellStyle name="Normal 5 4 3" xfId="871" xr:uid="{52EAFAB0-5A54-4C62-8A77-BEF27DBDFA9E}"/>
    <cellStyle name="Normal 5 4 3 2" xfId="872" xr:uid="{17DFBF5B-9E60-4D14-82FE-D41361326E1C}"/>
    <cellStyle name="Normal 5 4 3 2 2" xfId="873" xr:uid="{862FCA5B-CE7D-420F-9FB3-933A0E2E0B52}"/>
    <cellStyle name="Normal 5 4 3 2 2 2" xfId="874" xr:uid="{634EBDFC-8C32-4F2E-8068-46189B893FF1}"/>
    <cellStyle name="Normal 5 4 3 2 3" xfId="875" xr:uid="{F39974EA-7AF1-464B-B219-574ACACB0AFE}"/>
    <cellStyle name="Normal 5 4 3 3" xfId="876" xr:uid="{CC5DD147-C71F-418E-8B21-86CCD096CE8A}"/>
    <cellStyle name="Normal 5 4 3 3 2" xfId="877" xr:uid="{BB0A6E60-31C5-4E55-A9D9-089B07C47B12}"/>
    <cellStyle name="Normal 5 4 3 4" xfId="878" xr:uid="{C0D0F3D7-4020-404E-98D9-83A11EEFCB35}"/>
    <cellStyle name="Normal 5 4 4" xfId="879" xr:uid="{11D9023B-D911-4932-82AB-EBA786082970}"/>
    <cellStyle name="Normal 5 4 4 2" xfId="880" xr:uid="{FC23E782-6ED2-4DD2-A4CF-4368E23DC4A3}"/>
    <cellStyle name="Normal 5 4 4 2 2" xfId="881" xr:uid="{A392B634-15CD-4AB0-9A3D-A786F0B6D579}"/>
    <cellStyle name="Normal 5 4 4 2 2 2" xfId="882" xr:uid="{ECF006CD-9BC8-4D70-991F-7BA2D138F903}"/>
    <cellStyle name="Normal 5 4 4 2 3" xfId="883" xr:uid="{AAB7A4E7-CD30-4D8B-864F-B7F4B2DF4D77}"/>
    <cellStyle name="Normal 5 4 4 3" xfId="884" xr:uid="{E5186740-0352-4726-97A2-4C9383458AD1}"/>
    <cellStyle name="Normal 5 4 4 3 2" xfId="885" xr:uid="{FFE211D5-770F-4107-AF35-122452378B69}"/>
    <cellStyle name="Normal 5 4 4 4" xfId="886" xr:uid="{52FEB6BE-86AA-43BE-AF7E-DDDB19BC3A98}"/>
    <cellStyle name="Normal 5 4 5" xfId="887" xr:uid="{A5A387C2-2ED2-4FF3-A5D7-9E6B17A5D382}"/>
    <cellStyle name="Normal 5 4 5 2" xfId="888" xr:uid="{3744AC9A-E202-43A5-BC42-C657D4D81D76}"/>
    <cellStyle name="Normal 5 4 5 2 2" xfId="889" xr:uid="{B9E4DC6A-B6E1-4EAA-9882-CD79A4F0ACF2}"/>
    <cellStyle name="Normal 5 4 5 3" xfId="890" xr:uid="{0546ABAE-D1B6-4D31-8192-F8F86FB303FC}"/>
    <cellStyle name="Normal 5 4 6" xfId="891" xr:uid="{54F17F86-AD2C-4B15-9886-6BD544CD307A}"/>
    <cellStyle name="Normal 5 4 6 2" xfId="892" xr:uid="{8E0517FE-3A6C-44DB-A498-547B422C123E}"/>
    <cellStyle name="Normal 5 4 7" xfId="893" xr:uid="{91096FA8-3491-45A0-85A1-A4132BE49862}"/>
    <cellStyle name="Normal 5 5" xfId="894" xr:uid="{70167A3A-C97E-4ABD-88C8-DC1F2AADEC78}"/>
    <cellStyle name="Normal 5 5 2" xfId="895" xr:uid="{DCBAC070-F0D3-4CE2-B76A-3D7A8A5C9DC9}"/>
    <cellStyle name="Normal 5 5 2 2" xfId="896" xr:uid="{6A2A3FCD-D485-467E-873D-F9CD8127B41D}"/>
    <cellStyle name="Normal 5 5 2 2 2" xfId="897" xr:uid="{3CF18C66-ACBF-4FF8-9122-1F4EA9B8A86C}"/>
    <cellStyle name="Normal 5 5 2 2 2 2" xfId="898" xr:uid="{5407B74E-65F0-4D01-BE05-980FDEA8DF97}"/>
    <cellStyle name="Normal 5 5 2 2 3" xfId="899" xr:uid="{1C96FDF1-FE8B-4930-9C6B-C16B7783CF6C}"/>
    <cellStyle name="Normal 5 5 2 3" xfId="900" xr:uid="{253B3115-7FCC-4EC4-A87D-BD843BC04358}"/>
    <cellStyle name="Normal 5 5 2 3 2" xfId="901" xr:uid="{6C98C5E2-C311-4A9B-8F98-9D9A29A42841}"/>
    <cellStyle name="Normal 5 5 2 4" xfId="902" xr:uid="{D84D81AD-D26F-4BA7-92CF-A864AC0E766A}"/>
    <cellStyle name="Normal 5 5 3" xfId="903" xr:uid="{C9DE2F44-A73E-43B5-8890-1B8B877F1F2E}"/>
    <cellStyle name="Normal 5 5 3 2" xfId="904" xr:uid="{B0BC4FBF-8A42-4E27-A006-E5977E899FF2}"/>
    <cellStyle name="Normal 5 5 3 2 2" xfId="905" xr:uid="{8211E05A-C1FE-4482-AF1B-79D959056EBF}"/>
    <cellStyle name="Normal 5 5 3 2 2 2" xfId="906" xr:uid="{5D3FC503-04E9-4DCC-B91A-C527A40DD9D7}"/>
    <cellStyle name="Normal 5 5 3 2 3" xfId="907" xr:uid="{8A36B3F2-6CA5-400F-A093-F73C7F4D31A4}"/>
    <cellStyle name="Normal 5 5 3 3" xfId="908" xr:uid="{F25016FA-7901-47FF-8210-4C1D58B3B7B4}"/>
    <cellStyle name="Normal 5 5 3 3 2" xfId="909" xr:uid="{10A318F2-3965-449C-9AC6-6A77F542425E}"/>
    <cellStyle name="Normal 5 5 3 4" xfId="910" xr:uid="{93EEDAD1-5375-40EF-96D5-AEA1C56006F7}"/>
    <cellStyle name="Normal 5 5 4" xfId="911" xr:uid="{D5FA4911-34E0-460F-9E9B-BB25EC4A3433}"/>
    <cellStyle name="Normal 5 5 4 2" xfId="912" xr:uid="{5A25416E-C24E-49A0-AD7F-C43286317155}"/>
    <cellStyle name="Normal 5 5 4 2 2" xfId="913" xr:uid="{85D7274C-6425-43D5-AD65-461F2C74BBAF}"/>
    <cellStyle name="Normal 5 5 4 3" xfId="914" xr:uid="{84969AFA-590F-4064-99EF-D37F50BE8FC4}"/>
    <cellStyle name="Normal 5 5 5" xfId="915" xr:uid="{E0D587B9-44BA-418D-B652-6731D2BECD1E}"/>
    <cellStyle name="Normal 5 5 5 2" xfId="916" xr:uid="{9E40B5C9-1FAD-4F9C-98B5-BFC022C962B0}"/>
    <cellStyle name="Normal 5 5 6" xfId="917" xr:uid="{829A5524-BAE3-4DB0-B66E-0032E62814FF}"/>
    <cellStyle name="Normal 5 6" xfId="918" xr:uid="{3FBFCC07-B1FC-432B-A050-CB4A6BD48055}"/>
    <cellStyle name="Normal 5 6 2" xfId="919" xr:uid="{6E588E87-1585-4A1C-8761-9134D4ACA064}"/>
    <cellStyle name="Normal 5 6 2 2" xfId="920" xr:uid="{BAC19CC9-4E3E-41FC-935B-A62BC5DC6334}"/>
    <cellStyle name="Normal 5 6 2 2 2" xfId="921" xr:uid="{5063E203-0A84-4830-8FCA-847B390B89D3}"/>
    <cellStyle name="Normal 5 6 2 3" xfId="922" xr:uid="{99175EDD-DBAE-410E-8F29-6F416D0E210B}"/>
    <cellStyle name="Normal 5 6 3" xfId="923" xr:uid="{AB450216-AE7E-4233-A389-C32FF4BB7BA0}"/>
    <cellStyle name="Normal 5 6 3 2" xfId="924" xr:uid="{3C5631BD-DE2F-4817-B732-E3EDE5F242C8}"/>
    <cellStyle name="Normal 5 6 4" xfId="925" xr:uid="{647F90CB-55FF-4B7A-A9A2-A65AEEE01056}"/>
    <cellStyle name="Normal 5 7" xfId="926" xr:uid="{F80B650B-5391-4B1E-A186-A54F1880C7A8}"/>
    <cellStyle name="Normal 5 7 2" xfId="927" xr:uid="{B68D4BCE-7FBD-4674-95AD-4B774B23BB27}"/>
    <cellStyle name="Normal 5 7 2 2" xfId="928" xr:uid="{93C7A4A7-9C5D-4C97-86AF-A7FDDFB058E9}"/>
    <cellStyle name="Normal 5 7 2 2 2" xfId="929" xr:uid="{552618C5-7119-4D75-8231-068707521688}"/>
    <cellStyle name="Normal 5 7 2 3" xfId="930" xr:uid="{B525839E-0844-4463-8F18-31C043A7929B}"/>
    <cellStyle name="Normal 5 7 3" xfId="931" xr:uid="{606981A2-F1C8-40AA-A73E-23F90ED2B972}"/>
    <cellStyle name="Normal 5 7 3 2" xfId="932" xr:uid="{D70DC343-3CC9-481B-9810-1C8035E8F6C9}"/>
    <cellStyle name="Normal 5 7 4" xfId="933" xr:uid="{C3D9EBD3-6820-4692-BC9E-58EAFCA5391E}"/>
    <cellStyle name="Normal 5 8" xfId="934" xr:uid="{7D30B871-4A4D-4ABD-BDB3-BE4D4CFFC02B}"/>
    <cellStyle name="Normal 5 8 2" xfId="935" xr:uid="{A181D2D1-8B7B-4BE0-8B91-A5956021CDEE}"/>
    <cellStyle name="Normal 5 8 2 2" xfId="936" xr:uid="{5504EB0D-608B-41CA-8B8D-52BCA05F99F9}"/>
    <cellStyle name="Normal 5 8 3" xfId="937" xr:uid="{B67BD257-563E-45C5-964B-8381B7BB09F5}"/>
    <cellStyle name="Normal 5 9" xfId="938" xr:uid="{4B1B516B-B118-489F-AD6B-E8D2F929DD11}"/>
    <cellStyle name="Normal 5 9 2" xfId="939" xr:uid="{341BB9F2-2BEA-45B8-9CB7-D2C1E6A82387}"/>
    <cellStyle name="Normal 5_CVR" xfId="1384" xr:uid="{32FE941A-6746-4EF0-966F-E9012DCFB13B}"/>
    <cellStyle name="Normal 50" xfId="2573" xr:uid="{D629F172-C751-4755-9637-CFABCC45FBDA}"/>
    <cellStyle name="Normal 50 2" xfId="2574" xr:uid="{964B3E89-898D-457F-B632-0B1AD4729613}"/>
    <cellStyle name="Normal 500" xfId="2575" xr:uid="{246BAC6A-93D1-4B0B-80D5-BDDE14A57E5E}"/>
    <cellStyle name="Normal 500 2" xfId="2576" xr:uid="{0A7AF823-AF04-4920-94FD-DD8ED92C24CD}"/>
    <cellStyle name="Normal 501" xfId="2577" xr:uid="{81526015-7D6F-4D08-949B-D17DA271CEDA}"/>
    <cellStyle name="Normal 501 2" xfId="2578" xr:uid="{4FF1BCDD-F4ED-4315-BF57-A59485F350F4}"/>
    <cellStyle name="Normal 502" xfId="2579" xr:uid="{CF7B65E9-28AE-4986-B5A8-37A9CFC3487A}"/>
    <cellStyle name="Normal 502 2" xfId="2580" xr:uid="{5CACBBE5-2A0D-4940-82DD-96D7155EA01F}"/>
    <cellStyle name="Normal 503" xfId="2581" xr:uid="{C0DE971A-B357-44BB-8786-9B3931526C3D}"/>
    <cellStyle name="Normal 503 2" xfId="2582" xr:uid="{C5348032-CD06-4F4F-A72F-D7EF58CE98E8}"/>
    <cellStyle name="Normal 504" xfId="2583" xr:uid="{76D40595-240A-4D30-AFAA-00B3D1696D94}"/>
    <cellStyle name="Normal 504 2" xfId="2584" xr:uid="{594BC5CD-2AD3-402D-AEB6-5D6DB8C0B497}"/>
    <cellStyle name="Normal 505" xfId="2585" xr:uid="{F078544F-08F7-49E6-AAA4-A5F84BC6C671}"/>
    <cellStyle name="Normal 505 2" xfId="2586" xr:uid="{13065367-C6C9-4D2B-A1A0-EFE21C35183B}"/>
    <cellStyle name="Normal 506" xfId="2587" xr:uid="{144CAFF6-F675-412B-B9A0-790AE4EDC740}"/>
    <cellStyle name="Normal 506 2" xfId="2588" xr:uid="{C8848725-FCCE-4A2C-911B-6C977EA20E3A}"/>
    <cellStyle name="Normal 507" xfId="2589" xr:uid="{2EBCAFF1-0978-4AC5-9876-D976A22DF955}"/>
    <cellStyle name="Normal 507 2" xfId="2590" xr:uid="{612A24C8-1FB9-4192-87EB-F0CD2EB349C2}"/>
    <cellStyle name="Normal 508" xfId="2591" xr:uid="{91FB3D26-EB21-4342-B413-CAED1897C842}"/>
    <cellStyle name="Normal 508 2" xfId="2592" xr:uid="{A10786DE-C4E6-44C0-A5DB-639574E23CD0}"/>
    <cellStyle name="Normal 509" xfId="2593" xr:uid="{2B91A256-75E3-4BCC-A27D-820EAF0B4D61}"/>
    <cellStyle name="Normal 509 2" xfId="2594" xr:uid="{32AC2DEA-94E7-4AA3-BCAA-A417D33B1F03}"/>
    <cellStyle name="Normal 51" xfId="2595" xr:uid="{EDCD57C3-7DF8-4941-96A5-5977F437917C}"/>
    <cellStyle name="Normal 51 2" xfId="2596" xr:uid="{8134D1C6-66EA-4511-B03C-82F2DFDE4500}"/>
    <cellStyle name="Normal 510" xfId="2597" xr:uid="{BFC5A222-CA62-4579-A651-3D5642BC6E7B}"/>
    <cellStyle name="Normal 510 2" xfId="2598" xr:uid="{A1B17D41-4240-48D1-BC94-50F1499F29FD}"/>
    <cellStyle name="Normal 511" xfId="2599" xr:uid="{FAC82F89-8CA7-4EFF-B139-701DA7E0E8AF}"/>
    <cellStyle name="Normal 511 2" xfId="2600" xr:uid="{B049ED55-2642-4A48-9AC2-5C4853E77231}"/>
    <cellStyle name="Normal 512" xfId="2601" xr:uid="{2C0902BA-F1D9-41F5-97EF-53DFF551AFE9}"/>
    <cellStyle name="Normal 512 2" xfId="2602" xr:uid="{D2BB0193-8529-465B-B164-5A7F7B86FD4D}"/>
    <cellStyle name="Normal 513" xfId="2603" xr:uid="{272C8FDC-5A12-4B86-8BFE-137B01DB0A1B}"/>
    <cellStyle name="Normal 513 2" xfId="2604" xr:uid="{5B6E440B-4CA6-4169-BA37-11BEA8539E6C}"/>
    <cellStyle name="Normal 514" xfId="2605" xr:uid="{0CE82BC8-B1FF-4942-A7E0-91492F1AB0F6}"/>
    <cellStyle name="Normal 514 2" xfId="2606" xr:uid="{F7A378C9-3CBB-445B-95F7-C25B43741365}"/>
    <cellStyle name="Normal 515" xfId="2607" xr:uid="{2C1E4B7E-2129-4F87-96CE-ACB6B3D90096}"/>
    <cellStyle name="Normal 515 2" xfId="2608" xr:uid="{C0834E09-8B09-4380-A2AF-D2A24E6CBE7D}"/>
    <cellStyle name="Normal 516" xfId="2609" xr:uid="{70E004B4-BA46-4CB9-8233-7D2B1BF83F16}"/>
    <cellStyle name="Normal 516 2" xfId="2610" xr:uid="{B041FFC0-2B70-4DF3-8F8B-CB236BE71C46}"/>
    <cellStyle name="Normal 517" xfId="2611" xr:uid="{3D4020FB-69E5-4BCA-8862-4B716BCE5144}"/>
    <cellStyle name="Normal 517 2" xfId="2612" xr:uid="{0A7F435F-4305-44B8-B8F4-A00CF9B002FE}"/>
    <cellStyle name="Normal 518" xfId="2613" xr:uid="{13BAFEE0-000C-4D78-B4F0-965959AC6836}"/>
    <cellStyle name="Normal 518 2" xfId="2614" xr:uid="{07F744CE-5D16-4B09-84EF-40E98F9CFC2F}"/>
    <cellStyle name="Normal 519" xfId="2615" xr:uid="{5A77A994-B0FF-4EF8-AFD1-DA90735638A1}"/>
    <cellStyle name="Normal 519 2" xfId="2616" xr:uid="{F1DEABC1-118E-489E-9E91-F1F6449A1F86}"/>
    <cellStyle name="Normal 52" xfId="2617" xr:uid="{AD44903E-8C68-4C58-84D7-57A486FCA9B3}"/>
    <cellStyle name="Normal 52 2" xfId="2618" xr:uid="{65D54F36-C478-4C79-BE27-D86FD60F83B6}"/>
    <cellStyle name="Normal 52 2 2" xfId="2619" xr:uid="{934767D2-9477-4B9D-9514-24A5141818E6}"/>
    <cellStyle name="Normal 52 3" xfId="2620" xr:uid="{4864E01A-28A5-482E-A9BD-E132D3491AC1}"/>
    <cellStyle name="Normal 520" xfId="2621" xr:uid="{F8F5835D-05D1-45F1-A1EA-4E137F7C4320}"/>
    <cellStyle name="Normal 520 2" xfId="2622" xr:uid="{4EFAB643-E34B-4C1A-A202-002EC0AE0F1B}"/>
    <cellStyle name="Normal 521" xfId="2623" xr:uid="{81790924-B87E-4A2C-8DEA-BEF4A564B821}"/>
    <cellStyle name="Normal 521 2" xfId="2624" xr:uid="{76E071F8-8C21-41FD-9676-7101FBE31C62}"/>
    <cellStyle name="Normal 522" xfId="2625" xr:uid="{C8456A8D-1594-41DC-B720-3E1FAA9642A8}"/>
    <cellStyle name="Normal 522 2" xfId="2626" xr:uid="{3A26947D-25D8-43B5-B3E0-EA9A46A148D9}"/>
    <cellStyle name="Normal 523" xfId="2627" xr:uid="{B960A457-B550-413C-A191-6357C499D033}"/>
    <cellStyle name="Normal 523 2" xfId="2628" xr:uid="{EA4D04AA-E4DC-4C10-8C47-41FB68A08BB8}"/>
    <cellStyle name="Normal 524" xfId="2629" xr:uid="{ED8CB55F-4C2C-4694-B832-7246371D0CDE}"/>
    <cellStyle name="Normal 524 2" xfId="2630" xr:uid="{74335A92-DF73-45F7-B23A-52B3A35C4F01}"/>
    <cellStyle name="Normal 525" xfId="2631" xr:uid="{5854E097-1B79-40BB-AC90-A2AEEB4B6316}"/>
    <cellStyle name="Normal 525 2" xfId="2632" xr:uid="{27208C5D-46F3-44B2-9A6A-A52570CACF43}"/>
    <cellStyle name="Normal 526" xfId="2633" xr:uid="{3E47AAB1-4DDA-4150-B17F-476F651155E9}"/>
    <cellStyle name="Normal 526 2" xfId="2634" xr:uid="{229FDF92-AA4B-4343-B36D-D48D30B63A09}"/>
    <cellStyle name="Normal 527" xfId="2635" xr:uid="{6E8CF7BD-C8FF-40B8-8476-60B4E42C8C87}"/>
    <cellStyle name="Normal 527 2" xfId="2636" xr:uid="{574CF45B-E1D1-4A41-AF9E-4163DD4ABFE2}"/>
    <cellStyle name="Normal 528" xfId="2637" xr:uid="{D32C1CDF-52C8-4226-9EF1-C70AA39A1F1A}"/>
    <cellStyle name="Normal 528 2" xfId="2638" xr:uid="{11DE0EBA-F14A-4D6A-AC0E-EB117BAA898F}"/>
    <cellStyle name="Normal 529" xfId="2639" xr:uid="{C7995B47-97E5-4903-8EA8-81A5BA135CDC}"/>
    <cellStyle name="Normal 529 2" xfId="2640" xr:uid="{423F2547-9829-492B-80FC-03FA4A883EDE}"/>
    <cellStyle name="Normal 53" xfId="2641" xr:uid="{7E5DB113-CE75-4F70-9987-8AE4096630F8}"/>
    <cellStyle name="Normal 53 2" xfId="2642" xr:uid="{1BE317A4-A5C1-4B66-8054-653981152115}"/>
    <cellStyle name="Normal 530" xfId="2643" xr:uid="{C6FBBFCD-A87D-4FFD-B07A-D589CF781C51}"/>
    <cellStyle name="Normal 530 2" xfId="2644" xr:uid="{81E45C12-2FC7-4F05-A913-C4357E864BB7}"/>
    <cellStyle name="Normal 531" xfId="2645" xr:uid="{7DD9A1C9-F6E7-429F-821D-DD3665E21E5E}"/>
    <cellStyle name="Normal 531 2" xfId="2646" xr:uid="{2AF03D54-D705-46B7-9694-34B84CE199EC}"/>
    <cellStyle name="Normal 532" xfId="2647" xr:uid="{D2E1C3FA-41BF-4EDC-87FB-9791EA655877}"/>
    <cellStyle name="Normal 532 2" xfId="2648" xr:uid="{02F7A10E-B163-45C8-9FD8-E6E6D465CDBB}"/>
    <cellStyle name="Normal 533" xfId="2649" xr:uid="{ECAA7A27-B310-42FC-8C53-AB322DF7B34A}"/>
    <cellStyle name="Normal 533 2" xfId="2650" xr:uid="{AEA84184-6A99-4C1C-87E9-EA577B751BD0}"/>
    <cellStyle name="Normal 534" xfId="2651" xr:uid="{0960DF72-B881-449A-A518-3DBAC668CB17}"/>
    <cellStyle name="Normal 534 2" xfId="2652" xr:uid="{98FE43A5-138B-43C6-A7AB-0A160FFF4B00}"/>
    <cellStyle name="Normal 535" xfId="2653" xr:uid="{650D2020-2DDD-4D51-B3F3-C4C1CE0916A2}"/>
    <cellStyle name="Normal 535 2" xfId="2654" xr:uid="{9DB37291-F61F-4888-81AE-B0E1CC62F0F9}"/>
    <cellStyle name="Normal 536" xfId="2655" xr:uid="{219090C5-9685-4149-B7BB-F0EB4F7FBC3F}"/>
    <cellStyle name="Normal 536 2" xfId="2656" xr:uid="{1E8A2E47-62C4-4E45-9BEC-465CC6086C9A}"/>
    <cellStyle name="Normal 537" xfId="2657" xr:uid="{04039F17-7BA2-4D58-A64C-12FF1F699CD9}"/>
    <cellStyle name="Normal 537 2" xfId="2658" xr:uid="{962AE27A-F087-456B-896F-464B5D2C915F}"/>
    <cellStyle name="Normal 538" xfId="2659" xr:uid="{6937BE40-8F4C-4B70-8682-96D43961225C}"/>
    <cellStyle name="Normal 538 2" xfId="2660" xr:uid="{157EA0CA-207B-4367-9092-2C2E0C31EE3F}"/>
    <cellStyle name="Normal 539" xfId="2661" xr:uid="{047F9208-BCA3-43E7-BAF8-BC5024CE5C30}"/>
    <cellStyle name="Normal 539 2" xfId="2662" xr:uid="{C5F04A39-000F-4AF4-A142-F1CDC91F2A9B}"/>
    <cellStyle name="Normal 54" xfId="2663" xr:uid="{F2A6A7F0-81E6-4F88-92C4-3B799824D118}"/>
    <cellStyle name="Normal 54 2" xfId="2664" xr:uid="{A9F7EAB0-83EB-4B78-B063-01E3010E714E}"/>
    <cellStyle name="Normal 540" xfId="2665" xr:uid="{317D306E-F692-4F06-9A2C-FC8F1A0154BF}"/>
    <cellStyle name="Normal 540 2" xfId="2666" xr:uid="{B4AF1FE3-E395-4293-80DD-D403B9C4A423}"/>
    <cellStyle name="Normal 541" xfId="2667" xr:uid="{9D2C4D75-7E14-4B4A-ABA3-C3E952AD2D61}"/>
    <cellStyle name="Normal 541 2" xfId="2668" xr:uid="{F7361566-BB0F-4954-A2F6-DEAC58BF717A}"/>
    <cellStyle name="Normal 542" xfId="2669" xr:uid="{3176DC9F-32EF-4E4B-8629-FBA5356F8E6C}"/>
    <cellStyle name="Normal 542 2" xfId="2670" xr:uid="{D7D79243-BA16-4DB7-9459-493BC5AC62BF}"/>
    <cellStyle name="Normal 543" xfId="2671" xr:uid="{2B7CA6BB-3E20-447B-889F-A216127D0969}"/>
    <cellStyle name="Normal 543 2" xfId="2672" xr:uid="{0E153A5B-5CB5-4684-B263-210CD237838D}"/>
    <cellStyle name="Normal 544" xfId="2673" xr:uid="{11E03E46-577C-463B-96AE-4E35F08B100B}"/>
    <cellStyle name="Normal 544 2" xfId="2674" xr:uid="{8CA25449-F724-4EA3-9841-F923A10760FF}"/>
    <cellStyle name="Normal 545" xfId="2675" xr:uid="{9EB73DA6-DC95-4401-8A3A-91B5FBE02985}"/>
    <cellStyle name="Normal 545 2" xfId="2676" xr:uid="{44153608-1715-4A81-9AD9-2EE81323C396}"/>
    <cellStyle name="Normal 546" xfId="2677" xr:uid="{C2B1CA06-2485-4528-B899-9871180D3C40}"/>
    <cellStyle name="Normal 546 2" xfId="2678" xr:uid="{FB47C6E2-1D18-4A0B-81B6-FCE4C1003474}"/>
    <cellStyle name="Normal 547" xfId="2679" xr:uid="{057D175D-1480-477C-AD31-2454B20DD6FD}"/>
    <cellStyle name="Normal 547 2" xfId="2680" xr:uid="{7094AF38-D917-4C12-BCD3-2FED3C1C60AB}"/>
    <cellStyle name="Normal 548" xfId="2681" xr:uid="{2A9D3B11-3573-4950-8618-B8CFC340F942}"/>
    <cellStyle name="Normal 548 2" xfId="2682" xr:uid="{B4A25B84-4D23-41AC-8249-444BE87F00AB}"/>
    <cellStyle name="Normal 549" xfId="2683" xr:uid="{78787761-59AE-4FEF-92A0-B12637DC9148}"/>
    <cellStyle name="Normal 549 2" xfId="2684" xr:uid="{6208FCB7-ED09-4500-85D7-90200C0B9C7F}"/>
    <cellStyle name="Normal 55" xfId="2685" xr:uid="{C2CF869A-6647-481E-81B5-8E36E328F233}"/>
    <cellStyle name="Normal 55 2" xfId="2686" xr:uid="{BE5F8839-ACA5-411F-BA9B-4916B1946AD0}"/>
    <cellStyle name="Normal 550" xfId="2687" xr:uid="{21126CDA-3960-4DCE-8795-119CE2FA1104}"/>
    <cellStyle name="Normal 550 2" xfId="2688" xr:uid="{F176A962-00F7-48DB-8E0F-267C2453692A}"/>
    <cellStyle name="Normal 551" xfId="2689" xr:uid="{18BA6176-F501-4F37-A3FB-BAE2BA557267}"/>
    <cellStyle name="Normal 551 2" xfId="2690" xr:uid="{EDF305D1-019C-4918-B015-DABF29605C61}"/>
    <cellStyle name="Normal 552" xfId="2691" xr:uid="{68A38BD6-A212-474F-9C07-E0BCD8091552}"/>
    <cellStyle name="Normal 552 2" xfId="2692" xr:uid="{4A90DEE4-D2BA-4A2B-8084-2A1AC973B079}"/>
    <cellStyle name="Normal 553" xfId="2693" xr:uid="{F16DE47B-641C-4E65-B962-B62507119132}"/>
    <cellStyle name="Normal 553 2" xfId="2694" xr:uid="{3DE5EB94-03CE-41CF-A86C-2FE92250EA62}"/>
    <cellStyle name="Normal 554" xfId="2695" xr:uid="{1B7A4F23-FEA9-422E-BC16-8A5699B51893}"/>
    <cellStyle name="Normal 554 2" xfId="2696" xr:uid="{BAF2E855-C5A8-46AA-B493-51AFFA662CF8}"/>
    <cellStyle name="Normal 555" xfId="2697" xr:uid="{9F0379CE-0777-461A-A2EB-4E37F87E0053}"/>
    <cellStyle name="Normal 555 2" xfId="2698" xr:uid="{37775805-FD2F-42AF-8EF5-AD00CA09BE0E}"/>
    <cellStyle name="Normal 556" xfId="2699" xr:uid="{E5762662-C1B5-4B70-AAD8-49403F3948CB}"/>
    <cellStyle name="Normal 556 2" xfId="2700" xr:uid="{821A33F6-BCBF-47CB-B4C0-117591F62041}"/>
    <cellStyle name="Normal 557" xfId="2701" xr:uid="{54813313-60C6-4224-BFFC-32388597EDA3}"/>
    <cellStyle name="Normal 557 2" xfId="2702" xr:uid="{2E6C5D58-8020-465D-B2EF-0799D8DDE703}"/>
    <cellStyle name="Normal 558" xfId="2703" xr:uid="{1DF31B8A-5360-494C-B6EB-6BA01408C6D6}"/>
    <cellStyle name="Normal 558 2" xfId="2704" xr:uid="{FABE2147-E68E-4CC9-9568-2C9E629B258F}"/>
    <cellStyle name="Normal 559" xfId="2705" xr:uid="{CAB368F4-4D15-4F0C-A977-611A776C7327}"/>
    <cellStyle name="Normal 559 2" xfId="2706" xr:uid="{BC68BB49-7C04-473F-8218-9DD238B0EA8D}"/>
    <cellStyle name="Normal 56" xfId="2707" xr:uid="{ADFAFD12-D7FC-4284-B607-2EDFA7A930B9}"/>
    <cellStyle name="Normal 56 2" xfId="2708" xr:uid="{CA01D114-C0DC-49DD-82D9-81A3E0473314}"/>
    <cellStyle name="Normal 560" xfId="2709" xr:uid="{3B16BE26-758D-449D-B92B-62750A01F0D8}"/>
    <cellStyle name="Normal 560 2" xfId="2710" xr:uid="{D40918EE-6D56-4375-B8C3-A920CA93D55B}"/>
    <cellStyle name="Normal 561" xfId="2711" xr:uid="{DE91AD9D-8F5A-4A6E-8961-0E5030A7EFD9}"/>
    <cellStyle name="Normal 561 2" xfId="2712" xr:uid="{2623B102-C681-4520-B522-1277AED6C0A1}"/>
    <cellStyle name="Normal 562" xfId="2713" xr:uid="{FA096909-755E-450D-B502-D2AA94F81289}"/>
    <cellStyle name="Normal 562 2" xfId="2714" xr:uid="{D6E56D61-3FA3-4802-B1D8-9DC254D1AE6C}"/>
    <cellStyle name="Normal 563" xfId="2715" xr:uid="{4AC2CEAF-56D2-487E-8AF1-11647448059B}"/>
    <cellStyle name="Normal 563 2" xfId="2716" xr:uid="{12081B6E-DA96-4772-9C23-B43F51FBE794}"/>
    <cellStyle name="Normal 564" xfId="2717" xr:uid="{F251F711-349A-44BC-977D-2A1FDC62610B}"/>
    <cellStyle name="Normal 564 2" xfId="2718" xr:uid="{7800B7FC-D848-49D4-80A7-B02F84ABF13A}"/>
    <cellStyle name="Normal 565" xfId="2719" xr:uid="{74A05486-0B0D-45E0-8A2E-183584DD5B75}"/>
    <cellStyle name="Normal 565 2" xfId="2720" xr:uid="{2B467052-D554-4E9E-949F-E135677DBC6C}"/>
    <cellStyle name="Normal 566" xfId="2721" xr:uid="{BDFFA6FB-EEB5-406A-9608-6EAF7E722C74}"/>
    <cellStyle name="Normal 566 2" xfId="2722" xr:uid="{ABEDE8EB-00EF-4EF2-879E-0DC035C098B8}"/>
    <cellStyle name="Normal 567" xfId="2723" xr:uid="{DB4F2FAA-7788-4674-980F-97AE179FA84E}"/>
    <cellStyle name="Normal 567 2" xfId="2724" xr:uid="{C3EDC2DF-E1EC-4D42-A906-0A0A16AD20F2}"/>
    <cellStyle name="Normal 568" xfId="2725" xr:uid="{523FED2E-819B-42E2-8C55-685E4000CB54}"/>
    <cellStyle name="Normal 568 2" xfId="2726" xr:uid="{89D46179-5DA9-4634-B704-868B108F9C0A}"/>
    <cellStyle name="Normal 569" xfId="2727" xr:uid="{48D8266A-36CC-427D-9CEF-AF828C2C5798}"/>
    <cellStyle name="Normal 569 2" xfId="2728" xr:uid="{F5DC6766-7BE8-40BF-8D62-2E44849CF35A}"/>
    <cellStyle name="Normal 57" xfId="2729" xr:uid="{F7DC295C-E1E8-4F41-A7BC-D6F4A1BD016D}"/>
    <cellStyle name="Normal 57 2" xfId="2730" xr:uid="{969B341A-1397-4546-942F-2FACA1B864A1}"/>
    <cellStyle name="Normal 570" xfId="2731" xr:uid="{8670DFDC-F797-4632-A806-31DE4196AB55}"/>
    <cellStyle name="Normal 570 2" xfId="2732" xr:uid="{EEFE6B4C-E14D-4389-ACB7-399493F82DE4}"/>
    <cellStyle name="Normal 571" xfId="2733" xr:uid="{BB78596E-D342-4F59-886F-300F2DBF60F9}"/>
    <cellStyle name="Normal 571 2" xfId="2734" xr:uid="{7EF79F19-A9CF-4761-9315-171760038F79}"/>
    <cellStyle name="Normal 572" xfId="2735" xr:uid="{3538FBC6-5DCC-4286-BDA6-739F059A322F}"/>
    <cellStyle name="Normal 572 2" xfId="2736" xr:uid="{7BB0B156-6DF7-45CD-B924-FB0308836C21}"/>
    <cellStyle name="Normal 573" xfId="2737" xr:uid="{7EED89EB-BB7D-40CC-8569-DD3450D29D7B}"/>
    <cellStyle name="Normal 573 2" xfId="2738" xr:uid="{832BC55B-4E59-445B-88F1-0A0724085788}"/>
    <cellStyle name="Normal 574" xfId="2739" xr:uid="{BBA3B17D-A2F5-437B-9D09-B622632DE590}"/>
    <cellStyle name="Normal 574 2" xfId="2740" xr:uid="{A3102094-E21E-43C6-81E0-42E8D780B786}"/>
    <cellStyle name="Normal 575" xfId="2741" xr:uid="{2460EE55-AAA7-46FB-936F-F7CE40515562}"/>
    <cellStyle name="Normal 575 2" xfId="2742" xr:uid="{60DFA579-6DA6-4B78-B14D-B1863E9E67B9}"/>
    <cellStyle name="Normal 576" xfId="2743" xr:uid="{797E90B9-46C5-4CA4-976A-5A76935493E5}"/>
    <cellStyle name="Normal 576 2" xfId="2744" xr:uid="{80F2FE00-654D-4282-B005-6DE16BC3D867}"/>
    <cellStyle name="Normal 577" xfId="2745" xr:uid="{CAD26F2F-7FC0-4670-BD8A-36106488DDF1}"/>
    <cellStyle name="Normal 577 2" xfId="2746" xr:uid="{B7164B5D-A666-4F79-8120-71AC277FC18C}"/>
    <cellStyle name="Normal 578" xfId="2747" xr:uid="{A19A48AE-00F6-4801-8FB5-E094D7650F32}"/>
    <cellStyle name="Normal 578 2" xfId="2748" xr:uid="{F23834FD-34A3-42AB-908E-039858A38445}"/>
    <cellStyle name="Normal 579" xfId="2749" xr:uid="{54A0048A-2C9C-4DE3-803C-9603F917D95F}"/>
    <cellStyle name="Normal 579 2" xfId="2750" xr:uid="{B9375BA3-E19F-453B-9AE1-CFD2D9DCC00C}"/>
    <cellStyle name="Normal 58" xfId="2751" xr:uid="{7BDA9D3A-2F0F-4606-BCEA-0BAD3A2CA929}"/>
    <cellStyle name="Normal 58 2" xfId="2752" xr:uid="{02C37184-0F21-4A04-9E9F-280708B0A326}"/>
    <cellStyle name="Normal 580" xfId="2753" xr:uid="{28EE887A-3151-4AAF-A4EF-E7323F726140}"/>
    <cellStyle name="Normal 580 2" xfId="2754" xr:uid="{D17205A3-4589-410E-82DA-DAA705BA6D29}"/>
    <cellStyle name="Normal 581" xfId="2755" xr:uid="{5CF92019-8C28-472E-81C0-94563D91A583}"/>
    <cellStyle name="Normal 581 2" xfId="2756" xr:uid="{9D7930F9-A72D-49D9-868D-FE16C72B47A2}"/>
    <cellStyle name="Normal 582" xfId="2757" xr:uid="{522D6652-DEC2-4C05-9FDA-3476EB967205}"/>
    <cellStyle name="Normal 582 2" xfId="2758" xr:uid="{A27755B8-C772-4C2E-A79B-5264F678C9C1}"/>
    <cellStyle name="Normal 583" xfId="2759" xr:uid="{DD712BD4-90BD-43CC-9A92-58B778657A1B}"/>
    <cellStyle name="Normal 583 2" xfId="2760" xr:uid="{37CFB74E-C190-4920-B4F0-79DEA85CC995}"/>
    <cellStyle name="Normal 584" xfId="2761" xr:uid="{FA8DD9E7-36A6-4795-9089-844DDB1B2D4F}"/>
    <cellStyle name="Normal 584 2" xfId="2762" xr:uid="{5A3A90DE-3D9B-45B3-A002-4EE0116D022D}"/>
    <cellStyle name="Normal 585" xfId="2763" xr:uid="{B558BCCB-E7B9-4D08-AE32-C99726D67379}"/>
    <cellStyle name="Normal 585 2" xfId="2764" xr:uid="{15CFECB4-944C-4ADF-8ADB-01FD903D4497}"/>
    <cellStyle name="Normal 586" xfId="2765" xr:uid="{3789E09D-08D2-4FD7-AAA2-C56987373EC0}"/>
    <cellStyle name="Normal 586 2" xfId="2766" xr:uid="{5F5B2E75-9EC9-4EAF-AD96-B7FDEC5F0F00}"/>
    <cellStyle name="Normal 587" xfId="2767" xr:uid="{FA27E3B6-E940-48D8-8397-E43754D60BD8}"/>
    <cellStyle name="Normal 587 2" xfId="2768" xr:uid="{B8019ED8-A9A7-4BD1-8D44-17581C3219E3}"/>
    <cellStyle name="Normal 588" xfId="2769" xr:uid="{FB98A973-F508-44A3-A088-FEB677D162B6}"/>
    <cellStyle name="Normal 588 2" xfId="2770" xr:uid="{1C3A6BD7-8338-462B-933D-0A17E83403D7}"/>
    <cellStyle name="Normal 589" xfId="2771" xr:uid="{AA714F13-9471-4BDE-920C-42EAABF0AAAF}"/>
    <cellStyle name="Normal 589 2" xfId="2772" xr:uid="{F78455B1-D6A1-40A9-AA2E-78038C21BAA5}"/>
    <cellStyle name="Normal 59" xfId="2773" xr:uid="{D6849E81-1822-4042-8A8B-FC4F1EDAAD22}"/>
    <cellStyle name="Normal 59 2" xfId="2774" xr:uid="{B38067F6-68D8-4A51-9BDD-32B4845F3A26}"/>
    <cellStyle name="Normal 590" xfId="2775" xr:uid="{F2F06277-400D-4221-BEFA-5DC553F7221A}"/>
    <cellStyle name="Normal 590 2" xfId="2776" xr:uid="{063B7943-AE69-48E7-9652-28B86355ACF5}"/>
    <cellStyle name="Normal 591" xfId="2777" xr:uid="{F10DC9FA-877F-4A4C-9CED-2FB3FC215D0F}"/>
    <cellStyle name="Normal 591 2" xfId="2778" xr:uid="{7A60AF28-20BB-4693-93F1-48D024559F5C}"/>
    <cellStyle name="Normal 592" xfId="2779" xr:uid="{C0171786-9C51-4C64-BC42-2A9E4C0CD7F1}"/>
    <cellStyle name="Normal 592 2" xfId="2780" xr:uid="{389E437B-A967-4742-A2E6-12C906F3816F}"/>
    <cellStyle name="Normal 593" xfId="2781" xr:uid="{BE2E80FA-744D-414E-8522-B79653B5943D}"/>
    <cellStyle name="Normal 593 2" xfId="2782" xr:uid="{BD4F88C5-7977-4F65-AE99-3B8F837FE595}"/>
    <cellStyle name="Normal 594" xfId="2783" xr:uid="{7D9AFD0E-0BC3-4C6E-8BF1-80FC124C0546}"/>
    <cellStyle name="Normal 594 2" xfId="2784" xr:uid="{98CD8972-BC4B-41A6-BD20-55601B47FF77}"/>
    <cellStyle name="Normal 595" xfId="2785" xr:uid="{5A158BB5-2EBD-49CE-96BF-F0372B0AE90B}"/>
    <cellStyle name="Normal 595 2" xfId="2786" xr:uid="{74A2C0E3-0907-4231-8EAC-82D5984343A5}"/>
    <cellStyle name="Normal 596" xfId="2787" xr:uid="{2699714E-3C64-4B62-A6B9-53D8F81D5967}"/>
    <cellStyle name="Normal 596 2" xfId="2788" xr:uid="{2218E574-CD25-41A5-A086-0F2AC19E3386}"/>
    <cellStyle name="Normal 597" xfId="2789" xr:uid="{DA1CD800-6E46-446D-BD7C-4728CED44C99}"/>
    <cellStyle name="Normal 597 2" xfId="2790" xr:uid="{AA87B5E0-F293-4C8F-83A0-F81DC26408DE}"/>
    <cellStyle name="Normal 598" xfId="2791" xr:uid="{0ECD3D84-0210-4562-A2BB-F4DD5B0CBF2A}"/>
    <cellStyle name="Normal 598 2" xfId="2792" xr:uid="{AA4EE232-DF79-484F-8F86-35188A7F3B14}"/>
    <cellStyle name="Normal 599" xfId="2793" xr:uid="{BDFDCDD4-C73A-4649-8A8D-C2919E0CF7B2}"/>
    <cellStyle name="Normal 599 2" xfId="2794" xr:uid="{6BA84FD9-CB30-4A5D-A588-01FC3196E8F3}"/>
    <cellStyle name="Normal 6" xfId="940" xr:uid="{279D7053-2D50-44DC-819A-F1B8CEDD2692}"/>
    <cellStyle name="Normal 6 10" xfId="941" xr:uid="{2A7F460E-F9BB-4D9E-AA5F-CAF177AB8AB5}"/>
    <cellStyle name="Normal 6 2" xfId="942" xr:uid="{CA2BECF5-5C26-4F54-8A5F-C1A75249285A}"/>
    <cellStyle name="Normal 6 3" xfId="943" xr:uid="{80C5C67A-7D09-4E59-A46A-2822EE17AF29}"/>
    <cellStyle name="Normal 6 3 2" xfId="944" xr:uid="{F053BAC3-789C-4920-9635-DC219CAB61C9}"/>
    <cellStyle name="Normal 6 3 2 2" xfId="945" xr:uid="{ACA0832D-9F1C-405B-829D-8D4B25836EA8}"/>
    <cellStyle name="Normal 6 3 2 2 2" xfId="946" xr:uid="{5E2A9CF3-F369-47DF-8208-070969650C05}"/>
    <cellStyle name="Normal 6 3 2 2 2 2" xfId="947" xr:uid="{4E4A09E8-1904-4B07-8008-98A0B61DE8DE}"/>
    <cellStyle name="Normal 6 3 2 2 2 2 2" xfId="948" xr:uid="{AEE2EB00-1691-4CD2-ACB5-DB129AA43FEF}"/>
    <cellStyle name="Normal 6 3 2 2 2 2 2 2" xfId="949" xr:uid="{1634A728-8E95-4B2C-816F-3EEFF0C3FD44}"/>
    <cellStyle name="Normal 6 3 2 2 2 2 3" xfId="950" xr:uid="{40621632-DB5D-442C-88C6-61F188D8898B}"/>
    <cellStyle name="Normal 6 3 2 2 2 3" xfId="951" xr:uid="{D99B3097-549D-4930-92C0-6785D251D2F1}"/>
    <cellStyle name="Normal 6 3 2 2 2 3 2" xfId="952" xr:uid="{C58D9C6A-1CF2-45FE-A04F-53BEF18B7031}"/>
    <cellStyle name="Normal 6 3 2 2 2 4" xfId="953" xr:uid="{24C7EAA2-685E-4359-AABF-CCE4AB6EE7C0}"/>
    <cellStyle name="Normal 6 3 2 2 3" xfId="954" xr:uid="{6BF232B7-56C6-454B-BE9F-AC8647C24348}"/>
    <cellStyle name="Normal 6 3 2 2 3 2" xfId="955" xr:uid="{DA2CED4C-53B2-4FA7-AB00-DC8D955C9C51}"/>
    <cellStyle name="Normal 6 3 2 2 3 2 2" xfId="956" xr:uid="{8E40AD76-E4B2-4D7D-938B-4B2260E86238}"/>
    <cellStyle name="Normal 6 3 2 2 3 2 2 2" xfId="957" xr:uid="{8EBB6C4A-60CA-43D3-ADAC-6F737034BB8B}"/>
    <cellStyle name="Normal 6 3 2 2 3 2 3" xfId="958" xr:uid="{77C8E532-FB9E-47CC-949A-6A0083DFBEE3}"/>
    <cellStyle name="Normal 6 3 2 2 3 3" xfId="959" xr:uid="{32E44AB0-2783-45BF-9668-2829185CB9DE}"/>
    <cellStyle name="Normal 6 3 2 2 3 3 2" xfId="960" xr:uid="{301D9A22-C52C-4E0F-B2D6-DC9974B60F4A}"/>
    <cellStyle name="Normal 6 3 2 2 3 4" xfId="961" xr:uid="{7D80090D-658B-4661-908E-078996517FD6}"/>
    <cellStyle name="Normal 6 3 2 2 4" xfId="962" xr:uid="{C61279B2-FC57-439E-B98D-AB60B705616E}"/>
    <cellStyle name="Normal 6 3 2 2 4 2" xfId="963" xr:uid="{0F085416-2700-4F2B-933A-E4F55113B56F}"/>
    <cellStyle name="Normal 6 3 2 2 4 2 2" xfId="964" xr:uid="{EE87D1E8-1999-457F-BB97-1DA8FD251420}"/>
    <cellStyle name="Normal 6 3 2 2 4 3" xfId="965" xr:uid="{7669E7F0-A653-4DC5-A6AC-8E8ADBBF9CF4}"/>
    <cellStyle name="Normal 6 3 2 2 5" xfId="966" xr:uid="{5DFC96C4-5BFB-4071-B677-55D6FF311EBF}"/>
    <cellStyle name="Normal 6 3 2 2 5 2" xfId="967" xr:uid="{9B909CAA-DCED-438C-ACBE-4ECEB8E0CE61}"/>
    <cellStyle name="Normal 6 3 2 2 6" xfId="968" xr:uid="{0BEA6E26-976F-4F23-83A6-EFF001C67D02}"/>
    <cellStyle name="Normal 6 3 2 3" xfId="969" xr:uid="{700ACCFA-2B94-4E91-A5A2-4B030B90F880}"/>
    <cellStyle name="Normal 6 3 2 3 2" xfId="970" xr:uid="{386E8548-4A7F-4227-9D3C-6DC0E006646C}"/>
    <cellStyle name="Normal 6 3 2 3 2 2" xfId="971" xr:uid="{0B677EEB-6DEA-4C70-9D06-6C2B52126EFD}"/>
    <cellStyle name="Normal 6 3 2 3 2 2 2" xfId="972" xr:uid="{1D583BB2-90D6-499F-BB1D-81B987058CA5}"/>
    <cellStyle name="Normal 6 3 2 3 2 3" xfId="973" xr:uid="{A6E87263-E2FB-400B-97F8-235BB858C620}"/>
    <cellStyle name="Normal 6 3 2 3 3" xfId="974" xr:uid="{E848BB2C-A155-492F-821D-05684405CAE2}"/>
    <cellStyle name="Normal 6 3 2 3 3 2" xfId="975" xr:uid="{94B57CAB-439F-4FCE-8BF2-4D1AD170C572}"/>
    <cellStyle name="Normal 6 3 2 3 4" xfId="976" xr:uid="{9B9E8475-E90D-458A-ABA3-68139D6513AE}"/>
    <cellStyle name="Normal 6 3 2 4" xfId="977" xr:uid="{772BC1D5-5DB1-4CD0-B4D0-EF2303E33DA2}"/>
    <cellStyle name="Normal 6 3 2 4 2" xfId="978" xr:uid="{019811D9-0DEC-43CC-95D7-09887F0443C3}"/>
    <cellStyle name="Normal 6 3 2 4 2 2" xfId="979" xr:uid="{4E092F58-C7CE-4E16-B766-462644103640}"/>
    <cellStyle name="Normal 6 3 2 4 2 2 2" xfId="980" xr:uid="{E99D6994-8A1F-4D5A-99D6-447A70CCF912}"/>
    <cellStyle name="Normal 6 3 2 4 2 3" xfId="981" xr:uid="{E69D4C17-01F5-47F3-ACAE-7C39BBFABCDA}"/>
    <cellStyle name="Normal 6 3 2 4 3" xfId="982" xr:uid="{518BB969-1269-4EF1-8EB4-4851ABA224D6}"/>
    <cellStyle name="Normal 6 3 2 4 3 2" xfId="983" xr:uid="{77A3295D-EAEA-4320-96E8-AEF20B627B7C}"/>
    <cellStyle name="Normal 6 3 2 4 4" xfId="984" xr:uid="{408BB906-47B8-4442-B2AF-6628941AF692}"/>
    <cellStyle name="Normal 6 3 2 5" xfId="985" xr:uid="{C71F9EE9-3899-405C-AD0E-643BD9595112}"/>
    <cellStyle name="Normal 6 3 2 5 2" xfId="986" xr:uid="{90957DAC-F658-4A89-861B-BF6F8283034C}"/>
    <cellStyle name="Normal 6 3 2 5 2 2" xfId="987" xr:uid="{F16DC67B-0ACC-47F1-AF77-7B8DAEF6871D}"/>
    <cellStyle name="Normal 6 3 2 5 3" xfId="988" xr:uid="{B8FE3F62-8E5C-4D97-8AA7-76D49E36E650}"/>
    <cellStyle name="Normal 6 3 2 6" xfId="989" xr:uid="{A081BCEC-22BD-47D7-ADD8-46DE47113B26}"/>
    <cellStyle name="Normal 6 3 2 6 2" xfId="990" xr:uid="{77B845D2-71C7-473E-923D-A0E3CB81B010}"/>
    <cellStyle name="Normal 6 3 2 7" xfId="991" xr:uid="{9394B8D1-AF41-4A60-BF32-C8614D56FE36}"/>
    <cellStyle name="Normal 6 3 3" xfId="992" xr:uid="{9733651F-2EA2-4832-AC3D-28EEECB1840A}"/>
    <cellStyle name="Normal 6 3 3 2" xfId="993" xr:uid="{1E9D1269-A2D5-4ECE-8B50-074FBD2EB64A}"/>
    <cellStyle name="Normal 6 3 3 2 2" xfId="994" xr:uid="{05BC112E-2AC9-47AD-AAE8-F3D148D73054}"/>
    <cellStyle name="Normal 6 3 3 2 2 2" xfId="995" xr:uid="{DDF89FD1-131F-457F-982C-7D495FDC3D81}"/>
    <cellStyle name="Normal 6 3 3 2 2 2 2" xfId="996" xr:uid="{3D390600-33A7-4F80-88C3-8C5CD6E91F5D}"/>
    <cellStyle name="Normal 6 3 3 2 2 3" xfId="997" xr:uid="{8D548030-4B45-47C8-B098-4F0530672E77}"/>
    <cellStyle name="Normal 6 3 3 2 3" xfId="998" xr:uid="{B0B13603-17B2-4BBD-9694-7C4A85C11ACA}"/>
    <cellStyle name="Normal 6 3 3 2 3 2" xfId="999" xr:uid="{064D66C3-618E-4E90-A693-72970957926A}"/>
    <cellStyle name="Normal 6 3 3 2 4" xfId="1000" xr:uid="{D7A11354-1436-4B7D-8A77-0EB5B9545831}"/>
    <cellStyle name="Normal 6 3 3 3" xfId="1001" xr:uid="{92CAD59E-C08C-40BB-80FE-2345A4B07852}"/>
    <cellStyle name="Normal 6 3 3 3 2" xfId="1002" xr:uid="{C1A856A9-E3BB-4F9D-84A9-FD2333DF72AC}"/>
    <cellStyle name="Normal 6 3 3 3 2 2" xfId="1003" xr:uid="{70E3AA29-E372-4D6F-9341-AE9216F0D468}"/>
    <cellStyle name="Normal 6 3 3 3 2 2 2" xfId="1004" xr:uid="{27493ED0-6F3F-4A95-8EA4-4E0C310B59BC}"/>
    <cellStyle name="Normal 6 3 3 3 2 3" xfId="1005" xr:uid="{7F47450E-886E-4051-89B6-2B19831C9E7D}"/>
    <cellStyle name="Normal 6 3 3 3 3" xfId="1006" xr:uid="{3CA9144E-B3AE-40B6-B4FA-67E6B59C6203}"/>
    <cellStyle name="Normal 6 3 3 3 3 2" xfId="1007" xr:uid="{AD942ED3-1FBC-4E8D-9BC3-399B2EF9E3F2}"/>
    <cellStyle name="Normal 6 3 3 3 4" xfId="1008" xr:uid="{5F7754BC-371D-420B-96E6-60D2E098E5EC}"/>
    <cellStyle name="Normal 6 3 3 4" xfId="1009" xr:uid="{34CB6678-549F-4884-9DAA-2AB5DFA822FD}"/>
    <cellStyle name="Normal 6 3 3 4 2" xfId="1010" xr:uid="{F4F567A0-3CE0-4C4C-8E51-3EDF471C825F}"/>
    <cellStyle name="Normal 6 3 3 4 2 2" xfId="1011" xr:uid="{269E3F4E-A5E6-4941-B1C0-3DF0BCBDCF4B}"/>
    <cellStyle name="Normal 6 3 3 4 3" xfId="1012" xr:uid="{7A26BDA6-D7CC-4368-A6A7-C644B7885113}"/>
    <cellStyle name="Normal 6 3 3 5" xfId="1013" xr:uid="{2398FDA8-B902-4BD2-A438-62AF883C6DB5}"/>
    <cellStyle name="Normal 6 3 3 5 2" xfId="1014" xr:uid="{4B11586C-6634-4406-8E01-04BB5BEF9118}"/>
    <cellStyle name="Normal 6 3 3 6" xfId="1015" xr:uid="{DD8516D5-103F-497F-AF74-C37675B060A0}"/>
    <cellStyle name="Normal 6 3 4" xfId="1016" xr:uid="{C4B86A51-710A-401A-B275-CD12E8B4A8DA}"/>
    <cellStyle name="Normal 6 3 4 2" xfId="1017" xr:uid="{BC802A69-D798-47E3-861E-684729A86FB0}"/>
    <cellStyle name="Normal 6 3 4 2 2" xfId="1018" xr:uid="{428155D6-4944-49A5-A65E-E106BC06BC13}"/>
    <cellStyle name="Normal 6 3 4 2 2 2" xfId="1019" xr:uid="{07A51806-C63D-49BC-8051-738221D2020F}"/>
    <cellStyle name="Normal 6 3 4 2 3" xfId="1020" xr:uid="{ECEE2668-334F-4C27-9BCE-59682256A189}"/>
    <cellStyle name="Normal 6 3 4 3" xfId="1021" xr:uid="{68527123-1983-4D8A-B7DA-922CA52955AB}"/>
    <cellStyle name="Normal 6 3 4 3 2" xfId="1022" xr:uid="{8F012FE8-C91C-4813-BDC6-812656A3B370}"/>
    <cellStyle name="Normal 6 3 4 4" xfId="1023" xr:uid="{537105C1-953C-4FB3-8F74-A1045D93F749}"/>
    <cellStyle name="Normal 6 3 5" xfId="1024" xr:uid="{BC47C6BD-71D7-4DAC-B135-D6D73DB71575}"/>
    <cellStyle name="Normal 6 3 5 2" xfId="1025" xr:uid="{00D21355-AF9F-4415-BB98-E34E04F740B6}"/>
    <cellStyle name="Normal 6 3 5 2 2" xfId="1026" xr:uid="{99DE9460-660E-496F-8472-71E9692E1D25}"/>
    <cellStyle name="Normal 6 3 5 2 2 2" xfId="1027" xr:uid="{9EC2968D-DC41-483F-AE07-FB042C703BE0}"/>
    <cellStyle name="Normal 6 3 5 2 3" xfId="1028" xr:uid="{0019A9E1-7358-4531-BBC9-4B1672BF4393}"/>
    <cellStyle name="Normal 6 3 5 3" xfId="1029" xr:uid="{320531F1-62C9-4435-A696-F0E48270017A}"/>
    <cellStyle name="Normal 6 3 5 3 2" xfId="1030" xr:uid="{227EE202-1FD9-48DC-805A-41BBD0D76DB6}"/>
    <cellStyle name="Normal 6 3 5 4" xfId="1031" xr:uid="{DD3046F7-C130-4BE2-9779-2DBC65E52A23}"/>
    <cellStyle name="Normal 6 3 6" xfId="1032" xr:uid="{3E787E50-D32C-48D0-ACAA-EA0553F7CEE2}"/>
    <cellStyle name="Normal 6 3 6 2" xfId="1033" xr:uid="{7A242CFE-7BC8-4D5E-BEF1-89246828B291}"/>
    <cellStyle name="Normal 6 3 6 2 2" xfId="1034" xr:uid="{692C14BA-BF2A-41E0-8453-26FC405D20A1}"/>
    <cellStyle name="Normal 6 3 6 3" xfId="1035" xr:uid="{6010FC2E-9C9F-441C-BAE4-79B824E80073}"/>
    <cellStyle name="Normal 6 3 7" xfId="1036" xr:uid="{8AD5CBC0-2A8C-46E5-ABDB-3A263E931755}"/>
    <cellStyle name="Normal 6 3 7 2" xfId="1037" xr:uid="{48ABA17F-9B1B-404A-9DAD-9F4CC48E6562}"/>
    <cellStyle name="Normal 6 3 8" xfId="1038" xr:uid="{F57F7BF0-1025-4D91-9B24-42DF0F122817}"/>
    <cellStyle name="Normal 6 3 9" xfId="1039" xr:uid="{C92339AE-C826-496F-B245-60E6F817FDDD}"/>
    <cellStyle name="Normal 6 4" xfId="1040" xr:uid="{81046437-4196-4E15-96CA-8152066426DD}"/>
    <cellStyle name="Normal 6 4 2" xfId="1041" xr:uid="{3F7B4316-2611-46CE-BC1D-6C0411D95B01}"/>
    <cellStyle name="Normal 6 4 2 2" xfId="1042" xr:uid="{4D9333F8-5068-4F4B-B21D-C0B0A30FF635}"/>
    <cellStyle name="Normal 6 4 2 2 2" xfId="1043" xr:uid="{2D0E5736-EA64-465D-BBE9-0F39EE6E4E17}"/>
    <cellStyle name="Normal 6 4 2 2 2 2" xfId="1044" xr:uid="{E0380F53-B7B8-40F0-AAA2-81F5F8EA9B49}"/>
    <cellStyle name="Normal 6 4 2 2 2 2 2" xfId="1045" xr:uid="{3E18105B-E6CE-4ADF-973D-9E7F6341BFBA}"/>
    <cellStyle name="Normal 6 4 2 2 2 3" xfId="1046" xr:uid="{DCC4E378-68FA-4A2C-8AFD-34E170458463}"/>
    <cellStyle name="Normal 6 4 2 2 3" xfId="1047" xr:uid="{E4E8EF40-7727-4BBF-9E4E-651E0660A60F}"/>
    <cellStyle name="Normal 6 4 2 2 3 2" xfId="1048" xr:uid="{5EE191F9-E3B7-4992-B2AF-A461C8C01686}"/>
    <cellStyle name="Normal 6 4 2 2 4" xfId="1049" xr:uid="{91A9BD69-41C9-46E4-B3DD-F4DF90CDA7F0}"/>
    <cellStyle name="Normal 6 4 2 3" xfId="1050" xr:uid="{DF319984-63F3-4280-A537-17F75B474D9F}"/>
    <cellStyle name="Normal 6 4 2 3 2" xfId="1051" xr:uid="{2599995B-3ED3-40B7-A959-EC7A43BB7DFA}"/>
    <cellStyle name="Normal 6 4 2 3 2 2" xfId="1052" xr:uid="{722CA1B4-363B-4D82-8DF6-A768D566C77B}"/>
    <cellStyle name="Normal 6 4 2 3 2 2 2" xfId="1053" xr:uid="{FDF5582C-38EB-4931-AC20-C229B68469D6}"/>
    <cellStyle name="Normal 6 4 2 3 2 3" xfId="1054" xr:uid="{E48825AC-E551-43AD-A409-1A62E75ED506}"/>
    <cellStyle name="Normal 6 4 2 3 3" xfId="1055" xr:uid="{F14DF593-A06C-4B6F-9F03-F22122E0E421}"/>
    <cellStyle name="Normal 6 4 2 3 3 2" xfId="1056" xr:uid="{E50AF7C2-FFF7-4119-8D36-F4CAE8D4B76A}"/>
    <cellStyle name="Normal 6 4 2 3 4" xfId="1057" xr:uid="{A08703DD-A08D-4387-BB83-641A6F5528CA}"/>
    <cellStyle name="Normal 6 4 2 4" xfId="1058" xr:uid="{793B834C-546A-4B3B-AB5D-EC67023DBE85}"/>
    <cellStyle name="Normal 6 4 2 4 2" xfId="1059" xr:uid="{0107087A-F683-4FB9-ADDA-E7975EB3A56F}"/>
    <cellStyle name="Normal 6 4 2 4 2 2" xfId="1060" xr:uid="{D69FCA6C-685B-47E1-A828-15467C5BCF6B}"/>
    <cellStyle name="Normal 6 4 2 4 3" xfId="1061" xr:uid="{625242A5-763A-48C8-B3F9-4B68E12A30F7}"/>
    <cellStyle name="Normal 6 4 2 5" xfId="1062" xr:uid="{AE4B074F-74A3-4A43-8B7F-CBE6E856980A}"/>
    <cellStyle name="Normal 6 4 2 5 2" xfId="1063" xr:uid="{7AA60B03-E431-4424-86E2-DF380FC1C670}"/>
    <cellStyle name="Normal 6 4 2 6" xfId="1064" xr:uid="{A47B4AFE-2FCF-4B29-A1FE-EC85398BD0B3}"/>
    <cellStyle name="Normal 6 4 3" xfId="1065" xr:uid="{98C86951-FE87-4ABA-B345-3D7C4E2A2DA4}"/>
    <cellStyle name="Normal 6 4 3 2" xfId="1066" xr:uid="{2DAAF44C-930D-46AD-B9C9-2DB5CB7AF8AD}"/>
    <cellStyle name="Normal 6 4 3 2 2" xfId="1067" xr:uid="{E02CEECC-6366-45B3-877A-41AF5129D261}"/>
    <cellStyle name="Normal 6 4 3 2 2 2" xfId="1068" xr:uid="{B54C63D2-4601-4147-8912-DC12674FBA2F}"/>
    <cellStyle name="Normal 6 4 3 2 3" xfId="1069" xr:uid="{E18982C8-E9CD-48C4-93C7-2A20C3CEE82F}"/>
    <cellStyle name="Normal 6 4 3 3" xfId="1070" xr:uid="{010CF93A-891F-449A-9082-C8A52965A3E3}"/>
    <cellStyle name="Normal 6 4 3 3 2" xfId="1071" xr:uid="{A3F84155-6A54-4436-8E4B-6126C7099952}"/>
    <cellStyle name="Normal 6 4 3 4" xfId="1072" xr:uid="{2669A43A-C4CC-4BC0-B80E-8D929D77E282}"/>
    <cellStyle name="Normal 6 4 4" xfId="1073" xr:uid="{7B95CD48-36B9-43B5-86E0-E0CE53EE4327}"/>
    <cellStyle name="Normal 6 4 4 2" xfId="1074" xr:uid="{C2438857-46C3-413C-8D5C-48866CEACF87}"/>
    <cellStyle name="Normal 6 4 4 2 2" xfId="1075" xr:uid="{F1DFA075-078D-46A7-AF11-D6F46BF7AFA8}"/>
    <cellStyle name="Normal 6 4 4 2 2 2" xfId="1076" xr:uid="{ECE26009-0134-4066-87E6-FF62F29FA0FB}"/>
    <cellStyle name="Normal 6 4 4 2 3" xfId="1077" xr:uid="{CA8300F9-5DFC-47B6-898C-54257ED8B0BE}"/>
    <cellStyle name="Normal 6 4 4 3" xfId="1078" xr:uid="{0703CB3A-E4BA-4740-B230-B5C5AEAA663D}"/>
    <cellStyle name="Normal 6 4 4 3 2" xfId="1079" xr:uid="{2574C4E4-7009-4486-9887-30AD0C03C018}"/>
    <cellStyle name="Normal 6 4 4 4" xfId="1080" xr:uid="{A0D41DD3-5187-4139-92A4-206757BB6EF1}"/>
    <cellStyle name="Normal 6 4 5" xfId="1081" xr:uid="{6431E6AF-C6A7-4D31-B242-AF441F1D9ACE}"/>
    <cellStyle name="Normal 6 4 5 2" xfId="1082" xr:uid="{C9FD3D01-701C-4D71-9E66-13F7F14E971A}"/>
    <cellStyle name="Normal 6 4 5 2 2" xfId="1083" xr:uid="{8C38F03F-551D-432C-9E99-84F7A25CBB65}"/>
    <cellStyle name="Normal 6 4 5 3" xfId="1084" xr:uid="{6C3154E7-01B5-4196-B8B9-4C007A6B7074}"/>
    <cellStyle name="Normal 6 4 6" xfId="1085" xr:uid="{09725A4B-5D4E-4F76-8F0F-BF9C5FA17C3C}"/>
    <cellStyle name="Normal 6 4 6 2" xfId="1086" xr:uid="{9473456E-CD6B-41BA-B996-EAABE4EA98C8}"/>
    <cellStyle name="Normal 6 4 7" xfId="1087" xr:uid="{8F52103B-6755-4064-A27F-66B71F2A5469}"/>
    <cellStyle name="Normal 6 5" xfId="1088" xr:uid="{F724EA47-1579-41EB-99B3-D77FDE70C4F4}"/>
    <cellStyle name="Normal 6 5 2" xfId="1089" xr:uid="{C89ED376-0296-4504-9A89-98B9A480E79D}"/>
    <cellStyle name="Normal 6 5 2 2" xfId="1090" xr:uid="{A48E0A7E-02EB-46B9-87D9-38189A6455C9}"/>
    <cellStyle name="Normal 6 5 2 2 2" xfId="1091" xr:uid="{758190FD-ED94-4ADD-970A-362CD8AF4B0F}"/>
    <cellStyle name="Normal 6 5 2 2 2 2" xfId="1092" xr:uid="{970B060E-7F57-474A-97F5-A6A2370F437D}"/>
    <cellStyle name="Normal 6 5 2 2 3" xfId="1093" xr:uid="{4CDA4F2B-3F0A-4684-BCE2-BD7CC15C8412}"/>
    <cellStyle name="Normal 6 5 2 3" xfId="1094" xr:uid="{B07196D5-A1E3-499D-B327-166D5A4D2F04}"/>
    <cellStyle name="Normal 6 5 2 3 2" xfId="1095" xr:uid="{A8314330-38B2-4F9A-AD40-5E1FBD07CBAB}"/>
    <cellStyle name="Normal 6 5 2 4" xfId="1096" xr:uid="{CB2236D1-1509-4185-B3F7-E8F2FDD34680}"/>
    <cellStyle name="Normal 6 5 3" xfId="1097" xr:uid="{9D755D44-D76B-451E-B52D-83AE5741EA72}"/>
    <cellStyle name="Normal 6 5 3 2" xfId="1098" xr:uid="{BC7D0572-EF5B-480A-9907-F12CFB780D92}"/>
    <cellStyle name="Normal 6 5 3 2 2" xfId="1099" xr:uid="{112A1989-EC6E-46CE-82DB-9782EC072EB1}"/>
    <cellStyle name="Normal 6 5 3 2 2 2" xfId="1100" xr:uid="{69F8E20A-6D2A-4716-B9E5-C4851F7AEA71}"/>
    <cellStyle name="Normal 6 5 3 2 3" xfId="1101" xr:uid="{833A128B-0DBD-42FA-BC0A-61FE09C4BD53}"/>
    <cellStyle name="Normal 6 5 3 3" xfId="1102" xr:uid="{0C924766-D9DA-4A5E-969F-8C579992BE1E}"/>
    <cellStyle name="Normal 6 5 3 3 2" xfId="1103" xr:uid="{45786993-A767-4283-B921-275B5D094ED0}"/>
    <cellStyle name="Normal 6 5 3 4" xfId="1104" xr:uid="{B24D870C-F7C5-41CD-8CEF-9B1DC7AE947F}"/>
    <cellStyle name="Normal 6 5 4" xfId="1105" xr:uid="{233C47BA-8609-460C-A44A-BB60798EAC60}"/>
    <cellStyle name="Normal 6 5 4 2" xfId="1106" xr:uid="{2E6E19EC-4DB3-42B6-9853-ABC9CF4B03FA}"/>
    <cellStyle name="Normal 6 5 4 2 2" xfId="1107" xr:uid="{827B1FF4-309D-44C8-A815-70A4AE109BAB}"/>
    <cellStyle name="Normal 6 5 4 3" xfId="1108" xr:uid="{D418EDC4-2DAB-4156-87B4-9C08A1E11BE4}"/>
    <cellStyle name="Normal 6 5 5" xfId="1109" xr:uid="{1C9113E9-D88E-49F1-8922-B4FBFBACA357}"/>
    <cellStyle name="Normal 6 5 5 2" xfId="1110" xr:uid="{6C4B1022-098D-47A2-9ECC-C54E8E6DE1BB}"/>
    <cellStyle name="Normal 6 5 6" xfId="1111" xr:uid="{B6E3AEC4-2866-477A-980E-FE47C25E64BE}"/>
    <cellStyle name="Normal 6 6" xfId="1112" xr:uid="{4F0A79F8-8642-461C-9298-18CB84AB6120}"/>
    <cellStyle name="Normal 6 6 2" xfId="1113" xr:uid="{8532F1AD-0E65-4623-8EB7-1DFB9B8E82AF}"/>
    <cellStyle name="Normal 6 6 2 2" xfId="1114" xr:uid="{BB401BCD-2F34-4BD9-AB67-1BD5D334607D}"/>
    <cellStyle name="Normal 6 6 2 2 2" xfId="1115" xr:uid="{590FC889-B291-4252-8E0D-90CFC858F7F8}"/>
    <cellStyle name="Normal 6 6 2 3" xfId="1116" xr:uid="{4B232B2F-1B47-42BF-8AD8-C36334A298CD}"/>
    <cellStyle name="Normal 6 6 3" xfId="1117" xr:uid="{24C878B9-C3D7-4854-B7CC-B5DEBC9AF4EF}"/>
    <cellStyle name="Normal 6 6 3 2" xfId="1118" xr:uid="{C018851D-4AA3-4224-A2F8-05CABE748C26}"/>
    <cellStyle name="Normal 6 6 4" xfId="1119" xr:uid="{BCE6D372-0093-4EA4-A27B-B8A2EBC082E1}"/>
    <cellStyle name="Normal 6 7" xfId="1120" xr:uid="{E940F1DE-E0FB-4A26-B767-5EAFA32CF811}"/>
    <cellStyle name="Normal 6 7 2" xfId="1121" xr:uid="{992AEDBA-726B-404C-8639-98EB136CBB9E}"/>
    <cellStyle name="Normal 6 7 2 2" xfId="1122" xr:uid="{D3994793-1AAB-420F-AF9C-1886FEBFECF8}"/>
    <cellStyle name="Normal 6 7 2 2 2" xfId="1123" xr:uid="{378F9C4F-EC72-4F34-BF3E-3425E716AEAD}"/>
    <cellStyle name="Normal 6 7 2 3" xfId="1124" xr:uid="{8019337A-BBF5-4F3E-A6C6-A43934CFAFE5}"/>
    <cellStyle name="Normal 6 7 3" xfId="1125" xr:uid="{6C25C62C-540B-4A21-87CB-E7BE0C351389}"/>
    <cellStyle name="Normal 6 7 3 2" xfId="1126" xr:uid="{394466C7-09F6-4871-9AC0-00EF462CCB5F}"/>
    <cellStyle name="Normal 6 7 4" xfId="1127" xr:uid="{8E0BF6E1-CF26-476A-825D-340DEDFDE547}"/>
    <cellStyle name="Normal 6 8" xfId="1128" xr:uid="{4DB6910F-F77D-4357-9666-BF2AA7D4C05B}"/>
    <cellStyle name="Normal 6 8 2" xfId="1129" xr:uid="{E98E0988-2BCE-467F-9956-871718466F55}"/>
    <cellStyle name="Normal 6 8 2 2" xfId="1130" xr:uid="{D7121346-DBC0-404B-B7F0-436CDBEC485D}"/>
    <cellStyle name="Normal 6 8 3" xfId="1131" xr:uid="{CFB3D845-B156-4989-9538-202434959729}"/>
    <cellStyle name="Normal 6 9" xfId="1132" xr:uid="{894AD075-E00D-4C33-B7E3-6C60E51FD97D}"/>
    <cellStyle name="Normal 6 9 2" xfId="1133" xr:uid="{8144EA3A-8805-468C-9C36-4A43E1AF4ECD}"/>
    <cellStyle name="Normal 6_CVR" xfId="1385" xr:uid="{3C5AB17B-C1B1-4D9B-8D09-6641A656CFCC}"/>
    <cellStyle name="Normal 60" xfId="2795" xr:uid="{C51549A9-77F3-40CB-8B2B-723A4D20D0FE}"/>
    <cellStyle name="Normal 60 2" xfId="2796" xr:uid="{3F5BDFBA-39E5-4352-BEB8-AC21EB1339D5}"/>
    <cellStyle name="Normal 600" xfId="2797" xr:uid="{58A733A0-768C-44DF-95F8-A41BA9CBC81A}"/>
    <cellStyle name="Normal 600 2" xfId="2798" xr:uid="{AEC179C3-1DE8-435E-A029-9AFE6807B6BD}"/>
    <cellStyle name="Normal 601" xfId="2799" xr:uid="{D9F01DAE-D465-435D-9AD0-F6C4589A8A57}"/>
    <cellStyle name="Normal 601 2" xfId="2800" xr:uid="{AE2A24EA-F17B-4683-A19B-9D73AC34449E}"/>
    <cellStyle name="Normal 602" xfId="2801" xr:uid="{D4CF2429-DF41-472E-B571-4FDE380DB221}"/>
    <cellStyle name="Normal 602 2" xfId="2802" xr:uid="{32C2D515-4D18-49BF-9B9D-3334AF165639}"/>
    <cellStyle name="Normal 603" xfId="2803" xr:uid="{AAF498C3-BCBD-4D32-946F-5CF5F29A2032}"/>
    <cellStyle name="Normal 603 2" xfId="2804" xr:uid="{797DAB09-9A1F-4E26-8F78-25FA91E46BE2}"/>
    <cellStyle name="Normal 604" xfId="2805" xr:uid="{24AD7D3D-7DF9-41E6-8FCE-DFB186C24C37}"/>
    <cellStyle name="Normal 604 2" xfId="2806" xr:uid="{940AAA61-DE51-4E1C-9DB9-10932358B5EA}"/>
    <cellStyle name="Normal 605" xfId="2807" xr:uid="{EBD6759A-DD02-4B6E-A761-8B64E15204B4}"/>
    <cellStyle name="Normal 605 2" xfId="2808" xr:uid="{0186E86F-19E4-4520-831A-A82142F133C2}"/>
    <cellStyle name="Normal 606" xfId="2809" xr:uid="{87C9EA63-CBD5-449E-A6B1-54327CAA138D}"/>
    <cellStyle name="Normal 606 2" xfId="2810" xr:uid="{92772D0C-8C66-4E46-A621-DC15C7085B39}"/>
    <cellStyle name="Normal 607" xfId="2811" xr:uid="{34D602BD-224D-44AE-8057-CE67BF5A606F}"/>
    <cellStyle name="Normal 607 2" xfId="2812" xr:uid="{006FF820-55D5-4D13-B223-D01C05DC9E60}"/>
    <cellStyle name="Normal 608" xfId="2813" xr:uid="{933CDCF2-8695-4604-93DB-A96615E07F71}"/>
    <cellStyle name="Normal 608 2" xfId="2814" xr:uid="{0573F639-EC92-4D9E-ABA3-74E26176258A}"/>
    <cellStyle name="Normal 609" xfId="2815" xr:uid="{DC1F03D2-4D52-4777-A95F-B2FA139C47D5}"/>
    <cellStyle name="Normal 609 2" xfId="2816" xr:uid="{E770A87D-3ADC-46A7-85EC-467F551D9660}"/>
    <cellStyle name="Normal 61" xfId="2817" xr:uid="{0E5F081D-2ADA-4CB1-9CCE-AAB9E6B0C218}"/>
    <cellStyle name="Normal 61 2" xfId="2818" xr:uid="{64182772-2EF6-46C1-8146-5FCC085D0547}"/>
    <cellStyle name="Normal 610" xfId="2819" xr:uid="{D37A68F0-D7EC-44EF-AC2D-29DF120C1FB7}"/>
    <cellStyle name="Normal 610 2" xfId="2820" xr:uid="{C45FB480-A366-4857-962F-86A1E48AD0DB}"/>
    <cellStyle name="Normal 611" xfId="2821" xr:uid="{6E3417CE-AB9D-4F85-84FC-95ED8E892CE1}"/>
    <cellStyle name="Normal 611 2" xfId="2822" xr:uid="{1D3397FE-4A20-4E22-9A78-F6FB629CEE1D}"/>
    <cellStyle name="Normal 612" xfId="2823" xr:uid="{E4AAA75A-A2AB-4581-ADD7-229AD0FEED00}"/>
    <cellStyle name="Normal 612 2" xfId="2824" xr:uid="{AB1EBCC7-FD6E-45A7-8DA3-71A972E61C34}"/>
    <cellStyle name="Normal 613" xfId="2825" xr:uid="{8C8F7E20-E46D-4CD3-AF7D-5CDF973DC73B}"/>
    <cellStyle name="Normal 613 2" xfId="2826" xr:uid="{07F67DE0-3173-47C1-A1E2-DF2F13C62D0E}"/>
    <cellStyle name="Normal 614" xfId="2827" xr:uid="{E62DDA77-53AE-4264-B58C-020EB7D16261}"/>
    <cellStyle name="Normal 614 2" xfId="2828" xr:uid="{A7998A2C-B828-4A95-9C17-E4DA64C1BC74}"/>
    <cellStyle name="Normal 615" xfId="2829" xr:uid="{93CD382F-01BE-43EE-9251-F74FDEEE8B83}"/>
    <cellStyle name="Normal 615 2" xfId="2830" xr:uid="{2DFE2ED4-46D0-4CC9-84D3-8AA10C495410}"/>
    <cellStyle name="Normal 616" xfId="2831" xr:uid="{D8DAD2B9-A898-405C-97F7-E8DE6984167E}"/>
    <cellStyle name="Normal 616 2" xfId="2832" xr:uid="{6FF23456-DE8F-4EAA-889D-E76FCC285DF4}"/>
    <cellStyle name="Normal 617" xfId="2833" xr:uid="{A9875786-321B-4C2F-ACAB-1FABC458C5A7}"/>
    <cellStyle name="Normal 617 2" xfId="2834" xr:uid="{C52B785D-2F12-4B6F-A223-13E23502654D}"/>
    <cellStyle name="Normal 618" xfId="2835" xr:uid="{D85655D8-165C-4941-A0BE-3600F7C3F139}"/>
    <cellStyle name="Normal 618 2" xfId="2836" xr:uid="{801311CE-A268-4692-825B-C35B479253BD}"/>
    <cellStyle name="Normal 619" xfId="2837" xr:uid="{66354109-D638-4769-8817-50FAB372F6D5}"/>
    <cellStyle name="Normal 619 2" xfId="2838" xr:uid="{EDE8C9D6-2D7A-4699-AF10-7B89928C3DBF}"/>
    <cellStyle name="Normal 62" xfId="2839" xr:uid="{870BAD91-3ACC-4AEE-A277-96EE8DC26503}"/>
    <cellStyle name="Normal 62 2" xfId="2840" xr:uid="{2703CC5D-FED9-4EB4-9ADD-15BDDA900394}"/>
    <cellStyle name="Normal 620" xfId="2841" xr:uid="{A37DDCD1-E96C-46F5-966E-C8C64FED1D60}"/>
    <cellStyle name="Normal 620 2" xfId="2842" xr:uid="{4348F6F3-B349-4A4C-A299-4A6F69A2F119}"/>
    <cellStyle name="Normal 621" xfId="2843" xr:uid="{192AE2FC-84E6-4B4C-9175-E573C482C495}"/>
    <cellStyle name="Normal 621 2" xfId="2844" xr:uid="{CE4B0A42-85C5-46F2-8A7D-7BDD5C868B02}"/>
    <cellStyle name="Normal 622" xfId="2845" xr:uid="{A6262ECB-4119-4C9D-AA49-2609E066AF18}"/>
    <cellStyle name="Normal 622 2" xfId="2846" xr:uid="{09267913-24C4-44EC-A749-767183FBBE2B}"/>
    <cellStyle name="Normal 623" xfId="2847" xr:uid="{1FCAEDD7-2E1C-4BE5-9420-49D84C629E31}"/>
    <cellStyle name="Normal 623 2" xfId="2848" xr:uid="{E130885D-B0A6-4B05-ADE5-0D5D709E901D}"/>
    <cellStyle name="Normal 624" xfId="2849" xr:uid="{DEF78429-E2AB-45E6-8FA9-D8DA14D33C3F}"/>
    <cellStyle name="Normal 624 2" xfId="2850" xr:uid="{E824B42B-60CC-4FF3-A306-C831E55D46E1}"/>
    <cellStyle name="Normal 625" xfId="2851" xr:uid="{1F60E12F-3CFC-4D9A-8994-03F3B29D0870}"/>
    <cellStyle name="Normal 625 2" xfId="2852" xr:uid="{004E508B-F9C6-4D65-B9DC-736D24ADB222}"/>
    <cellStyle name="Normal 626" xfId="2853" xr:uid="{8416A31C-5FF1-4D8C-80DE-6EE6D0ED2DF9}"/>
    <cellStyle name="Normal 626 2" xfId="2854" xr:uid="{F9F988DE-76A3-43C1-9713-622878148081}"/>
    <cellStyle name="Normal 627" xfId="2855" xr:uid="{0B61452B-3AD5-4263-9529-7C0EE7D7BE4B}"/>
    <cellStyle name="Normal 627 2" xfId="2856" xr:uid="{7DC9B7F7-D046-4629-ACB0-24704CEF852C}"/>
    <cellStyle name="Normal 628" xfId="2857" xr:uid="{E527CDA2-2214-43E4-967B-3A514C915FB1}"/>
    <cellStyle name="Normal 628 2" xfId="2858" xr:uid="{7BB5CA0E-D9C9-40B9-9792-0CB97906F6B9}"/>
    <cellStyle name="Normal 629" xfId="2859" xr:uid="{FF4B4E4A-9DB1-491B-9F81-535DD16897D3}"/>
    <cellStyle name="Normal 629 2" xfId="2860" xr:uid="{F0A33428-ED8F-465E-BB0B-AB3D535CB3E7}"/>
    <cellStyle name="Normal 63" xfId="2861" xr:uid="{AE71D3F7-3060-4538-8CF9-D1423FFCB01A}"/>
    <cellStyle name="Normal 63 2" xfId="2862" xr:uid="{AEBB0D2F-4D0A-40B8-8031-BA5F19D4D09F}"/>
    <cellStyle name="Normal 630" xfId="2863" xr:uid="{FFE10782-59A4-4866-B68B-133EB076B7B4}"/>
    <cellStyle name="Normal 630 2" xfId="2864" xr:uid="{7C01050A-C9FE-4D58-A838-E488C33E6F0A}"/>
    <cellStyle name="Normal 631" xfId="2865" xr:uid="{23FE603A-631F-4F49-A5F4-5A703A108318}"/>
    <cellStyle name="Normal 631 2" xfId="2866" xr:uid="{567C0B19-B86F-4DF8-827A-D43F1DE04E8F}"/>
    <cellStyle name="Normal 632" xfId="2867" xr:uid="{1C27E9E7-2A1E-4BF1-AF9E-2AC8CB3E97FD}"/>
    <cellStyle name="Normal 632 2" xfId="2868" xr:uid="{D8456202-E4D2-431C-8F47-88855B7AC9B0}"/>
    <cellStyle name="Normal 633" xfId="2869" xr:uid="{AB7D02F4-298A-49A5-96B1-5A13E3724C09}"/>
    <cellStyle name="Normal 633 2" xfId="2870" xr:uid="{4B8F580B-A429-43F4-BB8A-9AA43737F2F9}"/>
    <cellStyle name="Normal 634" xfId="2871" xr:uid="{A3BEDD44-F55A-4711-935F-9D740B7A5122}"/>
    <cellStyle name="Normal 634 2" xfId="2872" xr:uid="{C1A836CE-F514-43ED-825D-DCA2CF2AACAC}"/>
    <cellStyle name="Normal 635" xfId="2873" xr:uid="{2BAB41AE-AD49-43C0-A906-280ADC821D1D}"/>
    <cellStyle name="Normal 635 2" xfId="2874" xr:uid="{5325BFCE-01D2-42FC-90AA-15AE24BF619B}"/>
    <cellStyle name="Normal 636" xfId="2875" xr:uid="{51FD88FC-E38F-4908-83A7-8EF597CAAFD5}"/>
    <cellStyle name="Normal 636 2" xfId="2876" xr:uid="{4173A44E-25AC-4372-807E-54E56066E53E}"/>
    <cellStyle name="Normal 637" xfId="2877" xr:uid="{28F849F3-A958-4675-B266-86ACA19F4068}"/>
    <cellStyle name="Normal 637 2" xfId="2878" xr:uid="{85A4F916-6892-4F68-9F62-129C720C5D6E}"/>
    <cellStyle name="Normal 638" xfId="2879" xr:uid="{6AEBE4B8-1778-4181-BF16-D565CE0A7AEB}"/>
    <cellStyle name="Normal 638 2" xfId="2880" xr:uid="{B53ED116-294A-4680-9562-FCD2D7C3D605}"/>
    <cellStyle name="Normal 639" xfId="2881" xr:uid="{95195E93-418B-494C-8C9C-8EEDFC82AFBC}"/>
    <cellStyle name="Normal 639 2" xfId="2882" xr:uid="{E79B508E-C01F-4677-A63A-E03A6B76ED2E}"/>
    <cellStyle name="Normal 64" xfId="2883" xr:uid="{6814AECF-3904-4D7D-9598-9BB37A75C5AC}"/>
    <cellStyle name="Normal 64 2" xfId="2884" xr:uid="{C518E703-354B-4EA2-9C1B-21D16CADCF16}"/>
    <cellStyle name="Normal 640" xfId="2885" xr:uid="{B7FD27F3-C126-4619-BA39-F1CFEC7A1CD1}"/>
    <cellStyle name="Normal 640 2" xfId="2886" xr:uid="{424035B4-DCF0-4024-A58E-31B4BFBD3491}"/>
    <cellStyle name="Normal 641" xfId="2887" xr:uid="{74807FD9-CB84-4FED-93EF-3411722AB8F7}"/>
    <cellStyle name="Normal 641 2" xfId="2888" xr:uid="{0E22A5A3-96E3-4C9C-ACDB-CBF1FD33B212}"/>
    <cellStyle name="Normal 642" xfId="2889" xr:uid="{8222AB00-1E05-4E9E-93AB-61715AF7DE1C}"/>
    <cellStyle name="Normal 642 2" xfId="2890" xr:uid="{CA2E0EAB-7832-4692-B7D4-413749835F4B}"/>
    <cellStyle name="Normal 643" xfId="2891" xr:uid="{9ECD2794-D661-4BFB-BFB7-7E3EC47EA2DE}"/>
    <cellStyle name="Normal 643 2" xfId="2892" xr:uid="{836142A3-CFB9-4B20-87F0-8B1BC7D25526}"/>
    <cellStyle name="Normal 644" xfId="2893" xr:uid="{165FC091-6E6C-4B53-942E-91491687A691}"/>
    <cellStyle name="Normal 644 2" xfId="2894" xr:uid="{D3E1C61D-A109-48D5-BD80-2445579D4CFF}"/>
    <cellStyle name="Normal 644 3" xfId="2895" xr:uid="{C2464728-5A71-43E7-B72C-D4CDA173E7CA}"/>
    <cellStyle name="Normal 645" xfId="2896" xr:uid="{A55D7009-6CCC-455F-A1E9-878467E20E10}"/>
    <cellStyle name="Normal 645 2" xfId="2897" xr:uid="{166EA9CF-1512-4D66-82F7-B0CC7AD63C39}"/>
    <cellStyle name="Normal 646" xfId="2898" xr:uid="{1D397F36-97CD-4E4C-A17C-5836DDC25549}"/>
    <cellStyle name="Normal 647" xfId="2899" xr:uid="{F04504C7-68D4-4ABB-8884-6A71622190D2}"/>
    <cellStyle name="Normal 648" xfId="2900" xr:uid="{C93A4342-71DC-4EF3-8880-33FCC8FDFC83}"/>
    <cellStyle name="Normal 649" xfId="2901" xr:uid="{93515986-B666-4D8C-BCE9-55B098E1E5F2}"/>
    <cellStyle name="Normal 65" xfId="2902" xr:uid="{6F780EC0-2D73-4C43-9C3E-3FC69FE3F73F}"/>
    <cellStyle name="Normal 65 2" xfId="2903" xr:uid="{FCF58264-BF2E-4ABE-9CB5-55363CB6AE76}"/>
    <cellStyle name="Normal 650" xfId="2904" xr:uid="{7CFF14AF-0B43-4C85-ACDB-B0FDE0104137}"/>
    <cellStyle name="Normal 66" xfId="2905" xr:uid="{3C42531A-9F7A-4018-A252-0F584B1DE440}"/>
    <cellStyle name="Normal 66 2" xfId="2906" xr:uid="{DB6BE21A-3A66-4A8F-B0AA-C90AAE3BA8C6}"/>
    <cellStyle name="Normal 67" xfId="2907" xr:uid="{D5148896-2F63-4016-AD8A-06DC7965692D}"/>
    <cellStyle name="Normal 67 2" xfId="2908" xr:uid="{F14611E2-EA1A-4768-8A03-FD37EAA6BA58}"/>
    <cellStyle name="Normal 68" xfId="2909" xr:uid="{4E97C872-CE89-49C8-9604-168AE48E7CCD}"/>
    <cellStyle name="Normal 68 2" xfId="2910" xr:uid="{2ADD629F-195F-47B3-95F3-70F9E0C111A8}"/>
    <cellStyle name="Normal 69" xfId="2911" xr:uid="{BBE65E48-F075-45F3-B6D9-F63167C92CE8}"/>
    <cellStyle name="Normal 69 2" xfId="2912" xr:uid="{0DD43760-52DE-46DC-AB76-F6F435A164F4}"/>
    <cellStyle name="Normal 7" xfId="1134" xr:uid="{B5853E64-7406-4F9A-AC0B-D01064099256}"/>
    <cellStyle name="Normal 7 10" xfId="1135" xr:uid="{28323AC3-361C-46A0-BFE7-7BC5412E0DF5}"/>
    <cellStyle name="Normal 7 2" xfId="1136" xr:uid="{DB959715-ECAE-402E-8FC1-08FF9AF87056}"/>
    <cellStyle name="Normal 7 3" xfId="1137" xr:uid="{09592D43-F181-4521-B546-9D9CBDFD5E4B}"/>
    <cellStyle name="Normal 7 3 2" xfId="1138" xr:uid="{471D6DAD-2FE6-4003-B0A2-A1632E8EB6C5}"/>
    <cellStyle name="Normal 7 3 2 2" xfId="1139" xr:uid="{906C64FD-046A-4287-B926-9950014229A9}"/>
    <cellStyle name="Normal 7 3 2 2 2" xfId="1140" xr:uid="{29C13782-07F8-4801-8D65-B812DDE34B2B}"/>
    <cellStyle name="Normal 7 3 2 2 2 2" xfId="1141" xr:uid="{167B66AE-E448-4E93-9B50-36772D2EF5AE}"/>
    <cellStyle name="Normal 7 3 2 2 2 2 2" xfId="1142" xr:uid="{25ED1F5D-ED31-4104-9B81-0EE1A78D85C0}"/>
    <cellStyle name="Normal 7 3 2 2 2 2 2 2" xfId="1143" xr:uid="{120A67F9-A471-4111-9971-990F91FDD4B8}"/>
    <cellStyle name="Normal 7 3 2 2 2 2 3" xfId="1144" xr:uid="{1C143683-70B5-469A-BF76-86F9A274A4CA}"/>
    <cellStyle name="Normal 7 3 2 2 2 3" xfId="1145" xr:uid="{EEF629CB-3F90-4A95-877B-4C124338BCB3}"/>
    <cellStyle name="Normal 7 3 2 2 2 3 2" xfId="1146" xr:uid="{FA2C7AB9-D977-4671-87C3-D7AB19642DD0}"/>
    <cellStyle name="Normal 7 3 2 2 2 4" xfId="1147" xr:uid="{9D7C3AE0-5CAA-4195-B62A-D71E79D0CC53}"/>
    <cellStyle name="Normal 7 3 2 2 3" xfId="1148" xr:uid="{A6D6764E-8BAC-4E95-B7D8-3B5AB0F7B4ED}"/>
    <cellStyle name="Normal 7 3 2 2 3 2" xfId="1149" xr:uid="{9AC4E357-CCFF-41E1-8D08-2BE1B2E9E74D}"/>
    <cellStyle name="Normal 7 3 2 2 3 2 2" xfId="1150" xr:uid="{EACE8CB0-E8D5-449D-94D2-B5EA7F024353}"/>
    <cellStyle name="Normal 7 3 2 2 3 2 2 2" xfId="1151" xr:uid="{7F147CEC-70B5-46A7-9587-F744E2FEC2ED}"/>
    <cellStyle name="Normal 7 3 2 2 3 2 3" xfId="1152" xr:uid="{1140C8C3-560B-4325-8D3E-BB8E776736AC}"/>
    <cellStyle name="Normal 7 3 2 2 3 3" xfId="1153" xr:uid="{A10B8DD6-A9D7-4F99-917C-84D731AA7FC6}"/>
    <cellStyle name="Normal 7 3 2 2 3 3 2" xfId="1154" xr:uid="{FE4B0D99-BFD9-4137-8761-9381CC281989}"/>
    <cellStyle name="Normal 7 3 2 2 3 4" xfId="1155" xr:uid="{65316205-5879-48B3-BA81-D5F20208BBB1}"/>
    <cellStyle name="Normal 7 3 2 2 4" xfId="1156" xr:uid="{4AA7957B-2C97-4054-BF28-5B8A8F435A3A}"/>
    <cellStyle name="Normal 7 3 2 2 4 2" xfId="1157" xr:uid="{653AC98C-2729-4D87-8B74-510873CA6F16}"/>
    <cellStyle name="Normal 7 3 2 2 4 2 2" xfId="1158" xr:uid="{A289E60B-4101-42B0-B721-9B1A4DA3DCA5}"/>
    <cellStyle name="Normal 7 3 2 2 4 3" xfId="1159" xr:uid="{44B5FF1C-8340-41CE-8D1C-440A4CCF410F}"/>
    <cellStyle name="Normal 7 3 2 2 5" xfId="1160" xr:uid="{F58987C7-EEF0-43BD-A788-F23B0CE043B3}"/>
    <cellStyle name="Normal 7 3 2 2 5 2" xfId="1161" xr:uid="{DCA540BE-2A9E-46FA-9EA0-EA11553093A6}"/>
    <cellStyle name="Normal 7 3 2 2 6" xfId="1162" xr:uid="{FFFE2A74-2166-40FB-B2E9-56D6B8E3E776}"/>
    <cellStyle name="Normal 7 3 2 3" xfId="1163" xr:uid="{85D3C4D2-97CD-4B2F-8092-3074799C79E5}"/>
    <cellStyle name="Normal 7 3 2 3 2" xfId="1164" xr:uid="{C34FE7E9-C3AF-40DD-B447-5B48A081956F}"/>
    <cellStyle name="Normal 7 3 2 3 2 2" xfId="1165" xr:uid="{0D25FE46-C38C-48DA-9AA5-F69ABB0FFEE0}"/>
    <cellStyle name="Normal 7 3 2 3 2 2 2" xfId="1166" xr:uid="{8AC056E5-E3A4-4FE8-8520-63CEAC8F885F}"/>
    <cellStyle name="Normal 7 3 2 3 2 3" xfId="1167" xr:uid="{8490E542-90C5-408E-97EB-D4EA193027E0}"/>
    <cellStyle name="Normal 7 3 2 3 3" xfId="1168" xr:uid="{026A3190-08B2-443A-92B1-4FE0217D0879}"/>
    <cellStyle name="Normal 7 3 2 3 3 2" xfId="1169" xr:uid="{2EC38834-E5DF-4726-AAA6-44B10D5B1C26}"/>
    <cellStyle name="Normal 7 3 2 3 4" xfId="1170" xr:uid="{970A44D8-52C1-4AFA-BE62-9B49B49F68A6}"/>
    <cellStyle name="Normal 7 3 2 4" xfId="1171" xr:uid="{089CA8DB-7B76-4D2E-9113-EB9FED1A6D9A}"/>
    <cellStyle name="Normal 7 3 2 4 2" xfId="1172" xr:uid="{20EDC023-DA73-447A-B18D-02F48B240BED}"/>
    <cellStyle name="Normal 7 3 2 4 2 2" xfId="1173" xr:uid="{D7F3816F-397E-48F6-800C-874A7C048C9B}"/>
    <cellStyle name="Normal 7 3 2 4 2 2 2" xfId="1174" xr:uid="{AC1BA30A-E0E1-499B-901B-D0C0B9466564}"/>
    <cellStyle name="Normal 7 3 2 4 2 3" xfId="1175" xr:uid="{4114CD7E-FA6F-450E-90FB-29719BEBAEA3}"/>
    <cellStyle name="Normal 7 3 2 4 3" xfId="1176" xr:uid="{5415D37D-38F0-405B-A9E0-86663C5BC585}"/>
    <cellStyle name="Normal 7 3 2 4 3 2" xfId="1177" xr:uid="{A6B61684-F90D-49C9-AA0E-9A1F7CE570A8}"/>
    <cellStyle name="Normal 7 3 2 4 4" xfId="1178" xr:uid="{9F875FCF-D1BB-41C8-955B-EBE9FB500D1D}"/>
    <cellStyle name="Normal 7 3 2 5" xfId="1179" xr:uid="{1940ABEF-98F0-4AF5-902E-D0C48BF7EA9F}"/>
    <cellStyle name="Normal 7 3 2 5 2" xfId="1180" xr:uid="{17DC71F8-A789-40EF-B00F-D50559C8080F}"/>
    <cellStyle name="Normal 7 3 2 5 2 2" xfId="1181" xr:uid="{D4879137-0CF3-48F1-8A2D-A837F8E22EA9}"/>
    <cellStyle name="Normal 7 3 2 5 3" xfId="1182" xr:uid="{D8DAE3B6-F149-4705-8DD5-B31C6C8D7FAB}"/>
    <cellStyle name="Normal 7 3 2 6" xfId="1183" xr:uid="{1F4B24AC-4C56-4C7F-9FDD-4DEED5EB28F1}"/>
    <cellStyle name="Normal 7 3 2 6 2" xfId="1184" xr:uid="{C84D3275-10E2-4BD9-B5ED-F2492BC8536E}"/>
    <cellStyle name="Normal 7 3 2 7" xfId="1185" xr:uid="{ADC6680E-AE15-43E9-97B7-74F196D0850E}"/>
    <cellStyle name="Normal 7 3 3" xfId="1186" xr:uid="{13E56780-C768-4ABD-8002-3FD85E0B57D1}"/>
    <cellStyle name="Normal 7 3 3 2" xfId="1187" xr:uid="{4311E88F-4831-46B2-AB22-2620599589D6}"/>
    <cellStyle name="Normal 7 3 3 2 2" xfId="1188" xr:uid="{D9F9AB62-1B39-4016-A866-7437F2285E7D}"/>
    <cellStyle name="Normal 7 3 3 2 2 2" xfId="1189" xr:uid="{F6959D15-FF7C-4FCC-9C85-A65DD4817C85}"/>
    <cellStyle name="Normal 7 3 3 2 2 2 2" xfId="1190" xr:uid="{CD88047E-C874-4B03-98D0-A1A83C96E294}"/>
    <cellStyle name="Normal 7 3 3 2 2 3" xfId="1191" xr:uid="{93B8DAF6-947A-42B3-8483-F3E28F66AC2B}"/>
    <cellStyle name="Normal 7 3 3 2 3" xfId="1192" xr:uid="{B81834A3-BF7C-4028-9A62-6618F9A4F66F}"/>
    <cellStyle name="Normal 7 3 3 2 3 2" xfId="1193" xr:uid="{24A76A4B-B9AE-4DA0-B648-6B4D2115BA5D}"/>
    <cellStyle name="Normal 7 3 3 2 4" xfId="1194" xr:uid="{90583B81-31E0-4672-9E0B-352B0AE8E68B}"/>
    <cellStyle name="Normal 7 3 3 3" xfId="1195" xr:uid="{0A40E732-3A1A-4078-B75F-FF25A509FB55}"/>
    <cellStyle name="Normal 7 3 3 3 2" xfId="1196" xr:uid="{82E9BF9E-74C1-4516-A208-5C984123D217}"/>
    <cellStyle name="Normal 7 3 3 3 2 2" xfId="1197" xr:uid="{8E27A1D8-D9FA-488C-962B-9409932D60AD}"/>
    <cellStyle name="Normal 7 3 3 3 2 2 2" xfId="1198" xr:uid="{0EB80446-9A01-4892-B2B2-564D855357E4}"/>
    <cellStyle name="Normal 7 3 3 3 2 3" xfId="1199" xr:uid="{B5FAEBAA-69EF-4021-9956-88C3FB9017F2}"/>
    <cellStyle name="Normal 7 3 3 3 3" xfId="1200" xr:uid="{940E1FC2-8A48-445D-8F9C-EB378B50C8E9}"/>
    <cellStyle name="Normal 7 3 3 3 3 2" xfId="1201" xr:uid="{E856C441-61AD-4749-871D-600E43A21714}"/>
    <cellStyle name="Normal 7 3 3 3 4" xfId="1202" xr:uid="{0F95CFFD-6612-4CC2-84AC-B259CF3A9788}"/>
    <cellStyle name="Normal 7 3 3 4" xfId="1203" xr:uid="{495B5176-D28A-463F-89B5-65EAFA51F9D7}"/>
    <cellStyle name="Normal 7 3 3 4 2" xfId="1204" xr:uid="{A3D7948E-172F-4E09-B4FB-D2FA868AC911}"/>
    <cellStyle name="Normal 7 3 3 4 2 2" xfId="1205" xr:uid="{E4C767AE-D5D9-4BB0-8A37-7E78794C7866}"/>
    <cellStyle name="Normal 7 3 3 4 3" xfId="1206" xr:uid="{F495AF89-9E03-42B8-8977-7401C7504D7C}"/>
    <cellStyle name="Normal 7 3 3 5" xfId="1207" xr:uid="{ECB55257-3B51-4118-953D-3BE98379DE2F}"/>
    <cellStyle name="Normal 7 3 3 5 2" xfId="1208" xr:uid="{F434C012-AD71-41E6-9EAC-0C690E7CF949}"/>
    <cellStyle name="Normal 7 3 3 6" xfId="1209" xr:uid="{458D8584-6A6D-45F7-B0E9-DC6D06BACEF2}"/>
    <cellStyle name="Normal 7 3 4" xfId="1210" xr:uid="{4B038931-965C-429F-8CF5-38530F6B5112}"/>
    <cellStyle name="Normal 7 3 4 2" xfId="1211" xr:uid="{4D5A64F0-C99E-4562-A3CB-24F29F0834A6}"/>
    <cellStyle name="Normal 7 3 4 2 2" xfId="1212" xr:uid="{54A4DE78-962D-48DB-AFF3-C8990A6E5664}"/>
    <cellStyle name="Normal 7 3 4 2 2 2" xfId="1213" xr:uid="{54B9D7C9-8530-4F7A-92F3-18FA591E55F8}"/>
    <cellStyle name="Normal 7 3 4 2 3" xfId="1214" xr:uid="{9A2341F2-3B26-4594-9BFF-AB30C5A7E4A9}"/>
    <cellStyle name="Normal 7 3 4 3" xfId="1215" xr:uid="{72797FDF-A42F-42D8-BFE9-38741250285B}"/>
    <cellStyle name="Normal 7 3 4 3 2" xfId="1216" xr:uid="{1C8CD982-A3F0-494E-8669-3BF5F23560C1}"/>
    <cellStyle name="Normal 7 3 4 4" xfId="1217" xr:uid="{8C2CDBE8-BD8A-42E8-A86E-70EEE64F1481}"/>
    <cellStyle name="Normal 7 3 5" xfId="1218" xr:uid="{0802528D-A6C4-4F55-8CDC-0C4CAB5C8786}"/>
    <cellStyle name="Normal 7 3 5 2" xfId="1219" xr:uid="{38FDB976-D5A9-421B-B844-7FBA659D8ED8}"/>
    <cellStyle name="Normal 7 3 5 2 2" xfId="1220" xr:uid="{B69C9F08-B8B9-4F68-B9D5-3958E417F25C}"/>
    <cellStyle name="Normal 7 3 5 2 2 2" xfId="1221" xr:uid="{AC3D732E-03B1-4FA9-B6E6-FD6E72D8519D}"/>
    <cellStyle name="Normal 7 3 5 2 3" xfId="1222" xr:uid="{5E8C7F56-4A6B-470F-B969-38E3DD082282}"/>
    <cellStyle name="Normal 7 3 5 3" xfId="1223" xr:uid="{25AF171E-F57E-4AC4-BDFF-289A95EF3B01}"/>
    <cellStyle name="Normal 7 3 5 3 2" xfId="1224" xr:uid="{4A198AEC-3A2A-4AA1-B918-D9361867825E}"/>
    <cellStyle name="Normal 7 3 5 4" xfId="1225" xr:uid="{15873449-B0B1-4D90-999B-47E959C9B96C}"/>
    <cellStyle name="Normal 7 3 6" xfId="1226" xr:uid="{53D663FF-A374-49CD-9E78-3A375C10083E}"/>
    <cellStyle name="Normal 7 3 6 2" xfId="1227" xr:uid="{F1D31A1A-3BE6-4E16-8C7F-D5EDE7FE2275}"/>
    <cellStyle name="Normal 7 3 6 2 2" xfId="1228" xr:uid="{5BC474D3-81BF-4C97-B834-E03CCDC36A78}"/>
    <cellStyle name="Normal 7 3 6 3" xfId="1229" xr:uid="{E0527916-1D59-4DA5-AC59-AB99CF5EBA98}"/>
    <cellStyle name="Normal 7 3 7" xfId="1230" xr:uid="{D1B4BB79-1214-44FF-A7AC-4B42D50C76A8}"/>
    <cellStyle name="Normal 7 3 7 2" xfId="1231" xr:uid="{81AF67F5-79E3-4B13-9BB6-CC8EA1B66031}"/>
    <cellStyle name="Normal 7 3 8" xfId="1232" xr:uid="{37D76851-295E-442C-8401-A6DBCA18082F}"/>
    <cellStyle name="Normal 7 3 9" xfId="1233" xr:uid="{C5AEB39F-FE29-42D0-B70F-983A319A3674}"/>
    <cellStyle name="Normal 7 3_CVR" xfId="1386" xr:uid="{D9F27E2A-7633-4025-B9A9-219034A3EFA9}"/>
    <cellStyle name="Normal 7 4" xfId="1234" xr:uid="{9B735F62-2F58-4C66-B440-CF1263F21D25}"/>
    <cellStyle name="Normal 7 4 2" xfId="1235" xr:uid="{364C0659-2D6F-4A4D-8785-BE5C646142C0}"/>
    <cellStyle name="Normal 7 4 2 2" xfId="1236" xr:uid="{589892C1-81F8-432E-B04C-87F6A39642AF}"/>
    <cellStyle name="Normal 7 4 2 2 2" xfId="1237" xr:uid="{7CE1E715-1615-41AD-8AFE-4947B69F6426}"/>
    <cellStyle name="Normal 7 4 2 2 2 2" xfId="1238" xr:uid="{9595ACD3-0A54-41F7-ACDF-90E969AB96E2}"/>
    <cellStyle name="Normal 7 4 2 2 2 2 2" xfId="1239" xr:uid="{BEC5C6D4-082C-4C5F-90BF-0035C1F5DE23}"/>
    <cellStyle name="Normal 7 4 2 2 2 3" xfId="1240" xr:uid="{D6553AEF-DE41-433D-AB6C-DD2AE400AFEF}"/>
    <cellStyle name="Normal 7 4 2 2 3" xfId="1241" xr:uid="{DEFD58BC-3F26-4CBD-BEC0-ED0C4B9361B6}"/>
    <cellStyle name="Normal 7 4 2 2 3 2" xfId="1242" xr:uid="{28FBEE94-75E7-4C75-ADDE-556194103200}"/>
    <cellStyle name="Normal 7 4 2 2 4" xfId="1243" xr:uid="{16F59905-6170-4657-A270-758AA11E1E83}"/>
    <cellStyle name="Normal 7 4 2 3" xfId="1244" xr:uid="{9EF4D75A-77EF-4F3A-B879-DA8537BFCE94}"/>
    <cellStyle name="Normal 7 4 2 3 2" xfId="1245" xr:uid="{F0C859A6-1AA0-4D9C-8B28-025B92584A71}"/>
    <cellStyle name="Normal 7 4 2 3 2 2" xfId="1246" xr:uid="{9BBEFFAF-902A-42AA-BA69-B06E1692AFA6}"/>
    <cellStyle name="Normal 7 4 2 3 2 2 2" xfId="1247" xr:uid="{913CD200-956A-4911-BE80-3FAE147CD96E}"/>
    <cellStyle name="Normal 7 4 2 3 2 3" xfId="1248" xr:uid="{03E1B700-EAE7-4E53-B880-126DED6F4ADD}"/>
    <cellStyle name="Normal 7 4 2 3 3" xfId="1249" xr:uid="{9438BD75-9AB8-4248-903E-A7ACA78FB030}"/>
    <cellStyle name="Normal 7 4 2 3 3 2" xfId="1250" xr:uid="{DCDF907B-C0B1-4732-932C-5C2B775BF8A4}"/>
    <cellStyle name="Normal 7 4 2 3 4" xfId="1251" xr:uid="{4F2D5649-1450-44F2-AF2B-C253FE518FA6}"/>
    <cellStyle name="Normal 7 4 2 4" xfId="1252" xr:uid="{E78FD3A7-DD5B-4B7B-8A61-2272CD859B78}"/>
    <cellStyle name="Normal 7 4 2 4 2" xfId="1253" xr:uid="{9FFEEFCA-5307-4651-ADA2-5496D00BEC3A}"/>
    <cellStyle name="Normal 7 4 2 4 2 2" xfId="1254" xr:uid="{0EA3CB9D-9B18-4E38-9CDA-2CAFACC58EA6}"/>
    <cellStyle name="Normal 7 4 2 4 3" xfId="1255" xr:uid="{211567F2-5AB5-4A79-9C34-3611BAB41162}"/>
    <cellStyle name="Normal 7 4 2 5" xfId="1256" xr:uid="{7B96CFCF-DCC1-494D-B7B6-DDD5E8E67709}"/>
    <cellStyle name="Normal 7 4 2 5 2" xfId="1257" xr:uid="{7CC6FB61-8D16-487E-8CFB-0A5C5F5CE67A}"/>
    <cellStyle name="Normal 7 4 2 6" xfId="1258" xr:uid="{C5C8255F-F210-4C13-9EDD-6489B6FDE1B0}"/>
    <cellStyle name="Normal 7 4 3" xfId="1259" xr:uid="{225ED214-D6E9-4AC0-881A-31C6B77A5627}"/>
    <cellStyle name="Normal 7 4 3 2" xfId="1260" xr:uid="{940649CD-E615-4FC2-9B0A-3BFC5F7667CF}"/>
    <cellStyle name="Normal 7 4 3 2 2" xfId="1261" xr:uid="{89D12FC4-3F22-4D94-9881-DCE75EFD421E}"/>
    <cellStyle name="Normal 7 4 3 2 2 2" xfId="1262" xr:uid="{F4811106-C381-4BBC-9281-00B26B8DBAD0}"/>
    <cellStyle name="Normal 7 4 3 2 3" xfId="1263" xr:uid="{1DB70C63-4134-4797-9722-AF650C9164D7}"/>
    <cellStyle name="Normal 7 4 3 3" xfId="1264" xr:uid="{751A595B-2F28-42A1-816B-5ABFB12FE8AD}"/>
    <cellStyle name="Normal 7 4 3 3 2" xfId="1265" xr:uid="{783D3423-CA46-4FA7-9A9F-36AA97A628E4}"/>
    <cellStyle name="Normal 7 4 3 4" xfId="1266" xr:uid="{61D570B7-7603-4677-A966-27985A23866C}"/>
    <cellStyle name="Normal 7 4 4" xfId="1267" xr:uid="{D92E3984-DA3A-4199-82D0-0DBD659F81A0}"/>
    <cellStyle name="Normal 7 4 4 2" xfId="1268" xr:uid="{97BA2AD0-78F7-4BA4-BAD3-2A3B98903FCC}"/>
    <cellStyle name="Normal 7 4 4 2 2" xfId="1269" xr:uid="{9510C45D-E5CA-4922-B639-B7984F6A0583}"/>
    <cellStyle name="Normal 7 4 4 2 2 2" xfId="1270" xr:uid="{C8C70F71-54C0-4713-8138-488429A8BAAE}"/>
    <cellStyle name="Normal 7 4 4 2 3" xfId="1271" xr:uid="{1E8AFF52-5DA6-44FA-ABCC-CE2766D0906D}"/>
    <cellStyle name="Normal 7 4 4 3" xfId="1272" xr:uid="{4DAE03B6-AC8E-4841-BEFA-CC203D273E4E}"/>
    <cellStyle name="Normal 7 4 4 3 2" xfId="1273" xr:uid="{6C14A15A-8740-4262-9597-532CEACF548B}"/>
    <cellStyle name="Normal 7 4 4 4" xfId="1274" xr:uid="{5D5627F7-D0D0-49B7-90FD-0FD0E24C5DEC}"/>
    <cellStyle name="Normal 7 4 5" xfId="1275" xr:uid="{99EECF38-5C6D-4CEB-B8B5-22E465D0E51A}"/>
    <cellStyle name="Normal 7 4 5 2" xfId="1276" xr:uid="{A75659F4-AF78-4390-9E61-26DDF04EA0E8}"/>
    <cellStyle name="Normal 7 4 5 2 2" xfId="1277" xr:uid="{D6B427F3-C37B-4C92-864C-91D4DC3C8152}"/>
    <cellStyle name="Normal 7 4 5 3" xfId="1278" xr:uid="{A1B838D2-EF75-4E9A-8AD2-C17676A60BA7}"/>
    <cellStyle name="Normal 7 4 6" xfId="1279" xr:uid="{FCB95030-9D93-477D-AD34-11C31926A822}"/>
    <cellStyle name="Normal 7 4 6 2" xfId="1280" xr:uid="{CB66FE2C-8B93-4637-A4A8-CBF1274F8604}"/>
    <cellStyle name="Normal 7 4 7" xfId="1281" xr:uid="{D1F55D8B-597F-42D9-A26E-3716A8C7F469}"/>
    <cellStyle name="Normal 7 5" xfId="1282" xr:uid="{12672260-BADD-414A-A121-C78F713458B7}"/>
    <cellStyle name="Normal 7 5 2" xfId="1283" xr:uid="{96D0028A-49D0-4443-81C3-D521F97F95FE}"/>
    <cellStyle name="Normal 7 5 2 2" xfId="1284" xr:uid="{929FDDC9-5965-4C71-AC1D-221CAFB38088}"/>
    <cellStyle name="Normal 7 5 2 2 2" xfId="1285" xr:uid="{B6A27DDB-B307-40D2-A3CD-9CBBC004C05F}"/>
    <cellStyle name="Normal 7 5 2 2 2 2" xfId="1286" xr:uid="{8A492032-6806-4708-877C-213ADCF198ED}"/>
    <cellStyle name="Normal 7 5 2 2 3" xfId="1287" xr:uid="{C713FE08-0B43-491A-8FED-077D0FAA3544}"/>
    <cellStyle name="Normal 7 5 2 3" xfId="1288" xr:uid="{499DB622-89B1-45D3-9126-89552AFA0F91}"/>
    <cellStyle name="Normal 7 5 2 3 2" xfId="1289" xr:uid="{D4EB67CD-EC81-42DB-B72E-77E38671A756}"/>
    <cellStyle name="Normal 7 5 2 4" xfId="1290" xr:uid="{08219C78-1A50-422B-B960-1C30B13D5C5F}"/>
    <cellStyle name="Normal 7 5 3" xfId="1291" xr:uid="{7AF3999B-58C7-408F-AFEA-C20D4B7E5099}"/>
    <cellStyle name="Normal 7 5 3 2" xfId="1292" xr:uid="{26CEB76F-0E0C-4689-B6C2-AC9CC224F5C4}"/>
    <cellStyle name="Normal 7 5 3 2 2" xfId="1293" xr:uid="{1222F898-EA7B-47B0-A958-1554A0071008}"/>
    <cellStyle name="Normal 7 5 3 2 2 2" xfId="1294" xr:uid="{360D0B80-9ACA-4ED6-A347-11B0A967078A}"/>
    <cellStyle name="Normal 7 5 3 2 3" xfId="1295" xr:uid="{91F7408C-8B8E-4970-8477-EAE42C9526D7}"/>
    <cellStyle name="Normal 7 5 3 3" xfId="1296" xr:uid="{F11439D3-2E0B-4AD5-A63A-432AEEE8FAE9}"/>
    <cellStyle name="Normal 7 5 3 3 2" xfId="1297" xr:uid="{5E7ACA8B-1CF8-4651-8F4E-693CCBB4BD78}"/>
    <cellStyle name="Normal 7 5 3 4" xfId="1298" xr:uid="{495AED38-7509-4155-8B08-52B88A0B809C}"/>
    <cellStyle name="Normal 7 5 4" xfId="1299" xr:uid="{686794AE-4AE9-4F8D-A4FC-B14209FF9C8B}"/>
    <cellStyle name="Normal 7 5 4 2" xfId="1300" xr:uid="{88B622F4-82CE-429E-9703-6ED3412A9076}"/>
    <cellStyle name="Normal 7 5 4 2 2" xfId="1301" xr:uid="{ECC65505-AD15-40EB-B727-FCE13E56B7E3}"/>
    <cellStyle name="Normal 7 5 4 3" xfId="1302" xr:uid="{521E639C-0DE1-4E7C-8510-FCC57C64E265}"/>
    <cellStyle name="Normal 7 5 5" xfId="1303" xr:uid="{6ACA076F-294D-446B-83C0-CF2DA3D5E98B}"/>
    <cellStyle name="Normal 7 5 5 2" xfId="1304" xr:uid="{2357F23E-4C4C-459B-AA6D-189783BA2DAC}"/>
    <cellStyle name="Normal 7 5 6" xfId="1305" xr:uid="{381E3501-BB4A-40B5-B7F7-01A68092CCF3}"/>
    <cellStyle name="Normal 7 6" xfId="1306" xr:uid="{DA7F70ED-63D1-413F-8BCC-78BD788CA6D5}"/>
    <cellStyle name="Normal 7 6 2" xfId="1307" xr:uid="{DEB3334A-5D39-4398-9DA9-3FA4EE9E54DA}"/>
    <cellStyle name="Normal 7 6 2 2" xfId="1308" xr:uid="{AFCAD77B-6856-4824-8C1B-D0DB179A206C}"/>
    <cellStyle name="Normal 7 6 2 2 2" xfId="1309" xr:uid="{7DC60CCF-EB83-4812-BEB1-6EE907BDE574}"/>
    <cellStyle name="Normal 7 6 2 3" xfId="1310" xr:uid="{FE1CC745-C959-4C86-BAD6-095F5E419208}"/>
    <cellStyle name="Normal 7 6 3" xfId="1311" xr:uid="{0B0E9E83-B6EC-40A9-96A9-B213F13646F4}"/>
    <cellStyle name="Normal 7 6 3 2" xfId="1312" xr:uid="{06C15FCF-1659-4515-AD90-D26EF5AB6900}"/>
    <cellStyle name="Normal 7 6 4" xfId="1313" xr:uid="{4339F157-4D30-49F0-9427-A3D326836F2B}"/>
    <cellStyle name="Normal 7 7" xfId="1314" xr:uid="{7301B458-09FF-4F73-84CC-5915E2627F21}"/>
    <cellStyle name="Normal 7 7 2" xfId="1315" xr:uid="{6C528739-E649-4C24-98A0-8F4850331B8F}"/>
    <cellStyle name="Normal 7 7 2 2" xfId="1316" xr:uid="{75A5E87A-E827-45FB-8B0D-55C8C63440DE}"/>
    <cellStyle name="Normal 7 7 2 2 2" xfId="1317" xr:uid="{27072E95-8DE8-4BAC-B104-9E9E8D809696}"/>
    <cellStyle name="Normal 7 7 2 3" xfId="1318" xr:uid="{14C66FFF-9E60-4410-A1BF-DFECCE19BEA3}"/>
    <cellStyle name="Normal 7 7 3" xfId="1319" xr:uid="{F893BF63-C58C-4CE2-BD13-AE5A50B566B9}"/>
    <cellStyle name="Normal 7 7 3 2" xfId="1320" xr:uid="{E7FC2386-D617-4526-9C8F-4574FC93B3E8}"/>
    <cellStyle name="Normal 7 7 4" xfId="1321" xr:uid="{40175459-5940-46B8-8853-5D524B386A60}"/>
    <cellStyle name="Normal 7 8" xfId="1322" xr:uid="{361BFF84-248D-47B1-98CE-FC16F7F63440}"/>
    <cellStyle name="Normal 7 8 2" xfId="1323" xr:uid="{58AC7FF9-5F9C-4BBB-B840-B021B3667535}"/>
    <cellStyle name="Normal 7 8 2 2" xfId="1324" xr:uid="{4F745E3F-0EE4-4747-BDF2-C7629A140EC0}"/>
    <cellStyle name="Normal 7 8 3" xfId="1325" xr:uid="{EE656E71-0E06-476B-81DB-03C1CE815C2D}"/>
    <cellStyle name="Normal 7 9" xfId="1326" xr:uid="{9AF2D372-5356-4859-9CC8-97542A4339D2}"/>
    <cellStyle name="Normal 7 9 2" xfId="1327" xr:uid="{0C88CF5A-7D8A-48BE-BD6A-4BABAABA9212}"/>
    <cellStyle name="Normal 7_CVR" xfId="1387" xr:uid="{FF209F59-D7F0-42A8-91FC-B3010829D8EB}"/>
    <cellStyle name="Normal 70" xfId="2913" xr:uid="{03B3F8D9-2B93-478C-986A-A1CF05E938CD}"/>
    <cellStyle name="Normal 70 2" xfId="2914" xr:uid="{D00831DF-D3C4-465E-AF48-B5481F7CE91E}"/>
    <cellStyle name="Normal 71" xfId="2915" xr:uid="{8B06449B-B808-429C-A9E2-36046B5AE1E0}"/>
    <cellStyle name="Normal 71 2" xfId="2916" xr:uid="{A8459C83-4B10-4CAE-8F8D-DF3E9098FBA6}"/>
    <cellStyle name="Normal 72" xfId="2917" xr:uid="{BBC673C5-D99B-49F6-B9E3-B253267FB820}"/>
    <cellStyle name="Normal 72 2" xfId="2918" xr:uid="{360E4EF5-935C-4B54-9EE5-9283976DEF6D}"/>
    <cellStyle name="Normal 73" xfId="2919" xr:uid="{FCA5547A-D4DB-4A70-9706-97AB748EB744}"/>
    <cellStyle name="Normal 73 2" xfId="2920" xr:uid="{FCD1F1EA-589A-4E7F-857F-8F5BBFF2D145}"/>
    <cellStyle name="Normal 74" xfId="2921" xr:uid="{4883BC0E-BB3E-4EEB-B81E-CCA9FBBC5D0B}"/>
    <cellStyle name="Normal 74 2" xfId="2922" xr:uid="{4D80282E-6164-400E-9020-EE6C448F7EF0}"/>
    <cellStyle name="Normal 75" xfId="2923" xr:uid="{2735048F-38C9-47B6-A627-27C876F18E99}"/>
    <cellStyle name="Normal 75 2" xfId="2924" xr:uid="{ABDADC46-1FE2-46E5-AE8A-A861C451059F}"/>
    <cellStyle name="Normal 76" xfId="2925" xr:uid="{A2844C4E-B4A4-453B-BF33-E3ED41F3E096}"/>
    <cellStyle name="Normal 76 2" xfId="2926" xr:uid="{F4727146-41E9-4880-A21F-4572E09A338C}"/>
    <cellStyle name="Normal 77" xfId="2927" xr:uid="{9D9F1CEC-9E4F-4F49-91DB-C668C114262A}"/>
    <cellStyle name="Normal 77 2" xfId="2928" xr:uid="{D7AB7764-5969-4BEB-8595-B38D0F1F8F1E}"/>
    <cellStyle name="Normal 78" xfId="2929" xr:uid="{EE59C3B8-0AEF-4C65-AD12-C157B67FF829}"/>
    <cellStyle name="Normal 78 2" xfId="2930" xr:uid="{728BD50B-DD51-4B7F-901E-A963C818EB2A}"/>
    <cellStyle name="Normal 79" xfId="2931" xr:uid="{C02E3442-6C8C-4BA2-86F8-4EB66654EBE7}"/>
    <cellStyle name="Normal 79 2" xfId="2932" xr:uid="{95FE1E59-FCF4-4B1F-8C86-6A25F4E238DB}"/>
    <cellStyle name="Normal 8" xfId="1328" xr:uid="{CD3528CD-7E27-4797-9CA9-B75601B384D6}"/>
    <cellStyle name="Normal 8 2" xfId="1329" xr:uid="{34EC8CEA-F317-4A7A-903D-007D8751FD65}"/>
    <cellStyle name="Normal 8 2 2" xfId="1330" xr:uid="{4CE2FF64-9EE5-43CE-A1E5-E2CA7AAFABAF}"/>
    <cellStyle name="Normal 8 3" xfId="1331" xr:uid="{C3E0262D-894B-425F-A363-8F08EAF5240F}"/>
    <cellStyle name="Normal 8 3 2" xfId="1332" xr:uid="{E9379B91-9251-4740-818E-84BBBDC39E2C}"/>
    <cellStyle name="Normal 8 3 2 2" xfId="2933" xr:uid="{BB9526F4-5C26-4157-8877-09F409495309}"/>
    <cellStyle name="Normal 8 3 2 2 2" xfId="2934" xr:uid="{7F79A8FE-621F-4D63-9299-33A462D6D07A}"/>
    <cellStyle name="Normal 8 3 2 3" xfId="2935" xr:uid="{27DB9EE4-A645-4569-9892-13F1BFA544AF}"/>
    <cellStyle name="Normal 8 3 3" xfId="2936" xr:uid="{8604EA1C-93A3-4903-8C87-0AC396F37E1A}"/>
    <cellStyle name="Normal 8 3 3 2" xfId="2937" xr:uid="{E6D8C803-DB57-424B-9CFE-A9EC327B864C}"/>
    <cellStyle name="Normal 8 3 4" xfId="2938" xr:uid="{E2194F7D-2DB0-46DD-B7CC-FD8369FACCD8}"/>
    <cellStyle name="Normal 8 3_CVR" xfId="1388" xr:uid="{529DAFFE-B0EF-468A-A5FA-634786D6440D}"/>
    <cellStyle name="Normal 8 4" xfId="1333" xr:uid="{4927E71E-C971-43FF-89EB-614AB09A6582}"/>
    <cellStyle name="Normal 8 4 2" xfId="2939" xr:uid="{9A1A3DE4-5A0D-446B-9B8A-D79EBAE2ECDA}"/>
    <cellStyle name="Normal 8 4 2 2" xfId="2940" xr:uid="{BF7C0308-89F4-4EBC-B40A-F4F1356B512A}"/>
    <cellStyle name="Normal 8 4 3" xfId="2941" xr:uid="{D987B67A-6A26-4566-A032-BDCA952B36B6}"/>
    <cellStyle name="Normal 8 5" xfId="2942" xr:uid="{CD7C6BE5-28F1-44E7-9FA2-E2E5CD7E9896}"/>
    <cellStyle name="Normal 8 5 2" xfId="2943" xr:uid="{3A11685B-E7D6-44D6-BEE7-E6B021348420}"/>
    <cellStyle name="Normal 8 6" xfId="2944" xr:uid="{93D2949D-FA66-4751-B638-EC620FF727F5}"/>
    <cellStyle name="Normal 8_CVR" xfId="1389" xr:uid="{17936DAD-C741-4A73-A0F9-3A63274CE3F7}"/>
    <cellStyle name="Normal 80" xfId="2945" xr:uid="{9167BB21-0D7B-49FA-A5C4-06C7D0F4D69C}"/>
    <cellStyle name="Normal 80 2" xfId="2946" xr:uid="{AABFE987-41E8-4661-A9EF-FCB613AE480B}"/>
    <cellStyle name="Normal 81" xfId="2947" xr:uid="{7901C8EE-1DC0-4AD0-A08B-E4C20D57AF55}"/>
    <cellStyle name="Normal 81 2" xfId="2948" xr:uid="{CE4E861D-D22F-451B-A857-F9F8C07DEC2D}"/>
    <cellStyle name="Normal 82" xfId="2949" xr:uid="{FBDEFFAE-B828-4149-92BE-83E836F8BEA5}"/>
    <cellStyle name="Normal 82 2" xfId="2950" xr:uid="{906A0B16-4E00-4B47-ABCC-E8D02327C5D1}"/>
    <cellStyle name="Normal 83" xfId="2951" xr:uid="{AFDFDF65-4AAC-4FB5-8B27-AF4E461435C0}"/>
    <cellStyle name="Normal 83 2" xfId="2952" xr:uid="{859CE5F4-3A23-446A-93C5-3BDA48D0922A}"/>
    <cellStyle name="Normal 84" xfId="2953" xr:uid="{D73F57ED-C00A-41B8-A7D9-218A0DAC6E00}"/>
    <cellStyle name="Normal 84 2" xfId="2954" xr:uid="{2B0E65FA-BE43-42AE-90EF-182A4DD21199}"/>
    <cellStyle name="Normal 85" xfId="2955" xr:uid="{86367812-DA69-492E-A896-FDE40469F31A}"/>
    <cellStyle name="Normal 85 2" xfId="2956" xr:uid="{1C983AAF-1139-46C4-8395-35D5BAB36898}"/>
    <cellStyle name="Normal 86" xfId="2957" xr:uid="{3EB026CA-51E9-42BD-9DEE-DC4E63C88063}"/>
    <cellStyle name="Normal 86 2" xfId="2958" xr:uid="{ED72CB05-034B-458F-9F2B-73CAB8A80CA8}"/>
    <cellStyle name="Normal 87" xfId="2959" xr:uid="{92AF1EB4-162F-46CC-91A8-71923DA16165}"/>
    <cellStyle name="Normal 87 2" xfId="2960" xr:uid="{532ABAAF-350C-46A3-B83F-D39FBF427D45}"/>
    <cellStyle name="Normal 88" xfId="2961" xr:uid="{4C8E1C14-217F-4A5D-8FAC-485C42337727}"/>
    <cellStyle name="Normal 88 2" xfId="2962" xr:uid="{DF81EF75-9A36-4B26-981E-21F7ADD95DB4}"/>
    <cellStyle name="Normal 89" xfId="2963" xr:uid="{82EC423C-7233-4358-8DEC-5FC890202FBE}"/>
    <cellStyle name="Normal 89 2" xfId="2964" xr:uid="{FC6C2E7F-1E9F-473F-8849-943B9A0E83CE}"/>
    <cellStyle name="Normal 9" xfId="1334" xr:uid="{E5DA214E-B017-493A-91D1-4757026FBC05}"/>
    <cellStyle name="Normal 9 2" xfId="1335" xr:uid="{CE0874B3-BCF2-4DBD-B214-40A61F4FC95E}"/>
    <cellStyle name="Normal 9 2 2" xfId="2965" xr:uid="{A5E41F1F-0B5F-4D4C-87CF-773BC7B6285B}"/>
    <cellStyle name="Normal 9 2 2 2" xfId="2966" xr:uid="{17BC8207-F338-43DA-AB3A-C3F68F9C1659}"/>
    <cellStyle name="Normal 9 2 2 2 2" xfId="2967" xr:uid="{E2DAF599-F7AE-444C-8B8D-5A4EB8DC5B1C}"/>
    <cellStyle name="Normal 9 2 2 2 2 2" xfId="2968" xr:uid="{3A99906E-794A-486F-AE22-1584AB8902CB}"/>
    <cellStyle name="Normal 9 2 2 2 2 2 2" xfId="2969" xr:uid="{F1C8AACD-1B69-40BB-8799-22917C69AD63}"/>
    <cellStyle name="Normal 9 2 2 2 2 3" xfId="2970" xr:uid="{17EEA149-2C77-4602-BF14-83B68F18726F}"/>
    <cellStyle name="Normal 9 2 2 2 3" xfId="2971" xr:uid="{E00507DC-F3C7-401B-914B-4BF02D73D5F0}"/>
    <cellStyle name="Normal 9 2 2 2 3 2" xfId="2972" xr:uid="{747C61A9-85FC-4FC0-9E71-3E8CBFFDC965}"/>
    <cellStyle name="Normal 9 2 2 2 4" xfId="2973" xr:uid="{DFD855A5-D5E9-4AC4-98C6-DC85911A18C9}"/>
    <cellStyle name="Normal 9 2 2 3" xfId="2974" xr:uid="{1BCB2A9D-03D0-4666-A5FF-1980BB45C404}"/>
    <cellStyle name="Normal 9 2 2 3 2" xfId="2975" xr:uid="{173FCDE5-3D77-4EA1-B356-DB19F268714B}"/>
    <cellStyle name="Normal 9 2 2 3 2 2" xfId="2976" xr:uid="{C03559BB-DC7B-437B-A62B-CA442A5C474B}"/>
    <cellStyle name="Normal 9 2 2 3 3" xfId="2977" xr:uid="{E3991FB3-1529-49E1-8747-6262A3F348A6}"/>
    <cellStyle name="Normal 9 2 2 4" xfId="2978" xr:uid="{923A5D5C-3DDC-4FD1-9A66-F147AA393866}"/>
    <cellStyle name="Normal 9 2 2 4 2" xfId="2979" xr:uid="{5870E90B-0DEA-4D69-861E-CAA2CB88111D}"/>
    <cellStyle name="Normal 9 2 2 5" xfId="2980" xr:uid="{10C7298D-239E-49F9-BCE6-E8F98EC93F26}"/>
    <cellStyle name="Normal 9 2 3" xfId="2981" xr:uid="{2BA9DDE2-70F5-4054-9B3D-3938BA45AC74}"/>
    <cellStyle name="Normal 9 2 3 2" xfId="2982" xr:uid="{7E78E6F6-7EE7-4113-A359-DE51D300CEA4}"/>
    <cellStyle name="Normal 9 2 3 2 2" xfId="2983" xr:uid="{2A09496A-0A8E-4883-A148-95008E58721F}"/>
    <cellStyle name="Normal 9 2 3 2 2 2" xfId="2984" xr:uid="{AE126F43-006E-42AA-8614-C461EC18DB2A}"/>
    <cellStyle name="Normal 9 2 3 2 3" xfId="2985" xr:uid="{516244D4-1A91-47AB-94DB-45DE7FC33111}"/>
    <cellStyle name="Normal 9 2 3 3" xfId="2986" xr:uid="{4DB27A5B-B827-43E8-AC2E-24E4A546F32A}"/>
    <cellStyle name="Normal 9 2 3 3 2" xfId="2987" xr:uid="{C5BC897E-3677-4D32-9C2A-E989527278A0}"/>
    <cellStyle name="Normal 9 2 3 4" xfId="2988" xr:uid="{857FD008-676C-4DE0-9E6F-04DE8F9A6B72}"/>
    <cellStyle name="Normal 9 2 4" xfId="2989" xr:uid="{7D980C13-6AF1-4BD3-A1B5-AA0FB9794236}"/>
    <cellStyle name="Normal 9 2 4 2" xfId="2990" xr:uid="{B4DE717B-F8A7-4677-915F-ED94B5CD130A}"/>
    <cellStyle name="Normal 9 2 4 2 2" xfId="2991" xr:uid="{674F2588-A8AA-44AA-A6F1-C2C224FEE9BE}"/>
    <cellStyle name="Normal 9 2 4 3" xfId="2992" xr:uid="{9ABDB8F3-FA2A-4A1C-8A25-0673A4D7525D}"/>
    <cellStyle name="Normal 9 2 5" xfId="2993" xr:uid="{21EA4E84-F0E0-40E3-9EDB-6CE78C926DCE}"/>
    <cellStyle name="Normal 9 2 5 2" xfId="2994" xr:uid="{C3DBD56D-C3B2-4BE7-87F4-F3D3268A72F0}"/>
    <cellStyle name="Normal 9 2 6" xfId="2995" xr:uid="{F55CC876-F0E1-4AC2-B71F-EAD19A2B1AEB}"/>
    <cellStyle name="Normal 9 2 6 2" xfId="2996" xr:uid="{73B3A7E2-B112-4E74-A7EE-1370E5F9507B}"/>
    <cellStyle name="Normal 9 2 7" xfId="2997" xr:uid="{2C894079-24C5-4001-AB6A-6D4745146CD3}"/>
    <cellStyle name="Normal 9 2 7 2" xfId="2998" xr:uid="{0490ED8D-B089-4CBC-A864-A1F086D87982}"/>
    <cellStyle name="Normal 9 2 8" xfId="2999" xr:uid="{9150D986-F079-49AE-ABE6-5BCC09E6EC24}"/>
    <cellStyle name="Normal 9 2 9" xfId="3000" xr:uid="{63D57615-8A83-4227-A1C4-CC209B8702D9}"/>
    <cellStyle name="Normal 9 3" xfId="1336" xr:uid="{3D213EE2-79D5-4D0B-BA42-0B49BB6015A0}"/>
    <cellStyle name="Normal 9 4" xfId="1368" xr:uid="{98476CD1-54EA-467A-BBAE-1C2602B11D6A}"/>
    <cellStyle name="Normal 9_CVR" xfId="1390" xr:uid="{8DE5FD4A-5891-4256-A34E-CFC4BD4821A7}"/>
    <cellStyle name="Normal 90" xfId="3001" xr:uid="{73B51842-1D63-43C5-8D73-68E09394B072}"/>
    <cellStyle name="Normal 90 2" xfId="3002" xr:uid="{F6028926-70CD-4CC3-8AF5-DA11341BAB1A}"/>
    <cellStyle name="Normal 91" xfId="3003" xr:uid="{B19DFC31-F6BF-4F0A-934D-D6A2DAC90A54}"/>
    <cellStyle name="Normal 91 2" xfId="3004" xr:uid="{62582FC0-2EA7-430B-9B37-433EBB6930DA}"/>
    <cellStyle name="Normal 92" xfId="3005" xr:uid="{5B113075-9079-4F8E-B492-E7DAFA5237A0}"/>
    <cellStyle name="Normal 92 2" xfId="3006" xr:uid="{8E0F9F1B-A52A-4550-92F4-1ED945413C0F}"/>
    <cellStyle name="Normal 93" xfId="3007" xr:uid="{4DE15677-D0E5-49A6-92A9-29AE36781A17}"/>
    <cellStyle name="Normal 93 2" xfId="3008" xr:uid="{C655091B-FABA-4A53-B9E9-7BF57B3321F7}"/>
    <cellStyle name="Normal 94" xfId="3009" xr:uid="{89E20A75-F1B2-4449-AC52-B64FC912F24F}"/>
    <cellStyle name="Normal 94 2" xfId="3010" xr:uid="{9C2B5BEF-5648-4337-81F8-A3650A292A15}"/>
    <cellStyle name="Normal 95" xfId="3011" xr:uid="{944D1E9B-1A93-47B1-BC49-B956B8A3AE24}"/>
    <cellStyle name="Normal 95 2" xfId="3012" xr:uid="{479674DA-4E23-458E-8EAB-84B544B7F173}"/>
    <cellStyle name="Normal 96" xfId="3013" xr:uid="{72FE583B-AEC0-45CF-88BD-A3A1CFC5FA89}"/>
    <cellStyle name="Normal 96 2" xfId="3014" xr:uid="{0EF6E823-FD73-46B4-8E03-50B2AB601EB5}"/>
    <cellStyle name="Normal 97" xfId="3015" xr:uid="{EDE8154A-9FF7-4470-9A05-30697EC2DDA2}"/>
    <cellStyle name="Normal 97 2" xfId="3016" xr:uid="{D48636D7-0E86-4057-8FF1-8A5DF830A094}"/>
    <cellStyle name="Normal 98" xfId="3017" xr:uid="{44B6EB9B-E6C5-4E97-B971-B1CCCDF81D95}"/>
    <cellStyle name="Normal 98 2" xfId="3018" xr:uid="{4CF5FAAF-BF9E-4385-8E50-28C9FD8C52B3}"/>
    <cellStyle name="Normal 99" xfId="3019" xr:uid="{1D13C038-98C5-4B0E-86FA-06CEE279725F}"/>
    <cellStyle name="Normal 99 2" xfId="3020" xr:uid="{D7094DC2-77B9-4010-A88C-05C335B1D724}"/>
    <cellStyle name="Note" xfId="13" builtinId="10" customBuiltin="1"/>
    <cellStyle name="Note 2" xfId="3021" xr:uid="{5AC8EE9A-16A9-4558-B556-8A0C51F87618}"/>
    <cellStyle name="Output" xfId="8" builtinId="21" customBuiltin="1"/>
    <cellStyle name="Percent 2" xfId="1337" xr:uid="{084C216A-CCC1-44E4-BDE4-F53F65BCA42D}"/>
    <cellStyle name="Percent 2 2" xfId="1338" xr:uid="{F4993EEE-1D24-421B-A8F7-ABE91ACA1B96}"/>
    <cellStyle name="Percent 2 2 2" xfId="1339" xr:uid="{06EA1FE1-213B-4F05-A7E5-7ACCF3FFC9EA}"/>
    <cellStyle name="Percent 2 3" xfId="1391" xr:uid="{3F282FBA-57E3-40A5-A33D-D7BB5B5ABF34}"/>
    <cellStyle name="Percent 2 4" xfId="1392" xr:uid="{A55238D1-F98A-44FB-AADC-E3FF0C946419}"/>
    <cellStyle name="Percent 29" xfId="3022" xr:uid="{EEA69B8E-5FD1-44CB-AAE0-248DCD233CD4}"/>
    <cellStyle name="Percent 29 2" xfId="3023" xr:uid="{565D955F-2F3F-4D77-82D2-16DA486EB0A8}"/>
    <cellStyle name="Percent 3" xfId="1340" xr:uid="{50C03A23-4E0F-4625-9C01-9209C925C433}"/>
    <cellStyle name="Percent 4" xfId="1341" xr:uid="{A344AB5D-105F-435C-A886-EA58120DC23C}"/>
    <cellStyle name="Percent 4 2" xfId="3024" xr:uid="{613447B1-23F6-44EC-B511-9CA307CF4A72}"/>
    <cellStyle name="Percent 5" xfId="1342" xr:uid="{6D65FB02-7048-453B-B6FA-98FA2C48B403}"/>
    <cellStyle name="ReportHeaderStyle" xfId="1355" xr:uid="{BA66332A-2B1B-4726-8B38-9442F4816A28}"/>
    <cellStyle name="RowLevelNDataEvenStyle" xfId="1365" xr:uid="{7D1743B9-6D22-4565-9D38-DC46BD08AE37}"/>
    <cellStyle name="RowLevelNDataOddStyle" xfId="1362" xr:uid="{34BBD8DC-C645-4685-BA9F-DA74C887250F}"/>
    <cellStyle name="RowLevelNHeaderStyle" xfId="1360" xr:uid="{BB8F33D6-0186-4BE7-99EB-49EBB8F5BA80}"/>
    <cellStyle name="RowLevelOneDataEvenStyle" xfId="1363" xr:uid="{9CF23DDB-C33B-41FD-9143-094C0042224E}"/>
    <cellStyle name="RowLevelOneDataOddStyle" xfId="1358" xr:uid="{8BA12E8A-24BC-4E77-9281-C14C95542F48}"/>
    <cellStyle name="RowLevelOneHeaderStyle" xfId="1356" xr:uid="{E0A44E3F-BAED-4EAB-B360-FD00CC1BE592}"/>
    <cellStyle name="RowLevelTwoDataEvenStyle" xfId="1354" xr:uid="{7181E832-2E38-47CF-B21C-F5B5EEF539F5}"/>
    <cellStyle name="RowLevelTwoDataOddStyle" xfId="1364" xr:uid="{96A96596-62BE-43D3-A15D-5DFADCCE7683}"/>
    <cellStyle name="RowLevelTwoHeaderStyle" xfId="1361" xr:uid="{F739DA04-37A8-4B93-B8B5-86D0F8CDC34C}"/>
    <cellStyle name="SMALL BOLD" xfId="1343" xr:uid="{1EA8FDCB-597E-4CF7-8203-6AC75C3522B5}"/>
    <cellStyle name="Table Text Left" xfId="1344" xr:uid="{8E030DE5-2D93-49DF-B02A-3048FC3162BC}"/>
    <cellStyle name="Title 2" xfId="1345" xr:uid="{7AB6C5F7-0063-449B-8B84-E774C0C34697}"/>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viden.sharepoint.com/sites/100004511/Shared%20Documents/RCSA/RCSA%20-%20Novartis%20v.1.xlsx" TargetMode="External"/><Relationship Id="rId1" Type="http://schemas.openxmlformats.org/officeDocument/2006/relationships/externalLinkPath" Target="RCSA%20-%20Novartis%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ransaction Risk Register"/>
      <sheetName val="Non Transactional RR"/>
      <sheetName val="Infosec &amp; BCP RR"/>
      <sheetName val="KRI"/>
      <sheetName val="RCSA Summary"/>
      <sheetName val="KRI Summary"/>
      <sheetName val="Risk Rating Scale"/>
    </sheetNames>
    <sheetDataSet>
      <sheetData sheetId="0" refreshError="1"/>
      <sheetData sheetId="1"/>
      <sheetData sheetId="2" refreshError="1"/>
      <sheetData sheetId="3" refreshError="1"/>
      <sheetData sheetId="4" refreshError="1"/>
      <sheetData sheetId="5" refreshError="1"/>
      <sheetData sheetId="6">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Set>
  </externalBook>
</externalLink>
</file>

<file path=xl/persons/person.xml><?xml version="1.0" encoding="utf-8"?>
<personList xmlns="http://schemas.microsoft.com/office/spreadsheetml/2018/threadedcomments" xmlns:x="http://schemas.openxmlformats.org/spreadsheetml/2006/main">
  <person displayName="Rajesh Balakrishnan" id="{A526EC88-DEF1-4DD3-A278-37824A77C666}" userId="S::rajesh.balakrishnan@atos.net::f2e24d4a-47d0-4364-8318-a254c13312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0" dT="2023-09-11T12:13:14.99" personId="{A526EC88-DEF1-4DD3-A278-37824A77C666}" id="{54043475-B66E-4DBC-8D26-EAC7C38A2BED}">
    <text>Check?? Have we found any instance?</text>
  </threadedComment>
  <threadedComment ref="AO10" dT="2023-09-11T12:13:49.80" personId="{A526EC88-DEF1-4DD3-A278-37824A77C666}" id="{3E033F69-E117-4549-A806-29AEE3F9CAA8}">
    <text>Not clear</text>
  </threadedComment>
  <threadedComment ref="F16" dT="2023-09-12T07:25:40.96" personId="{A526EC88-DEF1-4DD3-A278-37824A77C666}" id="{22C70D32-9F05-45ED-B681-A98B8BF5DB59}">
    <text>Combine</text>
  </threadedComment>
  <threadedComment ref="X17" dT="2023-09-12T07:28:43.08" personId="{A526EC88-DEF1-4DD3-A278-37824A77C666}" id="{9E65ACAB-B601-45A3-82DB-E2E2D54B8582}">
    <text>Re-write the risk</text>
  </threadedComment>
  <threadedComment ref="N18" dT="2023-09-12T07:32:28.62" personId="{A526EC88-DEF1-4DD3-A278-37824A77C666}" id="{F5A612FA-2AD6-4095-A349-79CE27D6BF2E}">
    <text>Not clear what is the risk? Is it generic email ID or processing ID?</text>
  </threadedComment>
  <threadedComment ref="F21" dT="2023-09-12T07:33:54.16" personId="{A526EC88-DEF1-4DD3-A278-37824A77C666}" id="{4996E394-6164-4457-8206-D9A9E8268474}">
    <text>Is this now required if everything is on the system/Mobiles?</text>
  </threadedComment>
  <threadedComment ref="F22" dT="2023-09-12T09:25:16.30" personId="{A526EC88-DEF1-4DD3-A278-37824A77C666}" id="{1FD7BE6B-3C9C-464E-B1EA-B8B6B9F441D5}">
    <text>What is the risk here?</text>
  </threadedComment>
  <threadedComment ref="F24" dT="2023-09-12T09:31:24.52" personId="{A526EC88-DEF1-4DD3-A278-37824A77C666}" id="{7939F857-9491-4A9D-9E55-E026982AD52A}">
    <text>Combine 39 and 40</text>
  </threadedComment>
  <threadedComment ref="X24" dT="2023-09-12T10:47:22.34" personId="{A526EC88-DEF1-4DD3-A278-37824A77C666}" id="{1114FF1D-459E-4838-BC11-167184671D0E}">
    <text>Combine these points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74D2F-3352-4EE0-97B2-419308E3DDA0}">
  <sheetPr>
    <tabColor theme="8"/>
  </sheetPr>
  <dimension ref="A1:AP4"/>
  <sheetViews>
    <sheetView showGridLines="0" zoomScale="60" zoomScaleNormal="60" workbookViewId="0">
      <pane xSplit="4" ySplit="2" topLeftCell="E3" activePane="bottomRight" state="frozen"/>
      <selection pane="topRight" activeCell="F1" sqref="F1"/>
      <selection pane="bottomLeft" activeCell="A4" sqref="A4"/>
      <selection pane="bottomRight" activeCell="E4" sqref="E4"/>
    </sheetView>
  </sheetViews>
  <sheetFormatPr defaultColWidth="8.7265625" defaultRowHeight="18.5"/>
  <cols>
    <col min="1" max="1" width="6.90625" style="24" bestFit="1" customWidth="1"/>
    <col min="2" max="2" width="16.26953125" style="25" customWidth="1"/>
    <col min="3" max="3" width="13.36328125" style="25" customWidth="1"/>
    <col min="4" max="4" width="15.7265625" style="25" customWidth="1"/>
    <col min="5" max="5" width="32.453125" style="25" customWidth="1"/>
    <col min="6" max="6" width="19.26953125" style="25" customWidth="1"/>
    <col min="7" max="7" width="16.7265625" style="26" customWidth="1"/>
    <col min="8" max="8" width="25.26953125" style="25" bestFit="1" customWidth="1"/>
    <col min="9" max="9" width="18" style="26" customWidth="1"/>
    <col min="10" max="10" width="23.26953125" style="26" bestFit="1" customWidth="1"/>
    <col min="11" max="11" width="17.81640625" style="26" bestFit="1" customWidth="1"/>
    <col min="12" max="12" width="11.26953125" style="26" bestFit="1" customWidth="1"/>
    <col min="13" max="13" width="9" style="26" customWidth="1"/>
    <col min="14" max="14" width="77.7265625" style="25" customWidth="1"/>
    <col min="15" max="15" width="20.26953125" style="25" customWidth="1"/>
    <col min="16" max="16" width="21.26953125" style="25" bestFit="1" customWidth="1"/>
    <col min="17" max="17" width="95.1796875" style="25" customWidth="1"/>
    <col min="18" max="18" width="28" style="25" customWidth="1"/>
    <col min="19" max="19" width="19.7265625" style="25" bestFit="1" customWidth="1"/>
    <col min="20" max="20" width="12.7265625" style="25" bestFit="1" customWidth="1"/>
    <col min="21" max="21" width="16.7265625" style="25" customWidth="1"/>
    <col min="22" max="22" width="10.7265625" style="25" bestFit="1" customWidth="1"/>
    <col min="23" max="23" width="33.7265625" style="89" bestFit="1" customWidth="1"/>
    <col min="24" max="24" width="50.26953125" style="26" customWidth="1"/>
    <col min="25" max="25" width="39.26953125" style="27" bestFit="1" customWidth="1"/>
    <col min="26" max="26" width="26" style="26" bestFit="1" customWidth="1"/>
    <col min="27" max="27" width="9.26953125" style="26" bestFit="1" customWidth="1"/>
    <col min="28" max="28" width="14.7265625" style="26" customWidth="1"/>
    <col min="29" max="29" width="24.54296875" style="25" customWidth="1"/>
    <col min="30" max="30" width="18.7265625" style="25" bestFit="1" customWidth="1"/>
    <col min="31" max="31" width="71.1796875" style="26" bestFit="1" customWidth="1"/>
    <col min="32" max="32" width="18.54296875" style="26" customWidth="1"/>
    <col min="33" max="33" width="19.36328125" style="25" customWidth="1"/>
    <col min="34" max="34" width="17.08984375" style="25" customWidth="1"/>
    <col min="35" max="35" width="30.1796875" style="25" customWidth="1"/>
    <col min="36" max="36" width="22.26953125" style="25" bestFit="1" customWidth="1"/>
    <col min="37" max="37" width="22.81640625" style="25" bestFit="1" customWidth="1"/>
    <col min="38" max="38" width="47.7265625" style="25" customWidth="1"/>
    <col min="39" max="39" width="39.7265625" style="25" customWidth="1"/>
    <col min="40" max="40" width="21.81640625" style="25" customWidth="1"/>
    <col min="41" max="41" width="30.26953125" style="25" customWidth="1"/>
    <col min="42" max="42" width="21.08984375" style="25" customWidth="1"/>
    <col min="43" max="16384" width="8.7265625" style="25"/>
  </cols>
  <sheetData>
    <row r="1" spans="1:42" s="28" customFormat="1">
      <c r="A1" s="96"/>
      <c r="B1" s="97"/>
      <c r="C1" s="97"/>
      <c r="D1" s="97"/>
      <c r="E1" s="97"/>
      <c r="F1" s="97"/>
      <c r="G1" s="97"/>
      <c r="H1" s="97"/>
      <c r="I1" s="97"/>
      <c r="J1" s="97"/>
      <c r="K1" s="97"/>
      <c r="L1" s="97"/>
      <c r="M1" s="97"/>
      <c r="N1" s="97"/>
      <c r="O1" s="104" t="s">
        <v>0</v>
      </c>
      <c r="P1" s="104"/>
      <c r="Q1" s="104"/>
      <c r="R1" s="104"/>
      <c r="S1" s="104"/>
      <c r="T1" s="97"/>
      <c r="U1" s="97"/>
      <c r="V1" s="97"/>
      <c r="W1" s="96"/>
      <c r="X1" s="97"/>
      <c r="Y1" s="98"/>
      <c r="Z1" s="104" t="s">
        <v>1</v>
      </c>
      <c r="AA1" s="104"/>
      <c r="AB1" s="104"/>
      <c r="AC1" s="97"/>
      <c r="AD1" s="97"/>
      <c r="AE1" s="97"/>
      <c r="AF1" s="97"/>
      <c r="AG1" s="97"/>
      <c r="AH1" s="97"/>
      <c r="AI1" s="97"/>
      <c r="AJ1" s="97"/>
      <c r="AK1" s="97"/>
      <c r="AL1" s="97"/>
      <c r="AM1" s="97"/>
      <c r="AN1" s="97"/>
      <c r="AO1" s="97"/>
      <c r="AP1" s="97"/>
    </row>
    <row r="2" spans="1:42" s="29" customFormat="1" ht="74">
      <c r="A2" s="96" t="s">
        <v>2</v>
      </c>
      <c r="B2" s="96" t="s">
        <v>3</v>
      </c>
      <c r="C2" s="96" t="s">
        <v>4</v>
      </c>
      <c r="D2" s="96" t="s">
        <v>5</v>
      </c>
      <c r="E2" s="96" t="s">
        <v>6</v>
      </c>
      <c r="F2" s="96" t="s">
        <v>7</v>
      </c>
      <c r="G2" s="96" t="s">
        <v>8</v>
      </c>
      <c r="H2" s="96" t="s">
        <v>9</v>
      </c>
      <c r="I2" s="96" t="s">
        <v>10</v>
      </c>
      <c r="J2" s="96" t="s">
        <v>11</v>
      </c>
      <c r="K2" s="96" t="s">
        <v>12</v>
      </c>
      <c r="L2" s="96" t="s">
        <v>13</v>
      </c>
      <c r="M2" s="96" t="s">
        <v>14</v>
      </c>
      <c r="N2" s="96" t="s">
        <v>103</v>
      </c>
      <c r="O2" s="96" t="s">
        <v>15</v>
      </c>
      <c r="P2" s="96" t="s">
        <v>16</v>
      </c>
      <c r="Q2" s="96" t="s">
        <v>17</v>
      </c>
      <c r="R2" s="96" t="s">
        <v>18</v>
      </c>
      <c r="S2" s="96" t="s">
        <v>19</v>
      </c>
      <c r="T2" s="96" t="s">
        <v>20</v>
      </c>
      <c r="U2" s="96" t="s">
        <v>21</v>
      </c>
      <c r="V2" s="96" t="s">
        <v>22</v>
      </c>
      <c r="W2" s="96" t="s">
        <v>23</v>
      </c>
      <c r="X2" s="96" t="s">
        <v>24</v>
      </c>
      <c r="Y2" s="96" t="s">
        <v>25</v>
      </c>
      <c r="Z2" s="99" t="s">
        <v>648</v>
      </c>
      <c r="AA2" s="100" t="s">
        <v>71</v>
      </c>
      <c r="AB2" s="100" t="s">
        <v>27</v>
      </c>
      <c r="AC2" s="100" t="s">
        <v>28</v>
      </c>
      <c r="AD2" s="96" t="s">
        <v>29</v>
      </c>
      <c r="AE2" s="96" t="s">
        <v>30</v>
      </c>
      <c r="AF2" s="101" t="s">
        <v>31</v>
      </c>
      <c r="AG2" s="101" t="s">
        <v>32</v>
      </c>
      <c r="AH2" s="96" t="s">
        <v>33</v>
      </c>
      <c r="AI2" s="96" t="s">
        <v>34</v>
      </c>
      <c r="AJ2" s="100" t="s">
        <v>222</v>
      </c>
      <c r="AK2" s="100" t="s">
        <v>36</v>
      </c>
      <c r="AL2" s="96" t="s">
        <v>37</v>
      </c>
      <c r="AM2" s="96" t="s">
        <v>38</v>
      </c>
      <c r="AN2" s="96" t="s">
        <v>39</v>
      </c>
      <c r="AO2" s="96" t="s">
        <v>40</v>
      </c>
      <c r="AP2" s="96" t="s">
        <v>41</v>
      </c>
    </row>
    <row r="3" spans="1:42" s="89" customFormat="1" ht="315" customHeight="1">
      <c r="A3" s="30">
        <v>1</v>
      </c>
      <c r="B3" s="30" t="s">
        <v>42</v>
      </c>
      <c r="C3" s="30" t="s">
        <v>43</v>
      </c>
      <c r="D3" s="30" t="s">
        <v>44</v>
      </c>
      <c r="E3" s="30" t="s">
        <v>569</v>
      </c>
      <c r="F3" s="30" t="s">
        <v>45</v>
      </c>
      <c r="G3" s="30">
        <v>6</v>
      </c>
      <c r="H3" s="30" t="s">
        <v>46</v>
      </c>
      <c r="I3" s="30" t="s">
        <v>47</v>
      </c>
      <c r="J3" s="30" t="s">
        <v>48</v>
      </c>
      <c r="K3" s="30" t="s">
        <v>48</v>
      </c>
      <c r="L3" s="30" t="s">
        <v>49</v>
      </c>
      <c r="M3" s="30">
        <v>1</v>
      </c>
      <c r="N3" s="30" t="s">
        <v>570</v>
      </c>
      <c r="O3" s="30" t="s">
        <v>50</v>
      </c>
      <c r="P3" s="30" t="s">
        <v>51</v>
      </c>
      <c r="Q3" s="31" t="s">
        <v>571</v>
      </c>
      <c r="R3" s="30" t="s">
        <v>52</v>
      </c>
      <c r="S3" s="30" t="s">
        <v>50</v>
      </c>
      <c r="T3" s="30" t="s">
        <v>53</v>
      </c>
      <c r="U3" s="30" t="s">
        <v>54</v>
      </c>
      <c r="V3" s="30"/>
      <c r="W3" s="30" t="s">
        <v>573</v>
      </c>
      <c r="X3" s="31" t="s">
        <v>583</v>
      </c>
      <c r="Y3" s="32" t="s">
        <v>123</v>
      </c>
      <c r="Z3" s="33" t="s">
        <v>582</v>
      </c>
      <c r="AA3" s="90" t="s">
        <v>82</v>
      </c>
      <c r="AB3" s="90" t="s">
        <v>68</v>
      </c>
      <c r="AC3" s="90" t="str">
        <f>IF(ISERROR(VLOOKUP(AA3,'Risk Rating Scale'!$C$4:$H$9,MATCH(AB3,'Risk Rating Scale'!$C$4:$H$4,0),FALSE)),"",VLOOKUP(AA3,'Risk Rating Scale'!$C$4:$H$9,MATCH(AB3,'Risk Rating Scale'!$C$4:$H$4,0),FALSE))</f>
        <v>Moderate
7</v>
      </c>
      <c r="AD3" s="30" t="s">
        <v>574</v>
      </c>
      <c r="AE3" s="31" t="s">
        <v>576</v>
      </c>
      <c r="AF3" s="90" t="s">
        <v>85</v>
      </c>
      <c r="AG3" s="90" t="s">
        <v>90</v>
      </c>
      <c r="AH3" s="30" t="s">
        <v>575</v>
      </c>
      <c r="AI3" s="30" t="s">
        <v>114</v>
      </c>
      <c r="AJ3" s="90" t="str">
        <f>IF(ISERROR(VLOOKUP((VLOOKUP(AC3,'Risk Rating Scale'!$H$13:$I$21,2,0)),'Risk Rating Scale'!$C$23:$F$28,MATCH(AF3,'Risk Rating Scale'!$C$23:$F$23,0),FALSE)),"", VLOOKUP((VLOOKUP(AC3,'Risk Rating Scale'!$H$13:$I$21,2,0)),'Risk Rating Scale'!$C$23:$F$28,MATCH(AF3,'Risk Rating Scale'!$C$23:$F$23,0),FALSE))</f>
        <v>Low
5</v>
      </c>
      <c r="AK3" s="102" t="str">
        <f>IF(ISERROR(VLOOKUP((VLOOKUP(AC3,'Risk Rating Scale'!$H$13:$I$21,2,0)),'Risk Rating Scale'!$C$14:$F$19,MATCH(AG3,'Risk Rating Scale'!$C$14:$F$14,0),FALSE)),"", VLOOKUP((VLOOKUP(AC3,'Risk Rating Scale'!$H$13:$I$21,2,0)),'Risk Rating Scale'!$C$13:$F$19,MATCH(AG3,'Risk Rating Scale'!$C$14:$F$14,0),FALSE))</f>
        <v>Moderate
6</v>
      </c>
      <c r="AL3" s="91" t="s">
        <v>577</v>
      </c>
      <c r="AM3" s="91" t="s">
        <v>578</v>
      </c>
      <c r="AN3" s="91" t="s">
        <v>579</v>
      </c>
      <c r="AO3" s="91" t="s">
        <v>580</v>
      </c>
      <c r="AP3" s="103" t="s">
        <v>119</v>
      </c>
    </row>
    <row r="4" spans="1:42" s="89" customFormat="1" ht="330" customHeight="1">
      <c r="A4" s="30">
        <v>2</v>
      </c>
      <c r="B4" s="30" t="s">
        <v>42</v>
      </c>
      <c r="C4" s="30" t="s">
        <v>43</v>
      </c>
      <c r="D4" s="30" t="s">
        <v>56</v>
      </c>
      <c r="E4" s="30" t="s">
        <v>57</v>
      </c>
      <c r="F4" s="30" t="s">
        <v>58</v>
      </c>
      <c r="G4" s="30">
        <v>19</v>
      </c>
      <c r="H4" s="30" t="s">
        <v>59</v>
      </c>
      <c r="I4" s="30" t="s">
        <v>47</v>
      </c>
      <c r="J4" s="30" t="s">
        <v>47</v>
      </c>
      <c r="K4" s="30" t="s">
        <v>60</v>
      </c>
      <c r="L4" s="30" t="s">
        <v>49</v>
      </c>
      <c r="M4" s="30">
        <v>2</v>
      </c>
      <c r="N4" s="30" t="s">
        <v>572</v>
      </c>
      <c r="O4" s="30" t="s">
        <v>50</v>
      </c>
      <c r="P4" s="30" t="s">
        <v>51</v>
      </c>
      <c r="Q4" s="31" t="s">
        <v>581</v>
      </c>
      <c r="R4" s="30" t="s">
        <v>61</v>
      </c>
      <c r="S4" s="30" t="s">
        <v>50</v>
      </c>
      <c r="T4" s="30" t="s">
        <v>53</v>
      </c>
      <c r="U4" s="30" t="s">
        <v>62</v>
      </c>
      <c r="V4" s="30"/>
      <c r="W4" s="30" t="s">
        <v>573</v>
      </c>
      <c r="X4" s="31" t="s">
        <v>584</v>
      </c>
      <c r="Y4" s="32" t="s">
        <v>123</v>
      </c>
      <c r="Z4" s="33" t="s">
        <v>582</v>
      </c>
      <c r="AA4" s="90" t="s">
        <v>82</v>
      </c>
      <c r="AB4" s="90" t="s">
        <v>68</v>
      </c>
      <c r="AC4" s="90" t="str">
        <f>IF(ISERROR(VLOOKUP(AA4,'Risk Rating Scale'!$C$4:$H$9,MATCH(AB4,'Risk Rating Scale'!$C$4:$H$4,0),FALSE)),"",VLOOKUP(AA4,'Risk Rating Scale'!$C$4:$H$9,MATCH(AB4,'Risk Rating Scale'!$C$4:$H$4,0),FALSE))</f>
        <v>Moderate
7</v>
      </c>
      <c r="AD4" s="30" t="s">
        <v>574</v>
      </c>
      <c r="AE4" s="31" t="s">
        <v>576</v>
      </c>
      <c r="AF4" s="90" t="s">
        <v>85</v>
      </c>
      <c r="AG4" s="90" t="s">
        <v>90</v>
      </c>
      <c r="AH4" s="30" t="s">
        <v>575</v>
      </c>
      <c r="AI4" s="30" t="s">
        <v>114</v>
      </c>
      <c r="AJ4" s="90" t="str">
        <f>IF(ISERROR(VLOOKUP((VLOOKUP(AC4,'Risk Rating Scale'!$H$13:$I$21,2,0)),'Risk Rating Scale'!$C$23:$F$28,MATCH(AF4,'Risk Rating Scale'!$C$23:$F$23,0),FALSE)),"", VLOOKUP((VLOOKUP(AC4,'Risk Rating Scale'!$H$13:$I$21,2,0)),'Risk Rating Scale'!$C$23:$F$28,MATCH(AF4,'Risk Rating Scale'!$C$23:$F$23,0),FALSE))</f>
        <v>Low
5</v>
      </c>
      <c r="AK4" s="102" t="str">
        <f>IF(ISERROR(VLOOKUP((VLOOKUP(AC4,'Risk Rating Scale'!$H$13:$I$21,2,0)),'Risk Rating Scale'!$C$14:$F$19,MATCH(AG4,'Risk Rating Scale'!$C$14:$F$14,0),FALSE)),"", VLOOKUP((VLOOKUP(AC4,'Risk Rating Scale'!$H$13:$I$21,2,0)),'Risk Rating Scale'!$C$13:$F$19,MATCH(AG4,'Risk Rating Scale'!$C$14:$F$14,0),FALSE))</f>
        <v>Moderate
6</v>
      </c>
      <c r="AL4" s="91" t="s">
        <v>577</v>
      </c>
      <c r="AM4" s="91" t="s">
        <v>578</v>
      </c>
      <c r="AN4" s="91" t="s">
        <v>579</v>
      </c>
      <c r="AO4" s="91" t="s">
        <v>580</v>
      </c>
      <c r="AP4" s="90" t="s">
        <v>119</v>
      </c>
    </row>
  </sheetData>
  <mergeCells count="2">
    <mergeCell ref="O1:S1"/>
    <mergeCell ref="Z1:AB1"/>
  </mergeCells>
  <dataValidations count="1">
    <dataValidation type="list" allowBlank="1" showInputMessage="1" showErrorMessage="1" sqref="AE1:AF1 AE5:AF1048576" xr:uid="{01FFAFA5-2A7F-404E-97C9-462EDB27D055}">
      <formula1>"Effectice, Partially Effective, Needs Improvement"</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62FF986-B4DE-4858-A245-8BFDF583DA97}">
          <x14:formula1>
            <xm:f>'Risk Rating Scale'!$J$5:$J$9</xm:f>
          </x14:formula1>
          <xm:sqref>AA3:AA4</xm:sqref>
        </x14:dataValidation>
        <x14:dataValidation type="list" allowBlank="1" showInputMessage="1" showErrorMessage="1" xr:uid="{5FB13D66-C262-4BFC-B37C-1A6D810D3CD7}">
          <x14:formula1>
            <xm:f>'Risk Rating Scale'!$K$5:$K$9</xm:f>
          </x14:formula1>
          <xm:sqref>AB3:AB4</xm:sqref>
        </x14:dataValidation>
        <x14:dataValidation type="list" allowBlank="1" showInputMessage="1" showErrorMessage="1" xr:uid="{384FC934-04F6-4814-8622-2483C78B71A5}">
          <x14:formula1>
            <xm:f>'Risk Rating Scale'!$M$5:$M$7</xm:f>
          </x14:formula1>
          <xm:sqref>AF3:AF4</xm:sqref>
        </x14:dataValidation>
        <x14:dataValidation type="list" allowBlank="1" showInputMessage="1" showErrorMessage="1" xr:uid="{D729FE45-15E1-4AE8-8E54-AE6DB6C4138C}">
          <x14:formula1>
            <xm:f>'Risk Rating Scale'!$N$5:$N$7</xm:f>
          </x14:formula1>
          <xm:sqref>AG3:AG4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9D618-41E7-432A-87CA-6C449DC5246A}">
  <sheetPr>
    <tabColor rgb="FFFF0000"/>
  </sheetPr>
  <dimension ref="A1:AI10"/>
  <sheetViews>
    <sheetView zoomScale="62" zoomScaleNormal="60" workbookViewId="0">
      <pane xSplit="4" topLeftCell="E1" activePane="topRight" state="frozen"/>
      <selection pane="topRight" activeCell="A2" sqref="A2"/>
    </sheetView>
  </sheetViews>
  <sheetFormatPr defaultColWidth="54.54296875" defaultRowHeight="43.5" customHeight="1"/>
  <cols>
    <col min="1" max="1" width="6.54296875" style="34" bestFit="1" customWidth="1"/>
    <col min="2" max="2" width="10.7265625" style="34" bestFit="1" customWidth="1"/>
    <col min="3" max="3" width="8.7265625" style="34" bestFit="1" customWidth="1"/>
    <col min="4" max="4" width="22.81640625" style="34" bestFit="1" customWidth="1"/>
    <col min="5" max="6" width="22.81640625" style="34" customWidth="1"/>
    <col min="7" max="7" width="19.81640625" style="34" bestFit="1" customWidth="1"/>
    <col min="8" max="8" width="25.54296875" style="34" customWidth="1"/>
    <col min="9" max="9" width="65.54296875" style="34" bestFit="1" customWidth="1"/>
    <col min="10" max="16" width="65.54296875" style="34" customWidth="1"/>
    <col min="17" max="17" width="58.26953125" style="34" bestFit="1" customWidth="1"/>
    <col min="18" max="18" width="20.54296875" style="34" customWidth="1"/>
    <col min="19" max="19" width="45.81640625" style="34" customWidth="1"/>
    <col min="20" max="20" width="15.7265625" style="34" customWidth="1"/>
    <col min="21" max="21" width="12.7265625" style="34" bestFit="1" customWidth="1"/>
    <col min="22" max="22" width="10.26953125" style="34" bestFit="1" customWidth="1"/>
    <col min="23" max="23" width="13.453125" style="34" customWidth="1"/>
    <col min="24" max="24" width="54.54296875" style="34"/>
    <col min="25" max="25" width="13.26953125" style="34" customWidth="1"/>
    <col min="26" max="26" width="17" style="34" customWidth="1"/>
    <col min="27" max="27" width="21.81640625" style="34" customWidth="1"/>
    <col min="28" max="28" width="24.1796875" style="34" customWidth="1"/>
    <col min="29" max="29" width="22.453125" style="34" customWidth="1"/>
    <col min="30" max="30" width="14.81640625" style="34" customWidth="1"/>
    <col min="31" max="31" width="45.7265625" style="34" customWidth="1"/>
    <col min="32" max="32" width="47.54296875" style="34" customWidth="1"/>
    <col min="33" max="33" width="43.26953125" style="34" customWidth="1"/>
    <col min="34" max="34" width="42.7265625" style="34" customWidth="1"/>
    <col min="35" max="35" width="15.453125" style="34" bestFit="1" customWidth="1"/>
    <col min="36" max="16384" width="54.54296875" style="34"/>
  </cols>
  <sheetData>
    <row r="1" spans="1:35" s="35" customFormat="1" ht="73.5" customHeight="1">
      <c r="A1" s="92" t="s">
        <v>2</v>
      </c>
      <c r="B1" s="92" t="s">
        <v>3</v>
      </c>
      <c r="C1" s="92" t="s">
        <v>4</v>
      </c>
      <c r="D1" s="92" t="s">
        <v>5</v>
      </c>
      <c r="E1" s="92" t="s">
        <v>6</v>
      </c>
      <c r="F1" s="92" t="s">
        <v>7</v>
      </c>
      <c r="G1" s="92" t="s">
        <v>9</v>
      </c>
      <c r="H1" s="92" t="s">
        <v>592</v>
      </c>
      <c r="I1" s="92" t="s">
        <v>103</v>
      </c>
      <c r="J1" s="92" t="s">
        <v>15</v>
      </c>
      <c r="K1" s="92" t="s">
        <v>16</v>
      </c>
      <c r="L1" s="92" t="s">
        <v>17</v>
      </c>
      <c r="M1" s="92" t="s">
        <v>18</v>
      </c>
      <c r="N1" s="92" t="s">
        <v>593</v>
      </c>
      <c r="O1" s="92" t="s">
        <v>20</v>
      </c>
      <c r="P1" s="92" t="s">
        <v>21</v>
      </c>
      <c r="Q1" s="92" t="s">
        <v>24</v>
      </c>
      <c r="R1" s="92" t="s">
        <v>25</v>
      </c>
      <c r="S1" s="92" t="s">
        <v>104</v>
      </c>
      <c r="T1" s="92" t="s">
        <v>71</v>
      </c>
      <c r="U1" s="92" t="s">
        <v>27</v>
      </c>
      <c r="V1" s="92" t="s">
        <v>28</v>
      </c>
      <c r="W1" s="92" t="s">
        <v>29</v>
      </c>
      <c r="X1" s="92" t="s">
        <v>30</v>
      </c>
      <c r="Y1" s="92" t="s">
        <v>31</v>
      </c>
      <c r="Z1" s="92" t="s">
        <v>32</v>
      </c>
      <c r="AA1" s="92" t="s">
        <v>33</v>
      </c>
      <c r="AB1" s="92" t="s">
        <v>34</v>
      </c>
      <c r="AC1" s="92" t="s">
        <v>222</v>
      </c>
      <c r="AD1" s="92" t="s">
        <v>36</v>
      </c>
      <c r="AE1" s="92" t="s">
        <v>37</v>
      </c>
      <c r="AF1" s="92" t="s">
        <v>38</v>
      </c>
      <c r="AG1" s="92" t="s">
        <v>39</v>
      </c>
      <c r="AH1" s="92" t="s">
        <v>40</v>
      </c>
      <c r="AI1" s="92" t="s">
        <v>41</v>
      </c>
    </row>
    <row r="2" spans="1:35" s="37" customFormat="1" ht="46.5">
      <c r="A2" s="36">
        <v>1</v>
      </c>
      <c r="B2" s="36" t="s">
        <v>594</v>
      </c>
      <c r="C2" s="36" t="s">
        <v>595</v>
      </c>
      <c r="D2" s="93" t="s">
        <v>105</v>
      </c>
      <c r="E2" s="93" t="s">
        <v>596</v>
      </c>
      <c r="F2" s="93" t="s">
        <v>105</v>
      </c>
      <c r="G2" s="36" t="s">
        <v>106</v>
      </c>
      <c r="H2" s="36" t="s">
        <v>107</v>
      </c>
      <c r="I2" s="94" t="s">
        <v>108</v>
      </c>
      <c r="J2" s="94" t="s">
        <v>113</v>
      </c>
      <c r="K2" s="94" t="s">
        <v>597</v>
      </c>
      <c r="L2" s="94" t="s">
        <v>598</v>
      </c>
      <c r="M2" s="94" t="s">
        <v>599</v>
      </c>
      <c r="N2" s="94" t="s">
        <v>600</v>
      </c>
      <c r="O2" s="94" t="s">
        <v>55</v>
      </c>
      <c r="P2" s="94" t="s">
        <v>55</v>
      </c>
      <c r="Q2" s="94" t="s">
        <v>601</v>
      </c>
      <c r="R2" s="36" t="s">
        <v>109</v>
      </c>
      <c r="S2" s="95" t="s">
        <v>110</v>
      </c>
      <c r="T2" s="36" t="s">
        <v>84</v>
      </c>
      <c r="U2" s="36" t="s">
        <v>69</v>
      </c>
      <c r="V2" s="36" t="str">
        <f>IF(ISERROR(VLOOKUP(T2,'[1]Risk Rating Scale'!$C$4:$H$9,MATCH(U2,'[1]Risk Rating Scale'!$C$4:$H$4,0),FALSE)),"",VLOOKUP(T2,'[1]Risk Rating Scale'!$C$4:$H$9,MATCH(U2,'[1]Risk Rating Scale'!$C$4:$H$4,0),FALSE))</f>
        <v>Moderate
6</v>
      </c>
      <c r="W2" s="36" t="s">
        <v>111</v>
      </c>
      <c r="X2" s="94" t="s">
        <v>112</v>
      </c>
      <c r="Y2" s="36" t="s">
        <v>80</v>
      </c>
      <c r="Z2" s="36" t="s">
        <v>86</v>
      </c>
      <c r="AA2" s="36" t="s">
        <v>113</v>
      </c>
      <c r="AB2" s="36" t="s">
        <v>114</v>
      </c>
      <c r="AC2" s="36" t="str">
        <f>IF(ISERROR(VLOOKUP((VLOOKUP(V2,'[1]Risk Rating Scale'!$H$13:$I$21,2,0)),'[1]Risk Rating Scale'!$C$23:$F$28,MATCH(Y2,'[1]Risk Rating Scale'!$C$23:$F$23,0),FALSE)),"", VLOOKUP((VLOOKUP(V2,'[1]Risk Rating Scale'!$H$13:$I$21,2,0)),'[1]Risk Rating Scale'!$C$23:$F$28,MATCH(Y2,'[1]Risk Rating Scale'!$C$23:$F$23,0),FALSE))</f>
        <v>Very Low
4</v>
      </c>
      <c r="AD2" s="36" t="str">
        <f>IF(ISERROR(VLOOKUP((VLOOKUP(V2,'[1]Risk Rating Scale'!$H$13:$I$21,2,0)),'[1]Risk Rating Scale'!$C$14:$F$19,MATCH(Z2,'[1]Risk Rating Scale'!$C$14:$F$14,0),FALSE)),"", VLOOKUP((VLOOKUP(V2,'[1]Risk Rating Scale'!$H$13:$I$21,2,0)),'[1]Risk Rating Scale'!$C$13:$F$19,MATCH(Z2,'[1]Risk Rating Scale'!$C$14:$F$14,0),FALSE))</f>
        <v>Low
5</v>
      </c>
      <c r="AE2" s="36" t="s">
        <v>115</v>
      </c>
      <c r="AF2" s="36" t="s">
        <v>116</v>
      </c>
      <c r="AG2" s="36" t="s">
        <v>117</v>
      </c>
      <c r="AH2" s="36" t="s">
        <v>118</v>
      </c>
      <c r="AI2" s="36" t="s">
        <v>119</v>
      </c>
    </row>
    <row r="3" spans="1:35" s="37" customFormat="1" ht="93">
      <c r="A3" s="36">
        <v>2</v>
      </c>
      <c r="B3" s="36" t="s">
        <v>594</v>
      </c>
      <c r="C3" s="36" t="s">
        <v>595</v>
      </c>
      <c r="D3" s="93" t="s">
        <v>602</v>
      </c>
      <c r="E3" s="93" t="s">
        <v>603</v>
      </c>
      <c r="F3" s="93" t="s">
        <v>602</v>
      </c>
      <c r="G3" s="36" t="s">
        <v>120</v>
      </c>
      <c r="H3" s="36" t="s">
        <v>121</v>
      </c>
      <c r="I3" s="94" t="s">
        <v>122</v>
      </c>
      <c r="J3" s="94" t="s">
        <v>113</v>
      </c>
      <c r="K3" s="94" t="s">
        <v>604</v>
      </c>
      <c r="L3" s="94" t="s">
        <v>605</v>
      </c>
      <c r="M3" s="94" t="s">
        <v>606</v>
      </c>
      <c r="N3" s="94" t="s">
        <v>607</v>
      </c>
      <c r="O3" s="94" t="s">
        <v>608</v>
      </c>
      <c r="P3" s="94" t="s">
        <v>55</v>
      </c>
      <c r="Q3" s="94" t="s">
        <v>609</v>
      </c>
      <c r="R3" s="36" t="s">
        <v>123</v>
      </c>
      <c r="S3" s="95" t="s">
        <v>124</v>
      </c>
      <c r="T3" s="36" t="s">
        <v>84</v>
      </c>
      <c r="U3" s="36" t="s">
        <v>68</v>
      </c>
      <c r="V3" s="36" t="str">
        <f>IF(ISERROR(VLOOKUP(T3,'[1]Risk Rating Scale'!$C$4:$H$9,MATCH(U3,'[1]Risk Rating Scale'!$C$4:$H$4,0),FALSE)),"",VLOOKUP(T3,'[1]Risk Rating Scale'!$C$4:$H$9,MATCH(U3,'[1]Risk Rating Scale'!$C$4:$H$4,0),FALSE))</f>
        <v>Low
5</v>
      </c>
      <c r="W3" s="36" t="s">
        <v>125</v>
      </c>
      <c r="X3" s="94" t="s">
        <v>126</v>
      </c>
      <c r="Y3" s="36" t="s">
        <v>80</v>
      </c>
      <c r="Z3" s="36" t="s">
        <v>90</v>
      </c>
      <c r="AA3" s="36" t="s">
        <v>127</v>
      </c>
      <c r="AB3" s="36" t="s">
        <v>114</v>
      </c>
      <c r="AC3" s="36" t="str">
        <f>IF(ISERROR(VLOOKUP((VLOOKUP(V3,'[1]Risk Rating Scale'!$H$13:$I$21,2,0)),'[1]Risk Rating Scale'!$C$23:$F$28,MATCH(Y3,'[1]Risk Rating Scale'!$C$23:$F$23,0),FALSE)),"", VLOOKUP((VLOOKUP(V3,'[1]Risk Rating Scale'!$H$13:$I$21,2,0)),'[1]Risk Rating Scale'!$C$23:$F$28,MATCH(Y3,'[1]Risk Rating Scale'!$C$23:$F$23,0),FALSE))</f>
        <v>Very Low
3</v>
      </c>
      <c r="AD3" s="36" t="str">
        <f>IF(ISERROR(VLOOKUP((VLOOKUP(V3,'[1]Risk Rating Scale'!$H$13:$I$21,2,0)),'[1]Risk Rating Scale'!$C$14:$F$19,MATCH(Z3,'[1]Risk Rating Scale'!$C$14:$F$14,0),FALSE)),"", VLOOKUP((VLOOKUP(V3,'[1]Risk Rating Scale'!$H$13:$I$21,2,0)),'[1]Risk Rating Scale'!$C$13:$F$19,MATCH(Z3,'[1]Risk Rating Scale'!$C$14:$F$14,0),FALSE))</f>
        <v>Low
5</v>
      </c>
      <c r="AE3" s="36" t="s">
        <v>128</v>
      </c>
      <c r="AF3" s="36" t="s">
        <v>129</v>
      </c>
      <c r="AG3" s="36" t="s">
        <v>130</v>
      </c>
      <c r="AH3" s="36" t="s">
        <v>131</v>
      </c>
      <c r="AI3" s="36" t="s">
        <v>119</v>
      </c>
    </row>
    <row r="4" spans="1:35" s="37" customFormat="1" ht="93">
      <c r="A4" s="36">
        <v>3</v>
      </c>
      <c r="B4" s="36" t="s">
        <v>594</v>
      </c>
      <c r="C4" s="36" t="s">
        <v>595</v>
      </c>
      <c r="D4" s="93" t="s">
        <v>132</v>
      </c>
      <c r="E4" s="93" t="s">
        <v>610</v>
      </c>
      <c r="F4" s="93" t="s">
        <v>132</v>
      </c>
      <c r="G4" s="36" t="s">
        <v>611</v>
      </c>
      <c r="H4" s="36" t="s">
        <v>133</v>
      </c>
      <c r="I4" s="94" t="s">
        <v>134</v>
      </c>
      <c r="J4" s="94" t="s">
        <v>612</v>
      </c>
      <c r="K4" s="94" t="s">
        <v>612</v>
      </c>
      <c r="L4" s="94" t="s">
        <v>612</v>
      </c>
      <c r="M4" s="94" t="s">
        <v>612</v>
      </c>
      <c r="N4" s="94" t="s">
        <v>612</v>
      </c>
      <c r="O4" s="94" t="s">
        <v>612</v>
      </c>
      <c r="P4" s="94" t="s">
        <v>612</v>
      </c>
      <c r="Q4" s="94" t="s">
        <v>135</v>
      </c>
      <c r="R4" s="36" t="s">
        <v>109</v>
      </c>
      <c r="S4" s="95" t="s">
        <v>136</v>
      </c>
      <c r="T4" s="36" t="s">
        <v>84</v>
      </c>
      <c r="U4" s="36" t="s">
        <v>69</v>
      </c>
      <c r="V4" s="36" t="str">
        <f>IF(ISERROR(VLOOKUP(T4,'[1]Risk Rating Scale'!$C$4:$H$9,MATCH(U4,'[1]Risk Rating Scale'!$C$4:$H$4,0),FALSE)),"",VLOOKUP(T4,'[1]Risk Rating Scale'!$C$4:$H$9,MATCH(U4,'[1]Risk Rating Scale'!$C$4:$H$4,0),FALSE))</f>
        <v>Moderate
6</v>
      </c>
      <c r="W4" s="36"/>
      <c r="X4" s="94" t="s">
        <v>613</v>
      </c>
      <c r="Y4" s="36" t="s">
        <v>80</v>
      </c>
      <c r="Z4" s="36" t="s">
        <v>90</v>
      </c>
      <c r="AA4" s="36" t="s">
        <v>137</v>
      </c>
      <c r="AB4" s="36" t="s">
        <v>114</v>
      </c>
      <c r="AC4" s="36" t="str">
        <f>IF(ISERROR(VLOOKUP((VLOOKUP(V4,'[1]Risk Rating Scale'!$H$13:$I$21,2,0)),'[1]Risk Rating Scale'!$C$23:$F$28,MATCH(Y4,'[1]Risk Rating Scale'!$C$23:$F$23,0),FALSE)),"", VLOOKUP((VLOOKUP(V4,'[1]Risk Rating Scale'!$H$13:$I$21,2,0)),'[1]Risk Rating Scale'!$C$23:$F$28,MATCH(Y4,'[1]Risk Rating Scale'!$C$23:$F$23,0),FALSE))</f>
        <v>Very Low
4</v>
      </c>
      <c r="AD4" s="36" t="str">
        <f>IF(ISERROR(VLOOKUP((VLOOKUP(V4,'[1]Risk Rating Scale'!$H$13:$I$21,2,0)),'[1]Risk Rating Scale'!$C$14:$F$19,MATCH(Z4,'[1]Risk Rating Scale'!$C$14:$F$14,0),FALSE)),"", VLOOKUP((VLOOKUP(V4,'[1]Risk Rating Scale'!$H$13:$I$21,2,0)),'[1]Risk Rating Scale'!$C$13:$F$19,MATCH(Z4,'[1]Risk Rating Scale'!$C$14:$F$14,0),FALSE))</f>
        <v>Moderate
6</v>
      </c>
      <c r="AE4" s="36" t="s">
        <v>138</v>
      </c>
      <c r="AF4" s="36" t="s">
        <v>139</v>
      </c>
      <c r="AG4" s="36" t="s">
        <v>140</v>
      </c>
      <c r="AH4" s="36" t="s">
        <v>614</v>
      </c>
      <c r="AI4" s="36" t="s">
        <v>119</v>
      </c>
    </row>
    <row r="5" spans="1:35" s="37" customFormat="1" ht="62">
      <c r="A5" s="36">
        <v>4</v>
      </c>
      <c r="B5" s="36" t="s">
        <v>594</v>
      </c>
      <c r="C5" s="36" t="s">
        <v>595</v>
      </c>
      <c r="D5" s="93" t="s">
        <v>141</v>
      </c>
      <c r="E5" s="93" t="s">
        <v>603</v>
      </c>
      <c r="F5" s="93" t="s">
        <v>141</v>
      </c>
      <c r="G5" s="36" t="s">
        <v>615</v>
      </c>
      <c r="H5" s="36" t="s">
        <v>142</v>
      </c>
      <c r="I5" s="94" t="s">
        <v>143</v>
      </c>
      <c r="J5" s="94" t="s">
        <v>113</v>
      </c>
      <c r="K5" s="94" t="s">
        <v>616</v>
      </c>
      <c r="L5" s="94" t="s">
        <v>617</v>
      </c>
      <c r="M5" s="94" t="s">
        <v>618</v>
      </c>
      <c r="N5" s="94" t="s">
        <v>619</v>
      </c>
      <c r="O5" s="94" t="s">
        <v>620</v>
      </c>
      <c r="P5" s="94" t="s">
        <v>55</v>
      </c>
      <c r="Q5" s="94" t="s">
        <v>621</v>
      </c>
      <c r="R5" s="36" t="s">
        <v>123</v>
      </c>
      <c r="S5" s="95" t="s">
        <v>144</v>
      </c>
      <c r="T5" s="36" t="s">
        <v>84</v>
      </c>
      <c r="U5" s="36" t="s">
        <v>68</v>
      </c>
      <c r="V5" s="36" t="str">
        <f>IF(ISERROR(VLOOKUP(T5,'[1]Risk Rating Scale'!$C$4:$H$9,MATCH(U5,'[1]Risk Rating Scale'!$C$4:$H$4,0),FALSE)),"",VLOOKUP(T5,'[1]Risk Rating Scale'!$C$4:$H$9,MATCH(U5,'[1]Risk Rating Scale'!$C$4:$H$4,0),FALSE))</f>
        <v>Low
5</v>
      </c>
      <c r="W5" s="93" t="s">
        <v>141</v>
      </c>
      <c r="X5" s="94" t="s">
        <v>145</v>
      </c>
      <c r="Y5" s="36" t="s">
        <v>85</v>
      </c>
      <c r="Z5" s="36" t="s">
        <v>90</v>
      </c>
      <c r="AA5" s="36" t="s">
        <v>146</v>
      </c>
      <c r="AB5" s="36" t="s">
        <v>114</v>
      </c>
      <c r="AC5" s="36" t="str">
        <f>IF(ISERROR(VLOOKUP((VLOOKUP(V5,'[1]Risk Rating Scale'!$H$13:$I$21,2,0)),'[1]Risk Rating Scale'!$C$23:$F$28,MATCH(Y5,'[1]Risk Rating Scale'!$C$23:$F$23,0),FALSE)),"", VLOOKUP((VLOOKUP(V5,'[1]Risk Rating Scale'!$H$13:$I$21,2,0)),'[1]Risk Rating Scale'!$C$23:$F$28,MATCH(Y5,'[1]Risk Rating Scale'!$C$23:$F$23,0),FALSE))</f>
        <v>Very Low
4</v>
      </c>
      <c r="AD5" s="36" t="str">
        <f>IF(ISERROR(VLOOKUP((VLOOKUP(V5,'[1]Risk Rating Scale'!$H$13:$I$21,2,0)),'[1]Risk Rating Scale'!$C$14:$F$19,MATCH(Z5,'[1]Risk Rating Scale'!$C$14:$F$14,0),FALSE)),"", VLOOKUP((VLOOKUP(V5,'[1]Risk Rating Scale'!$H$13:$I$21,2,0)),'[1]Risk Rating Scale'!$C$13:$F$19,MATCH(Z5,'[1]Risk Rating Scale'!$C$14:$F$14,0),FALSE))</f>
        <v>Low
5</v>
      </c>
      <c r="AE5" s="36" t="s">
        <v>147</v>
      </c>
      <c r="AF5" s="36" t="s">
        <v>148</v>
      </c>
      <c r="AG5" s="36" t="s">
        <v>149</v>
      </c>
      <c r="AH5" s="36" t="s">
        <v>150</v>
      </c>
      <c r="AI5" s="36" t="s">
        <v>119</v>
      </c>
    </row>
    <row r="6" spans="1:35" s="37" customFormat="1" ht="62">
      <c r="A6" s="36">
        <v>5</v>
      </c>
      <c r="B6" s="36" t="s">
        <v>594</v>
      </c>
      <c r="C6" s="36" t="s">
        <v>595</v>
      </c>
      <c r="D6" s="93" t="s">
        <v>151</v>
      </c>
      <c r="E6" s="93" t="s">
        <v>151</v>
      </c>
      <c r="F6" s="93" t="s">
        <v>151</v>
      </c>
      <c r="G6" s="36" t="s">
        <v>152</v>
      </c>
      <c r="H6" s="36" t="s">
        <v>153</v>
      </c>
      <c r="I6" s="94" t="s">
        <v>154</v>
      </c>
      <c r="J6" s="94" t="s">
        <v>113</v>
      </c>
      <c r="K6" s="94" t="s">
        <v>622</v>
      </c>
      <c r="L6" s="94" t="s">
        <v>623</v>
      </c>
      <c r="M6" s="94" t="s">
        <v>624</v>
      </c>
      <c r="N6" s="94" t="s">
        <v>619</v>
      </c>
      <c r="O6" s="94" t="s">
        <v>625</v>
      </c>
      <c r="P6" s="94" t="s">
        <v>626</v>
      </c>
      <c r="Q6" s="94" t="s">
        <v>627</v>
      </c>
      <c r="R6" s="36" t="s">
        <v>109</v>
      </c>
      <c r="S6" s="95" t="s">
        <v>155</v>
      </c>
      <c r="T6" s="36" t="s">
        <v>84</v>
      </c>
      <c r="U6" s="36" t="s">
        <v>69</v>
      </c>
      <c r="V6" s="36" t="str">
        <f>IF(ISERROR(VLOOKUP(T6,'[1]Risk Rating Scale'!$C$4:$H$9,MATCH(U6,'[1]Risk Rating Scale'!$C$4:$H$4,0),FALSE)),"",VLOOKUP(T6,'[1]Risk Rating Scale'!$C$4:$H$9,MATCH(U6,'[1]Risk Rating Scale'!$C$4:$H$4,0),FALSE))</f>
        <v>Moderate
6</v>
      </c>
      <c r="W6" s="36" t="s">
        <v>156</v>
      </c>
      <c r="X6" s="94" t="s">
        <v>157</v>
      </c>
      <c r="Y6" s="36" t="s">
        <v>80</v>
      </c>
      <c r="Z6" s="36" t="s">
        <v>90</v>
      </c>
      <c r="AA6" s="36" t="s">
        <v>113</v>
      </c>
      <c r="AB6" s="36" t="s">
        <v>114</v>
      </c>
      <c r="AC6" s="36" t="str">
        <f>IF(ISERROR(VLOOKUP((VLOOKUP(V6,'[1]Risk Rating Scale'!$H$13:$I$21,2,0)),'[1]Risk Rating Scale'!$C$23:$F$28,MATCH(Y6,'[1]Risk Rating Scale'!$C$23:$F$23,0),FALSE)),"", VLOOKUP((VLOOKUP(V6,'[1]Risk Rating Scale'!$H$13:$I$21,2,0)),'[1]Risk Rating Scale'!$C$23:$F$28,MATCH(Y6,'[1]Risk Rating Scale'!$C$23:$F$23,0),FALSE))</f>
        <v>Very Low
4</v>
      </c>
      <c r="AD6" s="36" t="str">
        <f>IF(ISERROR(VLOOKUP((VLOOKUP(V6,'[1]Risk Rating Scale'!$H$13:$I$21,2,0)),'[1]Risk Rating Scale'!$C$14:$F$19,MATCH(Z6,'[1]Risk Rating Scale'!$C$14:$F$14,0),FALSE)),"", VLOOKUP((VLOOKUP(V6,'[1]Risk Rating Scale'!$H$13:$I$21,2,0)),'[1]Risk Rating Scale'!$C$13:$F$19,MATCH(Z6,'[1]Risk Rating Scale'!$C$14:$F$14,0),FALSE))</f>
        <v>Moderate
6</v>
      </c>
      <c r="AE6" s="36" t="s">
        <v>628</v>
      </c>
      <c r="AF6" s="36" t="s">
        <v>158</v>
      </c>
      <c r="AG6" s="36" t="s">
        <v>159</v>
      </c>
      <c r="AH6" s="36" t="s">
        <v>160</v>
      </c>
      <c r="AI6" s="36" t="s">
        <v>119</v>
      </c>
    </row>
    <row r="7" spans="1:35" s="37" customFormat="1" ht="46.5">
      <c r="A7" s="36">
        <v>6</v>
      </c>
      <c r="B7" s="36" t="s">
        <v>594</v>
      </c>
      <c r="C7" s="36" t="s">
        <v>595</v>
      </c>
      <c r="D7" s="93" t="s">
        <v>161</v>
      </c>
      <c r="E7" s="93" t="s">
        <v>603</v>
      </c>
      <c r="F7" s="93" t="s">
        <v>161</v>
      </c>
      <c r="G7" s="36" t="s">
        <v>162</v>
      </c>
      <c r="H7" s="36" t="s">
        <v>133</v>
      </c>
      <c r="I7" s="94" t="s">
        <v>163</v>
      </c>
      <c r="J7" s="94" t="s">
        <v>607</v>
      </c>
      <c r="K7" s="94" t="s">
        <v>612</v>
      </c>
      <c r="L7" s="94" t="s">
        <v>629</v>
      </c>
      <c r="M7" s="94" t="s">
        <v>630</v>
      </c>
      <c r="N7" s="94" t="s">
        <v>619</v>
      </c>
      <c r="O7" s="94" t="s">
        <v>620</v>
      </c>
      <c r="P7" s="94" t="s">
        <v>55</v>
      </c>
      <c r="Q7" s="94" t="s">
        <v>631</v>
      </c>
      <c r="R7" s="36" t="s">
        <v>123</v>
      </c>
      <c r="S7" s="95" t="s">
        <v>632</v>
      </c>
      <c r="T7" s="36" t="s">
        <v>82</v>
      </c>
      <c r="U7" s="36" t="s">
        <v>68</v>
      </c>
      <c r="V7" s="36" t="str">
        <f>IF(ISERROR(VLOOKUP(T7,'[1]Risk Rating Scale'!$C$4:$H$9,MATCH(U7,'[1]Risk Rating Scale'!$C$4:$H$4,0),FALSE)),"",VLOOKUP(T7,'[1]Risk Rating Scale'!$C$4:$H$9,MATCH(U7,'[1]Risk Rating Scale'!$C$4:$H$4,0),FALSE))</f>
        <v>Moderate
7</v>
      </c>
      <c r="W7" s="36" t="s">
        <v>161</v>
      </c>
      <c r="X7" s="94" t="s">
        <v>164</v>
      </c>
      <c r="Y7" s="36" t="s">
        <v>80</v>
      </c>
      <c r="Z7" s="36" t="s">
        <v>90</v>
      </c>
      <c r="AA7" s="36" t="s">
        <v>127</v>
      </c>
      <c r="AB7" s="36" t="s">
        <v>114</v>
      </c>
      <c r="AC7" s="36" t="str">
        <f>IF(ISERROR(VLOOKUP((VLOOKUP(V7,'[1]Risk Rating Scale'!$H$13:$I$21,2,0)),'[1]Risk Rating Scale'!$C$23:$F$28,MATCH(Y7,'[1]Risk Rating Scale'!$C$23:$F$23,0),FALSE)),"", VLOOKUP((VLOOKUP(V7,'[1]Risk Rating Scale'!$H$13:$I$21,2,0)),'[1]Risk Rating Scale'!$C$23:$F$28,MATCH(Y7,'[1]Risk Rating Scale'!$C$23:$F$23,0),FALSE))</f>
        <v>Very Low
4</v>
      </c>
      <c r="AD7" s="36" t="str">
        <f>IF(ISERROR(VLOOKUP((VLOOKUP(V7,'[1]Risk Rating Scale'!$H$13:$I$21,2,0)),'[1]Risk Rating Scale'!$C$14:$F$19,MATCH(Z7,'[1]Risk Rating Scale'!$C$14:$F$14,0),FALSE)),"", VLOOKUP((VLOOKUP(V7,'[1]Risk Rating Scale'!$H$13:$I$21,2,0)),'[1]Risk Rating Scale'!$C$13:$F$19,MATCH(Z7,'[1]Risk Rating Scale'!$C$14:$F$14,0),FALSE))</f>
        <v>Moderate
6</v>
      </c>
      <c r="AE7" s="36" t="s">
        <v>165</v>
      </c>
      <c r="AF7" s="36" t="s">
        <v>633</v>
      </c>
      <c r="AG7" s="36" t="s">
        <v>166</v>
      </c>
      <c r="AH7" s="36" t="s">
        <v>634</v>
      </c>
      <c r="AI7" s="36" t="s">
        <v>119</v>
      </c>
    </row>
    <row r="8" spans="1:35" s="37" customFormat="1" ht="139.5">
      <c r="A8" s="36">
        <v>7</v>
      </c>
      <c r="B8" s="36" t="s">
        <v>594</v>
      </c>
      <c r="C8" s="36" t="s">
        <v>595</v>
      </c>
      <c r="D8" s="93" t="s">
        <v>167</v>
      </c>
      <c r="E8" s="93" t="s">
        <v>167</v>
      </c>
      <c r="F8" s="93" t="s">
        <v>167</v>
      </c>
      <c r="G8" s="36" t="s">
        <v>635</v>
      </c>
      <c r="H8" s="36" t="s">
        <v>142</v>
      </c>
      <c r="I8" s="94" t="s">
        <v>636</v>
      </c>
      <c r="J8" s="94"/>
      <c r="K8" s="94"/>
      <c r="L8" s="94"/>
      <c r="M8" s="94"/>
      <c r="N8" s="94"/>
      <c r="O8" s="94"/>
      <c r="P8" s="94"/>
      <c r="Q8" s="94" t="s">
        <v>168</v>
      </c>
      <c r="R8" s="36" t="s">
        <v>123</v>
      </c>
      <c r="S8" s="95" t="s">
        <v>637</v>
      </c>
      <c r="T8" s="36" t="s">
        <v>87</v>
      </c>
      <c r="U8" s="36" t="s">
        <v>69</v>
      </c>
      <c r="V8" s="36" t="str">
        <f>IF(ISERROR(VLOOKUP(T8,'[1]Risk Rating Scale'!$C$4:$H$9,MATCH(U8,'[1]Risk Rating Scale'!$C$4:$H$4,0),FALSE)),"",VLOOKUP(T8,'[1]Risk Rating Scale'!$C$4:$H$9,MATCH(U8,'[1]Risk Rating Scale'!$C$4:$H$4,0),FALSE))</f>
        <v>Moderate
7</v>
      </c>
      <c r="W8" s="36"/>
      <c r="X8" s="94" t="s">
        <v>169</v>
      </c>
      <c r="Y8" s="36"/>
      <c r="Z8" s="36"/>
      <c r="AA8" s="36" t="s">
        <v>170</v>
      </c>
      <c r="AB8" s="36" t="s">
        <v>114</v>
      </c>
      <c r="AC8" s="36" t="str">
        <f>IF(ISERROR(VLOOKUP((VLOOKUP(V8,'[1]Risk Rating Scale'!$H$13:$I$21,2,0)),'[1]Risk Rating Scale'!$C$23:$F$28,MATCH(Y8,'[1]Risk Rating Scale'!$C$23:$F$23,0),FALSE)),"", VLOOKUP((VLOOKUP(V8,'[1]Risk Rating Scale'!$H$13:$I$21,2,0)),'[1]Risk Rating Scale'!$C$23:$F$28,MATCH(Y8,'[1]Risk Rating Scale'!$C$23:$F$23,0),FALSE))</f>
        <v/>
      </c>
      <c r="AD8" s="36" t="str">
        <f>IF(ISERROR(VLOOKUP((VLOOKUP(V8,'[1]Risk Rating Scale'!$H$13:$I$21,2,0)),'[1]Risk Rating Scale'!$C$14:$F$19,MATCH(Z8,'[1]Risk Rating Scale'!$C$14:$F$14,0),FALSE)),"", VLOOKUP((VLOOKUP(V8,'[1]Risk Rating Scale'!$H$13:$I$21,2,0)),'[1]Risk Rating Scale'!$C$13:$F$19,MATCH(Z8,'[1]Risk Rating Scale'!$C$14:$F$14,0),FALSE))</f>
        <v/>
      </c>
      <c r="AE8" s="36" t="s">
        <v>171</v>
      </c>
      <c r="AF8" s="36" t="s">
        <v>638</v>
      </c>
      <c r="AG8" s="36" t="s">
        <v>172</v>
      </c>
      <c r="AH8" s="36" t="s">
        <v>173</v>
      </c>
      <c r="AI8" s="36" t="s">
        <v>174</v>
      </c>
    </row>
    <row r="9" spans="1:35" s="37" customFormat="1" ht="93">
      <c r="A9" s="36">
        <v>8</v>
      </c>
      <c r="B9" s="36" t="s">
        <v>594</v>
      </c>
      <c r="C9" s="36" t="s">
        <v>595</v>
      </c>
      <c r="D9" s="93" t="s">
        <v>175</v>
      </c>
      <c r="E9" s="93" t="s">
        <v>603</v>
      </c>
      <c r="F9" s="93" t="s">
        <v>175</v>
      </c>
      <c r="G9" s="36" t="s">
        <v>639</v>
      </c>
      <c r="H9" s="36" t="s">
        <v>640</v>
      </c>
      <c r="I9" s="94" t="s">
        <v>176</v>
      </c>
      <c r="J9" s="94" t="s">
        <v>113</v>
      </c>
      <c r="K9" s="94" t="s">
        <v>641</v>
      </c>
      <c r="L9" s="94" t="s">
        <v>642</v>
      </c>
      <c r="M9" s="94" t="s">
        <v>643</v>
      </c>
      <c r="N9" s="94" t="s">
        <v>619</v>
      </c>
      <c r="O9" s="94" t="s">
        <v>620</v>
      </c>
      <c r="P9" s="94" t="s">
        <v>644</v>
      </c>
      <c r="Q9" s="94" t="s">
        <v>177</v>
      </c>
      <c r="R9" s="36" t="s">
        <v>123</v>
      </c>
      <c r="S9" s="95" t="s">
        <v>645</v>
      </c>
      <c r="T9" s="36" t="s">
        <v>87</v>
      </c>
      <c r="U9" s="36" t="s">
        <v>68</v>
      </c>
      <c r="V9" s="36" t="str">
        <f>IF(ISERROR(VLOOKUP(T9,'[1]Risk Rating Scale'!$C$4:$H$9,MATCH(U9,'[1]Risk Rating Scale'!$C$4:$H$4,0),FALSE)),"",VLOOKUP(T9,'[1]Risk Rating Scale'!$C$4:$H$9,MATCH(U9,'[1]Risk Rating Scale'!$C$4:$H$4,0),FALSE))</f>
        <v>Moderate
6</v>
      </c>
      <c r="W9" s="36" t="s">
        <v>646</v>
      </c>
      <c r="X9" s="94" t="s">
        <v>178</v>
      </c>
      <c r="Y9" s="36" t="s">
        <v>80</v>
      </c>
      <c r="Z9" s="36" t="s">
        <v>86</v>
      </c>
      <c r="AA9" s="36" t="s">
        <v>127</v>
      </c>
      <c r="AB9" s="36" t="s">
        <v>5</v>
      </c>
      <c r="AC9" s="36" t="str">
        <f>IF(ISERROR(VLOOKUP((VLOOKUP(V9,'[1]Risk Rating Scale'!$H$13:$I$21,2,0)),'[1]Risk Rating Scale'!$C$23:$F$28,MATCH(Y9,'[1]Risk Rating Scale'!$C$23:$F$23,0),FALSE)),"", VLOOKUP((VLOOKUP(V9,'[1]Risk Rating Scale'!$H$13:$I$21,2,0)),'[1]Risk Rating Scale'!$C$23:$F$28,MATCH(Y9,'[1]Risk Rating Scale'!$C$23:$F$23,0),FALSE))</f>
        <v>Very Low
4</v>
      </c>
      <c r="AD9" s="36" t="str">
        <f>IF(ISERROR(VLOOKUP((VLOOKUP(V9,'[1]Risk Rating Scale'!$H$13:$I$21,2,0)),'[1]Risk Rating Scale'!$C$14:$F$19,MATCH(Z9,'[1]Risk Rating Scale'!$C$14:$F$14,0),FALSE)),"", VLOOKUP((VLOOKUP(V9,'[1]Risk Rating Scale'!$H$13:$I$21,2,0)),'[1]Risk Rating Scale'!$C$13:$F$19,MATCH(Z9,'[1]Risk Rating Scale'!$C$14:$F$14,0),FALSE))</f>
        <v>Low
5</v>
      </c>
      <c r="AE9" s="36"/>
      <c r="AF9" s="36" t="s">
        <v>179</v>
      </c>
      <c r="AG9" s="36" t="s">
        <v>180</v>
      </c>
      <c r="AH9" s="36" t="s">
        <v>181</v>
      </c>
      <c r="AI9" s="36" t="s">
        <v>119</v>
      </c>
    </row>
    <row r="10" spans="1:35" s="37" customFormat="1" ht="155">
      <c r="A10" s="36">
        <v>9</v>
      </c>
      <c r="B10" s="36" t="s">
        <v>594</v>
      </c>
      <c r="C10" s="36" t="s">
        <v>595</v>
      </c>
      <c r="D10" s="93" t="s">
        <v>182</v>
      </c>
      <c r="E10" s="93" t="s">
        <v>610</v>
      </c>
      <c r="F10" s="93" t="s">
        <v>182</v>
      </c>
      <c r="G10" s="36" t="s">
        <v>611</v>
      </c>
      <c r="H10" s="36" t="s">
        <v>107</v>
      </c>
      <c r="I10" s="94" t="s">
        <v>183</v>
      </c>
      <c r="J10" s="94" t="s">
        <v>647</v>
      </c>
      <c r="K10" s="94" t="s">
        <v>612</v>
      </c>
      <c r="L10" s="94" t="s">
        <v>612</v>
      </c>
      <c r="M10" s="94" t="s">
        <v>612</v>
      </c>
      <c r="N10" s="94" t="s">
        <v>612</v>
      </c>
      <c r="O10" s="94" t="s">
        <v>612</v>
      </c>
      <c r="P10" s="94" t="s">
        <v>612</v>
      </c>
      <c r="Q10" s="94" t="s">
        <v>184</v>
      </c>
      <c r="R10" s="36" t="s">
        <v>123</v>
      </c>
      <c r="S10" s="95" t="s">
        <v>185</v>
      </c>
      <c r="T10" s="36" t="s">
        <v>82</v>
      </c>
      <c r="U10" s="36" t="s">
        <v>68</v>
      </c>
      <c r="V10" s="36" t="str">
        <f>IF(ISERROR(VLOOKUP(T10,'[1]Risk Rating Scale'!$C$4:$H$9,MATCH(U10,'[1]Risk Rating Scale'!$C$4:$H$4,0),FALSE)),"",VLOOKUP(T10,'[1]Risk Rating Scale'!$C$4:$H$9,MATCH(U10,'[1]Risk Rating Scale'!$C$4:$H$4,0),FALSE))</f>
        <v>Moderate
7</v>
      </c>
      <c r="W10" s="36" t="s">
        <v>186</v>
      </c>
      <c r="X10" s="94" t="s">
        <v>187</v>
      </c>
      <c r="Y10" s="36" t="s">
        <v>80</v>
      </c>
      <c r="Z10" s="36" t="s">
        <v>90</v>
      </c>
      <c r="AA10" s="36" t="s">
        <v>170</v>
      </c>
      <c r="AB10" s="36" t="s">
        <v>5</v>
      </c>
      <c r="AC10" s="36" t="str">
        <f>IF(ISERROR(VLOOKUP((VLOOKUP(V10,'[1]Risk Rating Scale'!$H$13:$I$21,2,0)),'[1]Risk Rating Scale'!$C$23:$F$28,MATCH(Y10,'[1]Risk Rating Scale'!$C$23:$F$23,0),FALSE)),"", VLOOKUP((VLOOKUP(V10,'[1]Risk Rating Scale'!$H$13:$I$21,2,0)),'[1]Risk Rating Scale'!$C$23:$F$28,MATCH(Y10,'[1]Risk Rating Scale'!$C$23:$F$23,0),FALSE))</f>
        <v>Very Low
4</v>
      </c>
      <c r="AD10" s="36" t="str">
        <f>IF(ISERROR(VLOOKUP((VLOOKUP(V10,'[1]Risk Rating Scale'!$H$13:$I$21,2,0)),'[1]Risk Rating Scale'!$C$14:$F$19,MATCH(Z10,'[1]Risk Rating Scale'!$C$14:$F$14,0),FALSE)),"", VLOOKUP((VLOOKUP(V10,'[1]Risk Rating Scale'!$H$13:$I$21,2,0)),'[1]Risk Rating Scale'!$C$13:$F$19,MATCH(Z10,'[1]Risk Rating Scale'!$C$14:$F$14,0),FALSE))</f>
        <v>Moderate
6</v>
      </c>
      <c r="AE10" s="36"/>
      <c r="AF10" s="36" t="s">
        <v>188</v>
      </c>
      <c r="AG10" s="36" t="s">
        <v>189</v>
      </c>
      <c r="AH10" s="36" t="s">
        <v>190</v>
      </c>
      <c r="AI10" s="36" t="s">
        <v>119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713C-4862-47E9-A894-D1BCBD838994}">
  <sheetPr>
    <tabColor theme="8"/>
  </sheetPr>
  <dimension ref="A1:AP24"/>
  <sheetViews>
    <sheetView showGridLines="0" zoomScale="98" zoomScaleNormal="98" workbookViewId="0">
      <pane ySplit="1" topLeftCell="A2" activePane="bottomLeft" state="frozen"/>
      <selection activeCell="A3" sqref="A3"/>
      <selection pane="bottomLeft"/>
    </sheetView>
  </sheetViews>
  <sheetFormatPr defaultColWidth="14.54296875" defaultRowHeight="36.75" customHeight="1"/>
  <cols>
    <col min="1" max="1" width="14.54296875" style="87" customWidth="1"/>
    <col min="2" max="4" width="14.54296875" style="84" customWidth="1"/>
    <col min="5" max="5" width="18.26953125" style="84" customWidth="1"/>
    <col min="6" max="6" width="40" style="84" customWidth="1"/>
    <col min="7" max="9" width="14.54296875" style="84" customWidth="1"/>
    <col min="10" max="10" width="21.7265625" style="84" customWidth="1"/>
    <col min="11" max="13" width="14.54296875" style="84" customWidth="1"/>
    <col min="14" max="14" width="46.54296875" style="88" customWidth="1"/>
    <col min="15" max="15" width="21.7265625" style="84" customWidth="1"/>
    <col min="16" max="16" width="25.453125" style="84" customWidth="1"/>
    <col min="17" max="17" width="46.453125" style="84" customWidth="1"/>
    <col min="18" max="18" width="20.453125" style="84" customWidth="1"/>
    <col min="19" max="19" width="16.54296875" style="84" customWidth="1"/>
    <col min="20" max="23" width="14.54296875" style="84" customWidth="1"/>
    <col min="24" max="24" width="28.26953125" style="88" customWidth="1"/>
    <col min="25" max="25" width="23.1796875" style="84" customWidth="1"/>
    <col min="26" max="26" width="36.1796875" style="88" customWidth="1"/>
    <col min="27" max="30" width="14.54296875" style="84" customWidth="1"/>
    <col min="31" max="31" width="32.7265625" style="84" customWidth="1"/>
    <col min="32" max="37" width="14.54296875" style="84"/>
    <col min="38" max="38" width="52.26953125" style="88" bestFit="1" customWidth="1"/>
    <col min="39" max="39" width="24" style="84" customWidth="1"/>
    <col min="40" max="42" width="47.7265625" style="84" customWidth="1"/>
    <col min="43" max="16384" width="14.54296875" style="84"/>
  </cols>
  <sheetData>
    <row r="1" spans="1:42" s="80" customFormat="1" ht="48.75" customHeight="1" thickBot="1">
      <c r="A1" s="78" t="s">
        <v>2</v>
      </c>
      <c r="B1" s="79" t="s">
        <v>3</v>
      </c>
      <c r="C1" s="79" t="s">
        <v>4</v>
      </c>
      <c r="D1" s="79" t="s">
        <v>5</v>
      </c>
      <c r="E1" s="79" t="s">
        <v>6</v>
      </c>
      <c r="F1" s="79" t="s">
        <v>7</v>
      </c>
      <c r="G1" s="79" t="s">
        <v>8</v>
      </c>
      <c r="H1" s="79" t="s">
        <v>9</v>
      </c>
      <c r="I1" s="79" t="s">
        <v>10</v>
      </c>
      <c r="J1" s="79" t="s">
        <v>11</v>
      </c>
      <c r="K1" s="79" t="s">
        <v>12</v>
      </c>
      <c r="L1" s="79" t="s">
        <v>13</v>
      </c>
      <c r="M1" s="79" t="s">
        <v>14</v>
      </c>
      <c r="N1" s="79" t="s">
        <v>103</v>
      </c>
      <c r="O1" s="79" t="s">
        <v>15</v>
      </c>
      <c r="P1" s="79" t="s">
        <v>16</v>
      </c>
      <c r="Q1" s="79" t="s">
        <v>17</v>
      </c>
      <c r="R1" s="79" t="s">
        <v>18</v>
      </c>
      <c r="S1" s="79" t="s">
        <v>19</v>
      </c>
      <c r="T1" s="79" t="s">
        <v>20</v>
      </c>
      <c r="U1" s="79" t="s">
        <v>21</v>
      </c>
      <c r="V1" s="79" t="s">
        <v>22</v>
      </c>
      <c r="W1" s="79" t="s">
        <v>221</v>
      </c>
      <c r="X1" s="79" t="s">
        <v>24</v>
      </c>
      <c r="Y1" s="79" t="s">
        <v>25</v>
      </c>
      <c r="Z1" s="79" t="s">
        <v>648</v>
      </c>
      <c r="AA1" s="79" t="s">
        <v>71</v>
      </c>
      <c r="AB1" s="79" t="s">
        <v>27</v>
      </c>
      <c r="AC1" s="79" t="s">
        <v>28</v>
      </c>
      <c r="AD1" s="79" t="s">
        <v>29</v>
      </c>
      <c r="AE1" s="79" t="s">
        <v>30</v>
      </c>
      <c r="AF1" s="79" t="s">
        <v>31</v>
      </c>
      <c r="AG1" s="79" t="s">
        <v>32</v>
      </c>
      <c r="AH1" s="79" t="s">
        <v>33</v>
      </c>
      <c r="AI1" s="79" t="s">
        <v>34</v>
      </c>
      <c r="AJ1" s="79" t="s">
        <v>222</v>
      </c>
      <c r="AK1" s="79" t="s">
        <v>36</v>
      </c>
      <c r="AL1" s="79" t="s">
        <v>37</v>
      </c>
      <c r="AM1" s="79" t="s">
        <v>38</v>
      </c>
      <c r="AN1" s="79" t="s">
        <v>39</v>
      </c>
      <c r="AO1" s="79" t="s">
        <v>40</v>
      </c>
      <c r="AP1" s="79" t="s">
        <v>41</v>
      </c>
    </row>
    <row r="2" spans="1:42" ht="161">
      <c r="A2" s="81">
        <v>1</v>
      </c>
      <c r="B2" s="82" t="s">
        <v>42</v>
      </c>
      <c r="C2" s="82" t="s">
        <v>43</v>
      </c>
      <c r="D2" s="82" t="s">
        <v>223</v>
      </c>
      <c r="E2" s="82" t="s">
        <v>224</v>
      </c>
      <c r="F2" s="82" t="s">
        <v>225</v>
      </c>
      <c r="G2" s="82" t="s">
        <v>55</v>
      </c>
      <c r="H2" s="82" t="s">
        <v>120</v>
      </c>
      <c r="I2" s="82" t="s">
        <v>55</v>
      </c>
      <c r="J2" s="82" t="s">
        <v>226</v>
      </c>
      <c r="K2" s="82" t="s">
        <v>55</v>
      </c>
      <c r="L2" s="82" t="s">
        <v>55</v>
      </c>
      <c r="M2" s="82" t="s">
        <v>55</v>
      </c>
      <c r="N2" s="83" t="s">
        <v>227</v>
      </c>
      <c r="O2" s="82" t="s">
        <v>228</v>
      </c>
      <c r="P2" s="82" t="s">
        <v>229</v>
      </c>
      <c r="Q2" s="82" t="s">
        <v>230</v>
      </c>
      <c r="R2" s="82" t="s">
        <v>231</v>
      </c>
      <c r="S2" s="82" t="s">
        <v>232</v>
      </c>
      <c r="T2" s="82" t="s">
        <v>233</v>
      </c>
      <c r="U2" s="82" t="s">
        <v>234</v>
      </c>
      <c r="V2" s="82" t="s">
        <v>55</v>
      </c>
      <c r="W2" s="82" t="s">
        <v>55</v>
      </c>
      <c r="X2" s="83" t="s">
        <v>235</v>
      </c>
      <c r="Y2" s="82" t="s">
        <v>236</v>
      </c>
      <c r="Z2" s="83" t="s">
        <v>237</v>
      </c>
      <c r="AA2" s="82" t="s">
        <v>79</v>
      </c>
      <c r="AB2" s="82" t="s">
        <v>70</v>
      </c>
      <c r="AC2" s="82" t="str">
        <f>IF(ISERROR(VLOOKUP(AA2,'Risk Rating Scale'!$C$4:$H$9,MATCH(AB2,'Risk Rating Scale'!$C$4:$H$4,0),FALSE)),"",VLOOKUP(AA2,'Risk Rating Scale'!$C$4:$H$9,MATCH(AB2,'Risk Rating Scale'!$C$4:$H$4,0),FALSE))</f>
        <v>Moderate
6</v>
      </c>
      <c r="AD2" s="82" t="s">
        <v>224</v>
      </c>
      <c r="AE2" s="83" t="s">
        <v>238</v>
      </c>
      <c r="AF2" s="82" t="s">
        <v>80</v>
      </c>
      <c r="AG2" s="82" t="s">
        <v>90</v>
      </c>
      <c r="AH2" s="82" t="s">
        <v>113</v>
      </c>
      <c r="AI2" s="82" t="s">
        <v>239</v>
      </c>
      <c r="AJ2" s="82" t="str">
        <f>IF(ISERROR(VLOOKUP((VLOOKUP(AC2,'Risk Rating Scale'!$H$13:$I$21,2,0)),'Risk Rating Scale'!$C$23:$F$28,MATCH(AF2,'Risk Rating Scale'!$C$23:$F$23,0),FALSE)),"", VLOOKUP((VLOOKUP(AC2,'Risk Rating Scale'!$H$13:$I$21,2,0)),'Risk Rating Scale'!$C$23:$F$28,MATCH(AF2,'Risk Rating Scale'!$C$23:$F$23,0),FALSE))</f>
        <v>Very Low
4</v>
      </c>
      <c r="AK2" s="82" t="str">
        <f>IF(ISERROR(VLOOKUP((VLOOKUP(AC2,'Risk Rating Scale'!$H$13:$I$21,2,0)),'Risk Rating Scale'!$C$14:$F$19,MATCH(AG2,'Risk Rating Scale'!$C$14:$F$14,0),FALSE)),"", VLOOKUP((VLOOKUP(AC2,'Risk Rating Scale'!$H$13:$I$21,2,0)),'Risk Rating Scale'!$C$13:$F$19,MATCH(AG2,'Risk Rating Scale'!$C$14:$F$14,0),FALSE))</f>
        <v>Moderate
6</v>
      </c>
      <c r="AL2" s="83" t="s">
        <v>240</v>
      </c>
      <c r="AM2" s="82" t="s">
        <v>241</v>
      </c>
      <c r="AN2" s="82" t="s">
        <v>242</v>
      </c>
      <c r="AO2" s="82" t="s">
        <v>243</v>
      </c>
      <c r="AP2" s="82" t="s">
        <v>244</v>
      </c>
    </row>
    <row r="3" spans="1:42" ht="94.9" customHeight="1">
      <c r="A3" s="81">
        <v>2</v>
      </c>
      <c r="B3" s="82" t="s">
        <v>42</v>
      </c>
      <c r="C3" s="82" t="s">
        <v>43</v>
      </c>
      <c r="D3" s="82" t="s">
        <v>223</v>
      </c>
      <c r="E3" s="82" t="s">
        <v>245</v>
      </c>
      <c r="F3" s="82" t="s">
        <v>246</v>
      </c>
      <c r="G3" s="82" t="s">
        <v>55</v>
      </c>
      <c r="H3" s="82" t="s">
        <v>247</v>
      </c>
      <c r="I3" s="82" t="s">
        <v>248</v>
      </c>
      <c r="J3" s="82" t="s">
        <v>248</v>
      </c>
      <c r="K3" s="82" t="s">
        <v>55</v>
      </c>
      <c r="L3" s="82" t="s">
        <v>55</v>
      </c>
      <c r="M3" s="82" t="s">
        <v>55</v>
      </c>
      <c r="N3" s="83" t="s">
        <v>249</v>
      </c>
      <c r="O3" s="82" t="s">
        <v>228</v>
      </c>
      <c r="P3" s="82" t="s">
        <v>250</v>
      </c>
      <c r="Q3" s="82" t="s">
        <v>251</v>
      </c>
      <c r="R3" s="82" t="s">
        <v>252</v>
      </c>
      <c r="S3" s="82" t="s">
        <v>232</v>
      </c>
      <c r="T3" s="82" t="s">
        <v>234</v>
      </c>
      <c r="U3" s="82" t="s">
        <v>234</v>
      </c>
      <c r="V3" s="82" t="s">
        <v>55</v>
      </c>
      <c r="W3" s="82" t="s">
        <v>55</v>
      </c>
      <c r="X3" s="83" t="s">
        <v>253</v>
      </c>
      <c r="Y3" s="82" t="s">
        <v>254</v>
      </c>
      <c r="Z3" s="83" t="s">
        <v>255</v>
      </c>
      <c r="AA3" s="82" t="s">
        <v>84</v>
      </c>
      <c r="AB3" s="82" t="s">
        <v>69</v>
      </c>
      <c r="AC3" s="82" t="str">
        <f>IF(ISERROR(VLOOKUP(AA3,'Risk Rating Scale'!$C$4:$H$9,MATCH(AB3,'Risk Rating Scale'!$C$4:$H$4,0),FALSE)),"",VLOOKUP(AA3,'Risk Rating Scale'!$C$4:$H$9,MATCH(AB3,'Risk Rating Scale'!$C$4:$H$4,0),FALSE))</f>
        <v>Moderate
6</v>
      </c>
      <c r="AD3" s="82" t="s">
        <v>245</v>
      </c>
      <c r="AE3" s="82" t="s">
        <v>256</v>
      </c>
      <c r="AF3" s="82" t="s">
        <v>80</v>
      </c>
      <c r="AG3" s="82" t="s">
        <v>90</v>
      </c>
      <c r="AH3" s="82" t="s">
        <v>113</v>
      </c>
      <c r="AI3" s="82" t="s">
        <v>239</v>
      </c>
      <c r="AJ3" s="82" t="str">
        <f>IF(ISERROR(VLOOKUP((VLOOKUP(AC3,'Risk Rating Scale'!$H$13:$I$21,2,0)),'Risk Rating Scale'!$C$23:$F$28,MATCH(AF3,'Risk Rating Scale'!$C$23:$F$23,0),FALSE)),"", VLOOKUP((VLOOKUP(AC3,'Risk Rating Scale'!$H$13:$I$21,2,0)),'Risk Rating Scale'!$C$23:$F$28,MATCH(AF3,'Risk Rating Scale'!$C$23:$F$23,0),FALSE))</f>
        <v>Very Low
4</v>
      </c>
      <c r="AK3" s="82" t="str">
        <f>IF(ISERROR(VLOOKUP((VLOOKUP(AC3,'Risk Rating Scale'!$H$13:$I$21,2,0)),'Risk Rating Scale'!$C$14:$F$19,MATCH(AG3,'Risk Rating Scale'!$C$14:$F$14,0),FALSE)),"", VLOOKUP((VLOOKUP(AC3,'Risk Rating Scale'!$H$13:$I$21,2,0)),'Risk Rating Scale'!$C$13:$F$19,MATCH(AG3,'Risk Rating Scale'!$C$14:$F$14,0),FALSE))</f>
        <v>Moderate
6</v>
      </c>
      <c r="AL3" s="83" t="s">
        <v>257</v>
      </c>
      <c r="AM3" s="82" t="s">
        <v>258</v>
      </c>
      <c r="AN3" s="82" t="s">
        <v>259</v>
      </c>
      <c r="AO3" s="82" t="s">
        <v>260</v>
      </c>
      <c r="AP3" s="82" t="s">
        <v>261</v>
      </c>
    </row>
    <row r="4" spans="1:42" ht="119.25" customHeight="1">
      <c r="A4" s="81">
        <v>3</v>
      </c>
      <c r="B4" s="82" t="s">
        <v>42</v>
      </c>
      <c r="C4" s="82" t="s">
        <v>43</v>
      </c>
      <c r="D4" s="82" t="s">
        <v>223</v>
      </c>
      <c r="E4" s="82" t="s">
        <v>262</v>
      </c>
      <c r="F4" s="82" t="s">
        <v>263</v>
      </c>
      <c r="G4" s="82" t="s">
        <v>55</v>
      </c>
      <c r="H4" s="82" t="s">
        <v>120</v>
      </c>
      <c r="I4" s="82" t="s">
        <v>264</v>
      </c>
      <c r="J4" s="82" t="s">
        <v>265</v>
      </c>
      <c r="K4" s="82" t="s">
        <v>55</v>
      </c>
      <c r="L4" s="82" t="s">
        <v>55</v>
      </c>
      <c r="M4" s="82" t="s">
        <v>55</v>
      </c>
      <c r="N4" s="83" t="s">
        <v>266</v>
      </c>
      <c r="O4" s="82" t="s">
        <v>267</v>
      </c>
      <c r="P4" s="82" t="s">
        <v>268</v>
      </c>
      <c r="Q4" s="82" t="s">
        <v>269</v>
      </c>
      <c r="R4" s="82" t="s">
        <v>270</v>
      </c>
      <c r="S4" s="82" t="s">
        <v>271</v>
      </c>
      <c r="T4" s="82" t="s">
        <v>272</v>
      </c>
      <c r="U4" s="82" t="s">
        <v>55</v>
      </c>
      <c r="V4" s="82" t="s">
        <v>55</v>
      </c>
      <c r="W4" s="82" t="s">
        <v>55</v>
      </c>
      <c r="X4" s="83" t="s">
        <v>273</v>
      </c>
      <c r="Y4" s="82" t="s">
        <v>254</v>
      </c>
      <c r="Z4" s="83" t="s">
        <v>274</v>
      </c>
      <c r="AA4" s="82" t="s">
        <v>87</v>
      </c>
      <c r="AB4" s="82" t="s">
        <v>68</v>
      </c>
      <c r="AC4" s="82" t="str">
        <f>IF(ISERROR(VLOOKUP(AA4,'Risk Rating Scale'!$C$4:$H$9,MATCH(AB4,'Risk Rating Scale'!$C$4:$H$4,0),FALSE)),"",VLOOKUP(AA4,'Risk Rating Scale'!$C$4:$H$9,MATCH(AB4,'Risk Rating Scale'!$C$4:$H$4,0),FALSE))</f>
        <v>Moderate
6</v>
      </c>
      <c r="AD4" s="82" t="s">
        <v>275</v>
      </c>
      <c r="AE4" s="82" t="s">
        <v>276</v>
      </c>
      <c r="AF4" s="82" t="s">
        <v>80</v>
      </c>
      <c r="AG4" s="82" t="s">
        <v>90</v>
      </c>
      <c r="AH4" s="82" t="s">
        <v>113</v>
      </c>
      <c r="AI4" s="82" t="s">
        <v>239</v>
      </c>
      <c r="AJ4" s="82" t="str">
        <f>IF(ISERROR(VLOOKUP((VLOOKUP(AC4,'Risk Rating Scale'!$H$13:$I$21,2,0)),'Risk Rating Scale'!$C$23:$F$28,MATCH(AF4,'Risk Rating Scale'!$C$23:$F$23,0),FALSE)),"", VLOOKUP((VLOOKUP(AC4,'Risk Rating Scale'!$H$13:$I$21,2,0)),'Risk Rating Scale'!$C$23:$F$28,MATCH(AF4,'Risk Rating Scale'!$C$23:$F$23,0),FALSE))</f>
        <v>Very Low
4</v>
      </c>
      <c r="AK4" s="82" t="str">
        <f>IF(ISERROR(VLOOKUP((VLOOKUP(AC4,'Risk Rating Scale'!$H$13:$I$21,2,0)),'Risk Rating Scale'!$C$14:$F$19,MATCH(AG4,'Risk Rating Scale'!$C$14:$F$14,0),FALSE)),"", VLOOKUP((VLOOKUP(AC4,'Risk Rating Scale'!$H$13:$I$21,2,0)),'Risk Rating Scale'!$C$13:$F$19,MATCH(AG4,'Risk Rating Scale'!$C$14:$F$14,0),FALSE))</f>
        <v>Moderate
6</v>
      </c>
      <c r="AL4" s="83" t="s">
        <v>277</v>
      </c>
      <c r="AM4" s="82" t="s">
        <v>278</v>
      </c>
      <c r="AN4" s="82" t="s">
        <v>279</v>
      </c>
      <c r="AO4" s="82" t="s">
        <v>280</v>
      </c>
      <c r="AP4" s="82" t="s">
        <v>244</v>
      </c>
    </row>
    <row r="5" spans="1:42" ht="57.5">
      <c r="A5" s="81">
        <v>4</v>
      </c>
      <c r="B5" s="82" t="s">
        <v>42</v>
      </c>
      <c r="C5" s="82" t="s">
        <v>43</v>
      </c>
      <c r="D5" s="82" t="s">
        <v>223</v>
      </c>
      <c r="E5" s="82" t="s">
        <v>281</v>
      </c>
      <c r="F5" s="82" t="s">
        <v>282</v>
      </c>
      <c r="G5" s="82" t="s">
        <v>55</v>
      </c>
      <c r="H5" s="82" t="s">
        <v>55</v>
      </c>
      <c r="I5" s="82" t="s">
        <v>55</v>
      </c>
      <c r="J5" s="82" t="s">
        <v>265</v>
      </c>
      <c r="K5" s="82" t="s">
        <v>55</v>
      </c>
      <c r="L5" s="82" t="s">
        <v>55</v>
      </c>
      <c r="M5" s="82" t="s">
        <v>55</v>
      </c>
      <c r="N5" s="83" t="s">
        <v>283</v>
      </c>
      <c r="O5" s="82" t="s">
        <v>267</v>
      </c>
      <c r="P5" s="82" t="s">
        <v>284</v>
      </c>
      <c r="Q5" s="82" t="s">
        <v>285</v>
      </c>
      <c r="R5" s="82" t="s">
        <v>286</v>
      </c>
      <c r="S5" s="82" t="s">
        <v>267</v>
      </c>
      <c r="T5" s="82" t="s">
        <v>265</v>
      </c>
      <c r="U5" s="82" t="s">
        <v>55</v>
      </c>
      <c r="V5" s="82" t="s">
        <v>55</v>
      </c>
      <c r="W5" s="82" t="s">
        <v>55</v>
      </c>
      <c r="X5" s="83" t="s">
        <v>287</v>
      </c>
      <c r="Y5" s="82" t="s">
        <v>288</v>
      </c>
      <c r="Z5" s="83" t="s">
        <v>289</v>
      </c>
      <c r="AA5" s="82" t="s">
        <v>87</v>
      </c>
      <c r="AB5" s="82" t="s">
        <v>70</v>
      </c>
      <c r="AC5" s="82" t="str">
        <f>IF(ISERROR(VLOOKUP(AA5,'Risk Rating Scale'!$C$4:$H$9,MATCH(AB5,'Risk Rating Scale'!$C$4:$H$4,0),FALSE)),"",VLOOKUP(AA5,'Risk Rating Scale'!$C$4:$H$9,MATCH(AB5,'Risk Rating Scale'!$C$4:$H$4,0),FALSE))</f>
        <v>High
8</v>
      </c>
      <c r="AD5" s="82" t="s">
        <v>290</v>
      </c>
      <c r="AE5" s="82" t="s">
        <v>291</v>
      </c>
      <c r="AF5" s="82" t="s">
        <v>80</v>
      </c>
      <c r="AG5" s="82" t="s">
        <v>90</v>
      </c>
      <c r="AH5" s="82" t="s">
        <v>113</v>
      </c>
      <c r="AI5" s="82" t="s">
        <v>239</v>
      </c>
      <c r="AJ5" s="82" t="str">
        <f>IF(ISERROR(VLOOKUP((VLOOKUP(AC5,'Risk Rating Scale'!$H$13:$I$21,2,0)),'Risk Rating Scale'!$C$23:$F$28,MATCH(AF5,'Risk Rating Scale'!$C$23:$F$23,0),FALSE)),"", VLOOKUP((VLOOKUP(AC5,'Risk Rating Scale'!$H$13:$I$21,2,0)),'Risk Rating Scale'!$C$23:$F$28,MATCH(AF5,'Risk Rating Scale'!$C$23:$F$23,0),FALSE))</f>
        <v>Low
5</v>
      </c>
      <c r="AK5" s="82" t="str">
        <f>IF(ISERROR(VLOOKUP((VLOOKUP(AC5,'Risk Rating Scale'!$H$13:$I$21,2,0)),'Risk Rating Scale'!$C$14:$F$19,MATCH(AG5,'Risk Rating Scale'!$C$14:$F$14,0),FALSE)),"", VLOOKUP((VLOOKUP(AC5,'Risk Rating Scale'!$H$13:$I$21,2,0)),'Risk Rating Scale'!$C$13:$F$19,MATCH(AG5,'Risk Rating Scale'!$C$14:$F$14,0),FALSE))</f>
        <v>High
7</v>
      </c>
      <c r="AL5" s="83" t="s">
        <v>292</v>
      </c>
      <c r="AM5" s="82" t="s">
        <v>293</v>
      </c>
      <c r="AN5" s="82" t="s">
        <v>294</v>
      </c>
      <c r="AO5" s="82" t="s">
        <v>295</v>
      </c>
      <c r="AP5" s="82" t="s">
        <v>244</v>
      </c>
    </row>
    <row r="6" spans="1:42" ht="69">
      <c r="A6" s="81">
        <v>5</v>
      </c>
      <c r="B6" s="82" t="s">
        <v>42</v>
      </c>
      <c r="C6" s="82" t="s">
        <v>43</v>
      </c>
      <c r="D6" s="82" t="s">
        <v>296</v>
      </c>
      <c r="E6" s="82" t="s">
        <v>297</v>
      </c>
      <c r="F6" s="82" t="s">
        <v>298</v>
      </c>
      <c r="G6" s="82" t="s">
        <v>55</v>
      </c>
      <c r="H6" s="82" t="s">
        <v>55</v>
      </c>
      <c r="I6" s="82" t="s">
        <v>55</v>
      </c>
      <c r="J6" s="82" t="s">
        <v>265</v>
      </c>
      <c r="K6" s="82" t="s">
        <v>55</v>
      </c>
      <c r="L6" s="82" t="s">
        <v>55</v>
      </c>
      <c r="M6" s="82" t="s">
        <v>55</v>
      </c>
      <c r="N6" s="83" t="s">
        <v>299</v>
      </c>
      <c r="O6" s="82" t="s">
        <v>267</v>
      </c>
      <c r="P6" s="82" t="s">
        <v>300</v>
      </c>
      <c r="Q6" s="82" t="s">
        <v>301</v>
      </c>
      <c r="R6" s="82" t="s">
        <v>302</v>
      </c>
      <c r="S6" s="82" t="s">
        <v>303</v>
      </c>
      <c r="T6" s="82" t="s">
        <v>304</v>
      </c>
      <c r="U6" s="82" t="s">
        <v>55</v>
      </c>
      <c r="V6" s="82" t="s">
        <v>55</v>
      </c>
      <c r="W6" s="82" t="s">
        <v>55</v>
      </c>
      <c r="X6" s="83" t="s">
        <v>305</v>
      </c>
      <c r="Y6" s="82" t="s">
        <v>109</v>
      </c>
      <c r="Z6" s="83" t="s">
        <v>306</v>
      </c>
      <c r="AA6" s="82" t="s">
        <v>84</v>
      </c>
      <c r="AB6" s="82" t="s">
        <v>69</v>
      </c>
      <c r="AC6" s="82" t="str">
        <f>IF(ISERROR(VLOOKUP(AA6,'Risk Rating Scale'!$C$4:$H$9,MATCH(AB6,'Risk Rating Scale'!$C$4:$H$4,0),FALSE)),"",VLOOKUP(AA6,'Risk Rating Scale'!$C$4:$H$9,MATCH(AB6,'Risk Rating Scale'!$C$4:$H$4,0),FALSE))</f>
        <v>Moderate
6</v>
      </c>
      <c r="AD6" s="82" t="s">
        <v>297</v>
      </c>
      <c r="AE6" s="82" t="s">
        <v>307</v>
      </c>
      <c r="AF6" s="82" t="s">
        <v>80</v>
      </c>
      <c r="AG6" s="82" t="s">
        <v>90</v>
      </c>
      <c r="AH6" s="82" t="s">
        <v>113</v>
      </c>
      <c r="AI6" s="82" t="s">
        <v>239</v>
      </c>
      <c r="AJ6" s="82" t="str">
        <f>IF(ISERROR(VLOOKUP((VLOOKUP(AC6,'Risk Rating Scale'!$H$13:$I$21,2,0)),'Risk Rating Scale'!$C$23:$F$28,MATCH(AF6,'Risk Rating Scale'!$C$23:$F$23,0),FALSE)),"", VLOOKUP((VLOOKUP(AC6,'Risk Rating Scale'!$H$13:$I$21,2,0)),'Risk Rating Scale'!$C$23:$F$28,MATCH(AF6,'Risk Rating Scale'!$C$23:$F$23,0),FALSE))</f>
        <v>Very Low
4</v>
      </c>
      <c r="AK6" s="82" t="str">
        <f>IF(ISERROR(VLOOKUP((VLOOKUP(AC6,'Risk Rating Scale'!$H$13:$I$21,2,0)),'Risk Rating Scale'!$C$14:$F$19,MATCH(AG6,'Risk Rating Scale'!$C$14:$F$14,0),FALSE)),"", VLOOKUP((VLOOKUP(AC6,'Risk Rating Scale'!$H$13:$I$21,2,0)),'Risk Rating Scale'!$C$13:$F$19,MATCH(AG6,'Risk Rating Scale'!$C$14:$F$14,0),FALSE))</f>
        <v>Moderate
6</v>
      </c>
      <c r="AL6" s="83" t="s">
        <v>308</v>
      </c>
      <c r="AM6" s="82" t="s">
        <v>309</v>
      </c>
      <c r="AN6" s="82" t="s">
        <v>310</v>
      </c>
      <c r="AO6" s="82" t="s">
        <v>311</v>
      </c>
      <c r="AP6" s="82" t="s">
        <v>312</v>
      </c>
    </row>
    <row r="7" spans="1:42" ht="103.5">
      <c r="A7" s="81">
        <v>6</v>
      </c>
      <c r="B7" s="82" t="s">
        <v>42</v>
      </c>
      <c r="C7" s="82" t="s">
        <v>43</v>
      </c>
      <c r="D7" s="82" t="s">
        <v>296</v>
      </c>
      <c r="E7" s="82" t="s">
        <v>313</v>
      </c>
      <c r="F7" s="82" t="s">
        <v>314</v>
      </c>
      <c r="G7" s="82" t="s">
        <v>55</v>
      </c>
      <c r="H7" s="82" t="s">
        <v>55</v>
      </c>
      <c r="I7" s="82" t="s">
        <v>55</v>
      </c>
      <c r="J7" s="82" t="s">
        <v>265</v>
      </c>
      <c r="K7" s="82" t="s">
        <v>55</v>
      </c>
      <c r="L7" s="82" t="s">
        <v>55</v>
      </c>
      <c r="M7" s="82" t="s">
        <v>55</v>
      </c>
      <c r="N7" s="83" t="s">
        <v>315</v>
      </c>
      <c r="O7" s="82" t="s">
        <v>267</v>
      </c>
      <c r="P7" s="82" t="s">
        <v>316</v>
      </c>
      <c r="Q7" s="82" t="s">
        <v>317</v>
      </c>
      <c r="R7" s="82" t="s">
        <v>318</v>
      </c>
      <c r="S7" s="82" t="s">
        <v>319</v>
      </c>
      <c r="T7" s="82" t="s">
        <v>304</v>
      </c>
      <c r="U7" s="82" t="s">
        <v>55</v>
      </c>
      <c r="V7" s="82" t="s">
        <v>55</v>
      </c>
      <c r="W7" s="82" t="s">
        <v>55</v>
      </c>
      <c r="X7" s="83" t="s">
        <v>320</v>
      </c>
      <c r="Y7" s="82" t="s">
        <v>109</v>
      </c>
      <c r="Z7" s="83" t="s">
        <v>321</v>
      </c>
      <c r="AA7" s="82" t="s">
        <v>87</v>
      </c>
      <c r="AB7" s="82" t="s">
        <v>70</v>
      </c>
      <c r="AC7" s="82" t="str">
        <f>IF(ISERROR(VLOOKUP(AA7,'Risk Rating Scale'!$C$4:$H$9,MATCH(AB7,'Risk Rating Scale'!$C$4:$H$4,0),FALSE)),"",VLOOKUP(AA7,'Risk Rating Scale'!$C$4:$H$9,MATCH(AB7,'Risk Rating Scale'!$C$4:$H$4,0),FALSE))</f>
        <v>High
8</v>
      </c>
      <c r="AD7" s="82" t="s">
        <v>322</v>
      </c>
      <c r="AE7" s="82" t="s">
        <v>323</v>
      </c>
      <c r="AF7" s="82" t="s">
        <v>80</v>
      </c>
      <c r="AG7" s="82" t="s">
        <v>90</v>
      </c>
      <c r="AH7" s="82" t="s">
        <v>113</v>
      </c>
      <c r="AI7" s="82" t="s">
        <v>239</v>
      </c>
      <c r="AJ7" s="82" t="str">
        <f>IF(ISERROR(VLOOKUP((VLOOKUP(AC7,'Risk Rating Scale'!$H$13:$I$21,2,0)),'Risk Rating Scale'!$C$23:$F$28,MATCH(AF7,'Risk Rating Scale'!$C$23:$F$23,0),FALSE)),"", VLOOKUP((VLOOKUP(AC7,'Risk Rating Scale'!$H$13:$I$21,2,0)),'Risk Rating Scale'!$C$23:$F$28,MATCH(AF7,'Risk Rating Scale'!$C$23:$F$23,0),FALSE))</f>
        <v>Low
5</v>
      </c>
      <c r="AK7" s="82" t="str">
        <f>IF(ISERROR(VLOOKUP((VLOOKUP(AC7,'Risk Rating Scale'!$H$13:$I$21,2,0)),'Risk Rating Scale'!$C$14:$F$19,MATCH(AG7,'Risk Rating Scale'!$C$14:$F$14,0),FALSE)),"", VLOOKUP((VLOOKUP(AC7,'Risk Rating Scale'!$H$13:$I$21,2,0)),'Risk Rating Scale'!$C$13:$F$19,MATCH(AG7,'Risk Rating Scale'!$C$14:$F$14,0),FALSE))</f>
        <v>High
7</v>
      </c>
      <c r="AL7" s="83" t="s">
        <v>324</v>
      </c>
      <c r="AM7" s="82" t="s">
        <v>325</v>
      </c>
      <c r="AN7" s="82" t="s">
        <v>326</v>
      </c>
      <c r="AO7" s="82" t="s">
        <v>327</v>
      </c>
      <c r="AP7" s="82" t="s">
        <v>328</v>
      </c>
    </row>
    <row r="8" spans="1:42" ht="57.5">
      <c r="A8" s="81">
        <v>7</v>
      </c>
      <c r="B8" s="82" t="s">
        <v>42</v>
      </c>
      <c r="C8" s="82" t="s">
        <v>43</v>
      </c>
      <c r="D8" s="82" t="s">
        <v>296</v>
      </c>
      <c r="E8" s="82" t="s">
        <v>329</v>
      </c>
      <c r="F8" s="82" t="s">
        <v>330</v>
      </c>
      <c r="G8" s="82" t="s">
        <v>55</v>
      </c>
      <c r="H8" s="82" t="s">
        <v>55</v>
      </c>
      <c r="I8" s="82" t="s">
        <v>55</v>
      </c>
      <c r="J8" s="82" t="s">
        <v>265</v>
      </c>
      <c r="K8" s="82" t="s">
        <v>55</v>
      </c>
      <c r="L8" s="82" t="s">
        <v>55</v>
      </c>
      <c r="M8" s="82" t="s">
        <v>55</v>
      </c>
      <c r="N8" s="83" t="s">
        <v>331</v>
      </c>
      <c r="O8" s="82" t="s">
        <v>267</v>
      </c>
      <c r="P8" s="82" t="s">
        <v>332</v>
      </c>
      <c r="Q8" s="82" t="s">
        <v>333</v>
      </c>
      <c r="R8" s="82" t="s">
        <v>334</v>
      </c>
      <c r="S8" s="82" t="s">
        <v>267</v>
      </c>
      <c r="T8" s="82" t="s">
        <v>55</v>
      </c>
      <c r="U8" s="82" t="s">
        <v>55</v>
      </c>
      <c r="V8" s="82" t="s">
        <v>55</v>
      </c>
      <c r="W8" s="82" t="s">
        <v>55</v>
      </c>
      <c r="X8" s="83" t="s">
        <v>335</v>
      </c>
      <c r="Y8" s="82" t="s">
        <v>254</v>
      </c>
      <c r="Z8" s="83" t="s">
        <v>336</v>
      </c>
      <c r="AA8" s="82" t="s">
        <v>87</v>
      </c>
      <c r="AB8" s="82" t="s">
        <v>70</v>
      </c>
      <c r="AC8" s="82" t="str">
        <f>IF(ISERROR(VLOOKUP(AA8,'Risk Rating Scale'!$C$4:$H$9,MATCH(AB8,'Risk Rating Scale'!$C$4:$H$4,0),FALSE)),"",VLOOKUP(AA8,'Risk Rating Scale'!$C$4:$H$9,MATCH(AB8,'Risk Rating Scale'!$C$4:$H$4,0),FALSE))</f>
        <v>High
8</v>
      </c>
      <c r="AD8" s="82" t="s">
        <v>337</v>
      </c>
      <c r="AE8" s="82" t="s">
        <v>338</v>
      </c>
      <c r="AF8" s="82" t="s">
        <v>85</v>
      </c>
      <c r="AG8" s="82" t="s">
        <v>86</v>
      </c>
      <c r="AH8" s="82" t="s">
        <v>113</v>
      </c>
      <c r="AI8" s="82" t="s">
        <v>239</v>
      </c>
      <c r="AJ8" s="82" t="str">
        <f>IF(ISERROR(VLOOKUP((VLOOKUP(AC8,'Risk Rating Scale'!$H$13:$I$21,2,0)),'Risk Rating Scale'!$C$23:$F$28,MATCH(AF8,'Risk Rating Scale'!$C$23:$F$23,0),FALSE)),"", VLOOKUP((VLOOKUP(AC8,'Risk Rating Scale'!$H$13:$I$21,2,0)),'Risk Rating Scale'!$C$23:$F$28,MATCH(AF8,'Risk Rating Scale'!$C$23:$F$23,0),FALSE))</f>
        <v>Moderate
6</v>
      </c>
      <c r="AK8" s="82" t="str">
        <f>IF(ISERROR(VLOOKUP((VLOOKUP(AC8,'Risk Rating Scale'!$H$13:$I$21,2,0)),'Risk Rating Scale'!$C$14:$F$19,MATCH(AG8,'Risk Rating Scale'!$C$14:$F$14,0),FALSE)),"", VLOOKUP((VLOOKUP(AC8,'Risk Rating Scale'!$H$13:$I$21,2,0)),'Risk Rating Scale'!$C$13:$F$19,MATCH(AG8,'Risk Rating Scale'!$C$14:$F$14,0),FALSE))</f>
        <v>Moderate
6</v>
      </c>
      <c r="AL8" s="83" t="s">
        <v>339</v>
      </c>
      <c r="AM8" s="82" t="s">
        <v>340</v>
      </c>
      <c r="AN8" s="82" t="s">
        <v>341</v>
      </c>
      <c r="AO8" s="82" t="s">
        <v>342</v>
      </c>
      <c r="AP8" s="82" t="s">
        <v>119</v>
      </c>
    </row>
    <row r="9" spans="1:42" ht="80.5">
      <c r="A9" s="81">
        <v>8</v>
      </c>
      <c r="B9" s="82" t="s">
        <v>42</v>
      </c>
      <c r="C9" s="82" t="s">
        <v>43</v>
      </c>
      <c r="D9" s="82" t="s">
        <v>296</v>
      </c>
      <c r="E9" s="82" t="s">
        <v>343</v>
      </c>
      <c r="F9" s="82" t="s">
        <v>344</v>
      </c>
      <c r="G9" s="82" t="s">
        <v>55</v>
      </c>
      <c r="H9" s="82" t="s">
        <v>55</v>
      </c>
      <c r="I9" s="82" t="s">
        <v>55</v>
      </c>
      <c r="J9" s="82" t="s">
        <v>265</v>
      </c>
      <c r="K9" s="82" t="s">
        <v>55</v>
      </c>
      <c r="L9" s="82" t="s">
        <v>55</v>
      </c>
      <c r="M9" s="82" t="s">
        <v>55</v>
      </c>
      <c r="N9" s="83" t="s">
        <v>345</v>
      </c>
      <c r="O9" s="82" t="s">
        <v>346</v>
      </c>
      <c r="P9" s="82" t="s">
        <v>347</v>
      </c>
      <c r="Q9" s="82" t="s">
        <v>348</v>
      </c>
      <c r="R9" s="82" t="s">
        <v>349</v>
      </c>
      <c r="S9" s="82" t="s">
        <v>350</v>
      </c>
      <c r="T9" s="82" t="s">
        <v>55</v>
      </c>
      <c r="U9" s="82" t="s">
        <v>55</v>
      </c>
      <c r="V9" s="82" t="s">
        <v>55</v>
      </c>
      <c r="W9" s="82" t="s">
        <v>55</v>
      </c>
      <c r="X9" s="83" t="s">
        <v>351</v>
      </c>
      <c r="Y9" s="82" t="s">
        <v>254</v>
      </c>
      <c r="Z9" s="83" t="s">
        <v>352</v>
      </c>
      <c r="AA9" s="82" t="s">
        <v>87</v>
      </c>
      <c r="AB9" s="82" t="s">
        <v>70</v>
      </c>
      <c r="AC9" s="82" t="str">
        <f>IF(ISERROR(VLOOKUP(AA9,'Risk Rating Scale'!$C$4:$H$9,MATCH(AB9,'Risk Rating Scale'!$C$4:$H$4,0),FALSE)),"",VLOOKUP(AA9,'Risk Rating Scale'!$C$4:$H$9,MATCH(AB9,'Risk Rating Scale'!$C$4:$H$4,0),FALSE))</f>
        <v>High
8</v>
      </c>
      <c r="AD9" s="82" t="s">
        <v>353</v>
      </c>
      <c r="AE9" s="82" t="s">
        <v>354</v>
      </c>
      <c r="AF9" s="82" t="s">
        <v>85</v>
      </c>
      <c r="AG9" s="82" t="s">
        <v>86</v>
      </c>
      <c r="AH9" s="82" t="s">
        <v>355</v>
      </c>
      <c r="AI9" s="82" t="s">
        <v>239</v>
      </c>
      <c r="AJ9" s="82" t="str">
        <f>IF(ISERROR(VLOOKUP((VLOOKUP(AC9,'Risk Rating Scale'!$H$13:$I$21,2,0)),'Risk Rating Scale'!$C$23:$F$28,MATCH(AF9,'Risk Rating Scale'!$C$23:$F$23,0),FALSE)),"", VLOOKUP((VLOOKUP(AC9,'Risk Rating Scale'!$H$13:$I$21,2,0)),'Risk Rating Scale'!$C$23:$F$28,MATCH(AF9,'Risk Rating Scale'!$C$23:$F$23,0),FALSE))</f>
        <v>Moderate
6</v>
      </c>
      <c r="AK9" s="82" t="str">
        <f>IF(ISERROR(VLOOKUP((VLOOKUP(AC9,'Risk Rating Scale'!$H$13:$I$21,2,0)),'Risk Rating Scale'!$C$14:$F$19,MATCH(AG9,'Risk Rating Scale'!$C$14:$F$14,0),FALSE)),"", VLOOKUP((VLOOKUP(AC9,'Risk Rating Scale'!$H$13:$I$21,2,0)),'Risk Rating Scale'!$C$13:$F$19,MATCH(AG9,'Risk Rating Scale'!$C$14:$F$14,0),FALSE))</f>
        <v>Moderate
6</v>
      </c>
      <c r="AL9" s="83" t="s">
        <v>356</v>
      </c>
      <c r="AM9" s="82" t="s">
        <v>357</v>
      </c>
      <c r="AN9" s="82" t="s">
        <v>358</v>
      </c>
      <c r="AO9" s="82" t="s">
        <v>359</v>
      </c>
      <c r="AP9" s="82" t="s">
        <v>360</v>
      </c>
    </row>
    <row r="10" spans="1:42" ht="72" customHeight="1">
      <c r="A10" s="81">
        <v>9</v>
      </c>
      <c r="B10" s="82" t="s">
        <v>42</v>
      </c>
      <c r="C10" s="82" t="s">
        <v>43</v>
      </c>
      <c r="D10" s="82" t="s">
        <v>296</v>
      </c>
      <c r="E10" s="82" t="s">
        <v>361</v>
      </c>
      <c r="F10" s="82" t="s">
        <v>362</v>
      </c>
      <c r="G10" s="82" t="s">
        <v>55</v>
      </c>
      <c r="H10" s="82" t="s">
        <v>55</v>
      </c>
      <c r="I10" s="82" t="s">
        <v>55</v>
      </c>
      <c r="J10" s="82" t="s">
        <v>265</v>
      </c>
      <c r="K10" s="82" t="s">
        <v>55</v>
      </c>
      <c r="L10" s="82" t="s">
        <v>55</v>
      </c>
      <c r="M10" s="82" t="s">
        <v>55</v>
      </c>
      <c r="N10" s="83" t="s">
        <v>363</v>
      </c>
      <c r="O10" s="82" t="s">
        <v>364</v>
      </c>
      <c r="P10" s="82" t="s">
        <v>365</v>
      </c>
      <c r="Q10" s="82" t="s">
        <v>366</v>
      </c>
      <c r="R10" s="82" t="s">
        <v>349</v>
      </c>
      <c r="S10" s="82" t="s">
        <v>350</v>
      </c>
      <c r="T10" s="82" t="s">
        <v>265</v>
      </c>
      <c r="U10" s="82" t="s">
        <v>55</v>
      </c>
      <c r="V10" s="82" t="s">
        <v>55</v>
      </c>
      <c r="W10" s="82" t="s">
        <v>55</v>
      </c>
      <c r="X10" s="83" t="s">
        <v>367</v>
      </c>
      <c r="Y10" s="82" t="s">
        <v>236</v>
      </c>
      <c r="Z10" s="83" t="s">
        <v>368</v>
      </c>
      <c r="AA10" s="82" t="s">
        <v>87</v>
      </c>
      <c r="AB10" s="82" t="s">
        <v>70</v>
      </c>
      <c r="AC10" s="82" t="str">
        <f>IF(ISERROR(VLOOKUP(AA10,'Risk Rating Scale'!$C$4:$H$9,MATCH(AB10,'Risk Rating Scale'!$C$4:$H$4,0),FALSE)),"",VLOOKUP(AA10,'Risk Rating Scale'!$C$4:$H$9,MATCH(AB10,'Risk Rating Scale'!$C$4:$H$4,0),FALSE))</f>
        <v>High
8</v>
      </c>
      <c r="AD10" s="82" t="s">
        <v>361</v>
      </c>
      <c r="AE10" s="82" t="s">
        <v>369</v>
      </c>
      <c r="AF10" s="82" t="s">
        <v>80</v>
      </c>
      <c r="AG10" s="82" t="s">
        <v>86</v>
      </c>
      <c r="AH10" s="82" t="s">
        <v>355</v>
      </c>
      <c r="AI10" s="82" t="s">
        <v>239</v>
      </c>
      <c r="AJ10" s="82" t="str">
        <f>IF(ISERROR(VLOOKUP((VLOOKUP(AC10,'Risk Rating Scale'!$H$13:$I$21,2,0)),'Risk Rating Scale'!$C$23:$F$28,MATCH(AF10,'Risk Rating Scale'!$C$23:$F$23,0),FALSE)),"", VLOOKUP((VLOOKUP(AC10,'Risk Rating Scale'!$H$13:$I$21,2,0)),'Risk Rating Scale'!$C$23:$F$28,MATCH(AF10,'Risk Rating Scale'!$C$23:$F$23,0),FALSE))</f>
        <v>Low
5</v>
      </c>
      <c r="AK10" s="82" t="str">
        <f>IF(ISERROR(VLOOKUP((VLOOKUP(AC10,'Risk Rating Scale'!$H$13:$I$21,2,0)),'Risk Rating Scale'!$C$14:$F$19,MATCH(AG10,'Risk Rating Scale'!$C$14:$F$14,0),FALSE)),"", VLOOKUP((VLOOKUP(AC10,'Risk Rating Scale'!$H$13:$I$21,2,0)),'Risk Rating Scale'!$C$13:$F$19,MATCH(AG10,'Risk Rating Scale'!$C$14:$F$14,0),FALSE))</f>
        <v>Moderate
6</v>
      </c>
      <c r="AL10" s="82" t="s">
        <v>370</v>
      </c>
      <c r="AM10" s="82" t="s">
        <v>371</v>
      </c>
      <c r="AN10" s="85" t="s">
        <v>372</v>
      </c>
      <c r="AO10" s="85" t="s">
        <v>373</v>
      </c>
      <c r="AP10" s="85" t="s">
        <v>374</v>
      </c>
    </row>
    <row r="11" spans="1:42" ht="78" customHeight="1">
      <c r="A11" s="81">
        <v>10</v>
      </c>
      <c r="B11" s="82" t="s">
        <v>42</v>
      </c>
      <c r="C11" s="82" t="s">
        <v>43</v>
      </c>
      <c r="D11" s="82" t="s">
        <v>296</v>
      </c>
      <c r="E11" s="82" t="s">
        <v>375</v>
      </c>
      <c r="F11" s="82" t="s">
        <v>376</v>
      </c>
      <c r="G11" s="82" t="s">
        <v>55</v>
      </c>
      <c r="H11" s="82" t="s">
        <v>55</v>
      </c>
      <c r="I11" s="82" t="s">
        <v>55</v>
      </c>
      <c r="J11" s="82" t="s">
        <v>265</v>
      </c>
      <c r="K11" s="82" t="s">
        <v>55</v>
      </c>
      <c r="L11" s="82" t="s">
        <v>55</v>
      </c>
      <c r="M11" s="82" t="s">
        <v>55</v>
      </c>
      <c r="N11" s="83" t="s">
        <v>377</v>
      </c>
      <c r="O11" s="82" t="s">
        <v>364</v>
      </c>
      <c r="P11" s="82" t="s">
        <v>378</v>
      </c>
      <c r="Q11" s="82" t="s">
        <v>379</v>
      </c>
      <c r="R11" s="82" t="s">
        <v>380</v>
      </c>
      <c r="S11" s="82" t="s">
        <v>381</v>
      </c>
      <c r="T11" s="82" t="s">
        <v>55</v>
      </c>
      <c r="U11" s="82" t="s">
        <v>55</v>
      </c>
      <c r="V11" s="82" t="s">
        <v>55</v>
      </c>
      <c r="W11" s="82" t="s">
        <v>55</v>
      </c>
      <c r="X11" s="83" t="s">
        <v>382</v>
      </c>
      <c r="Y11" s="82" t="s">
        <v>383</v>
      </c>
      <c r="Z11" s="83" t="s">
        <v>384</v>
      </c>
      <c r="AA11" s="82" t="s">
        <v>82</v>
      </c>
      <c r="AB11" s="82" t="s">
        <v>70</v>
      </c>
      <c r="AC11" s="82" t="str">
        <f>IF(ISERROR(VLOOKUP(AA11,'Risk Rating Scale'!$C$4:$H$9,MATCH(AB11,'Risk Rating Scale'!$C$4:$H$4,0),FALSE)),"",VLOOKUP(AA11,'Risk Rating Scale'!$C$4:$H$9,MATCH(AB11,'Risk Rating Scale'!$C$4:$H$4,0),FALSE))</f>
        <v>Critical
9</v>
      </c>
      <c r="AD11" s="82" t="s">
        <v>375</v>
      </c>
      <c r="AE11" s="82" t="s">
        <v>354</v>
      </c>
      <c r="AF11" s="82" t="s">
        <v>80</v>
      </c>
      <c r="AG11" s="82" t="s">
        <v>90</v>
      </c>
      <c r="AH11" s="82" t="s">
        <v>267</v>
      </c>
      <c r="AI11" s="82" t="s">
        <v>239</v>
      </c>
      <c r="AJ11" s="82" t="str">
        <f>IF(ISERROR(VLOOKUP((VLOOKUP(AC11,'Risk Rating Scale'!$H$13:$I$21,2,0)),'Risk Rating Scale'!$C$23:$F$28,MATCH(AF11,'Risk Rating Scale'!$C$23:$F$23,0),FALSE)),"", VLOOKUP((VLOOKUP(AC11,'Risk Rating Scale'!$H$13:$I$21,2,0)),'Risk Rating Scale'!$C$23:$F$28,MATCH(AF11,'Risk Rating Scale'!$C$23:$F$23,0),FALSE))</f>
        <v>Moderate
6</v>
      </c>
      <c r="AK11" s="82" t="str">
        <f>IF(ISERROR(VLOOKUP((VLOOKUP(AC11,'Risk Rating Scale'!$H$13:$I$21,2,0)),'Risk Rating Scale'!$C$14:$F$19,MATCH(AG11,'Risk Rating Scale'!$C$14:$F$14,0),FALSE)),"", VLOOKUP((VLOOKUP(AC11,'Risk Rating Scale'!$H$13:$I$21,2,0)),'Risk Rating Scale'!$C$13:$F$19,MATCH(AG11,'Risk Rating Scale'!$C$14:$F$14,0),FALSE))</f>
        <v>Critical
8</v>
      </c>
      <c r="AL11" s="83" t="s">
        <v>385</v>
      </c>
      <c r="AM11" s="82" t="s">
        <v>386</v>
      </c>
      <c r="AN11" s="85" t="s">
        <v>387</v>
      </c>
      <c r="AO11" s="85" t="s">
        <v>388</v>
      </c>
      <c r="AP11" s="85" t="s">
        <v>388</v>
      </c>
    </row>
    <row r="12" spans="1:42" ht="85.5" customHeight="1">
      <c r="A12" s="81">
        <v>11</v>
      </c>
      <c r="B12" s="82" t="s">
        <v>42</v>
      </c>
      <c r="C12" s="82" t="s">
        <v>43</v>
      </c>
      <c r="D12" s="82" t="s">
        <v>296</v>
      </c>
      <c r="E12" s="82" t="s">
        <v>389</v>
      </c>
      <c r="F12" s="82" t="s">
        <v>390</v>
      </c>
      <c r="G12" s="82" t="s">
        <v>55</v>
      </c>
      <c r="H12" s="82" t="s">
        <v>55</v>
      </c>
      <c r="I12" s="82" t="s">
        <v>55</v>
      </c>
      <c r="J12" s="82" t="s">
        <v>265</v>
      </c>
      <c r="K12" s="82" t="s">
        <v>55</v>
      </c>
      <c r="L12" s="82" t="s">
        <v>55</v>
      </c>
      <c r="M12" s="82" t="s">
        <v>55</v>
      </c>
      <c r="N12" s="83" t="s">
        <v>391</v>
      </c>
      <c r="O12" s="82" t="s">
        <v>392</v>
      </c>
      <c r="P12" s="82" t="s">
        <v>393</v>
      </c>
      <c r="Q12" s="82" t="s">
        <v>394</v>
      </c>
      <c r="R12" s="82" t="s">
        <v>395</v>
      </c>
      <c r="S12" s="82" t="s">
        <v>232</v>
      </c>
      <c r="T12" s="82" t="s">
        <v>55</v>
      </c>
      <c r="U12" s="82" t="s">
        <v>55</v>
      </c>
      <c r="V12" s="82" t="s">
        <v>55</v>
      </c>
      <c r="W12" s="82" t="s">
        <v>55</v>
      </c>
      <c r="X12" s="83" t="s">
        <v>396</v>
      </c>
      <c r="Y12" s="82" t="s">
        <v>397</v>
      </c>
      <c r="Z12" s="83" t="s">
        <v>398</v>
      </c>
      <c r="AA12" s="82" t="s">
        <v>82</v>
      </c>
      <c r="AB12" s="82" t="s">
        <v>70</v>
      </c>
      <c r="AC12" s="82" t="str">
        <f>IF(ISERROR(VLOOKUP(AA12,'Risk Rating Scale'!$C$4:$H$9,MATCH(AB12,'Risk Rating Scale'!$C$4:$H$4,0),FALSE)),"",VLOOKUP(AA12,'Risk Rating Scale'!$C$4:$H$9,MATCH(AB12,'Risk Rating Scale'!$C$4:$H$4,0),FALSE))</f>
        <v>Critical
9</v>
      </c>
      <c r="AD12" s="82" t="s">
        <v>399</v>
      </c>
      <c r="AE12" s="82" t="s">
        <v>354</v>
      </c>
      <c r="AF12" s="82" t="s">
        <v>85</v>
      </c>
      <c r="AG12" s="82" t="s">
        <v>90</v>
      </c>
      <c r="AH12" s="82" t="s">
        <v>267</v>
      </c>
      <c r="AI12" s="82" t="s">
        <v>239</v>
      </c>
      <c r="AJ12" s="82" t="str">
        <f>IF(ISERROR(VLOOKUP((VLOOKUP(AC12,'Risk Rating Scale'!$H$13:$I$21,2,0)),'Risk Rating Scale'!$C$23:$F$28,MATCH(AF12,'Risk Rating Scale'!$C$23:$F$23,0),FALSE)),"", VLOOKUP((VLOOKUP(AC12,'Risk Rating Scale'!$H$13:$I$21,2,0)),'Risk Rating Scale'!$C$23:$F$28,MATCH(AF12,'Risk Rating Scale'!$C$23:$F$23,0),FALSE))</f>
        <v>High
7</v>
      </c>
      <c r="AK12" s="82" t="str">
        <f>IF(ISERROR(VLOOKUP((VLOOKUP(AC12,'Risk Rating Scale'!$H$13:$I$21,2,0)),'Risk Rating Scale'!$C$14:$F$19,MATCH(AG12,'Risk Rating Scale'!$C$14:$F$14,0),FALSE)),"", VLOOKUP((VLOOKUP(AC12,'Risk Rating Scale'!$H$13:$I$21,2,0)),'Risk Rating Scale'!$C$13:$F$19,MATCH(AG12,'Risk Rating Scale'!$C$14:$F$14,0),FALSE))</f>
        <v>Critical
8</v>
      </c>
      <c r="AL12" s="83" t="s">
        <v>400</v>
      </c>
      <c r="AM12" s="82" t="s">
        <v>401</v>
      </c>
      <c r="AN12" s="85" t="s">
        <v>402</v>
      </c>
      <c r="AO12" s="85" t="s">
        <v>403</v>
      </c>
      <c r="AP12" s="85" t="s">
        <v>404</v>
      </c>
    </row>
    <row r="13" spans="1:42" ht="80.5">
      <c r="A13" s="81">
        <v>12</v>
      </c>
      <c r="B13" s="82" t="s">
        <v>42</v>
      </c>
      <c r="C13" s="82" t="s">
        <v>43</v>
      </c>
      <c r="D13" s="82" t="s">
        <v>296</v>
      </c>
      <c r="E13" s="82" t="s">
        <v>405</v>
      </c>
      <c r="F13" s="82" t="s">
        <v>406</v>
      </c>
      <c r="G13" s="82" t="s">
        <v>55</v>
      </c>
      <c r="H13" s="82" t="s">
        <v>55</v>
      </c>
      <c r="I13" s="82" t="s">
        <v>55</v>
      </c>
      <c r="J13" s="82" t="s">
        <v>265</v>
      </c>
      <c r="K13" s="82" t="s">
        <v>55</v>
      </c>
      <c r="L13" s="82" t="s">
        <v>55</v>
      </c>
      <c r="M13" s="82" t="s">
        <v>55</v>
      </c>
      <c r="N13" s="83" t="s">
        <v>407</v>
      </c>
      <c r="O13" s="82" t="s">
        <v>267</v>
      </c>
      <c r="P13" s="82" t="s">
        <v>408</v>
      </c>
      <c r="Q13" s="82" t="s">
        <v>409</v>
      </c>
      <c r="R13" s="82" t="s">
        <v>410</v>
      </c>
      <c r="S13" s="82" t="s">
        <v>50</v>
      </c>
      <c r="T13" s="82" t="s">
        <v>55</v>
      </c>
      <c r="U13" s="82" t="s">
        <v>55</v>
      </c>
      <c r="V13" s="82" t="s">
        <v>55</v>
      </c>
      <c r="W13" s="82" t="s">
        <v>55</v>
      </c>
      <c r="X13" s="83" t="s">
        <v>411</v>
      </c>
      <c r="Y13" s="82" t="s">
        <v>254</v>
      </c>
      <c r="Z13" s="83" t="s">
        <v>412</v>
      </c>
      <c r="AA13" s="82" t="s">
        <v>82</v>
      </c>
      <c r="AB13" s="82" t="s">
        <v>69</v>
      </c>
      <c r="AC13" s="82" t="str">
        <f>IF(ISERROR(VLOOKUP(AA13,'Risk Rating Scale'!$C$4:$H$9,MATCH(AB13,'Risk Rating Scale'!$C$4:$H$4,0),FALSE)),"",VLOOKUP(AA13,'Risk Rating Scale'!$C$4:$H$9,MATCH(AB13,'Risk Rating Scale'!$C$4:$H$4,0),FALSE))</f>
        <v>High
8</v>
      </c>
      <c r="AD13" s="82" t="s">
        <v>405</v>
      </c>
      <c r="AE13" s="82" t="s">
        <v>354</v>
      </c>
      <c r="AF13" s="82" t="s">
        <v>80</v>
      </c>
      <c r="AG13" s="82" t="s">
        <v>90</v>
      </c>
      <c r="AH13" s="82" t="s">
        <v>267</v>
      </c>
      <c r="AI13" s="82" t="s">
        <v>239</v>
      </c>
      <c r="AJ13" s="82" t="str">
        <f>IF(ISERROR(VLOOKUP((VLOOKUP(AC13,'Risk Rating Scale'!$H$13:$I$21,2,0)),'Risk Rating Scale'!$C$23:$F$28,MATCH(AF13,'Risk Rating Scale'!$C$23:$F$23,0),FALSE)),"", VLOOKUP((VLOOKUP(AC13,'Risk Rating Scale'!$H$13:$I$21,2,0)),'Risk Rating Scale'!$C$23:$F$28,MATCH(AF13,'Risk Rating Scale'!$C$23:$F$23,0),FALSE))</f>
        <v>Low
5</v>
      </c>
      <c r="AK13" s="82" t="str">
        <f>IF(ISERROR(VLOOKUP((VLOOKUP(AC13,'Risk Rating Scale'!$H$13:$I$21,2,0)),'Risk Rating Scale'!$C$14:$F$19,MATCH(AG13,'Risk Rating Scale'!$C$14:$F$14,0),FALSE)),"", VLOOKUP((VLOOKUP(AC13,'Risk Rating Scale'!$H$13:$I$21,2,0)),'Risk Rating Scale'!$C$13:$F$19,MATCH(AG13,'Risk Rating Scale'!$C$14:$F$14,0),FALSE))</f>
        <v>High
7</v>
      </c>
      <c r="AL13" s="83" t="s">
        <v>413</v>
      </c>
      <c r="AM13" s="82" t="s">
        <v>414</v>
      </c>
      <c r="AN13" s="85" t="s">
        <v>415</v>
      </c>
      <c r="AO13" s="85" t="s">
        <v>416</v>
      </c>
      <c r="AP13" s="85" t="s">
        <v>417</v>
      </c>
    </row>
    <row r="14" spans="1:42" ht="80.5">
      <c r="A14" s="81">
        <v>13</v>
      </c>
      <c r="B14" s="82" t="s">
        <v>42</v>
      </c>
      <c r="C14" s="82" t="s">
        <v>43</v>
      </c>
      <c r="D14" s="82" t="s">
        <v>296</v>
      </c>
      <c r="E14" s="82" t="s">
        <v>418</v>
      </c>
      <c r="F14" s="82" t="s">
        <v>419</v>
      </c>
      <c r="G14" s="82" t="s">
        <v>55</v>
      </c>
      <c r="H14" s="82" t="s">
        <v>55</v>
      </c>
      <c r="I14" s="82" t="s">
        <v>55</v>
      </c>
      <c r="J14" s="82" t="s">
        <v>265</v>
      </c>
      <c r="K14" s="82" t="s">
        <v>55</v>
      </c>
      <c r="L14" s="82" t="s">
        <v>55</v>
      </c>
      <c r="M14" s="82" t="s">
        <v>55</v>
      </c>
      <c r="N14" s="83" t="s">
        <v>420</v>
      </c>
      <c r="O14" s="82" t="s">
        <v>364</v>
      </c>
      <c r="P14" s="82" t="s">
        <v>421</v>
      </c>
      <c r="Q14" s="82" t="s">
        <v>422</v>
      </c>
      <c r="R14" s="82" t="s">
        <v>423</v>
      </c>
      <c r="S14" s="82" t="s">
        <v>50</v>
      </c>
      <c r="T14" s="82" t="s">
        <v>55</v>
      </c>
      <c r="U14" s="82" t="s">
        <v>55</v>
      </c>
      <c r="V14" s="82" t="s">
        <v>55</v>
      </c>
      <c r="W14" s="82" t="s">
        <v>55</v>
      </c>
      <c r="X14" s="83" t="s">
        <v>424</v>
      </c>
      <c r="Y14" s="82" t="s">
        <v>254</v>
      </c>
      <c r="Z14" s="83" t="s">
        <v>425</v>
      </c>
      <c r="AA14" s="82" t="s">
        <v>87</v>
      </c>
      <c r="AB14" s="82" t="s">
        <v>69</v>
      </c>
      <c r="AC14" s="82" t="str">
        <f>IF(ISERROR(VLOOKUP(AA14,'Risk Rating Scale'!$C$4:$H$9,MATCH(AB14,'Risk Rating Scale'!$C$4:$H$4,0),FALSE)),"",VLOOKUP(AA14,'Risk Rating Scale'!$C$4:$H$9,MATCH(AB14,'Risk Rating Scale'!$C$4:$H$4,0),FALSE))</f>
        <v>Moderate
7</v>
      </c>
      <c r="AD14" s="82" t="s">
        <v>418</v>
      </c>
      <c r="AE14" s="82" t="s">
        <v>426</v>
      </c>
      <c r="AF14" s="82" t="s">
        <v>80</v>
      </c>
      <c r="AG14" s="82" t="s">
        <v>90</v>
      </c>
      <c r="AH14" s="82" t="s">
        <v>267</v>
      </c>
      <c r="AI14" s="82" t="s">
        <v>239</v>
      </c>
      <c r="AJ14" s="82" t="str">
        <f>IF(ISERROR(VLOOKUP((VLOOKUP(AC14,'Risk Rating Scale'!$H$13:$I$21,2,0)),'Risk Rating Scale'!$C$23:$F$28,MATCH(AF14,'Risk Rating Scale'!$C$23:$F$23,0),FALSE)),"", VLOOKUP((VLOOKUP(AC14,'Risk Rating Scale'!$H$13:$I$21,2,0)),'Risk Rating Scale'!$C$23:$F$28,MATCH(AF14,'Risk Rating Scale'!$C$23:$F$23,0),FALSE))</f>
        <v>Very Low
4</v>
      </c>
      <c r="AK14" s="82" t="str">
        <f>IF(ISERROR(VLOOKUP((VLOOKUP(AC14,'Risk Rating Scale'!$H$13:$I$21,2,0)),'Risk Rating Scale'!$C$14:$F$19,MATCH(AG14,'Risk Rating Scale'!$C$14:$F$14,0),FALSE)),"", VLOOKUP((VLOOKUP(AC14,'Risk Rating Scale'!$H$13:$I$21,2,0)),'Risk Rating Scale'!$C$13:$F$19,MATCH(AG14,'Risk Rating Scale'!$C$14:$F$14,0),FALSE))</f>
        <v>Moderate
6</v>
      </c>
      <c r="AL14" s="85" t="s">
        <v>420</v>
      </c>
      <c r="AM14" s="82" t="s">
        <v>427</v>
      </c>
      <c r="AN14" s="85" t="s">
        <v>428</v>
      </c>
      <c r="AO14" s="85" t="s">
        <v>429</v>
      </c>
      <c r="AP14" s="85" t="s">
        <v>430</v>
      </c>
    </row>
    <row r="15" spans="1:42" ht="57.5">
      <c r="A15" s="81">
        <v>14</v>
      </c>
      <c r="B15" s="82" t="s">
        <v>42</v>
      </c>
      <c r="C15" s="82" t="s">
        <v>43</v>
      </c>
      <c r="D15" s="82" t="s">
        <v>296</v>
      </c>
      <c r="E15" s="82" t="s">
        <v>431</v>
      </c>
      <c r="F15" s="82" t="s">
        <v>432</v>
      </c>
      <c r="G15" s="82" t="s">
        <v>55</v>
      </c>
      <c r="H15" s="82" t="s">
        <v>55</v>
      </c>
      <c r="I15" s="82" t="s">
        <v>55</v>
      </c>
      <c r="J15" s="82" t="s">
        <v>265</v>
      </c>
      <c r="K15" s="82" t="s">
        <v>55</v>
      </c>
      <c r="L15" s="82" t="s">
        <v>55</v>
      </c>
      <c r="M15" s="82" t="s">
        <v>55</v>
      </c>
      <c r="N15" s="83" t="s">
        <v>433</v>
      </c>
      <c r="O15" s="82" t="s">
        <v>364</v>
      </c>
      <c r="P15" s="82" t="s">
        <v>434</v>
      </c>
      <c r="Q15" s="82" t="s">
        <v>435</v>
      </c>
      <c r="R15" s="82" t="s">
        <v>436</v>
      </c>
      <c r="S15" s="82" t="s">
        <v>50</v>
      </c>
      <c r="T15" s="82" t="s">
        <v>55</v>
      </c>
      <c r="U15" s="82" t="s">
        <v>55</v>
      </c>
      <c r="V15" s="82" t="s">
        <v>55</v>
      </c>
      <c r="W15" s="82" t="s">
        <v>55</v>
      </c>
      <c r="X15" s="83" t="s">
        <v>437</v>
      </c>
      <c r="Y15" s="82" t="s">
        <v>109</v>
      </c>
      <c r="Z15" s="83" t="s">
        <v>438</v>
      </c>
      <c r="AA15" s="82" t="s">
        <v>87</v>
      </c>
      <c r="AB15" s="82" t="s">
        <v>69</v>
      </c>
      <c r="AC15" s="82" t="str">
        <f>IF(ISERROR(VLOOKUP(AA15,'Risk Rating Scale'!$C$4:$H$9,MATCH(AB15,'Risk Rating Scale'!$C$4:$H$4,0),FALSE)),"",VLOOKUP(AA15,'Risk Rating Scale'!$C$4:$H$9,MATCH(AB15,'Risk Rating Scale'!$C$4:$H$4,0),FALSE))</f>
        <v>Moderate
7</v>
      </c>
      <c r="AD15" s="82" t="s">
        <v>431</v>
      </c>
      <c r="AE15" s="82" t="s">
        <v>439</v>
      </c>
      <c r="AF15" s="82" t="s">
        <v>80</v>
      </c>
      <c r="AG15" s="82" t="s">
        <v>90</v>
      </c>
      <c r="AH15" s="82" t="s">
        <v>267</v>
      </c>
      <c r="AI15" s="82" t="s">
        <v>239</v>
      </c>
      <c r="AJ15" s="82" t="str">
        <f>IF(ISERROR(VLOOKUP((VLOOKUP(AC15,'Risk Rating Scale'!$H$13:$I$21,2,0)),'Risk Rating Scale'!$C$23:$F$28,MATCH(AF15,'Risk Rating Scale'!$C$23:$F$23,0),FALSE)),"", VLOOKUP((VLOOKUP(AC15,'Risk Rating Scale'!$H$13:$I$21,2,0)),'Risk Rating Scale'!$C$23:$F$28,MATCH(AF15,'Risk Rating Scale'!$C$23:$F$23,0),FALSE))</f>
        <v>Very Low
4</v>
      </c>
      <c r="AK15" s="82" t="str">
        <f>IF(ISERROR(VLOOKUP((VLOOKUP(AC15,'Risk Rating Scale'!$H$13:$I$21,2,0)),'Risk Rating Scale'!$C$14:$F$19,MATCH(AG15,'Risk Rating Scale'!$C$14:$F$14,0),FALSE)),"", VLOOKUP((VLOOKUP(AC15,'Risk Rating Scale'!$H$13:$I$21,2,0)),'Risk Rating Scale'!$C$13:$F$19,MATCH(AG15,'Risk Rating Scale'!$C$14:$F$14,0),FALSE))</f>
        <v>Moderate
6</v>
      </c>
      <c r="AL15" s="83" t="s">
        <v>440</v>
      </c>
      <c r="AM15" s="82" t="s">
        <v>441</v>
      </c>
      <c r="AN15" s="85" t="s">
        <v>442</v>
      </c>
      <c r="AO15" s="85" t="s">
        <v>443</v>
      </c>
      <c r="AP15" s="85" t="s">
        <v>444</v>
      </c>
    </row>
    <row r="16" spans="1:42" ht="80.5">
      <c r="A16" s="81">
        <v>15</v>
      </c>
      <c r="B16" s="82" t="s">
        <v>42</v>
      </c>
      <c r="C16" s="82" t="s">
        <v>43</v>
      </c>
      <c r="D16" s="82" t="s">
        <v>296</v>
      </c>
      <c r="E16" s="82" t="s">
        <v>445</v>
      </c>
      <c r="F16" s="82" t="s">
        <v>446</v>
      </c>
      <c r="G16" s="82" t="s">
        <v>55</v>
      </c>
      <c r="H16" s="82" t="s">
        <v>55</v>
      </c>
      <c r="I16" s="82" t="s">
        <v>55</v>
      </c>
      <c r="J16" s="82" t="s">
        <v>265</v>
      </c>
      <c r="K16" s="82" t="s">
        <v>55</v>
      </c>
      <c r="L16" s="82" t="s">
        <v>55</v>
      </c>
      <c r="M16" s="82" t="s">
        <v>55</v>
      </c>
      <c r="N16" s="83" t="s">
        <v>447</v>
      </c>
      <c r="O16" s="82" t="s">
        <v>355</v>
      </c>
      <c r="P16" s="82" t="s">
        <v>448</v>
      </c>
      <c r="Q16" s="82" t="s">
        <v>449</v>
      </c>
      <c r="R16" s="82" t="s">
        <v>450</v>
      </c>
      <c r="S16" s="82" t="s">
        <v>355</v>
      </c>
      <c r="T16" s="82" t="s">
        <v>55</v>
      </c>
      <c r="U16" s="82" t="s">
        <v>55</v>
      </c>
      <c r="V16" s="82" t="s">
        <v>55</v>
      </c>
      <c r="W16" s="82" t="s">
        <v>55</v>
      </c>
      <c r="X16" s="83" t="s">
        <v>451</v>
      </c>
      <c r="Y16" s="82" t="s">
        <v>254</v>
      </c>
      <c r="Z16" s="83" t="s">
        <v>452</v>
      </c>
      <c r="AA16" s="82" t="s">
        <v>82</v>
      </c>
      <c r="AB16" s="82" t="s">
        <v>69</v>
      </c>
      <c r="AC16" s="82" t="str">
        <f>IF(ISERROR(VLOOKUP(AA16,'Risk Rating Scale'!$C$4:$H$9,MATCH(AB16,'Risk Rating Scale'!$C$4:$H$4,0),FALSE)),"",VLOOKUP(AA16,'Risk Rating Scale'!$C$4:$H$9,MATCH(AB16,'Risk Rating Scale'!$C$4:$H$4,0),FALSE))</f>
        <v>High
8</v>
      </c>
      <c r="AD16" s="82" t="s">
        <v>453</v>
      </c>
      <c r="AE16" s="82" t="s">
        <v>454</v>
      </c>
      <c r="AF16" s="82" t="s">
        <v>80</v>
      </c>
      <c r="AG16" s="82" t="s">
        <v>86</v>
      </c>
      <c r="AH16" s="82" t="s">
        <v>267</v>
      </c>
      <c r="AI16" s="82" t="s">
        <v>239</v>
      </c>
      <c r="AJ16" s="82" t="str">
        <f>IF(ISERROR(VLOOKUP((VLOOKUP(AC16,'Risk Rating Scale'!$H$13:$I$21,2,0)),'Risk Rating Scale'!$C$23:$F$28,MATCH(AF16,'Risk Rating Scale'!$C$23:$F$23,0),FALSE)),"", VLOOKUP((VLOOKUP(AC16,'Risk Rating Scale'!$H$13:$I$21,2,0)),'Risk Rating Scale'!$C$23:$F$28,MATCH(AF16,'Risk Rating Scale'!$C$23:$F$23,0),FALSE))</f>
        <v>Low
5</v>
      </c>
      <c r="AK16" s="82" t="str">
        <f>IF(ISERROR(VLOOKUP((VLOOKUP(AC16,'Risk Rating Scale'!$H$13:$I$21,2,0)),'Risk Rating Scale'!$C$14:$F$19,MATCH(AG16,'Risk Rating Scale'!$C$14:$F$14,0),FALSE)),"", VLOOKUP((VLOOKUP(AC16,'Risk Rating Scale'!$H$13:$I$21,2,0)),'Risk Rating Scale'!$C$13:$F$19,MATCH(AG16,'Risk Rating Scale'!$C$14:$F$14,0),FALSE))</f>
        <v>Moderate
6</v>
      </c>
      <c r="AL16" s="83" t="s">
        <v>455</v>
      </c>
      <c r="AM16" s="82" t="s">
        <v>456</v>
      </c>
      <c r="AN16" s="85" t="s">
        <v>457</v>
      </c>
      <c r="AO16" s="85" t="s">
        <v>458</v>
      </c>
      <c r="AP16" s="85" t="s">
        <v>459</v>
      </c>
    </row>
    <row r="17" spans="1:42" ht="57.5">
      <c r="A17" s="81">
        <v>16</v>
      </c>
      <c r="B17" s="82" t="s">
        <v>42</v>
      </c>
      <c r="C17" s="82" t="s">
        <v>43</v>
      </c>
      <c r="D17" s="82" t="s">
        <v>296</v>
      </c>
      <c r="E17" s="82" t="s">
        <v>460</v>
      </c>
      <c r="F17" s="82" t="s">
        <v>461</v>
      </c>
      <c r="G17" s="82" t="s">
        <v>55</v>
      </c>
      <c r="H17" s="82" t="s">
        <v>55</v>
      </c>
      <c r="I17" s="82" t="s">
        <v>55</v>
      </c>
      <c r="J17" s="82" t="s">
        <v>265</v>
      </c>
      <c r="K17" s="82" t="s">
        <v>55</v>
      </c>
      <c r="L17" s="82" t="s">
        <v>55</v>
      </c>
      <c r="M17" s="82" t="s">
        <v>55</v>
      </c>
      <c r="N17" s="83" t="s">
        <v>462</v>
      </c>
      <c r="O17" s="82" t="s">
        <v>364</v>
      </c>
      <c r="P17" s="82" t="s">
        <v>393</v>
      </c>
      <c r="Q17" s="82" t="s">
        <v>463</v>
      </c>
      <c r="R17" s="82" t="s">
        <v>464</v>
      </c>
      <c r="S17" s="82" t="s">
        <v>465</v>
      </c>
      <c r="T17" s="82" t="s">
        <v>55</v>
      </c>
      <c r="U17" s="82" t="s">
        <v>55</v>
      </c>
      <c r="V17" s="82" t="s">
        <v>55</v>
      </c>
      <c r="W17" s="82" t="s">
        <v>55</v>
      </c>
      <c r="X17" s="83" t="s">
        <v>466</v>
      </c>
      <c r="Y17" s="82" t="s">
        <v>254</v>
      </c>
      <c r="Z17" s="83" t="s">
        <v>467</v>
      </c>
      <c r="AA17" s="82" t="s">
        <v>82</v>
      </c>
      <c r="AB17" s="82" t="s">
        <v>69</v>
      </c>
      <c r="AC17" s="82" t="str">
        <f>IF(ISERROR(VLOOKUP(AA17,'Risk Rating Scale'!$C$4:$H$9,MATCH(AB17,'Risk Rating Scale'!$C$4:$H$4,0),FALSE)),"",VLOOKUP(AA17,'Risk Rating Scale'!$C$4:$H$9,MATCH(AB17,'Risk Rating Scale'!$C$4:$H$4,0),FALSE))</f>
        <v>High
8</v>
      </c>
      <c r="AD17" s="82" t="s">
        <v>460</v>
      </c>
      <c r="AE17" s="82" t="s">
        <v>468</v>
      </c>
      <c r="AF17" s="82" t="s">
        <v>80</v>
      </c>
      <c r="AG17" s="82" t="s">
        <v>90</v>
      </c>
      <c r="AH17" s="82" t="s">
        <v>355</v>
      </c>
      <c r="AI17" s="82" t="s">
        <v>239</v>
      </c>
      <c r="AJ17" s="82" t="str">
        <f>IF(ISERROR(VLOOKUP((VLOOKUP(AC17,'Risk Rating Scale'!$H$13:$I$21,2,0)),'Risk Rating Scale'!$C$23:$F$28,MATCH(AF17,'Risk Rating Scale'!$C$23:$F$23,0),FALSE)),"", VLOOKUP((VLOOKUP(AC17,'Risk Rating Scale'!$H$13:$I$21,2,0)),'Risk Rating Scale'!$C$23:$F$28,MATCH(AF17,'Risk Rating Scale'!$C$23:$F$23,0),FALSE))</f>
        <v>Low
5</v>
      </c>
      <c r="AK17" s="82" t="str">
        <f>IF(ISERROR(VLOOKUP((VLOOKUP(AC17,'Risk Rating Scale'!$H$13:$I$21,2,0)),'Risk Rating Scale'!$C$14:$F$19,MATCH(AG17,'Risk Rating Scale'!$C$14:$F$14,0),FALSE)),"", VLOOKUP((VLOOKUP(AC17,'Risk Rating Scale'!$H$13:$I$21,2,0)),'Risk Rating Scale'!$C$13:$F$19,MATCH(AG17,'Risk Rating Scale'!$C$14:$F$14,0),FALSE))</f>
        <v>High
7</v>
      </c>
      <c r="AL17" s="83" t="s">
        <v>469</v>
      </c>
      <c r="AM17" s="82" t="s">
        <v>470</v>
      </c>
      <c r="AN17" s="85" t="s">
        <v>471</v>
      </c>
      <c r="AO17" s="85" t="s">
        <v>472</v>
      </c>
      <c r="AP17" s="85" t="s">
        <v>473</v>
      </c>
    </row>
    <row r="18" spans="1:42" ht="188.5">
      <c r="A18" s="81">
        <v>17</v>
      </c>
      <c r="B18" s="82" t="s">
        <v>42</v>
      </c>
      <c r="C18" s="82" t="s">
        <v>43</v>
      </c>
      <c r="D18" s="82" t="s">
        <v>296</v>
      </c>
      <c r="E18" s="82" t="s">
        <v>474</v>
      </c>
      <c r="F18" s="82" t="s">
        <v>475</v>
      </c>
      <c r="G18" s="82" t="s">
        <v>55</v>
      </c>
      <c r="H18" s="82" t="s">
        <v>55</v>
      </c>
      <c r="I18" s="82" t="s">
        <v>55</v>
      </c>
      <c r="J18" s="82" t="s">
        <v>265</v>
      </c>
      <c r="K18" s="82" t="s">
        <v>55</v>
      </c>
      <c r="L18" s="82" t="s">
        <v>55</v>
      </c>
      <c r="M18" s="82" t="s">
        <v>55</v>
      </c>
      <c r="N18" s="83" t="s">
        <v>476</v>
      </c>
      <c r="O18" s="82" t="s">
        <v>364</v>
      </c>
      <c r="P18" s="82" t="s">
        <v>477</v>
      </c>
      <c r="Q18" s="82" t="s">
        <v>478</v>
      </c>
      <c r="R18" s="82" t="s">
        <v>479</v>
      </c>
      <c r="S18" s="82" t="s">
        <v>480</v>
      </c>
      <c r="T18" s="82" t="s">
        <v>55</v>
      </c>
      <c r="U18" s="82" t="s">
        <v>55</v>
      </c>
      <c r="V18" s="82" t="s">
        <v>55</v>
      </c>
      <c r="W18" s="82" t="s">
        <v>55</v>
      </c>
      <c r="X18" s="83" t="s">
        <v>481</v>
      </c>
      <c r="Y18" s="82" t="s">
        <v>383</v>
      </c>
      <c r="Z18" s="83" t="s">
        <v>482</v>
      </c>
      <c r="AA18" s="82" t="s">
        <v>82</v>
      </c>
      <c r="AB18" s="82" t="s">
        <v>70</v>
      </c>
      <c r="AC18" s="82" t="str">
        <f>IF(ISERROR(VLOOKUP(AA18,'Risk Rating Scale'!$C$4:$H$9,MATCH(AB18,'Risk Rating Scale'!$C$4:$H$4,0),FALSE)),"",VLOOKUP(AA18,'Risk Rating Scale'!$C$4:$H$9,MATCH(AB18,'Risk Rating Scale'!$C$4:$H$4,0),FALSE))</f>
        <v>Critical
9</v>
      </c>
      <c r="AD18" s="82" t="s">
        <v>474</v>
      </c>
      <c r="AE18" s="83" t="s">
        <v>483</v>
      </c>
      <c r="AF18" s="82" t="s">
        <v>80</v>
      </c>
      <c r="AG18" s="82" t="s">
        <v>86</v>
      </c>
      <c r="AH18" s="82" t="s">
        <v>355</v>
      </c>
      <c r="AI18" s="82" t="s">
        <v>239</v>
      </c>
      <c r="AJ18" s="82" t="str">
        <f>IF(ISERROR(VLOOKUP((VLOOKUP(AC18,'Risk Rating Scale'!$H$13:$I$21,2,0)),'Risk Rating Scale'!$C$23:$F$28,MATCH(AF18,'Risk Rating Scale'!$C$23:$F$23,0),FALSE)),"", VLOOKUP((VLOOKUP(AC18,'Risk Rating Scale'!$H$13:$I$21,2,0)),'Risk Rating Scale'!$C$23:$F$28,MATCH(AF18,'Risk Rating Scale'!$C$23:$F$23,0),FALSE))</f>
        <v>Moderate
6</v>
      </c>
      <c r="AK18" s="82" t="str">
        <f>IF(ISERROR(VLOOKUP((VLOOKUP(AC18,'Risk Rating Scale'!$H$13:$I$21,2,0)),'Risk Rating Scale'!$C$14:$F$19,MATCH(AG18,'Risk Rating Scale'!$C$14:$F$14,0),FALSE)),"", VLOOKUP((VLOOKUP(AC18,'Risk Rating Scale'!$H$13:$I$21,2,0)),'Risk Rating Scale'!$C$13:$F$19,MATCH(AG18,'Risk Rating Scale'!$C$14:$F$14,0),FALSE))</f>
        <v>High
7</v>
      </c>
      <c r="AL18" s="83" t="s">
        <v>484</v>
      </c>
      <c r="AM18" s="82" t="s">
        <v>485</v>
      </c>
      <c r="AN18" s="85" t="s">
        <v>486</v>
      </c>
      <c r="AO18" s="85" t="s">
        <v>487</v>
      </c>
      <c r="AP18" s="85" t="s">
        <v>488</v>
      </c>
    </row>
    <row r="19" spans="1:42" ht="84" customHeight="1">
      <c r="A19" s="81">
        <v>18</v>
      </c>
      <c r="B19" s="82" t="s">
        <v>42</v>
      </c>
      <c r="C19" s="82" t="s">
        <v>43</v>
      </c>
      <c r="D19" s="82" t="s">
        <v>296</v>
      </c>
      <c r="E19" s="82" t="s">
        <v>489</v>
      </c>
      <c r="F19" s="82" t="s">
        <v>490</v>
      </c>
      <c r="G19" s="82" t="s">
        <v>55</v>
      </c>
      <c r="H19" s="82" t="s">
        <v>55</v>
      </c>
      <c r="I19" s="82" t="s">
        <v>55</v>
      </c>
      <c r="J19" s="82" t="s">
        <v>265</v>
      </c>
      <c r="K19" s="82" t="s">
        <v>55</v>
      </c>
      <c r="L19" s="82" t="s">
        <v>55</v>
      </c>
      <c r="M19" s="82" t="s">
        <v>55</v>
      </c>
      <c r="N19" s="83" t="s">
        <v>491</v>
      </c>
      <c r="O19" s="82" t="s">
        <v>364</v>
      </c>
      <c r="P19" s="82" t="s">
        <v>492</v>
      </c>
      <c r="Q19" s="82" t="s">
        <v>493</v>
      </c>
      <c r="R19" s="82" t="s">
        <v>494</v>
      </c>
      <c r="S19" s="82" t="s">
        <v>50</v>
      </c>
      <c r="T19" s="82" t="s">
        <v>55</v>
      </c>
      <c r="U19" s="82" t="s">
        <v>55</v>
      </c>
      <c r="V19" s="82" t="s">
        <v>55</v>
      </c>
      <c r="W19" s="82" t="s">
        <v>55</v>
      </c>
      <c r="X19" s="83" t="s">
        <v>495</v>
      </c>
      <c r="Y19" s="82" t="s">
        <v>254</v>
      </c>
      <c r="Z19" s="83" t="s">
        <v>496</v>
      </c>
      <c r="AA19" s="82" t="s">
        <v>82</v>
      </c>
      <c r="AB19" s="82" t="s">
        <v>70</v>
      </c>
      <c r="AC19" s="82" t="str">
        <f>IF(ISERROR(VLOOKUP(AA19,'Risk Rating Scale'!$C$4:$H$9,MATCH(AB19,'Risk Rating Scale'!$C$4:$H$4,0),FALSE)),"",VLOOKUP(AA19,'Risk Rating Scale'!$C$4:$H$9,MATCH(AB19,'Risk Rating Scale'!$C$4:$H$4,0),FALSE))</f>
        <v>Critical
9</v>
      </c>
      <c r="AD19" s="82" t="s">
        <v>489</v>
      </c>
      <c r="AE19" s="82" t="s">
        <v>497</v>
      </c>
      <c r="AF19" s="82" t="s">
        <v>80</v>
      </c>
      <c r="AG19" s="82" t="s">
        <v>90</v>
      </c>
      <c r="AH19" s="82" t="s">
        <v>267</v>
      </c>
      <c r="AI19" s="82" t="s">
        <v>239</v>
      </c>
      <c r="AJ19" s="82" t="str">
        <f>IF(ISERROR(VLOOKUP((VLOOKUP(AC19,'Risk Rating Scale'!$H$13:$I$21,2,0)),'Risk Rating Scale'!$C$23:$F$28,MATCH(AF19,'Risk Rating Scale'!$C$23:$F$23,0),FALSE)),"", VLOOKUP((VLOOKUP(AC19,'Risk Rating Scale'!$H$13:$I$21,2,0)),'Risk Rating Scale'!$C$23:$F$28,MATCH(AF19,'Risk Rating Scale'!$C$23:$F$23,0),FALSE))</f>
        <v>Moderate
6</v>
      </c>
      <c r="AK19" s="82" t="str">
        <f>IF(ISERROR(VLOOKUP((VLOOKUP(AC19,'Risk Rating Scale'!$H$13:$I$21,2,0)),'Risk Rating Scale'!$C$14:$F$19,MATCH(AG19,'Risk Rating Scale'!$C$14:$F$14,0),FALSE)),"", VLOOKUP((VLOOKUP(AC19,'Risk Rating Scale'!$H$13:$I$21,2,0)),'Risk Rating Scale'!$C$13:$F$19,MATCH(AG19,'Risk Rating Scale'!$C$14:$F$14,0),FALSE))</f>
        <v>Critical
8</v>
      </c>
      <c r="AL19" s="83" t="s">
        <v>491</v>
      </c>
      <c r="AM19" s="82" t="s">
        <v>498</v>
      </c>
      <c r="AN19" s="85" t="s">
        <v>499</v>
      </c>
      <c r="AO19" s="85" t="s">
        <v>500</v>
      </c>
      <c r="AP19" s="85" t="s">
        <v>501</v>
      </c>
    </row>
    <row r="20" spans="1:42" ht="58">
      <c r="A20" s="81">
        <v>19</v>
      </c>
      <c r="B20" s="82" t="s">
        <v>42</v>
      </c>
      <c r="C20" s="82" t="s">
        <v>43</v>
      </c>
      <c r="D20" s="82" t="s">
        <v>296</v>
      </c>
      <c r="E20" s="82" t="s">
        <v>502</v>
      </c>
      <c r="F20" s="82" t="s">
        <v>503</v>
      </c>
      <c r="G20" s="82" t="s">
        <v>55</v>
      </c>
      <c r="H20" s="82" t="s">
        <v>55</v>
      </c>
      <c r="I20" s="82" t="s">
        <v>55</v>
      </c>
      <c r="J20" s="82" t="s">
        <v>265</v>
      </c>
      <c r="K20" s="82" t="s">
        <v>55</v>
      </c>
      <c r="L20" s="82" t="s">
        <v>55</v>
      </c>
      <c r="M20" s="82" t="s">
        <v>55</v>
      </c>
      <c r="N20" s="83" t="s">
        <v>504</v>
      </c>
      <c r="O20" s="82" t="s">
        <v>364</v>
      </c>
      <c r="P20" s="82" t="s">
        <v>505</v>
      </c>
      <c r="Q20" s="82" t="s">
        <v>506</v>
      </c>
      <c r="R20" s="82" t="s">
        <v>507</v>
      </c>
      <c r="S20" s="82" t="s">
        <v>355</v>
      </c>
      <c r="T20" s="82" t="s">
        <v>55</v>
      </c>
      <c r="U20" s="82" t="s">
        <v>55</v>
      </c>
      <c r="V20" s="82" t="s">
        <v>55</v>
      </c>
      <c r="W20" s="82" t="s">
        <v>55</v>
      </c>
      <c r="X20" s="83" t="s">
        <v>508</v>
      </c>
      <c r="Y20" s="82" t="s">
        <v>109</v>
      </c>
      <c r="Z20" s="83" t="s">
        <v>509</v>
      </c>
      <c r="AA20" s="82" t="s">
        <v>87</v>
      </c>
      <c r="AB20" s="82" t="s">
        <v>70</v>
      </c>
      <c r="AC20" s="82" t="str">
        <f>IF(ISERROR(VLOOKUP(AA20,'Risk Rating Scale'!$C$4:$H$9,MATCH(AB20,'Risk Rating Scale'!$C$4:$H$4,0),FALSE)),"",VLOOKUP(AA20,'Risk Rating Scale'!$C$4:$H$9,MATCH(AB20,'Risk Rating Scale'!$C$4:$H$4,0),FALSE))</f>
        <v>High
8</v>
      </c>
      <c r="AD20" s="82" t="s">
        <v>502</v>
      </c>
      <c r="AE20" s="82" t="s">
        <v>510</v>
      </c>
      <c r="AF20" s="82" t="s">
        <v>80</v>
      </c>
      <c r="AG20" s="82" t="s">
        <v>86</v>
      </c>
      <c r="AH20" s="82" t="s">
        <v>355</v>
      </c>
      <c r="AI20" s="82" t="s">
        <v>239</v>
      </c>
      <c r="AJ20" s="82" t="str">
        <f>IF(ISERROR(VLOOKUP((VLOOKUP(AC20,'Risk Rating Scale'!$H$13:$I$21,2,0)),'Risk Rating Scale'!$C$23:$F$28,MATCH(AF20,'Risk Rating Scale'!$C$23:$F$23,0),FALSE)),"", VLOOKUP((VLOOKUP(AC20,'Risk Rating Scale'!$H$13:$I$21,2,0)),'Risk Rating Scale'!$C$23:$F$28,MATCH(AF20,'Risk Rating Scale'!$C$23:$F$23,0),FALSE))</f>
        <v>Low
5</v>
      </c>
      <c r="AK20" s="82" t="str">
        <f>IF(ISERROR(VLOOKUP((VLOOKUP(AC20,'Risk Rating Scale'!$H$13:$I$21,2,0)),'Risk Rating Scale'!$C$14:$F$19,MATCH(AG20,'Risk Rating Scale'!$C$14:$F$14,0),FALSE)),"", VLOOKUP((VLOOKUP(AC20,'Risk Rating Scale'!$H$13:$I$21,2,0)),'Risk Rating Scale'!$C$13:$F$19,MATCH(AG20,'Risk Rating Scale'!$C$14:$F$14,0),FALSE))</f>
        <v>Moderate
6</v>
      </c>
      <c r="AL20" s="82" t="s">
        <v>506</v>
      </c>
      <c r="AM20" s="82" t="s">
        <v>511</v>
      </c>
      <c r="AN20" s="85" t="s">
        <v>512</v>
      </c>
      <c r="AO20" s="85" t="s">
        <v>513</v>
      </c>
      <c r="AP20" s="85" t="s">
        <v>514</v>
      </c>
    </row>
    <row r="21" spans="1:42" ht="69">
      <c r="A21" s="81">
        <v>20</v>
      </c>
      <c r="B21" s="82" t="s">
        <v>42</v>
      </c>
      <c r="C21" s="82" t="s">
        <v>43</v>
      </c>
      <c r="D21" s="82" t="s">
        <v>296</v>
      </c>
      <c r="E21" s="82" t="s">
        <v>515</v>
      </c>
      <c r="F21" s="82" t="s">
        <v>516</v>
      </c>
      <c r="G21" s="82" t="s">
        <v>55</v>
      </c>
      <c r="H21" s="82" t="s">
        <v>55</v>
      </c>
      <c r="I21" s="82" t="s">
        <v>55</v>
      </c>
      <c r="J21" s="82" t="s">
        <v>265</v>
      </c>
      <c r="K21" s="82" t="s">
        <v>55</v>
      </c>
      <c r="L21" s="82" t="s">
        <v>55</v>
      </c>
      <c r="M21" s="82" t="s">
        <v>55</v>
      </c>
      <c r="N21" s="83" t="s">
        <v>517</v>
      </c>
      <c r="O21" s="82" t="s">
        <v>267</v>
      </c>
      <c r="P21" s="82" t="s">
        <v>518</v>
      </c>
      <c r="Q21" s="82" t="s">
        <v>519</v>
      </c>
      <c r="R21" s="82" t="s">
        <v>520</v>
      </c>
      <c r="S21" s="82" t="s">
        <v>267</v>
      </c>
      <c r="T21" s="82" t="s">
        <v>55</v>
      </c>
      <c r="U21" s="82" t="s">
        <v>55</v>
      </c>
      <c r="V21" s="82" t="s">
        <v>55</v>
      </c>
      <c r="W21" s="82" t="s">
        <v>55</v>
      </c>
      <c r="X21" s="83" t="s">
        <v>521</v>
      </c>
      <c r="Y21" s="82" t="s">
        <v>383</v>
      </c>
      <c r="Z21" s="83" t="s">
        <v>522</v>
      </c>
      <c r="AA21" s="82" t="s">
        <v>84</v>
      </c>
      <c r="AB21" s="82" t="s">
        <v>70</v>
      </c>
      <c r="AC21" s="82" t="str">
        <f>IF(ISERROR(VLOOKUP(AA21,'Risk Rating Scale'!$C$4:$H$9,MATCH(AB21,'Risk Rating Scale'!$C$4:$H$4,0),FALSE)),"",VLOOKUP(AA21,'Risk Rating Scale'!$C$4:$H$9,MATCH(AB21,'Risk Rating Scale'!$C$4:$H$4,0),FALSE))</f>
        <v>Moderate
7</v>
      </c>
      <c r="AD21" s="82" t="s">
        <v>515</v>
      </c>
      <c r="AE21" s="82" t="s">
        <v>523</v>
      </c>
      <c r="AF21" s="82" t="s">
        <v>80</v>
      </c>
      <c r="AG21" s="82" t="s">
        <v>90</v>
      </c>
      <c r="AH21" s="82" t="s">
        <v>267</v>
      </c>
      <c r="AI21" s="82" t="s">
        <v>239</v>
      </c>
      <c r="AJ21" s="82" t="str">
        <f>IF(ISERROR(VLOOKUP((VLOOKUP(AC21,'Risk Rating Scale'!$H$13:$I$21,2,0)),'Risk Rating Scale'!$C$23:$F$28,MATCH(AF21,'Risk Rating Scale'!$C$23:$F$23,0),FALSE)),"", VLOOKUP((VLOOKUP(AC21,'Risk Rating Scale'!$H$13:$I$21,2,0)),'Risk Rating Scale'!$C$23:$F$28,MATCH(AF21,'Risk Rating Scale'!$C$23:$F$23,0),FALSE))</f>
        <v>Very Low
4</v>
      </c>
      <c r="AK21" s="82" t="str">
        <f>IF(ISERROR(VLOOKUP((VLOOKUP(AC21,'Risk Rating Scale'!$H$13:$I$21,2,0)),'Risk Rating Scale'!$C$14:$F$19,MATCH(AG21,'Risk Rating Scale'!$C$14:$F$14,0),FALSE)),"", VLOOKUP((VLOOKUP(AC21,'Risk Rating Scale'!$H$13:$I$21,2,0)),'Risk Rating Scale'!$C$13:$F$19,MATCH(AG21,'Risk Rating Scale'!$C$14:$F$14,0),FALSE))</f>
        <v>Moderate
6</v>
      </c>
      <c r="AL21" s="82" t="s">
        <v>519</v>
      </c>
      <c r="AM21" s="82" t="s">
        <v>524</v>
      </c>
      <c r="AN21" s="85" t="s">
        <v>525</v>
      </c>
      <c r="AO21" s="85" t="s">
        <v>526</v>
      </c>
      <c r="AP21" s="85" t="s">
        <v>119</v>
      </c>
    </row>
    <row r="22" spans="1:42" ht="80.5">
      <c r="A22" s="81">
        <v>21</v>
      </c>
      <c r="B22" s="82" t="s">
        <v>42</v>
      </c>
      <c r="C22" s="82" t="s">
        <v>43</v>
      </c>
      <c r="D22" s="82" t="s">
        <v>296</v>
      </c>
      <c r="E22" s="82" t="s">
        <v>527</v>
      </c>
      <c r="F22" s="82" t="s">
        <v>528</v>
      </c>
      <c r="G22" s="82" t="s">
        <v>55</v>
      </c>
      <c r="H22" s="82" t="s">
        <v>55</v>
      </c>
      <c r="I22" s="82" t="s">
        <v>55</v>
      </c>
      <c r="J22" s="82" t="s">
        <v>265</v>
      </c>
      <c r="K22" s="82" t="s">
        <v>55</v>
      </c>
      <c r="L22" s="82" t="s">
        <v>55</v>
      </c>
      <c r="M22" s="82" t="s">
        <v>55</v>
      </c>
      <c r="N22" s="83" t="s">
        <v>529</v>
      </c>
      <c r="O22" s="82" t="s">
        <v>364</v>
      </c>
      <c r="P22" s="82" t="s">
        <v>530</v>
      </c>
      <c r="Q22" s="82" t="s">
        <v>531</v>
      </c>
      <c r="R22" s="82" t="s">
        <v>532</v>
      </c>
      <c r="S22" s="82" t="s">
        <v>355</v>
      </c>
      <c r="T22" s="82" t="s">
        <v>55</v>
      </c>
      <c r="U22" s="82" t="s">
        <v>55</v>
      </c>
      <c r="V22" s="82" t="s">
        <v>55</v>
      </c>
      <c r="W22" s="82" t="s">
        <v>55</v>
      </c>
      <c r="X22" s="83" t="s">
        <v>533</v>
      </c>
      <c r="Y22" s="82" t="s">
        <v>383</v>
      </c>
      <c r="Z22" s="83" t="s">
        <v>534</v>
      </c>
      <c r="AA22" s="82" t="s">
        <v>82</v>
      </c>
      <c r="AB22" s="82" t="s">
        <v>70</v>
      </c>
      <c r="AC22" s="82" t="str">
        <f>IF(ISERROR(VLOOKUP(AA22,'Risk Rating Scale'!$C$4:$H$9,MATCH(AB22,'Risk Rating Scale'!$C$4:$H$4,0),FALSE)),"",VLOOKUP(AA22,'Risk Rating Scale'!$C$4:$H$9,MATCH(AB22,'Risk Rating Scale'!$C$4:$H$4,0),FALSE))</f>
        <v>Critical
9</v>
      </c>
      <c r="AD22" s="82" t="s">
        <v>527</v>
      </c>
      <c r="AE22" s="82" t="s">
        <v>535</v>
      </c>
      <c r="AF22" s="82" t="s">
        <v>80</v>
      </c>
      <c r="AG22" s="82" t="s">
        <v>90</v>
      </c>
      <c r="AH22" s="82" t="s">
        <v>355</v>
      </c>
      <c r="AI22" s="82" t="s">
        <v>239</v>
      </c>
      <c r="AJ22" s="82" t="str">
        <f>IF(ISERROR(VLOOKUP((VLOOKUP(AC22,'Risk Rating Scale'!$H$13:$I$21,2,0)),'Risk Rating Scale'!$C$23:$F$28,MATCH(AF22,'Risk Rating Scale'!$C$23:$F$23,0),FALSE)),"", VLOOKUP((VLOOKUP(AC22,'Risk Rating Scale'!$H$13:$I$21,2,0)),'Risk Rating Scale'!$C$23:$F$28,MATCH(AF22,'Risk Rating Scale'!$C$23:$F$23,0),FALSE))</f>
        <v>Moderate
6</v>
      </c>
      <c r="AK22" s="82" t="str">
        <f>IF(ISERROR(VLOOKUP((VLOOKUP(AC22,'Risk Rating Scale'!$H$13:$I$21,2,0)),'Risk Rating Scale'!$C$14:$F$19,MATCH(AG22,'Risk Rating Scale'!$C$14:$F$14,0),FALSE)),"", VLOOKUP((VLOOKUP(AC22,'Risk Rating Scale'!$H$13:$I$21,2,0)),'Risk Rating Scale'!$C$13:$F$19,MATCH(AG22,'Risk Rating Scale'!$C$14:$F$14,0),FALSE))</f>
        <v>Critical
8</v>
      </c>
      <c r="AL22" s="82" t="s">
        <v>531</v>
      </c>
      <c r="AM22" s="82" t="s">
        <v>536</v>
      </c>
      <c r="AN22" s="85" t="s">
        <v>537</v>
      </c>
      <c r="AO22" s="85" t="s">
        <v>538</v>
      </c>
      <c r="AP22" s="85" t="s">
        <v>539</v>
      </c>
    </row>
    <row r="23" spans="1:42" ht="58.5" thickBot="1">
      <c r="A23" s="81">
        <v>22</v>
      </c>
      <c r="B23" s="82" t="s">
        <v>42</v>
      </c>
      <c r="C23" s="82" t="s">
        <v>43</v>
      </c>
      <c r="D23" s="82" t="s">
        <v>296</v>
      </c>
      <c r="E23" s="82" t="s">
        <v>540</v>
      </c>
      <c r="F23" s="82" t="s">
        <v>541</v>
      </c>
      <c r="G23" s="82" t="s">
        <v>55</v>
      </c>
      <c r="H23" s="82" t="s">
        <v>55</v>
      </c>
      <c r="I23" s="82" t="s">
        <v>55</v>
      </c>
      <c r="J23" s="82" t="s">
        <v>265</v>
      </c>
      <c r="K23" s="82" t="s">
        <v>55</v>
      </c>
      <c r="L23" s="82" t="s">
        <v>55</v>
      </c>
      <c r="M23" s="82" t="s">
        <v>55</v>
      </c>
      <c r="N23" s="83" t="s">
        <v>542</v>
      </c>
      <c r="O23" s="82" t="s">
        <v>364</v>
      </c>
      <c r="P23" s="82" t="s">
        <v>543</v>
      </c>
      <c r="Q23" s="82" t="s">
        <v>544</v>
      </c>
      <c r="R23" s="82" t="s">
        <v>545</v>
      </c>
      <c r="S23" s="82" t="s">
        <v>355</v>
      </c>
      <c r="T23" s="82" t="s">
        <v>55</v>
      </c>
      <c r="U23" s="82" t="s">
        <v>55</v>
      </c>
      <c r="V23" s="82" t="s">
        <v>55</v>
      </c>
      <c r="W23" s="82" t="s">
        <v>55</v>
      </c>
      <c r="X23" s="83" t="s">
        <v>546</v>
      </c>
      <c r="Y23" s="82" t="s">
        <v>254</v>
      </c>
      <c r="Z23" s="83" t="s">
        <v>547</v>
      </c>
      <c r="AA23" s="82" t="s">
        <v>82</v>
      </c>
      <c r="AB23" s="82" t="s">
        <v>70</v>
      </c>
      <c r="AC23" s="82" t="str">
        <f>IF(ISERROR(VLOOKUP(AA23,'Risk Rating Scale'!$C$4:$H$9,MATCH(AB23,'Risk Rating Scale'!$C$4:$H$4,0),FALSE)),"",VLOOKUP(AA23,'Risk Rating Scale'!$C$4:$H$9,MATCH(AB23,'Risk Rating Scale'!$C$4:$H$4,0),FALSE))</f>
        <v>Critical
9</v>
      </c>
      <c r="AD23" s="82" t="s">
        <v>540</v>
      </c>
      <c r="AE23" s="82" t="s">
        <v>548</v>
      </c>
      <c r="AF23" s="82" t="s">
        <v>80</v>
      </c>
      <c r="AG23" s="82" t="s">
        <v>90</v>
      </c>
      <c r="AH23" s="82" t="s">
        <v>355</v>
      </c>
      <c r="AI23" s="82" t="s">
        <v>239</v>
      </c>
      <c r="AJ23" s="82" t="str">
        <f>IF(ISERROR(VLOOKUP((VLOOKUP(AC23,'Risk Rating Scale'!$H$13:$I$21,2,0)),'Risk Rating Scale'!$C$23:$F$28,MATCH(AF23,'Risk Rating Scale'!$C$23:$F$23,0),FALSE)),"", VLOOKUP((VLOOKUP(AC23,'Risk Rating Scale'!$H$13:$I$21,2,0)),'Risk Rating Scale'!$C$23:$F$28,MATCH(AF23,'Risk Rating Scale'!$C$23:$F$23,0),FALSE))</f>
        <v>Moderate
6</v>
      </c>
      <c r="AK23" s="82" t="str">
        <f>IF(ISERROR(VLOOKUP((VLOOKUP(AC23,'Risk Rating Scale'!$H$13:$I$21,2,0)),'Risk Rating Scale'!$C$14:$F$19,MATCH(AG23,'Risk Rating Scale'!$C$14:$F$14,0),FALSE)),"", VLOOKUP((VLOOKUP(AC23,'Risk Rating Scale'!$H$13:$I$21,2,0)),'Risk Rating Scale'!$C$13:$F$19,MATCH(AG23,'Risk Rating Scale'!$C$14:$F$14,0),FALSE))</f>
        <v>Critical
8</v>
      </c>
      <c r="AL23" s="82" t="s">
        <v>544</v>
      </c>
      <c r="AM23" s="82" t="s">
        <v>549</v>
      </c>
      <c r="AN23" s="86" t="s">
        <v>550</v>
      </c>
      <c r="AO23" s="86" t="s">
        <v>551</v>
      </c>
      <c r="AP23" s="86" t="s">
        <v>552</v>
      </c>
    </row>
    <row r="24" spans="1:42" ht="149.5">
      <c r="A24" s="81">
        <v>23</v>
      </c>
      <c r="B24" s="82" t="s">
        <v>42</v>
      </c>
      <c r="C24" s="82" t="s">
        <v>43</v>
      </c>
      <c r="D24" s="82" t="s">
        <v>553</v>
      </c>
      <c r="E24" s="82" t="s">
        <v>554</v>
      </c>
      <c r="F24" s="82" t="s">
        <v>555</v>
      </c>
      <c r="G24" s="82" t="s">
        <v>55</v>
      </c>
      <c r="H24" s="82" t="s">
        <v>55</v>
      </c>
      <c r="I24" s="82" t="s">
        <v>55</v>
      </c>
      <c r="J24" s="82" t="s">
        <v>265</v>
      </c>
      <c r="K24" s="82" t="s">
        <v>55</v>
      </c>
      <c r="L24" s="82" t="s">
        <v>55</v>
      </c>
      <c r="M24" s="82" t="s">
        <v>55</v>
      </c>
      <c r="N24" s="83" t="s">
        <v>556</v>
      </c>
      <c r="O24" s="82" t="s">
        <v>364</v>
      </c>
      <c r="P24" s="82" t="s">
        <v>557</v>
      </c>
      <c r="Q24" s="82" t="s">
        <v>558</v>
      </c>
      <c r="R24" s="82" t="s">
        <v>559</v>
      </c>
      <c r="S24" s="82" t="s">
        <v>355</v>
      </c>
      <c r="T24" s="82" t="s">
        <v>55</v>
      </c>
      <c r="U24" s="82" t="s">
        <v>55</v>
      </c>
      <c r="V24" s="82" t="s">
        <v>55</v>
      </c>
      <c r="W24" s="82" t="s">
        <v>55</v>
      </c>
      <c r="X24" s="83" t="s">
        <v>560</v>
      </c>
      <c r="Y24" s="82" t="s">
        <v>383</v>
      </c>
      <c r="Z24" s="83" t="s">
        <v>561</v>
      </c>
      <c r="AA24" s="82" t="s">
        <v>82</v>
      </c>
      <c r="AB24" s="82" t="s">
        <v>70</v>
      </c>
      <c r="AC24" s="82" t="str">
        <f>IF(ISERROR(VLOOKUP(AA24,'Risk Rating Scale'!$C$4:$H$9,MATCH(AB24,'Risk Rating Scale'!$C$4:$H$4,0),FALSE)),"",VLOOKUP(AA24,'Risk Rating Scale'!$C$4:$H$9,MATCH(AB24,'Risk Rating Scale'!$C$4:$H$4,0),FALSE))</f>
        <v>Critical
9</v>
      </c>
      <c r="AD24" s="82" t="s">
        <v>562</v>
      </c>
      <c r="AE24" s="82" t="s">
        <v>563</v>
      </c>
      <c r="AF24" s="82" t="s">
        <v>85</v>
      </c>
      <c r="AG24" s="82" t="s">
        <v>86</v>
      </c>
      <c r="AH24" s="82" t="s">
        <v>355</v>
      </c>
      <c r="AI24" s="82" t="s">
        <v>239</v>
      </c>
      <c r="AJ24" s="82" t="str">
        <f>IF(ISERROR(VLOOKUP((VLOOKUP(AC24,'Risk Rating Scale'!$H$13:$I$21,2,0)),'Risk Rating Scale'!$C$23:$F$28,MATCH(AF24,'Risk Rating Scale'!$C$23:$F$23,0),FALSE)),"", VLOOKUP((VLOOKUP(AC24,'Risk Rating Scale'!$H$13:$I$21,2,0)),'Risk Rating Scale'!$C$23:$F$28,MATCH(AF24,'Risk Rating Scale'!$C$23:$F$23,0),FALSE))</f>
        <v>High
7</v>
      </c>
      <c r="AK24" s="82" t="str">
        <f>IF(ISERROR(VLOOKUP((VLOOKUP(AC24,'Risk Rating Scale'!$H$13:$I$21,2,0)),'Risk Rating Scale'!$C$14:$F$19,MATCH(AG24,'Risk Rating Scale'!$C$14:$F$14,0),FALSE)),"", VLOOKUP((VLOOKUP(AC24,'Risk Rating Scale'!$H$13:$I$21,2,0)),'Risk Rating Scale'!$C$13:$F$19,MATCH(AG24,'Risk Rating Scale'!$C$14:$F$14,0),FALSE))</f>
        <v>High
7</v>
      </c>
      <c r="AL24" s="82" t="s">
        <v>564</v>
      </c>
      <c r="AM24" s="82" t="s">
        <v>565</v>
      </c>
      <c r="AN24" s="82" t="s">
        <v>566</v>
      </c>
      <c r="AO24" s="82" t="s">
        <v>567</v>
      </c>
      <c r="AP24" s="82" t="s">
        <v>568</v>
      </c>
    </row>
  </sheetData>
  <dataValidations count="1">
    <dataValidation type="list" allowBlank="1" showInputMessage="1" showErrorMessage="1" sqref="AF88:AG1048576" xr:uid="{5A1CB991-BC1E-46E9-AE9C-45E8E4636F4A}">
      <formula1>"Effectice, Partially Effective, Needs Improvement"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9CF7824-8148-4CAE-AFAC-82A5F31FB445}">
          <x14:formula1>
            <xm:f>'Risk Rating Scale'!$J$5:$J$9</xm:f>
          </x14:formula1>
          <xm:sqref>AA2:AA24</xm:sqref>
        </x14:dataValidation>
        <x14:dataValidation type="list" allowBlank="1" showInputMessage="1" showErrorMessage="1" xr:uid="{93CC7FDD-B866-48B8-AB54-A5A7ABBEF57E}">
          <x14:formula1>
            <xm:f>'Risk Rating Scale'!$K$5:$K$9</xm:f>
          </x14:formula1>
          <xm:sqref>AB2:AB24</xm:sqref>
        </x14:dataValidation>
        <x14:dataValidation type="list" allowBlank="1" showInputMessage="1" showErrorMessage="1" xr:uid="{F9AD6356-DEDE-4F22-B3F5-023C09B23C1C}">
          <x14:formula1>
            <xm:f>'Risk Rating Scale'!$M$5:$M$7</xm:f>
          </x14:formula1>
          <xm:sqref>AF2:AF24</xm:sqref>
        </x14:dataValidation>
        <x14:dataValidation type="list" allowBlank="1" showInputMessage="1" showErrorMessage="1" xr:uid="{1D2EAC0A-AA19-4431-AB86-8BEE046820B5}">
          <x14:formula1>
            <xm:f>'Risk Rating Scale'!$N$5:$N$7</xm:f>
          </x14:formula1>
          <xm:sqref>AG2:AG24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D7E4C-85F7-42E4-A7D4-28CCABECA727}">
  <sheetPr>
    <tabColor theme="7" tint="0.39997558519241921"/>
  </sheetPr>
  <dimension ref="A1:T28"/>
  <sheetViews>
    <sheetView tabSelected="1" zoomScale="70" zoomScaleNormal="70" workbookViewId="0">
      <pane xSplit="1" ySplit="1" topLeftCell="M2" activePane="bottomRight" state="frozen"/>
      <selection activeCell="Z2" sqref="Z2"/>
      <selection pane="topRight" activeCell="Z2" sqref="Z2"/>
      <selection pane="bottomLeft" activeCell="Z2" sqref="Z2"/>
      <selection pane="bottomRight" activeCell="R1" sqref="R1"/>
    </sheetView>
  </sheetViews>
  <sheetFormatPr defaultColWidth="8.7265625" defaultRowHeight="14.5"/>
  <cols>
    <col min="1" max="1" width="14.453125" style="38" customWidth="1"/>
    <col min="2" max="2" width="11" style="38" bestFit="1" customWidth="1"/>
    <col min="3" max="3" width="16.453125" style="38" customWidth="1"/>
    <col min="4" max="5" width="16.1796875" style="38" customWidth="1"/>
    <col min="6" max="6" width="84.453125" style="38" customWidth="1"/>
    <col min="7" max="7" width="35.81640625" style="38" customWidth="1"/>
    <col min="8" max="8" width="16" style="38" customWidth="1"/>
    <col min="9" max="9" width="11" style="38" customWidth="1"/>
    <col min="10" max="10" width="12" style="38" customWidth="1"/>
    <col min="11" max="11" width="26.54296875" style="38" customWidth="1"/>
    <col min="12" max="12" width="109.90625" style="38" customWidth="1"/>
    <col min="13" max="13" width="17" style="38" bestFit="1" customWidth="1"/>
    <col min="14" max="14" width="25.453125" style="38" customWidth="1"/>
    <col min="15" max="15" width="16.81640625" style="38" customWidth="1"/>
    <col min="16" max="16" width="16.54296875" style="38" customWidth="1"/>
    <col min="17" max="17" width="40.453125" style="38" customWidth="1"/>
    <col min="18" max="19" width="12.81640625" style="38" customWidth="1"/>
    <col min="20" max="20" width="12.1796875" style="38" customWidth="1"/>
    <col min="21" max="16384" width="8.7265625" style="38"/>
  </cols>
  <sheetData>
    <row r="1" spans="1:20" ht="58.5" thickBot="1">
      <c r="A1" s="39" t="s">
        <v>3</v>
      </c>
      <c r="B1" s="40" t="s">
        <v>4</v>
      </c>
      <c r="C1" s="41" t="s">
        <v>5</v>
      </c>
      <c r="D1" s="40" t="s">
        <v>6</v>
      </c>
      <c r="E1" s="40" t="s">
        <v>7</v>
      </c>
      <c r="F1" s="42" t="s">
        <v>103</v>
      </c>
      <c r="G1" s="43" t="s">
        <v>648</v>
      </c>
      <c r="H1" s="44" t="s">
        <v>26</v>
      </c>
      <c r="I1" s="45" t="s">
        <v>27</v>
      </c>
      <c r="J1" s="46" t="s">
        <v>28</v>
      </c>
      <c r="K1" s="47" t="s">
        <v>29</v>
      </c>
      <c r="L1" s="40" t="s">
        <v>30</v>
      </c>
      <c r="M1" s="48" t="s">
        <v>31</v>
      </c>
      <c r="N1" s="48" t="s">
        <v>32</v>
      </c>
      <c r="O1" s="45" t="s">
        <v>35</v>
      </c>
      <c r="P1" s="45" t="s">
        <v>36</v>
      </c>
      <c r="Q1" s="49" t="s">
        <v>191</v>
      </c>
      <c r="R1" s="50" t="s">
        <v>192</v>
      </c>
      <c r="S1" s="51" t="s">
        <v>193</v>
      </c>
      <c r="T1" s="52" t="s">
        <v>194</v>
      </c>
    </row>
    <row r="2" spans="1:20" ht="52">
      <c r="A2" s="53" t="s">
        <v>42</v>
      </c>
      <c r="B2" s="54" t="s">
        <v>43</v>
      </c>
      <c r="C2" s="53" t="s">
        <v>44</v>
      </c>
      <c r="D2" s="53" t="s">
        <v>569</v>
      </c>
      <c r="E2" s="53" t="s">
        <v>569</v>
      </c>
      <c r="F2" s="55" t="s">
        <v>570</v>
      </c>
      <c r="G2" s="56" t="s">
        <v>582</v>
      </c>
      <c r="H2" s="57" t="s">
        <v>82</v>
      </c>
      <c r="I2" s="54" t="s">
        <v>68</v>
      </c>
      <c r="J2" s="58" t="str">
        <f>IF(ISERROR(VLOOKUP(H2,'Risk Rating Scale'!$C$4:$H$9,MATCH(I2,'Risk Rating Scale'!$C$4:$H$4,0),FALSE)),"",VLOOKUP(H2,'Risk Rating Scale'!$C$4:$H$9,MATCH(I2,'Risk Rating Scale'!$C$4:$H$4,0),FALSE))</f>
        <v>Moderate
7</v>
      </c>
      <c r="K2" s="53" t="s">
        <v>574</v>
      </c>
      <c r="L2" s="59" t="s">
        <v>576</v>
      </c>
      <c r="M2" s="54" t="s">
        <v>85</v>
      </c>
      <c r="N2" s="54" t="s">
        <v>90</v>
      </c>
      <c r="O2" s="54" t="str">
        <f>IF(ISERROR(VLOOKUP((VLOOKUP(J2,'Risk Rating Scale'!$H$13:$I$21,2,0)),'Risk Rating Scale'!$C$23:$F$28,MATCH(M2,'Risk Rating Scale'!$C$23:$F$23,0),FALSE)),"", VLOOKUP((VLOOKUP(J2,'Risk Rating Scale'!$H$13:$I$21,2,0)),'Risk Rating Scale'!$C$23:$F$28,MATCH(M2,'Risk Rating Scale'!$C$23:$F$23,0),FALSE))</f>
        <v>Low
5</v>
      </c>
      <c r="P2" s="54" t="str">
        <f>IF(ISERROR(VLOOKUP((VLOOKUP(J2,'Risk Rating Scale'!$H$13:$I$21,2,0)),'Risk Rating Scale'!$C$14:$F$19,MATCH(N2,'Risk Rating Scale'!$C$14:$F$14,0),FALSE)),"", VLOOKUP((VLOOKUP(J2,'Risk Rating Scale'!$H$13:$I$21,2,0)),'Risk Rating Scale'!$C$13:$F$19,MATCH(N2,'Risk Rating Scale'!$C$14:$F$14,0),FALSE))</f>
        <v>Moderate
6</v>
      </c>
      <c r="Q2" s="59" t="s">
        <v>586</v>
      </c>
      <c r="R2" s="54" t="s">
        <v>587</v>
      </c>
      <c r="S2" s="54" t="s">
        <v>588</v>
      </c>
      <c r="T2" s="54" t="s">
        <v>589</v>
      </c>
    </row>
    <row r="3" spans="1:20" ht="52">
      <c r="A3" s="53" t="s">
        <v>42</v>
      </c>
      <c r="B3" s="54" t="s">
        <v>43</v>
      </c>
      <c r="C3" s="53" t="s">
        <v>56</v>
      </c>
      <c r="D3" s="53" t="s">
        <v>57</v>
      </c>
      <c r="E3" s="53" t="s">
        <v>57</v>
      </c>
      <c r="F3" s="55" t="s">
        <v>572</v>
      </c>
      <c r="G3" s="56" t="s">
        <v>582</v>
      </c>
      <c r="H3" s="57" t="s">
        <v>82</v>
      </c>
      <c r="I3" s="54" t="s">
        <v>68</v>
      </c>
      <c r="J3" s="58" t="str">
        <f>IF(ISERROR(VLOOKUP(H3,'Risk Rating Scale'!$C$4:$H$9,MATCH(I3,'Risk Rating Scale'!$C$4:$H$4,0),FALSE)),"",VLOOKUP(H3,'Risk Rating Scale'!$C$4:$H$9,MATCH(I3,'Risk Rating Scale'!$C$4:$H$4,0),FALSE))</f>
        <v>Moderate
7</v>
      </c>
      <c r="K3" s="53" t="s">
        <v>574</v>
      </c>
      <c r="L3" s="59" t="s">
        <v>576</v>
      </c>
      <c r="M3" s="54" t="s">
        <v>85</v>
      </c>
      <c r="N3" s="54" t="s">
        <v>90</v>
      </c>
      <c r="O3" s="54" t="str">
        <f>IF(ISERROR(VLOOKUP((VLOOKUP(J3,'Risk Rating Scale'!$H$13:$I$21,2,0)),'Risk Rating Scale'!$C$23:$F$28,MATCH(M3,'Risk Rating Scale'!$C$23:$F$23,0),FALSE)),"", VLOOKUP((VLOOKUP(J3,'Risk Rating Scale'!$H$13:$I$21,2,0)),'Risk Rating Scale'!$C$23:$F$28,MATCH(M3,'Risk Rating Scale'!$C$23:$F$23,0),FALSE))</f>
        <v>Low
5</v>
      </c>
      <c r="P3" s="54" t="str">
        <f>IF(ISERROR(VLOOKUP((VLOOKUP(J3,'Risk Rating Scale'!$H$13:$I$21,2,0)),'Risk Rating Scale'!$C$14:$F$19,MATCH(N3,'Risk Rating Scale'!$C$14:$F$14,0),FALSE)),"", VLOOKUP((VLOOKUP(J3,'Risk Rating Scale'!$H$13:$I$21,2,0)),'Risk Rating Scale'!$C$13:$F$19,MATCH(N3,'Risk Rating Scale'!$C$14:$F$14,0),FALSE))</f>
        <v>Moderate
6</v>
      </c>
      <c r="Q3" s="59" t="s">
        <v>586</v>
      </c>
      <c r="R3" s="54" t="s">
        <v>587</v>
      </c>
      <c r="S3" s="54" t="s">
        <v>588</v>
      </c>
      <c r="T3" s="54" t="s">
        <v>589</v>
      </c>
    </row>
    <row r="4" spans="1:20" ht="39">
      <c r="A4" s="53" t="s">
        <v>42</v>
      </c>
      <c r="B4" s="54" t="s">
        <v>43</v>
      </c>
      <c r="C4" s="53" t="s">
        <v>151</v>
      </c>
      <c r="D4" s="53" t="s">
        <v>151</v>
      </c>
      <c r="E4" s="53" t="s">
        <v>151</v>
      </c>
      <c r="F4" s="55" t="s">
        <v>154</v>
      </c>
      <c r="G4" s="56" t="s">
        <v>155</v>
      </c>
      <c r="H4" s="57" t="s">
        <v>84</v>
      </c>
      <c r="I4" s="54" t="s">
        <v>69</v>
      </c>
      <c r="J4" s="58" t="str">
        <f>IF(ISERROR(VLOOKUP(H4,'Risk Rating Scale'!$C$4:$H$9,MATCH(I4,'Risk Rating Scale'!$C$4:$H$4,0),FALSE)),"",VLOOKUP(H4,'Risk Rating Scale'!$C$4:$H$9,MATCH(I4,'Risk Rating Scale'!$C$4:$H$4,0),FALSE))</f>
        <v>Moderate
6</v>
      </c>
      <c r="K4" s="53" t="s">
        <v>156</v>
      </c>
      <c r="L4" s="59" t="s">
        <v>157</v>
      </c>
      <c r="M4" s="54" t="s">
        <v>80</v>
      </c>
      <c r="N4" s="54" t="s">
        <v>90</v>
      </c>
      <c r="O4" s="54" t="str">
        <f>IF(ISERROR(VLOOKUP((VLOOKUP(J4,'Risk Rating Scale'!$H$13:$I$21,2,0)),'Risk Rating Scale'!$C$23:$F$28,MATCH(M4,'Risk Rating Scale'!$C$23:$F$23,0),FALSE)),"", VLOOKUP((VLOOKUP(J4,'Risk Rating Scale'!$H$13:$I$21,2,0)),'Risk Rating Scale'!$C$23:$F$28,MATCH(M4,'Risk Rating Scale'!$C$23:$F$23,0),FALSE))</f>
        <v>Very Low
4</v>
      </c>
      <c r="P4" s="54" t="str">
        <f>IF(ISERROR(VLOOKUP((VLOOKUP(J4,'Risk Rating Scale'!$H$13:$I$21,2,0)),'Risk Rating Scale'!$C$14:$F$19,MATCH(N4,'Risk Rating Scale'!$C$14:$F$14,0),FALSE)),"", VLOOKUP((VLOOKUP(J4,'Risk Rating Scale'!$H$13:$I$21,2,0)),'Risk Rating Scale'!$C$13:$F$19,MATCH(N4,'Risk Rating Scale'!$C$14:$F$14,0),FALSE))</f>
        <v>Moderate
6</v>
      </c>
      <c r="Q4" s="59" t="s">
        <v>590</v>
      </c>
      <c r="R4" s="60">
        <v>1</v>
      </c>
      <c r="S4" s="60">
        <v>1</v>
      </c>
      <c r="T4" s="54" t="s">
        <v>591</v>
      </c>
    </row>
    <row r="5" spans="1:20">
      <c r="A5" s="53"/>
      <c r="B5" s="54"/>
      <c r="C5" s="53"/>
      <c r="D5" s="53"/>
      <c r="E5" s="133"/>
      <c r="F5" s="55"/>
      <c r="G5" s="56"/>
      <c r="H5" s="57"/>
      <c r="I5" s="54"/>
      <c r="J5" s="58"/>
      <c r="K5" s="53"/>
      <c r="L5" s="59"/>
      <c r="M5" s="54"/>
      <c r="N5" s="54"/>
      <c r="O5" s="54"/>
      <c r="P5" s="54"/>
      <c r="Q5" s="59"/>
      <c r="R5" s="54"/>
      <c r="S5" s="54"/>
      <c r="T5" s="54"/>
    </row>
    <row r="6" spans="1:20">
      <c r="A6" s="53"/>
      <c r="B6" s="54"/>
      <c r="C6" s="61"/>
      <c r="D6" s="61"/>
      <c r="E6" s="61"/>
      <c r="F6" s="61"/>
      <c r="G6" s="56"/>
      <c r="H6" s="57"/>
      <c r="I6" s="54"/>
      <c r="J6" s="58"/>
      <c r="K6" s="61"/>
      <c r="L6" s="59"/>
      <c r="M6" s="54"/>
      <c r="N6" s="54"/>
      <c r="O6" s="54"/>
      <c r="P6" s="54"/>
      <c r="Q6" s="62"/>
      <c r="R6" s="54"/>
      <c r="S6" s="54"/>
      <c r="T6" s="54"/>
    </row>
    <row r="7" spans="1:20">
      <c r="A7" s="53"/>
      <c r="B7" s="54"/>
      <c r="C7" s="61"/>
      <c r="D7" s="61"/>
      <c r="E7" s="61"/>
      <c r="F7" s="61"/>
      <c r="G7" s="56"/>
      <c r="H7" s="57"/>
      <c r="I7" s="54"/>
      <c r="J7" s="58"/>
      <c r="K7" s="61"/>
      <c r="L7" s="59"/>
      <c r="M7" s="54"/>
      <c r="N7" s="54"/>
      <c r="O7" s="54"/>
      <c r="P7" s="54"/>
      <c r="Q7" s="62"/>
      <c r="R7" s="54"/>
      <c r="S7" s="54"/>
      <c r="T7" s="54"/>
    </row>
    <row r="8" spans="1:20">
      <c r="A8" s="53"/>
      <c r="B8" s="54"/>
      <c r="C8" s="53"/>
      <c r="D8" s="53"/>
      <c r="E8" s="133"/>
      <c r="F8" s="55"/>
      <c r="G8" s="56"/>
      <c r="H8" s="57"/>
      <c r="I8" s="54"/>
      <c r="J8" s="58"/>
      <c r="K8" s="53"/>
      <c r="L8" s="59"/>
      <c r="M8" s="59"/>
      <c r="N8" s="59"/>
      <c r="O8" s="54"/>
      <c r="P8" s="54"/>
      <c r="Q8" s="59"/>
      <c r="R8" s="54"/>
      <c r="S8" s="54"/>
      <c r="T8" s="54"/>
    </row>
    <row r="9" spans="1:20">
      <c r="A9" s="53"/>
      <c r="B9" s="54"/>
      <c r="C9" s="53"/>
      <c r="D9" s="53"/>
      <c r="E9" s="53"/>
      <c r="F9" s="63"/>
      <c r="G9" s="56"/>
      <c r="H9" s="57"/>
      <c r="I9" s="54"/>
      <c r="J9" s="58"/>
      <c r="K9" s="53"/>
      <c r="L9" s="59"/>
      <c r="M9" s="59"/>
      <c r="N9" s="59"/>
      <c r="O9" s="54"/>
      <c r="P9" s="54"/>
      <c r="Q9" s="59"/>
      <c r="R9" s="54"/>
      <c r="S9" s="54"/>
      <c r="T9" s="54"/>
    </row>
    <row r="10" spans="1:20">
      <c r="A10" s="53"/>
      <c r="B10" s="54"/>
      <c r="C10" s="53"/>
      <c r="D10" s="53"/>
      <c r="E10" s="53"/>
      <c r="F10" s="63"/>
      <c r="G10" s="56"/>
      <c r="H10" s="57"/>
      <c r="I10" s="54"/>
      <c r="J10" s="58"/>
      <c r="K10" s="53"/>
      <c r="L10" s="59"/>
      <c r="M10" s="59"/>
      <c r="N10" s="59"/>
      <c r="O10" s="54"/>
      <c r="P10" s="54"/>
      <c r="Q10" s="59"/>
      <c r="R10" s="54"/>
      <c r="S10" s="54"/>
      <c r="T10" s="54"/>
    </row>
    <row r="11" spans="1:20">
      <c r="A11" s="53"/>
      <c r="B11" s="54"/>
      <c r="C11" s="53"/>
      <c r="D11" s="53"/>
      <c r="E11" s="54"/>
      <c r="F11" s="59"/>
      <c r="G11" s="56"/>
      <c r="H11" s="57"/>
      <c r="I11" s="54"/>
      <c r="J11" s="58"/>
      <c r="K11" s="53"/>
      <c r="L11" s="59"/>
      <c r="M11" s="59"/>
      <c r="N11" s="59"/>
      <c r="O11" s="54"/>
      <c r="P11" s="54"/>
      <c r="Q11" s="59"/>
      <c r="R11" s="54"/>
      <c r="S11" s="54"/>
      <c r="T11" s="54"/>
    </row>
    <row r="12" spans="1:20">
      <c r="A12" s="53"/>
      <c r="B12" s="54"/>
      <c r="C12" s="53"/>
      <c r="D12" s="53"/>
      <c r="E12" s="54"/>
      <c r="F12" s="59"/>
      <c r="G12" s="56"/>
      <c r="H12" s="57"/>
      <c r="I12" s="54"/>
      <c r="J12" s="58"/>
      <c r="K12" s="53"/>
      <c r="L12" s="59"/>
      <c r="M12" s="59"/>
      <c r="N12" s="59"/>
      <c r="O12" s="54"/>
      <c r="P12" s="54"/>
      <c r="Q12" s="59"/>
      <c r="R12" s="54"/>
      <c r="S12" s="54"/>
      <c r="T12" s="54"/>
    </row>
    <row r="13" spans="1:20">
      <c r="A13" s="53"/>
      <c r="B13" s="54"/>
      <c r="C13" s="53"/>
      <c r="D13" s="53"/>
      <c r="E13" s="54"/>
      <c r="F13" s="59"/>
      <c r="G13" s="56"/>
      <c r="H13" s="57"/>
      <c r="I13" s="54"/>
      <c r="J13" s="58"/>
      <c r="K13" s="53"/>
      <c r="L13" s="59"/>
      <c r="M13" s="59"/>
      <c r="N13" s="59"/>
      <c r="O13" s="54"/>
      <c r="P13" s="54"/>
      <c r="Q13" s="59"/>
      <c r="R13" s="54"/>
      <c r="S13" s="54"/>
      <c r="T13" s="54"/>
    </row>
    <row r="14" spans="1:20">
      <c r="A14" s="53"/>
      <c r="B14" s="54"/>
      <c r="C14" s="53"/>
      <c r="D14" s="53"/>
      <c r="E14" s="54"/>
      <c r="F14" s="59"/>
      <c r="G14" s="56"/>
      <c r="H14" s="57"/>
      <c r="I14" s="54"/>
      <c r="J14" s="58"/>
      <c r="K14" s="53"/>
      <c r="L14" s="59"/>
      <c r="M14" s="59"/>
      <c r="N14" s="59"/>
      <c r="O14" s="54"/>
      <c r="P14" s="54"/>
      <c r="Q14" s="59"/>
      <c r="R14" s="54"/>
      <c r="S14" s="54"/>
      <c r="T14" s="54"/>
    </row>
    <row r="15" spans="1:20">
      <c r="A15" s="53"/>
      <c r="B15" s="54"/>
      <c r="C15" s="53"/>
      <c r="D15" s="53"/>
      <c r="E15" s="54"/>
      <c r="F15" s="59"/>
      <c r="G15" s="56"/>
      <c r="H15" s="57"/>
      <c r="I15" s="54"/>
      <c r="J15" s="58"/>
      <c r="K15" s="53"/>
      <c r="L15" s="59"/>
      <c r="M15" s="59"/>
      <c r="N15" s="59"/>
      <c r="O15" s="54"/>
      <c r="P15" s="54"/>
      <c r="Q15" s="59"/>
      <c r="R15" s="54"/>
      <c r="S15" s="54"/>
      <c r="T15" s="54"/>
    </row>
    <row r="16" spans="1:20">
      <c r="A16" s="53"/>
      <c r="B16" s="54"/>
      <c r="C16" s="53"/>
      <c r="D16" s="53"/>
      <c r="E16" s="53"/>
      <c r="F16" s="62"/>
      <c r="G16" s="56"/>
      <c r="H16" s="57"/>
      <c r="I16" s="54"/>
      <c r="J16" s="58"/>
      <c r="K16" s="53"/>
      <c r="L16" s="59"/>
      <c r="M16" s="59"/>
      <c r="N16" s="59"/>
      <c r="O16" s="54"/>
      <c r="P16" s="54"/>
      <c r="Q16" s="62"/>
      <c r="R16" s="62"/>
      <c r="S16" s="62"/>
      <c r="T16" s="62"/>
    </row>
    <row r="17" spans="1:20">
      <c r="A17" s="53"/>
      <c r="B17" s="54"/>
      <c r="C17" s="53"/>
      <c r="D17" s="53"/>
      <c r="E17" s="53"/>
      <c r="F17" s="62"/>
      <c r="G17" s="56"/>
      <c r="H17" s="57"/>
      <c r="I17" s="54"/>
      <c r="J17" s="58"/>
      <c r="K17" s="62"/>
      <c r="L17" s="59"/>
      <c r="M17" s="59"/>
      <c r="N17" s="59"/>
      <c r="O17" s="54"/>
      <c r="P17" s="54"/>
      <c r="Q17" s="62"/>
      <c r="R17" s="62"/>
      <c r="S17" s="62"/>
      <c r="T17" s="62"/>
    </row>
    <row r="18" spans="1:20">
      <c r="A18" s="53"/>
      <c r="B18" s="54"/>
      <c r="C18" s="53"/>
      <c r="D18" s="53"/>
      <c r="E18" s="53"/>
      <c r="F18" s="62"/>
      <c r="G18" s="56"/>
      <c r="H18" s="57"/>
      <c r="I18" s="54"/>
      <c r="J18" s="58"/>
      <c r="K18" s="62"/>
      <c r="L18" s="59"/>
      <c r="M18" s="59"/>
      <c r="N18" s="59"/>
      <c r="O18" s="54"/>
      <c r="P18" s="54"/>
      <c r="Q18" s="62"/>
      <c r="R18" s="62"/>
      <c r="S18" s="62"/>
      <c r="T18" s="62"/>
    </row>
    <row r="19" spans="1:20">
      <c r="A19" s="53"/>
      <c r="B19" s="54"/>
      <c r="C19" s="53"/>
      <c r="D19" s="62"/>
      <c r="E19" s="62"/>
      <c r="F19" s="62"/>
      <c r="G19" s="56"/>
      <c r="H19" s="57"/>
      <c r="I19" s="54"/>
      <c r="J19" s="58"/>
      <c r="K19" s="62"/>
      <c r="L19" s="59"/>
      <c r="M19" s="59"/>
      <c r="N19" s="59"/>
      <c r="O19" s="54"/>
      <c r="P19" s="54"/>
      <c r="Q19" s="62"/>
      <c r="R19" s="62"/>
      <c r="S19" s="62"/>
      <c r="T19" s="62"/>
    </row>
    <row r="20" spans="1:20">
      <c r="A20" s="53"/>
      <c r="B20" s="54"/>
      <c r="C20" s="53"/>
      <c r="D20" s="62"/>
      <c r="E20" s="62"/>
      <c r="F20" s="62"/>
      <c r="G20" s="56"/>
      <c r="H20" s="57"/>
      <c r="I20" s="54"/>
      <c r="J20" s="58"/>
      <c r="K20" s="62"/>
      <c r="L20" s="59"/>
      <c r="M20" s="59"/>
      <c r="N20" s="59"/>
      <c r="O20" s="54"/>
      <c r="P20" s="54"/>
      <c r="Q20" s="62"/>
      <c r="R20" s="62"/>
      <c r="S20" s="62"/>
      <c r="T20" s="62"/>
    </row>
    <row r="21" spans="1:20">
      <c r="A21" s="53"/>
      <c r="B21" s="54"/>
      <c r="C21" s="53"/>
      <c r="D21" s="62"/>
      <c r="E21" s="62"/>
      <c r="F21" s="62"/>
      <c r="G21" s="56"/>
      <c r="H21" s="57"/>
      <c r="I21" s="54"/>
      <c r="J21" s="58"/>
      <c r="K21" s="62"/>
      <c r="L21" s="59"/>
      <c r="M21" s="59"/>
      <c r="N21" s="59"/>
      <c r="O21" s="54"/>
      <c r="P21" s="54"/>
      <c r="Q21" s="62"/>
      <c r="R21" s="62"/>
      <c r="S21" s="62"/>
      <c r="T21" s="62"/>
    </row>
    <row r="22" spans="1:20">
      <c r="A22" s="53"/>
      <c r="B22" s="54"/>
      <c r="C22" s="53"/>
      <c r="D22" s="62"/>
      <c r="E22" s="62"/>
      <c r="F22" s="62"/>
      <c r="G22" s="56"/>
      <c r="H22" s="57"/>
      <c r="I22" s="54"/>
      <c r="J22" s="58"/>
      <c r="K22" s="62"/>
      <c r="L22" s="59"/>
      <c r="M22" s="59"/>
      <c r="N22" s="59"/>
      <c r="O22" s="54"/>
      <c r="P22" s="54"/>
      <c r="Q22" s="62"/>
      <c r="R22" s="62"/>
      <c r="S22" s="62"/>
      <c r="T22" s="62"/>
    </row>
    <row r="23" spans="1:20">
      <c r="A23" s="53"/>
      <c r="B23" s="54"/>
      <c r="C23" s="53"/>
      <c r="D23" s="62"/>
      <c r="E23" s="62"/>
      <c r="F23" s="62"/>
      <c r="G23" s="56"/>
      <c r="H23" s="57"/>
      <c r="I23" s="54"/>
      <c r="J23" s="58"/>
      <c r="K23" s="62"/>
      <c r="L23" s="59"/>
      <c r="M23" s="59"/>
      <c r="N23" s="59"/>
      <c r="O23" s="54"/>
      <c r="P23" s="54"/>
      <c r="Q23" s="62"/>
      <c r="R23" s="62"/>
      <c r="S23" s="62"/>
      <c r="T23" s="62"/>
    </row>
    <row r="24" spans="1:20">
      <c r="A24" s="53"/>
      <c r="B24" s="54"/>
      <c r="C24" s="53"/>
      <c r="D24" s="62"/>
      <c r="E24" s="62"/>
      <c r="F24" s="62"/>
      <c r="G24" s="56"/>
      <c r="H24" s="57"/>
      <c r="I24" s="54"/>
      <c r="J24" s="58"/>
      <c r="K24" s="62"/>
      <c r="L24" s="59"/>
      <c r="M24" s="59"/>
      <c r="N24" s="59"/>
      <c r="O24" s="54"/>
      <c r="P24" s="54"/>
      <c r="Q24" s="62"/>
      <c r="R24" s="62"/>
      <c r="S24" s="62"/>
      <c r="T24" s="62"/>
    </row>
    <row r="25" spans="1:20">
      <c r="A25" s="53"/>
      <c r="B25" s="54"/>
      <c r="C25" s="53"/>
      <c r="D25" s="62"/>
      <c r="E25" s="62"/>
      <c r="F25" s="62"/>
      <c r="G25" s="56"/>
      <c r="H25" s="57"/>
      <c r="I25" s="54"/>
      <c r="J25" s="58"/>
      <c r="K25" s="62"/>
      <c r="L25" s="59"/>
      <c r="M25" s="59"/>
      <c r="N25" s="59"/>
      <c r="O25" s="54"/>
      <c r="P25" s="54"/>
      <c r="Q25" s="62"/>
      <c r="R25" s="62"/>
      <c r="S25" s="62"/>
      <c r="T25" s="62"/>
    </row>
    <row r="26" spans="1:20">
      <c r="A26" s="53"/>
      <c r="B26" s="54"/>
      <c r="C26" s="53"/>
      <c r="D26" s="62"/>
      <c r="E26" s="62"/>
      <c r="F26" s="62"/>
      <c r="G26" s="56"/>
      <c r="H26" s="57"/>
      <c r="I26" s="54"/>
      <c r="J26" s="58"/>
      <c r="K26" s="62"/>
      <c r="L26" s="59"/>
      <c r="M26" s="59"/>
      <c r="N26" s="59"/>
      <c r="O26" s="54"/>
      <c r="P26" s="54"/>
      <c r="Q26" s="62"/>
      <c r="R26" s="62"/>
      <c r="S26" s="62"/>
      <c r="T26" s="62"/>
    </row>
    <row r="27" spans="1:20">
      <c r="A27" s="53"/>
      <c r="B27" s="54"/>
      <c r="C27" s="53"/>
      <c r="D27" s="62"/>
      <c r="E27" s="62"/>
      <c r="F27" s="62"/>
      <c r="G27" s="56"/>
      <c r="H27" s="57"/>
      <c r="I27" s="54"/>
      <c r="J27" s="58"/>
      <c r="K27" s="62"/>
      <c r="L27" s="59"/>
      <c r="M27" s="59"/>
      <c r="N27" s="59"/>
      <c r="O27" s="54"/>
      <c r="P27" s="54"/>
      <c r="Q27" s="62"/>
      <c r="R27" s="62"/>
      <c r="S27" s="62"/>
      <c r="T27" s="62"/>
    </row>
    <row r="28" spans="1:20">
      <c r="A28" s="53"/>
      <c r="B28" s="54"/>
      <c r="C28" s="53"/>
      <c r="D28" s="62"/>
      <c r="E28" s="62"/>
      <c r="F28" s="62"/>
      <c r="G28" s="56"/>
      <c r="H28" s="57"/>
      <c r="I28" s="54"/>
      <c r="J28" s="58"/>
      <c r="K28" s="62"/>
      <c r="L28" s="59"/>
      <c r="M28" s="59"/>
      <c r="N28" s="59"/>
      <c r="O28" s="54"/>
      <c r="P28" s="54"/>
      <c r="Q28" s="62"/>
      <c r="R28" s="62"/>
      <c r="S28" s="62"/>
      <c r="T28" s="6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CD37DF57-E4F0-4061-B84A-D6ED19A296F6}">
          <x14:formula1>
            <xm:f>'Risk Rating Scale'!$J$5:$J$9</xm:f>
          </x14:formula1>
          <xm:sqref>H2:H1048576</xm:sqref>
        </x14:dataValidation>
        <x14:dataValidation type="list" allowBlank="1" showInputMessage="1" showErrorMessage="1" xr:uid="{3220E27C-4F7B-45AC-B8B2-4494A0EA0C33}">
          <x14:formula1>
            <xm:f>'Risk Rating Scale'!$N$5:$N$7</xm:f>
          </x14:formula1>
          <xm:sqref>N2:N1048576</xm:sqref>
        </x14:dataValidation>
        <x14:dataValidation type="list" allowBlank="1" showInputMessage="1" showErrorMessage="1" xr:uid="{54F063C2-0621-422C-92F4-25C2E3C3FC50}">
          <x14:formula1>
            <xm:f>'Risk Rating Scale'!$K$5:$K$9</xm:f>
          </x14:formula1>
          <xm:sqref>I2:I1048576</xm:sqref>
        </x14:dataValidation>
        <x14:dataValidation type="list" allowBlank="1" showInputMessage="1" showErrorMessage="1" xr:uid="{C42AEA0D-CCC2-4F76-AE63-0B795891365C}">
          <x14:formula1>
            <xm:f>'Risk Rating Scale'!$M$5:$M$7</xm:f>
          </x14:formula1>
          <xm:sqref>M2:M1048576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9C65A-B6EF-47A8-BC1F-02C9EC1CA94B}">
  <sheetPr>
    <tabColor theme="9" tint="0.39997558519241921"/>
  </sheetPr>
  <dimension ref="C3:H14"/>
  <sheetViews>
    <sheetView zoomScale="76" workbookViewId="0">
      <selection activeCell="F11" sqref="F11"/>
    </sheetView>
  </sheetViews>
  <sheetFormatPr defaultColWidth="8.7265625" defaultRowHeight="16"/>
  <cols>
    <col min="1" max="2" width="8.7265625" style="64"/>
    <col min="3" max="3" width="43" style="64" customWidth="1"/>
    <col min="4" max="4" width="13.54296875" style="64" bestFit="1" customWidth="1"/>
    <col min="5" max="5" width="39.453125" style="64" customWidth="1"/>
    <col min="6" max="6" width="13.54296875" style="64" bestFit="1" customWidth="1"/>
    <col min="7" max="7" width="38.54296875" style="64" customWidth="1"/>
    <col min="8" max="8" width="18.81640625" style="64" customWidth="1"/>
    <col min="9" max="16384" width="8.7265625" style="64"/>
  </cols>
  <sheetData>
    <row r="3" spans="3:8">
      <c r="C3" s="105" t="s">
        <v>585</v>
      </c>
      <c r="D3" s="105"/>
      <c r="E3" s="105"/>
      <c r="F3" s="105"/>
      <c r="G3" s="105"/>
      <c r="H3" s="105"/>
    </row>
    <row r="4" spans="3:8" ht="16.5" thickBot="1">
      <c r="C4" s="106" t="s">
        <v>64</v>
      </c>
      <c r="D4" s="107"/>
      <c r="E4" s="106" t="s">
        <v>197</v>
      </c>
      <c r="F4" s="107"/>
      <c r="G4" s="106" t="s">
        <v>198</v>
      </c>
      <c r="H4" s="107"/>
    </row>
    <row r="5" spans="3:8" ht="16.5" thickBot="1">
      <c r="C5" s="65"/>
      <c r="D5" s="65" t="s">
        <v>199</v>
      </c>
      <c r="E5" s="65"/>
      <c r="F5" s="65" t="s">
        <v>199</v>
      </c>
      <c r="G5" s="65"/>
      <c r="H5" s="65" t="s">
        <v>199</v>
      </c>
    </row>
    <row r="6" spans="3:8" ht="16.5" thickBot="1">
      <c r="C6" s="66" t="s">
        <v>200</v>
      </c>
      <c r="D6" s="66">
        <v>0</v>
      </c>
      <c r="E6" s="66" t="s">
        <v>200</v>
      </c>
      <c r="F6" s="66">
        <v>0</v>
      </c>
      <c r="G6" s="66" t="s">
        <v>200</v>
      </c>
      <c r="H6" s="66">
        <v>0</v>
      </c>
    </row>
    <row r="7" spans="3:8" ht="16.5" thickBot="1">
      <c r="C7" s="66" t="s">
        <v>201</v>
      </c>
      <c r="D7" s="66">
        <v>0</v>
      </c>
      <c r="E7" s="66" t="s">
        <v>201</v>
      </c>
      <c r="F7" s="66">
        <v>0</v>
      </c>
      <c r="G7" s="66" t="s">
        <v>201</v>
      </c>
      <c r="H7" s="66">
        <v>0</v>
      </c>
    </row>
    <row r="8" spans="3:8" ht="16.5" thickBot="1">
      <c r="C8" s="66" t="s">
        <v>202</v>
      </c>
      <c r="D8" s="66">
        <v>2</v>
      </c>
      <c r="E8" s="66" t="s">
        <v>202</v>
      </c>
      <c r="F8" s="66">
        <v>0</v>
      </c>
      <c r="G8" s="66" t="s">
        <v>202</v>
      </c>
      <c r="H8" s="66">
        <v>2</v>
      </c>
    </row>
    <row r="9" spans="3:8" ht="16.5" thickBot="1">
      <c r="C9" s="66" t="s">
        <v>203</v>
      </c>
      <c r="D9" s="66">
        <v>0</v>
      </c>
      <c r="E9" s="66" t="s">
        <v>203</v>
      </c>
      <c r="F9" s="66">
        <v>2</v>
      </c>
      <c r="G9" s="66" t="s">
        <v>203</v>
      </c>
      <c r="H9" s="66">
        <v>0</v>
      </c>
    </row>
    <row r="10" spans="3:8" ht="16.5" thickBot="1">
      <c r="C10" s="67" t="s">
        <v>204</v>
      </c>
      <c r="D10" s="67">
        <f>SUM(D6:D9)</f>
        <v>2</v>
      </c>
      <c r="E10" s="67" t="s">
        <v>205</v>
      </c>
      <c r="F10" s="67">
        <f>SUM(F6:F9)</f>
        <v>2</v>
      </c>
      <c r="G10" s="67" t="s">
        <v>205</v>
      </c>
      <c r="H10" s="67">
        <f>SUM(H6:H9)</f>
        <v>2</v>
      </c>
    </row>
    <row r="11" spans="3:8" ht="32.5" thickBot="1">
      <c r="C11" s="66" t="s">
        <v>206</v>
      </c>
      <c r="D11" s="66"/>
      <c r="E11" s="66" t="s">
        <v>207</v>
      </c>
      <c r="F11" s="66"/>
      <c r="G11" s="68"/>
      <c r="H11" s="68"/>
    </row>
    <row r="12" spans="3:8" ht="16.5" thickBot="1">
      <c r="C12" s="66" t="s">
        <v>208</v>
      </c>
      <c r="D12" s="66" t="s">
        <v>55</v>
      </c>
      <c r="E12" s="66" t="s">
        <v>209</v>
      </c>
      <c r="F12" s="66" t="s">
        <v>55</v>
      </c>
      <c r="G12" s="68"/>
      <c r="H12" s="68"/>
    </row>
    <row r="13" spans="3:8" ht="16.5" thickBot="1">
      <c r="C13" s="66" t="s">
        <v>210</v>
      </c>
      <c r="D13" s="66"/>
      <c r="E13" s="66" t="s">
        <v>211</v>
      </c>
      <c r="F13" s="66"/>
      <c r="G13" s="68"/>
      <c r="H13" s="68"/>
    </row>
    <row r="14" spans="3:8" ht="32.5" thickBot="1">
      <c r="C14" s="66" t="s">
        <v>212</v>
      </c>
      <c r="D14" s="66"/>
      <c r="E14" s="66" t="s">
        <v>213</v>
      </c>
      <c r="F14" s="66"/>
      <c r="G14" s="68"/>
      <c r="H14" s="68"/>
    </row>
  </sheetData>
  <mergeCells count="4">
    <mergeCell ref="C3:H3"/>
    <mergeCell ref="C4:D4"/>
    <mergeCell ref="E4:F4"/>
    <mergeCell ref="G4:H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9DBD-0373-4266-96D6-B6C45AF750D9}">
  <sheetPr>
    <tabColor rgb="FF7030A0"/>
  </sheetPr>
  <dimension ref="B2:H10"/>
  <sheetViews>
    <sheetView zoomScale="80" zoomScaleNormal="80" workbookViewId="0">
      <selection activeCell="C10" sqref="C10:H10"/>
    </sheetView>
  </sheetViews>
  <sheetFormatPr defaultColWidth="8.7265625" defaultRowHeight="16"/>
  <cols>
    <col min="1" max="1" width="8.7265625" style="64"/>
    <col min="2" max="2" width="27.26953125" style="64" bestFit="1" customWidth="1"/>
    <col min="3" max="3" width="47.1796875" style="64" bestFit="1" customWidth="1"/>
    <col min="4" max="4" width="17.81640625" style="64" customWidth="1"/>
    <col min="5" max="5" width="18.54296875" style="64" customWidth="1"/>
    <col min="6" max="6" width="14.453125" style="64" customWidth="1"/>
    <col min="7" max="7" width="20.54296875" style="64" customWidth="1"/>
    <col min="8" max="8" width="22.54296875" style="64" customWidth="1"/>
    <col min="9" max="16384" width="8.7265625" style="64"/>
  </cols>
  <sheetData>
    <row r="2" spans="2:8" ht="16.5" thickBot="1"/>
    <row r="3" spans="2:8" ht="31.5" customHeight="1" thickBot="1">
      <c r="B3" s="69" t="s">
        <v>43</v>
      </c>
      <c r="C3" s="69"/>
      <c r="D3" s="108" t="s">
        <v>214</v>
      </c>
      <c r="E3" s="109"/>
      <c r="F3" s="110"/>
      <c r="G3" s="108" t="s">
        <v>215</v>
      </c>
      <c r="H3" s="110"/>
    </row>
    <row r="4" spans="2:8" ht="26.5" customHeight="1" thickBot="1">
      <c r="B4" s="70" t="s">
        <v>216</v>
      </c>
      <c r="C4" s="71" t="s">
        <v>217</v>
      </c>
      <c r="D4" s="72" t="s">
        <v>192</v>
      </c>
      <c r="E4" s="73" t="s">
        <v>193</v>
      </c>
      <c r="F4" s="74" t="s">
        <v>218</v>
      </c>
      <c r="G4" s="71" t="s">
        <v>219</v>
      </c>
      <c r="H4" s="71" t="s">
        <v>220</v>
      </c>
    </row>
    <row r="5" spans="2:8" ht="32.5" thickBot="1">
      <c r="B5" s="75"/>
      <c r="C5" s="76"/>
      <c r="D5" s="77">
        <v>1</v>
      </c>
      <c r="E5" s="76" t="s">
        <v>195</v>
      </c>
      <c r="F5" s="76" t="s">
        <v>196</v>
      </c>
      <c r="G5" s="77"/>
      <c r="H5" s="72"/>
    </row>
    <row r="6" spans="2:8" ht="53.15" customHeight="1" thickBot="1">
      <c r="B6" s="75"/>
      <c r="C6" s="111"/>
      <c r="D6" s="112"/>
      <c r="E6" s="112"/>
      <c r="F6" s="112"/>
      <c r="G6" s="112"/>
      <c r="H6" s="113"/>
    </row>
    <row r="7" spans="2:8" ht="32.5" thickBot="1">
      <c r="B7" s="75"/>
      <c r="C7" s="76"/>
      <c r="D7" s="77">
        <v>1</v>
      </c>
      <c r="E7" s="76" t="s">
        <v>195</v>
      </c>
      <c r="F7" s="76" t="s">
        <v>196</v>
      </c>
      <c r="G7" s="77"/>
      <c r="H7" s="72"/>
    </row>
    <row r="8" spans="2:8" ht="53.15" customHeight="1" thickBot="1">
      <c r="B8" s="75"/>
      <c r="C8" s="111"/>
      <c r="D8" s="112"/>
      <c r="E8" s="112"/>
      <c r="F8" s="112"/>
      <c r="G8" s="112"/>
      <c r="H8" s="113"/>
    </row>
    <row r="9" spans="2:8" ht="16.5" thickBot="1">
      <c r="B9" s="75"/>
      <c r="C9" s="76"/>
      <c r="D9" s="77">
        <v>1</v>
      </c>
      <c r="E9" s="77">
        <v>1</v>
      </c>
      <c r="F9" s="77" t="s">
        <v>591</v>
      </c>
      <c r="G9" s="77"/>
      <c r="H9" s="72"/>
    </row>
    <row r="10" spans="2:8" ht="16.5" thickBot="1">
      <c r="B10" s="75"/>
      <c r="C10" s="111"/>
      <c r="D10" s="112"/>
      <c r="E10" s="112"/>
      <c r="F10" s="112"/>
      <c r="G10" s="112"/>
      <c r="H10" s="113"/>
    </row>
  </sheetData>
  <mergeCells count="5">
    <mergeCell ref="D3:F3"/>
    <mergeCell ref="G3:H3"/>
    <mergeCell ref="C6:H6"/>
    <mergeCell ref="C8:H8"/>
    <mergeCell ref="C10:H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A968-8FC3-41F7-830F-A9424C313E93}">
  <dimension ref="B1:N28"/>
  <sheetViews>
    <sheetView workbookViewId="0">
      <selection activeCell="K12" sqref="K12"/>
    </sheetView>
  </sheetViews>
  <sheetFormatPr defaultColWidth="9.26953125" defaultRowHeight="14.5"/>
  <cols>
    <col min="1" max="1" width="9.26953125" style="1"/>
    <col min="2" max="2" width="5.453125" style="1" customWidth="1"/>
    <col min="3" max="3" width="19.7265625" style="1" customWidth="1"/>
    <col min="4" max="4" width="13.7265625" style="1" bestFit="1" customWidth="1"/>
    <col min="5" max="5" width="20.7265625" style="1" bestFit="1" customWidth="1"/>
    <col min="6" max="6" width="22.26953125" style="1" bestFit="1" customWidth="1"/>
    <col min="7" max="7" width="17.7265625" style="1" bestFit="1" customWidth="1"/>
    <col min="8" max="8" width="16.26953125" style="1" bestFit="1" customWidth="1"/>
    <col min="9" max="9" width="18.54296875" style="1" bestFit="1" customWidth="1"/>
    <col min="10" max="10" width="15.7265625" style="1" bestFit="1" customWidth="1"/>
    <col min="11" max="11" width="12.453125" style="1" bestFit="1" customWidth="1"/>
    <col min="12" max="12" width="9.26953125" style="1"/>
    <col min="13" max="13" width="22.26953125" style="1" bestFit="1" customWidth="1"/>
    <col min="14" max="14" width="20.7265625" style="1" bestFit="1" customWidth="1"/>
    <col min="15" max="16384" width="9.26953125" style="1"/>
  </cols>
  <sheetData>
    <row r="1" spans="2:14" ht="15" thickBot="1"/>
    <row r="2" spans="2:14" ht="16" thickBot="1">
      <c r="B2" s="126" t="s">
        <v>63</v>
      </c>
      <c r="C2" s="127"/>
      <c r="D2" s="127"/>
      <c r="E2" s="127"/>
      <c r="F2" s="127"/>
      <c r="G2" s="127"/>
      <c r="H2" s="128"/>
    </row>
    <row r="3" spans="2:14" ht="16" thickBot="1">
      <c r="B3" s="10"/>
      <c r="C3" s="11"/>
      <c r="D3" s="129" t="s">
        <v>27</v>
      </c>
      <c r="E3" s="130"/>
      <c r="F3" s="130"/>
      <c r="G3" s="130"/>
      <c r="H3" s="131"/>
      <c r="J3" s="132" t="s">
        <v>64</v>
      </c>
      <c r="K3" s="132"/>
      <c r="M3" s="132" t="s">
        <v>65</v>
      </c>
      <c r="N3" s="132"/>
    </row>
    <row r="4" spans="2:14" ht="15" thickBot="1">
      <c r="B4" s="12"/>
      <c r="C4" s="13"/>
      <c r="D4" s="2" t="s">
        <v>66</v>
      </c>
      <c r="E4" s="2" t="s">
        <v>67</v>
      </c>
      <c r="F4" s="2" t="s">
        <v>68</v>
      </c>
      <c r="G4" s="2" t="s">
        <v>69</v>
      </c>
      <c r="H4" s="2" t="s">
        <v>70</v>
      </c>
      <c r="J4" s="16" t="s">
        <v>71</v>
      </c>
      <c r="K4" s="16" t="s">
        <v>27</v>
      </c>
      <c r="M4" s="16" t="s">
        <v>31</v>
      </c>
      <c r="N4" s="16" t="s">
        <v>72</v>
      </c>
    </row>
    <row r="5" spans="2:14" ht="29.5" thickBot="1">
      <c r="B5" s="114" t="s">
        <v>71</v>
      </c>
      <c r="C5" s="3" t="s">
        <v>73</v>
      </c>
      <c r="D5" s="4" t="s">
        <v>74</v>
      </c>
      <c r="E5" s="4" t="s">
        <v>75</v>
      </c>
      <c r="F5" s="4" t="s">
        <v>76</v>
      </c>
      <c r="G5" s="4" t="s">
        <v>77</v>
      </c>
      <c r="H5" s="4" t="s">
        <v>78</v>
      </c>
      <c r="J5" s="14" t="s">
        <v>79</v>
      </c>
      <c r="K5" s="14" t="s">
        <v>66</v>
      </c>
      <c r="M5" s="14" t="s">
        <v>80</v>
      </c>
      <c r="N5" s="14" t="s">
        <v>81</v>
      </c>
    </row>
    <row r="6" spans="2:14" ht="29.5" thickBot="1">
      <c r="B6" s="115"/>
      <c r="C6" s="3" t="s">
        <v>82</v>
      </c>
      <c r="D6" s="4" t="s">
        <v>83</v>
      </c>
      <c r="E6" s="4" t="s">
        <v>74</v>
      </c>
      <c r="F6" s="4" t="s">
        <v>75</v>
      </c>
      <c r="G6" s="4" t="s">
        <v>76</v>
      </c>
      <c r="H6" s="4" t="s">
        <v>77</v>
      </c>
      <c r="J6" s="14" t="s">
        <v>84</v>
      </c>
      <c r="K6" s="14" t="s">
        <v>67</v>
      </c>
      <c r="M6" s="14" t="s">
        <v>85</v>
      </c>
      <c r="N6" s="14" t="s">
        <v>86</v>
      </c>
    </row>
    <row r="7" spans="2:14" ht="29.5" thickBot="1">
      <c r="B7" s="115"/>
      <c r="C7" s="5" t="s">
        <v>87</v>
      </c>
      <c r="D7" s="4" t="s">
        <v>88</v>
      </c>
      <c r="E7" s="4" t="s">
        <v>83</v>
      </c>
      <c r="F7" s="4" t="s">
        <v>74</v>
      </c>
      <c r="G7" s="4" t="s">
        <v>75</v>
      </c>
      <c r="H7" s="4" t="s">
        <v>76</v>
      </c>
      <c r="J7" s="15" t="s">
        <v>87</v>
      </c>
      <c r="K7" s="14" t="s">
        <v>68</v>
      </c>
      <c r="M7" s="14" t="s">
        <v>89</v>
      </c>
      <c r="N7" s="14" t="s">
        <v>90</v>
      </c>
    </row>
    <row r="8" spans="2:14" ht="29.5" thickBot="1">
      <c r="B8" s="115"/>
      <c r="C8" s="3" t="s">
        <v>84</v>
      </c>
      <c r="D8" s="4" t="s">
        <v>91</v>
      </c>
      <c r="E8" s="4" t="s">
        <v>88</v>
      </c>
      <c r="F8" s="4" t="s">
        <v>83</v>
      </c>
      <c r="G8" s="4" t="s">
        <v>74</v>
      </c>
      <c r="H8" s="4" t="s">
        <v>75</v>
      </c>
      <c r="J8" s="14" t="s">
        <v>82</v>
      </c>
      <c r="K8" s="14" t="s">
        <v>69</v>
      </c>
    </row>
    <row r="9" spans="2:14" ht="29.5" thickBot="1">
      <c r="B9" s="116"/>
      <c r="C9" s="3" t="s">
        <v>79</v>
      </c>
      <c r="D9" s="4" t="s">
        <v>92</v>
      </c>
      <c r="E9" s="4" t="s">
        <v>91</v>
      </c>
      <c r="F9" s="4" t="s">
        <v>88</v>
      </c>
      <c r="G9" s="4" t="s">
        <v>83</v>
      </c>
      <c r="H9" s="4" t="s">
        <v>74</v>
      </c>
      <c r="J9" s="14" t="s">
        <v>73</v>
      </c>
      <c r="K9" s="14" t="s">
        <v>70</v>
      </c>
    </row>
    <row r="12" spans="2:14" ht="15" thickBot="1">
      <c r="H12" s="16" t="s">
        <v>93</v>
      </c>
      <c r="I12" s="16" t="s">
        <v>94</v>
      </c>
    </row>
    <row r="13" spans="2:14" ht="15" thickBot="1">
      <c r="B13" s="123" t="s">
        <v>95</v>
      </c>
      <c r="C13" s="124"/>
      <c r="D13" s="124"/>
      <c r="E13" s="124"/>
      <c r="F13" s="125"/>
      <c r="H13" s="19" t="s">
        <v>92</v>
      </c>
      <c r="I13" s="19" t="s">
        <v>96</v>
      </c>
    </row>
    <row r="14" spans="2:14" ht="15" thickBot="1">
      <c r="B14" s="8"/>
      <c r="C14" s="9"/>
      <c r="D14" s="7" t="s">
        <v>81</v>
      </c>
      <c r="E14" s="7" t="s">
        <v>86</v>
      </c>
      <c r="F14" s="7" t="s">
        <v>90</v>
      </c>
      <c r="H14" s="19" t="s">
        <v>91</v>
      </c>
      <c r="I14" s="19" t="s">
        <v>96</v>
      </c>
    </row>
    <row r="15" spans="2:14" ht="29.5" thickBot="1">
      <c r="B15" s="120" t="s">
        <v>64</v>
      </c>
      <c r="C15" s="17" t="s">
        <v>97</v>
      </c>
      <c r="D15" s="6" t="s">
        <v>74</v>
      </c>
      <c r="E15" s="6" t="s">
        <v>98</v>
      </c>
      <c r="F15" s="6" t="s">
        <v>99</v>
      </c>
      <c r="H15" s="19" t="s">
        <v>88</v>
      </c>
      <c r="I15" s="19" t="s">
        <v>67</v>
      </c>
    </row>
    <row r="16" spans="2:14" ht="29.5" thickBot="1">
      <c r="B16" s="121"/>
      <c r="C16" s="18" t="s">
        <v>69</v>
      </c>
      <c r="D16" s="6" t="s">
        <v>83</v>
      </c>
      <c r="E16" s="6" t="s">
        <v>74</v>
      </c>
      <c r="F16" s="6" t="s">
        <v>98</v>
      </c>
      <c r="H16" s="19" t="s">
        <v>83</v>
      </c>
      <c r="I16" s="19" t="s">
        <v>67</v>
      </c>
    </row>
    <row r="17" spans="2:9" ht="29.5" thickBot="1">
      <c r="B17" s="121"/>
      <c r="C17" s="18" t="s">
        <v>101</v>
      </c>
      <c r="D17" s="6" t="s">
        <v>100</v>
      </c>
      <c r="E17" s="6" t="s">
        <v>83</v>
      </c>
      <c r="F17" s="6" t="s">
        <v>74</v>
      </c>
      <c r="H17" s="20" t="s">
        <v>74</v>
      </c>
      <c r="I17" s="19" t="s">
        <v>101</v>
      </c>
    </row>
    <row r="18" spans="2:9" ht="29.5" thickBot="1">
      <c r="B18" s="121"/>
      <c r="C18" s="18" t="s">
        <v>67</v>
      </c>
      <c r="D18" s="6" t="s">
        <v>91</v>
      </c>
      <c r="E18" s="6" t="s">
        <v>100</v>
      </c>
      <c r="F18" s="6" t="s">
        <v>83</v>
      </c>
      <c r="H18" s="19" t="s">
        <v>75</v>
      </c>
      <c r="I18" s="19" t="s">
        <v>101</v>
      </c>
    </row>
    <row r="19" spans="2:9" ht="29.5" thickBot="1">
      <c r="B19" s="122"/>
      <c r="C19" s="18" t="s">
        <v>96</v>
      </c>
      <c r="D19" s="6" t="s">
        <v>92</v>
      </c>
      <c r="E19" s="6" t="s">
        <v>91</v>
      </c>
      <c r="F19" s="6" t="s">
        <v>100</v>
      </c>
      <c r="H19" s="19" t="s">
        <v>76</v>
      </c>
      <c r="I19" s="19" t="s">
        <v>69</v>
      </c>
    </row>
    <row r="20" spans="2:9" ht="29">
      <c r="H20" s="19" t="s">
        <v>78</v>
      </c>
      <c r="I20" s="20" t="s">
        <v>97</v>
      </c>
    </row>
    <row r="21" spans="2:9" ht="29.5" thickBot="1">
      <c r="H21" s="19" t="s">
        <v>77</v>
      </c>
      <c r="I21" s="20" t="s">
        <v>97</v>
      </c>
    </row>
    <row r="22" spans="2:9" ht="15" thickBot="1">
      <c r="B22" s="117" t="s">
        <v>102</v>
      </c>
      <c r="C22" s="118"/>
      <c r="D22" s="118"/>
      <c r="E22" s="118"/>
      <c r="F22" s="119"/>
    </row>
    <row r="23" spans="2:9" ht="15" thickBot="1">
      <c r="B23" s="21"/>
      <c r="C23" s="22"/>
      <c r="D23" s="2" t="s">
        <v>80</v>
      </c>
      <c r="E23" s="2" t="s">
        <v>85</v>
      </c>
      <c r="F23" s="2" t="s">
        <v>89</v>
      </c>
    </row>
    <row r="24" spans="2:9" ht="29.5" thickBot="1">
      <c r="B24" s="114" t="s">
        <v>64</v>
      </c>
      <c r="C24" s="23" t="s">
        <v>97</v>
      </c>
      <c r="D24" s="4" t="s">
        <v>74</v>
      </c>
      <c r="E24" s="4" t="s">
        <v>98</v>
      </c>
      <c r="F24" s="4" t="s">
        <v>99</v>
      </c>
    </row>
    <row r="25" spans="2:9" ht="29.5" thickBot="1">
      <c r="B25" s="115"/>
      <c r="C25" s="2" t="s">
        <v>69</v>
      </c>
      <c r="D25" s="4" t="s">
        <v>83</v>
      </c>
      <c r="E25" s="4" t="s">
        <v>74</v>
      </c>
      <c r="F25" s="4" t="s">
        <v>98</v>
      </c>
    </row>
    <row r="26" spans="2:9" ht="29.5" thickBot="1">
      <c r="B26" s="115"/>
      <c r="C26" s="2" t="s">
        <v>101</v>
      </c>
      <c r="D26" s="4" t="s">
        <v>100</v>
      </c>
      <c r="E26" s="4" t="s">
        <v>83</v>
      </c>
      <c r="F26" s="4" t="s">
        <v>74</v>
      </c>
    </row>
    <row r="27" spans="2:9" ht="29.5" thickBot="1">
      <c r="B27" s="115"/>
      <c r="C27" s="2" t="s">
        <v>67</v>
      </c>
      <c r="D27" s="4" t="s">
        <v>91</v>
      </c>
      <c r="E27" s="4" t="s">
        <v>100</v>
      </c>
      <c r="F27" s="4" t="s">
        <v>83</v>
      </c>
    </row>
    <row r="28" spans="2:9" ht="29.5" thickBot="1">
      <c r="B28" s="116"/>
      <c r="C28" s="2" t="s">
        <v>96</v>
      </c>
      <c r="D28" s="4" t="s">
        <v>92</v>
      </c>
      <c r="E28" s="4" t="s">
        <v>91</v>
      </c>
      <c r="F28" s="4" t="s">
        <v>100</v>
      </c>
    </row>
  </sheetData>
  <mergeCells count="9">
    <mergeCell ref="J3:K3"/>
    <mergeCell ref="M3:N3"/>
    <mergeCell ref="B24:B28"/>
    <mergeCell ref="B22:F22"/>
    <mergeCell ref="B15:B19"/>
    <mergeCell ref="B13:F13"/>
    <mergeCell ref="B2:H2"/>
    <mergeCell ref="D3:H3"/>
    <mergeCell ref="B5:B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7fe48056-b612-4515-9d3d-4fe27df8245f">D4AEVDJMW5QH-1946074591-458</_dlc_DocId>
    <_dlc_DocIdUrl xmlns="7fe48056-b612-4515-9d3d-4fe27df8245f">
      <Url>https://eviden.sharepoint.com/sites/100004511/_layouts/15/DocIdRedir.aspx?ID=D4AEVDJMW5QH-1946074591-458</Url>
      <Description>D4AEVDJMW5QH-1946074591-458</Description>
    </_dlc_DocIdUrl>
    <TaxCatchAll xmlns="fec3a1c8-6444-49c9-b4ef-7d8275c67588" xsi:nil="true"/>
    <lcf76f155ced4ddcb4097134ff3c332f xmlns="8682699a-f222-473d-8056-9bb029f7ef2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B5FDE7DF24F041A46C69472145D74B" ma:contentTypeVersion="17" ma:contentTypeDescription="Create a new document." ma:contentTypeScope="" ma:versionID="71ecf63f4c5ef08c7c1eed7946b8bafb">
  <xsd:schema xmlns:xsd="http://www.w3.org/2001/XMLSchema" xmlns:xs="http://www.w3.org/2001/XMLSchema" xmlns:p="http://schemas.microsoft.com/office/2006/metadata/properties" xmlns:ns2="7fe48056-b612-4515-9d3d-4fe27df8245f" xmlns:ns3="8682699a-f222-473d-8056-9bb029f7ef23" xmlns:ns4="fec3a1c8-6444-49c9-b4ef-7d8275c67588" targetNamespace="http://schemas.microsoft.com/office/2006/metadata/properties" ma:root="true" ma:fieldsID="07b482cc9b64341a545ac57ad558485b" ns2:_="" ns3:_="" ns4:_="">
    <xsd:import namespace="7fe48056-b612-4515-9d3d-4fe27df8245f"/>
    <xsd:import namespace="8682699a-f222-473d-8056-9bb029f7ef23"/>
    <xsd:import namespace="fec3a1c8-6444-49c9-b4ef-7d8275c6758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MediaServiceObjectDetectorVersions" minOccurs="0"/>
                <xsd:element ref="ns3:MediaServiceGenerationTime" minOccurs="0"/>
                <xsd:element ref="ns3:MediaServiceEventHashCode" minOccurs="0"/>
                <xsd:element ref="ns3:MediaServiceSearchProperties" minOccurs="0"/>
                <xsd:element ref="ns3:lcf76f155ced4ddcb4097134ff3c332f" minOccurs="0"/>
                <xsd:element ref="ns4: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e48056-b612-4515-9d3d-4fe27df8245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682699a-f222-473d-8056-9bb029f7ef23"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9" nillable="true" ma:displayName="MediaServiceDateTaken" ma:hidden="true" ma:indexed="true" ma:internalName="MediaServiceDateTaken" ma:readOnly="true">
      <xsd:simpleType>
        <xsd:restriction base="dms:Text"/>
      </xsd:simpleType>
    </xsd:element>
    <xsd:element name="MediaLengthInSeconds" ma:index="10" nillable="true" ma:displayName="MediaLengthInSeconds" ma:hidden="true" ma:internalName="MediaLengthInSeconds" ma:readOnly="true">
      <xsd:simpleType>
        <xsd:restriction base="dms:Unknown"/>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c3a9a5e-333b-4fef-a9ef-88743c94475f"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c3a1c8-6444-49c9-b4ef-7d8275c6758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7e4f243-4a59-4564-8422-55de9883312a}" ma:internalName="TaxCatchAll" ma:showField="CatchAllData" ma:web="7fe48056-b612-4515-9d3d-4fe27df824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A892469-CEA7-4668-8131-760C4167840D}">
  <ds:schemaRefs>
    <ds:schemaRef ds:uri="http://schemas.microsoft.com/sharepoint/v3/contenttype/forms"/>
  </ds:schemaRefs>
</ds:datastoreItem>
</file>

<file path=customXml/itemProps2.xml><?xml version="1.0" encoding="utf-8"?>
<ds:datastoreItem xmlns:ds="http://schemas.openxmlformats.org/officeDocument/2006/customXml" ds:itemID="{FECB21ED-E88F-49AF-8CF7-342D647BCD4F}">
  <ds:schemaRefs>
    <ds:schemaRef ds:uri="http://www.w3.org/XML/1998/namespace"/>
    <ds:schemaRef ds:uri="http://purl.org/dc/dcmitype/"/>
    <ds:schemaRef ds:uri="http://purl.org/dc/terms/"/>
    <ds:schemaRef ds:uri="http://schemas.microsoft.com/office/2006/documentManagement/types"/>
    <ds:schemaRef ds:uri="http://schemas.openxmlformats.org/package/2006/metadata/core-properties"/>
    <ds:schemaRef ds:uri="8682699a-f222-473d-8056-9bb029f7ef23"/>
    <ds:schemaRef ds:uri="fec3a1c8-6444-49c9-b4ef-7d8275c67588"/>
    <ds:schemaRef ds:uri="http://schemas.microsoft.com/office/infopath/2007/PartnerControls"/>
    <ds:schemaRef ds:uri="7fe48056-b612-4515-9d3d-4fe27df8245f"/>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BF382FDD-58C3-4B9B-853B-3C5B13022B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e48056-b612-4515-9d3d-4fe27df8245f"/>
    <ds:schemaRef ds:uri="8682699a-f222-473d-8056-9bb029f7ef23"/>
    <ds:schemaRef ds:uri="fec3a1c8-6444-49c9-b4ef-7d8275c67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A379ECE-4FB9-49B1-AF8F-698AEAFB553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Transaction Risk Register</vt:lpstr>
      <vt:lpstr>Non Transactional RR</vt:lpstr>
      <vt:lpstr>Infosec &amp; BCP RR</vt:lpstr>
      <vt:lpstr>KRI</vt:lpstr>
      <vt:lpstr>RCSA Summary</vt:lpstr>
      <vt:lpstr>KRI Summary</vt:lpstr>
      <vt:lpstr>Risk Rating Scale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Kadam, Sachin</dc:creator>
  <cp:keywords/>
  <dc:description/>
  <cp:lastModifiedBy>Shashi Pawar</cp:lastModifiedBy>
  <cp:revision/>
  <dcterms:created xsi:type="dcterms:W3CDTF">2023-03-14T09:29:09Z</dcterms:created>
  <dcterms:modified xsi:type="dcterms:W3CDTF">2024-02-14T10:00:04Z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2023-03-14T09:29:17Z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4fda16d3-cb35-43a4-b6e1-0dd4b6726ba8</vt:lpwstr>
  </property>
  <property fmtid="{D5CDD505-2E9C-101B-9397-08002B2CF9AE}" pid="8" name="MSIP_Label_e463cba9-5f6c-478d-9329-7b2295e4e8ed_ContentBits">
    <vt:lpwstr>0</vt:lpwstr>
  </property>
  <property fmtid="{D5CDD505-2E9C-101B-9397-08002B2CF9AE}" pid="9" name="ContentTypeId">
    <vt:lpwstr>0x010100FBB5FDE7DF24F041A46C69472145D74B</vt:lpwstr>
  </property>
  <property fmtid="{D5CDD505-2E9C-101B-9397-08002B2CF9AE}" pid="10" name="_dlc_DocIdItemGuid">
    <vt:lpwstr>dc81f1a5-9340-44f2-a37b-ec675249d03f</vt:lpwstr>
  </property>
  <property fmtid="{D5CDD505-2E9C-101B-9397-08002B2CF9AE}" pid="11" name="MediaServiceImageTags">
    <vt:lpwstr/>
  </property>
  <property fmtid="{D5CDD505-2E9C-101B-9397-08002B2CF9AE}" pid="12" name="MSIP_Label_ecb69475-382c-4c7a-b21d-8ca64eeef1bd_Enabled">
    <vt:lpwstr>true</vt:lpwstr>
  </property>
  <property fmtid="{D5CDD505-2E9C-101B-9397-08002B2CF9AE}" pid="13" name="MSIP_Label_ecb69475-382c-4c7a-b21d-8ca64eeef1bd_SetDate">
    <vt:lpwstr>2023-10-30T09:12:59Z</vt:lpwstr>
  </property>
  <property fmtid="{D5CDD505-2E9C-101B-9397-08002B2CF9AE}" pid="14" name="MSIP_Label_ecb69475-382c-4c7a-b21d-8ca64eeef1bd_Method">
    <vt:lpwstr>Standard</vt:lpwstr>
  </property>
  <property fmtid="{D5CDD505-2E9C-101B-9397-08002B2CF9AE}" pid="15" name="MSIP_Label_ecb69475-382c-4c7a-b21d-8ca64eeef1bd_Name">
    <vt:lpwstr>Eviden For Internal Use - All Employees</vt:lpwstr>
  </property>
  <property fmtid="{D5CDD505-2E9C-101B-9397-08002B2CF9AE}" pid="16" name="MSIP_Label_ecb69475-382c-4c7a-b21d-8ca64eeef1bd_SiteId">
    <vt:lpwstr>7d1c7785-2d8a-437d-b842-1ed5d8fbe00a</vt:lpwstr>
  </property>
  <property fmtid="{D5CDD505-2E9C-101B-9397-08002B2CF9AE}" pid="17" name="MSIP_Label_ecb69475-382c-4c7a-b21d-8ca64eeef1bd_ActionId">
    <vt:lpwstr>31067fa5-221a-4c2f-8cbc-9c850ac7513f</vt:lpwstr>
  </property>
  <property fmtid="{D5CDD505-2E9C-101B-9397-08002B2CF9AE}" pid="18" name="MSIP_Label_ecb69475-382c-4c7a-b21d-8ca64eeef1bd_ContentBits">
    <vt:lpwstr>0</vt:lpwstr>
  </property>
</Properties>
</file>