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atos365-my.sharepoint.com/personal/kumar_rahul_atos_net/Documents/Documents/RCSA/SEI/"/>
    </mc:Choice>
  </mc:AlternateContent>
  <xr:revisionPtr revIDLastSave="13" documentId="8_{C30752D1-E496-4AFC-808D-A1C089DC86BE}" xr6:coauthVersionLast="47" xr6:coauthVersionMax="47" xr10:uidLastSave="{8112A7B2-DFF0-4433-B9D4-A736B2E60DAB}"/>
  <bookViews>
    <workbookView xWindow="-108" yWindow="-108" windowWidth="23256" windowHeight="12576" tabRatio="808" activeTab="5" xr2:uid="{00000000-000D-0000-FFFF-FFFF00000000}"/>
  </bookViews>
  <sheets>
    <sheet name="Transaction Risk Register" sheetId="1" r:id="rId1"/>
    <sheet name="Non Transactional RR" sheetId="12" r:id="rId2"/>
    <sheet name="InfoSec Risk Register" sheetId="15" r:id="rId3"/>
    <sheet name="Risk Rating Scale (2)" sheetId="16" state="hidden" r:id="rId4"/>
    <sheet name="Risk Rating Scale" sheetId="8" r:id="rId5"/>
    <sheet name="RCSA Summary" sheetId="13" r:id="rId6"/>
    <sheet name="KRI" sheetId="14" r:id="rId7"/>
    <sheet name="Sheet2" sheetId="11" state="hidden" r:id="rId8"/>
  </sheets>
  <externalReferences>
    <externalReference r:id="rId9"/>
    <externalReference r:id="rId10"/>
  </externalReferences>
  <definedNames>
    <definedName name="_xlnm._FilterDatabase" localSheetId="2" hidden="1">'InfoSec Risk Register'!$A$2:$AP$26</definedName>
    <definedName name="_xlnm._FilterDatabase" localSheetId="1" hidden="1">'Non Transactional RR'!$B$3:$AJ$3</definedName>
    <definedName name="_xlnm._FilterDatabase" localSheetId="0" hidden="1">'Transaction Risk Register'!$A$2:$AR$46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4" l="1"/>
  <c r="J6" i="14"/>
  <c r="J5" i="14"/>
  <c r="J4" i="14"/>
  <c r="J3" i="14"/>
  <c r="G10" i="13"/>
  <c r="E10" i="13"/>
  <c r="C10" i="13"/>
  <c r="F5" i="11" l="1"/>
  <c r="F4" i="11"/>
  <c r="F3" i="11"/>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tc={1F5B794F-A52B-4D97-92C9-B713936DDBE8}</author>
    <author>tc={1E54CF43-4263-4213-B4F9-A02F4A0D861F}</author>
    <author>tc={985DA90D-32E0-476A-955E-2E4F7564A98C}</author>
    <author>tc={FDE6E684-CD00-448B-BA1C-E523416E000B}</author>
  </authors>
  <commentList>
    <comment ref="AA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5 levels of likelihood of occurrence of event; Point to consider while giving rating is manual/partial automation; complexity of data to be processed; number of steps involved while processing; number of scenario to be compared while processing etc</t>
      </text>
    </comment>
    <comment ref="AB2"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Impact mean impact on us in case of failed control from accuracy/timeliness point of view - impact from the financial/non financial/reputational point of view; financial involve chargeback/penalty which may include opportunity cost. Impact will be on higher side if output directly goes to client/client auditor etc instead of our internal downstream team/onshore team.</t>
      </text>
    </comment>
    <comment ref="AG2"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3 levels of control effectiveness - control can be maker/checker, 100% or sample review, daily/weekly/fortnightly MIS to higher management/onshore team.  Control can be effective if no errors (external or internal) in past even though no above mentioned controls.</t>
      </text>
    </comment>
    <comment ref="AH2"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3 level of design effectiveness - depends on how much manual work is involved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tc={F9DE2F0F-E3FE-425E-A355-253BCEEAEF44}</author>
    <author>tc={645CB007-487D-4913-9BAF-7F123620D2B0}</author>
    <author>tc={DA5C53A2-C6C9-40E1-8130-D70ADD78E79C}</author>
    <author>tc={32005CC7-179A-4B39-91D0-F68B6DAA8D16}</author>
  </authors>
  <commentList>
    <comment ref="U3" authorId="0" shapeId="0" xr:uid="{F9DE2F0F-E3FE-425E-A355-253BCEEAEF44}">
      <text>
        <t>[Threaded comment]
Your version of Excel allows you to read this threaded comment; however, any edits to it will get removed if the file is opened in a newer version of Excel. Learn more: https://go.microsoft.com/fwlink/?linkid=870924
Comment:
    5 levels of likelihood of occurrence of event; Point to consider while giving rating is manual/partial automation; complexity of data to be processed; number of steps involved while processing; number of scenario to be compared while processing etc</t>
      </text>
    </comment>
    <comment ref="V3" authorId="1" shapeId="0" xr:uid="{645CB007-487D-4913-9BAF-7F123620D2B0}">
      <text>
        <t>[Threaded comment]
Your version of Excel allows you to read this threaded comment; however, any edits to it will get removed if the file is opened in a newer version of Excel. Learn more: https://go.microsoft.com/fwlink/?linkid=870924
Comment:
    Impact mean impact on us in case of failed control from accuracy/timeliness point of view - impact from the financial/non financial/reputational point of view; financial involve chargeback/penalty which may include opportunity cost. Impact will be on higher side if output directly goes to client/client auditor etc instead of our internal downstream team/onshore team.</t>
      </text>
    </comment>
    <comment ref="Z3" authorId="2" shapeId="0" xr:uid="{DA5C53A2-C6C9-40E1-8130-D70ADD78E79C}">
      <text>
        <t>[Threaded comment]
Your version of Excel allows you to read this threaded comment; however, any edits to it will get removed if the file is opened in a newer version of Excel. Learn more: https://go.microsoft.com/fwlink/?linkid=870924
Comment:
    3 levels of control effectiveness - control can be maker/checker, 100% or sample review, daily/weekly/fortnightly MIS to higher management/onshore team.  Control can be effective if no errors (external or internal) in past even though no above mentioned controls.</t>
      </text>
    </comment>
    <comment ref="AA3" authorId="3" shapeId="0" xr:uid="{32005CC7-179A-4B39-91D0-F68B6DAA8D16}">
      <text>
        <t>[Threaded comment]
Your version of Excel allows you to read this threaded comment; however, any edits to it will get removed if the file is opened in a newer version of Excel. Learn more: https://go.microsoft.com/fwlink/?linkid=870924
Comment:
    3 level of design effectiveness - depends on how much manual work is involved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tc={07107ADE-D063-4478-984C-BA05423F981A}</author>
    <author>tc={2496DA72-C271-4FD1-B7F0-28B73C62DD72}</author>
    <author>tc={B0F25F60-9F41-4E84-940E-5954AA28662A}</author>
    <author>tc={A0D603CB-8C49-4154-9710-F9ED91FF52E3}</author>
    <author>tc={58EEF1BA-3680-4B6B-8DA1-0E299896DE29}</author>
    <author>tc={F1C231DD-4D07-486A-A7AE-87026F5685AD}</author>
    <author>tc={CC5BC231-FD6B-49BC-9332-4E86F7C6F0CA}</author>
    <author>tc={36AAE268-8F27-4529-BE0B-8390FA0F343F}</author>
  </authors>
  <commentList>
    <comment ref="AA11" authorId="0" shapeId="0" xr:uid="{07107ADE-D063-4478-984C-BA05423F981A}">
      <text>
        <t>[Threaded comment]
Your version of Excel allows you to read this threaded comment; however, any edits to it will get removed if the file is opened in a newer version of Excel. Learn more: https://go.microsoft.com/fwlink/?linkid=870924
Comment:
    Check?? Have we found any instance?</t>
      </text>
    </comment>
    <comment ref="AO11" authorId="1" shapeId="0" xr:uid="{2496DA72-C271-4FD1-B7F0-28B73C62DD72}">
      <text>
        <t>[Threaded comment]
Your version of Excel allows you to read this threaded comment; however, any edits to it will get removed if the file is opened in a newer version of Excel. Learn more: https://go.microsoft.com/fwlink/?linkid=870924
Comment:
    Not clear</t>
      </text>
    </comment>
    <comment ref="F17" authorId="2" shapeId="0" xr:uid="{B0F25F60-9F41-4E84-940E-5954AA28662A}">
      <text>
        <t>[Threaded comment]
Your version of Excel allows you to read this threaded comment; however, any edits to it will get removed if the file is opened in a newer version of Excel. Learn more: https://go.microsoft.com/fwlink/?linkid=870924
Comment:
    Combine</t>
      </text>
    </comment>
    <comment ref="X18" authorId="3" shapeId="0" xr:uid="{A0D603CB-8C49-4154-9710-F9ED91FF52E3}">
      <text>
        <t>[Threaded comment]
Your version of Excel allows you to read this threaded comment; however, any edits to it will get removed if the file is opened in a newer version of Excel. Learn more: https://go.microsoft.com/fwlink/?linkid=870924
Comment:
    Re-write the risk</t>
      </text>
    </comment>
    <comment ref="N19" authorId="4" shapeId="0" xr:uid="{58EEF1BA-3680-4B6B-8DA1-0E299896DE29}">
      <text>
        <t>[Threaded comment]
Your version of Excel allows you to read this threaded comment; however, any edits to it will get removed if the file is opened in a newer version of Excel. Learn more: https://go.microsoft.com/fwlink/?linkid=870924
Comment:
    Not clear what is the risk? Is it generic email ID or processing ID?</t>
      </text>
    </comment>
    <comment ref="F22" authorId="5" shapeId="0" xr:uid="{F1C231DD-4D07-486A-A7AE-87026F5685AD}">
      <text>
        <t>[Threaded comment]
Your version of Excel allows you to read this threaded comment; however, any edits to it will get removed if the file is opened in a newer version of Excel. Learn more: https://go.microsoft.com/fwlink/?linkid=870924
Comment:
    Is this now required if everything is on the system/Mobiles?</t>
      </text>
    </comment>
    <comment ref="F23" authorId="6" shapeId="0" xr:uid="{CC5BC231-FD6B-49BC-9332-4E86F7C6F0CA}">
      <text>
        <t>[Threaded comment]
Your version of Excel allows you to read this threaded comment; however, any edits to it will get removed if the file is opened in a newer version of Excel. Learn more: https://go.microsoft.com/fwlink/?linkid=870924
Comment:
    What is the risk here?</t>
      </text>
    </comment>
    <comment ref="X25" authorId="7" shapeId="0" xr:uid="{36AAE268-8F27-4529-BE0B-8390FA0F343F}">
      <text>
        <t>[Threaded comment]
Your version of Excel allows you to read this threaded comment; however, any edits to it will get removed if the file is opened in a newer version of Excel. Learn more: https://go.microsoft.com/fwlink/?linkid=870924
Comment:
    Combine these points</t>
      </text>
    </comment>
  </commentList>
</comments>
</file>

<file path=xl/sharedStrings.xml><?xml version="1.0" encoding="utf-8"?>
<sst xmlns="http://schemas.openxmlformats.org/spreadsheetml/2006/main" count="3282" uniqueCount="1139">
  <si>
    <t>SIPOC</t>
  </si>
  <si>
    <t>Inherent Risk</t>
  </si>
  <si>
    <t>Residual Risk</t>
  </si>
  <si>
    <t>Control Testing Steps</t>
  </si>
  <si>
    <t>Sr. No</t>
  </si>
  <si>
    <t>Vertical</t>
  </si>
  <si>
    <t>Account</t>
  </si>
  <si>
    <t>Process</t>
  </si>
  <si>
    <t>Sub Process</t>
  </si>
  <si>
    <t>Activity</t>
  </si>
  <si>
    <t>Head Count</t>
  </si>
  <si>
    <t>Applications (software)</t>
  </si>
  <si>
    <t xml:space="preserve">Volume </t>
  </si>
  <si>
    <t>Frequency (daily/weekly/ monthly)</t>
  </si>
  <si>
    <t>Any Volume trends</t>
  </si>
  <si>
    <t>SOP Available</t>
  </si>
  <si>
    <t>No. of SOP</t>
  </si>
  <si>
    <t>Activity Description</t>
  </si>
  <si>
    <t>Supplier (who is sending)</t>
  </si>
  <si>
    <t>Input (info needs to be processed)</t>
  </si>
  <si>
    <r>
      <t>Process (how it is actually done)</t>
    </r>
    <r>
      <rPr>
        <sz val="11"/>
        <color theme="1"/>
        <rFont val="Tahoma"/>
        <family val="2"/>
      </rPr>
      <t xml:space="preserve"> 
 (detail like how we get the data, what data we get, what we do with that data; research need involve many scenario, what is the result of processing, whom we send the data, how we send the data, how much manual intervention is there at all steps, what type of control; maker/checker, auto, partially automated, no checks, sample checks ) </t>
    </r>
  </si>
  <si>
    <t>Output (what is the output/storage)</t>
  </si>
  <si>
    <t>Customer (end client? Onshore? Or biz?)</t>
  </si>
  <si>
    <t>SLA Target (Accuracy)</t>
  </si>
  <si>
    <t>SLA Target (Timeliness)</t>
  </si>
  <si>
    <t>No of Internal Errors</t>
  </si>
  <si>
    <t>No of External Errors</t>
  </si>
  <si>
    <t>Risk Description</t>
  </si>
  <si>
    <t>Type of Risk (Financial/Non-Financial/Regulatory)</t>
  </si>
  <si>
    <t>Risk Statement</t>
  </si>
  <si>
    <t>Likelihood</t>
  </si>
  <si>
    <t>Impact</t>
  </si>
  <si>
    <t>Risk Score</t>
  </si>
  <si>
    <t>Control Name</t>
  </si>
  <si>
    <t>Control Description</t>
  </si>
  <si>
    <t>Control Effectiveness</t>
  </si>
  <si>
    <t>Design 
Effectiveness</t>
  </si>
  <si>
    <t>Control Owner</t>
  </si>
  <si>
    <t>Type of control (Preventive-Manual, Detective-Automated, Process, People)</t>
  </si>
  <si>
    <t>Residual Risk Considering Control Effectiveness</t>
  </si>
  <si>
    <t>Residual Risk Considering Design Effectiveness</t>
  </si>
  <si>
    <t>Test steps &amp; Methodology</t>
  </si>
  <si>
    <t>Testing Objective</t>
  </si>
  <si>
    <t>What to Look at</t>
  </si>
  <si>
    <t>What to Look for</t>
  </si>
  <si>
    <t>What to report</t>
  </si>
  <si>
    <t>BNFS</t>
  </si>
  <si>
    <t>SEI</t>
  </si>
  <si>
    <t>IFS CARS</t>
  </si>
  <si>
    <t>NA</t>
  </si>
  <si>
    <t>Cash Reconciliation - Match off, Code &amp; Comment</t>
  </si>
  <si>
    <t>CARS, EZOPS, Investone,</t>
  </si>
  <si>
    <t>Daily</t>
  </si>
  <si>
    <t>High Volume in initial BD's, Mid Month and Month end.</t>
  </si>
  <si>
    <t>Yes</t>
  </si>
  <si>
    <t>The team checks if the the data for the previous Business Date (BD) is loaded correctly. Then they identify the transactions for match off (Security Identifier, Transaction Code, Transaction Description &amp; Security Name). Further code &amp; comment the pending transactions based on their research. (Deadline of 1:30 PM EST)</t>
  </si>
  <si>
    <t>Onshore</t>
  </si>
  <si>
    <t>Fund number
Previous Business Date</t>
  </si>
  <si>
    <t>1) Cash Recon starts at 2:00 AM EST, the Processor checks if the Transaction date and Data for SEI &amp; Custody is for the previous BD data (as they  work on prior day reconciliation).  If there is anything  missing  then they need to contact with CARS Support Team who will reload the files and then  the correct data will be reflected.
2) Once data is loaded correctly then they start the reconciliation, by identifying  the transactions for matching  in which they check Security Identifier, Transaction Code, Transaction Description &amp; Security Name, if all are matching only then it will match off the transactions.
3) After matching off the transactions they  will code and comment the Pending Transactions as per research &amp; mention in the comment section why the transaction is pending.
4) The coded &amp; commented transactions are either sent to the supervisor or onshore for review.
4) Once all funds are actioned they share the EOD with Onshore team, which, will also include the unable to submit fund list.</t>
  </si>
  <si>
    <t>Transactions are commented &amp; coded</t>
  </si>
  <si>
    <t xml:space="preserve">Offshore </t>
  </si>
  <si>
    <t>Accuracy
Timeliness</t>
  </si>
  <si>
    <t>Incorrect/Missing match off, coding &amp; commenting of the transactions will lead to client dissatisfaction &amp; breach of SLA.</t>
  </si>
  <si>
    <t>Financial</t>
  </si>
  <si>
    <t>Financial Risk on account of incorrect/missing match off, coding &amp; comments, leading to client dissatisfaction &amp; breach of SLA.</t>
  </si>
  <si>
    <t>3 - Somewhat Likely</t>
  </si>
  <si>
    <t>5 - Critical</t>
  </si>
  <si>
    <t>Cash Recon Review</t>
  </si>
  <si>
    <t>Maker - Supervisor Review in place
Onshore reviews the Transactions actioned
EOD Mail</t>
  </si>
  <si>
    <t>2 -Partially Effective</t>
  </si>
  <si>
    <t>3 - Manual process</t>
  </si>
  <si>
    <t>Operations Team</t>
  </si>
  <si>
    <t>Preventive-Manual</t>
  </si>
  <si>
    <t>For Sample: 1) Check Geneva &amp; the custody are in line on Ezops and Frontier 2) Check recon sheet is prepared for correct period  3) Check all the variances are correctly commented and coded 4) Evidence of review in the tracker file / Audit Trail.</t>
  </si>
  <si>
    <t>To ensure that the Frontier and Ezops breaks is accurately matched between  Geneva &amp; custodians data and  appropriately commented or reflected the breaks.</t>
  </si>
  <si>
    <t xml:space="preserve">1) Data from Geneva.
2) Data from Prime Brokers website (custodian)
3) Recon sheet 
4) Sign off
</t>
  </si>
  <si>
    <t>1) Recon sheet appropriately matched and commented &amp; saved in the shared drive;
2) Signoff email shared to onshore at EOD</t>
  </si>
  <si>
    <t xml:space="preserve">1) Incorrect data downloaded from Geneva.
2) Incorrect data downloaded from the prime brokers website.
3) Instances where recon sheet is not saved in the shared drive.
4) Instances where the review was not conducted.
5) Signed off is not shared.
</t>
  </si>
  <si>
    <t>Adjustment posting for Dividend &amp; Interest</t>
  </si>
  <si>
    <t>In this Activity they adjust Dividend &amp; Interest as per our research (Deadline of 1:30 PM EST)</t>
  </si>
  <si>
    <t>Fund number
Previous Business Date
Amount
Transaction Code
Transaction Description</t>
  </si>
  <si>
    <t xml:space="preserve">If Dividend is received on both SEI &amp; Custody  then the team checks the Gross Divd, WEXP, Fee and Reclaim and adjust the Dividend. 
1) First the processor checks if the Gross Divd ties with Custody, if it does not tie then they need to check Shares and Divd rate to adjust the Gross Divd as per that rate. 
2) Then they check if WEXP ties with Custody, if it doesn't then it needs to be adjusted from SEI side.
3) After that they check  if there is any Fee from Custody to book it on SEI
4) For the last step they check if there is any Reclaim from SEI side &amp; settle it as per Custody 
4) For the Interest adjustment - If variance is less than 20% of the bank amount then it is adjusted directly. If variance is more than 20% then they need to check CPD from BBG as per that CPD  adjust the Interest </t>
  </si>
  <si>
    <t>Interest and Divd breaks will be cleared</t>
  </si>
  <si>
    <t>Incorrect/Missing adjustment of the transactions will lead to client dissatisfaction &amp; breach of SLA.</t>
  </si>
  <si>
    <t>Financial Risk on account of incorrect/missing adjustments, leading to client dissatisfaction &amp; breach of SLA.</t>
  </si>
  <si>
    <t xml:space="preserve">Adjustment </t>
  </si>
  <si>
    <t>The team has set the adjustment review process, where they check if the adjustment is processed correctly (Client Macro)</t>
  </si>
  <si>
    <t>2 -Partially automated</t>
  </si>
  <si>
    <t>For Sample: 1) Check variances of amounts between Custodians data and Geneva 2) Check the recon sheet is correctly prepared and matched 3) Check the posting of entries in Geneva 4) Check all postings are for correct amount and period 5) Check all entries are accurately posted as per client SOPs 6) Evidence of review in the tracker file / Audit Trail.</t>
  </si>
  <si>
    <t>To ensure that incase there is a variance between the data from Geneva &amp; custodian data. Relevant postings should be done in Geneva as per SOP to tie up the balances.</t>
  </si>
  <si>
    <t>1) Data from Geneva.
2) Data from Prime Brokers website (custodian)
3) Recon sheet
4) SOP 
5) Sign off</t>
  </si>
  <si>
    <t>1) Posting done accurately in Geneva as per SOP.
2) Recon sheet appropriately matched and  saved in the shared drive.
3) Signoff email shared to onshore at EOD</t>
  </si>
  <si>
    <t>1) Instances where incorrect  posting was done in Geneva.
2) Posting done in Geneva but the matching of the revised amount not done in the recon sheet.
3) Instances where the review was not conducted.
4) Instances where recon sheet is not saved in the shared drive.
5)  Signed off is not shared.</t>
  </si>
  <si>
    <t>IMS Manual Recon</t>
  </si>
  <si>
    <t>Statement/Reports Download</t>
  </si>
  <si>
    <t>Broker Website : - For Client Northern Trust (Chalkstream and Crestline),  JP Morgan, First Republic Bank, Wells Fargo</t>
  </si>
  <si>
    <t>High Volume in initial BD's(1 St Five Working days), Mid Month and Month end.</t>
  </si>
  <si>
    <t xml:space="preserve">The team uses Broker Website to download statements  (Deadline of 10:00 am EST)
</t>
  </si>
  <si>
    <t>Client name
From &amp; To Date</t>
  </si>
  <si>
    <t xml:space="preserve">Processer logs in to the broker website  and inputs the client name, the from &amp; to date to download the statement, which, is saved on the shared path. </t>
  </si>
  <si>
    <t>Broker Statement is downloaded</t>
  </si>
  <si>
    <t xml:space="preserve">Missing/Incorrect download of the Broker Statement may result in client dissatisfaction &amp; breach of SLA
</t>
  </si>
  <si>
    <t>Non-Financial</t>
  </si>
  <si>
    <t>Non-Financial Risk on account of incorrect/missing download of Broker Statement, leading to client dissatisfaction &amp; breach of SLA.</t>
  </si>
  <si>
    <t xml:space="preserve">Download of statement/reports </t>
  </si>
  <si>
    <t xml:space="preserve">100% maker - checker
Onshore reviews the report once it is saved
EOD mail is sent for the completion
</t>
  </si>
  <si>
    <t>1 - Effective</t>
  </si>
  <si>
    <t>For Sample: 1) Check if the statements/reports downloaded from Geneva &amp; custodians website 2) Check statements/reports are for correct period 3) Check statements/reports are saved in shared drive under relevant folder 4) Evidence of review in the tracker file / Audit Trail.</t>
  </si>
  <si>
    <t xml:space="preserve">To ensure accurate data is downloaded and reviewed. Signoffs done and checklist is maintained as an evidence of review.
</t>
  </si>
  <si>
    <t>1. Data from custodian/broker portals is archived in shared drive
2. signoff</t>
  </si>
  <si>
    <t>1)Data was extracted at the appropriate time for the specified date with the following parameters:
a) Portfolio A/c No
b) Custodian A/c No
2) Signoff email shared to onshore at EOD</t>
  </si>
  <si>
    <t>1) Data not received on a particular date;
2) Incorrect data received;
3) Incorrect A/c not being pulled;
4) Follow up/Escalations not done to BU for chasing data.
5) Sign off is not shared.</t>
  </si>
  <si>
    <t>Cash Reconciliation</t>
  </si>
  <si>
    <t xml:space="preserve">Cash Recon Excel 
Broker Statement </t>
  </si>
  <si>
    <t>The team uses the Broker Statements downloaded on the shared path and update balances and transactions in the Cash Recs to reconcile &amp; update the day to day sweep interest
(Deadline of 12:00 am EST)</t>
  </si>
  <si>
    <t>Debit 
Credit 
Account Number Previous Business Day</t>
  </si>
  <si>
    <t>1) The processor opens the downloaded Broker Statements to update  the Closing Balances and Transactions in the Cash Recs.
2) They open the Cash Recs which are in Excel format and copy account number from it and find in the Broker Statement.
3) Once they find account number in the Broker Statement they update the Closing Balance as  Opening Balance and any present transactions.
4) After updating transactions they update descriptions for that transactions and clear the variance. 
5) Any variance between the Debit &amp; Credit transaction is to be saved as Interest in the Cash Rec (this is done daily as these are sweep interests into the account).  
5) After that save all reconcile funds in brokers path to review
6) Once the file is saved by the processor &amp; activity updated in the daily tracker, the reviewer checks if the processing is correctly done looking at the date of the report, transactions &amp; amount, interest captured. The daily tracker is then updated by the reviewer to complete the review.</t>
  </si>
  <si>
    <t>Cash Rec is updated</t>
  </si>
  <si>
    <t>Missing/Incorrect update of the Cash Rec including Sweep Interest may lead to client dissatisfaction &amp; breach of SLA</t>
  </si>
  <si>
    <t>Financial Risk on account of incorrect/missing Cash Rec &amp; Sweep Interest, leading to client dissatisfaction &amp; breach of SLA.</t>
  </si>
  <si>
    <t>Financial Reporting</t>
  </si>
  <si>
    <t>Adjusted Trial Balance (ATB) Preparation</t>
  </si>
  <si>
    <t>Excel
Outlook 
Adobe Acrobat Reader
Investone</t>
  </si>
  <si>
    <t>79 (Avg. of last 6 months)</t>
  </si>
  <si>
    <t>Monthly</t>
  </si>
  <si>
    <t>Fluctuating volume depends on Fund cycle</t>
  </si>
  <si>
    <t>Offshore FR team has to update the fund performance details in ATB input template and report it to the SEI Onshore team for further processing.</t>
  </si>
  <si>
    <t xml:space="preserve">Asset,
Liabilities
Income
Expenses &amp; Waivers, Share transactions etc
</t>
  </si>
  <si>
    <t>Offshore financial reporting team receives requests for Adjusted trial balance through ATB allocation (Excel sheet)/ by mail from Onshore team where details are mentioned. Onshore team creates the blank Adjusted trial balance template to input the values on path.
1) Processor downloads the batch reports (Main report) required for input from Investone.
2) Once the request is received processor updates the values in particular fields from Investone reports.
3) After the values are updated, processor informs the reviewer and updates the internal tracker
4) Reviewer checks all the values, fields and updates the tracker.
5) Once the Adjusted trial balance input is reviewed, the sign off mail is shared with Onshore.
Note - Team works on prior month fund cycle.</t>
  </si>
  <si>
    <t>Adjusted trial balance sheet is updated</t>
  </si>
  <si>
    <t>Onshore team</t>
  </si>
  <si>
    <t xml:space="preserve">Incorrect/missing  entries of values in ATB sheet may lead to incorrect reporting to Business Unit, leading to client dissatisfaction and breach of SLA. </t>
  </si>
  <si>
    <t>Non-Financial risk on account of incorrect/missing values in the ATB sheet, leading to client dissatisfaction and breach of SLA.</t>
  </si>
  <si>
    <t>3 - Moderate</t>
  </si>
  <si>
    <t>100% maker - checker
Onshore reviews the report.</t>
  </si>
  <si>
    <t>Detective-Manual</t>
  </si>
  <si>
    <t>For Sample: 1) Check batch reports (from Enterprise system) are for correct period 2) Check values in batch reports (from Enterprise system) 3) Check Values are correct inserted in ATB file against respective fields as per report 4) Check ATB file is for correct period 5) Check allocation tracker as an evidence of review</t>
  </si>
  <si>
    <t>To ensure that the values inserted are correct or the ATB's will not tie.</t>
  </si>
  <si>
    <t>1.Batch reports are run timely (3rd BD)  and with the correct dates.
2. ATB values are inputted correctly from batch reports.</t>
  </si>
  <si>
    <t>1. Batch reports are run on 3rd BD.
2. ATB values are inputted correctly.</t>
  </si>
  <si>
    <t xml:space="preserve">1) The values in the ATB does not tie with the batch reports, prior draft &amp; client back up file;
</t>
  </si>
  <si>
    <t>Schedule Of Investments (SOI) and Publication (Senior Level)</t>
  </si>
  <si>
    <t>Confluence
Investone
Outlook
Adobe Acrobat Reader
Microsoft word
Fund center
Fund view</t>
  </si>
  <si>
    <t>10 (Avg. of last 6 months)</t>
  </si>
  <si>
    <t>Offshore FR team prepares the fund performance drafts for quarterly, semi and annual cycle and need to save in PDF format in the folders which is shared with the Onshore team for further processing.</t>
  </si>
  <si>
    <t>Holdings in Confluence Financial Accounting details
Graph points
Non Income security sheet
Batch Reports
Tax details
Fair value levels</t>
  </si>
  <si>
    <t>Offshore team receives the request for the Publications and Schedule of Investment preparation on monthly basis for previous month end.
1) Once the request is received and timeline is shared by Onshore, procesoor collects the data saved/shared by Onshore team Fund Accounting team along with Batch Reports, ATB.
2) Based on all the inputs in the file Schedule of investment, Statement of Changes, Statement of Operations, Assets and Liabilities, Financial highlights and Notes to financial, etc. are updated in Confluence.
3) Once all the available data is updated, Offshore team reviews the draft internally.
4) After the draft is reviewed sign off mail is shared to Onshore.
Note - Team works on prior month fund cycle.</t>
  </si>
  <si>
    <t>Fund's performance draft in PDF format</t>
  </si>
  <si>
    <t xml:space="preserve">Incorrect/missing  entries of values in draft may lead to incorrect reporting to Business Unit, leading to client dissatisfaction and breach of SLA. </t>
  </si>
  <si>
    <t>Non-Financial risk on account of incorrect/missing values in the performance draft, leading to client dissatisfaction and breach of SLA.</t>
  </si>
  <si>
    <t xml:space="preserve">Schedule Of Investments (SOI) and Publication (Senior Level) - </t>
  </si>
  <si>
    <t>100% maker - checker
Onshore reviews the report.
Excel Checklist (Processor - Reviewer)</t>
  </si>
  <si>
    <t>For Sample: 1) Check ATB sheet is correctly updated for correct period 2) Check values are correctly inserted in ATB file against respective fields as per report 4) Check values are reflecting correctly in Draft report extracted from Confluence 5) Check draft report is for correct period 6) Check draft report is saved in shared drive 7) Checklist</t>
  </si>
  <si>
    <t>To ensure that all the values are reflecting in the draft</t>
  </si>
  <si>
    <t>Correct Draft is generated in Confluence.</t>
  </si>
  <si>
    <t>Values and the classes are pulled correctly in draft.
Checklist is maintained</t>
  </si>
  <si>
    <t>Draft not generated in Confluence application;
Incorrect values are captured;
Incorrect period;
Checklist not maintained</t>
  </si>
  <si>
    <t>Footing Exercise</t>
  </si>
  <si>
    <t>Excel
Outlook
Adobe Acrobat Reader</t>
  </si>
  <si>
    <t>7024 (August)</t>
  </si>
  <si>
    <t>Footing job is to perform the check of the calculation if the total and sub total market values are correct. In footing team calculates each and every sector of SOI on basis of Net Asset. It is done by referring Quarterly/Semi/Annual reports. Accordingly if any differences are found they notify Onshore through observations document and Onshore will analyze the suggested differences and correct it.</t>
  </si>
  <si>
    <t xml:space="preserve"> Quarterly/Semi/Annual drafts</t>
  </si>
  <si>
    <t>Offshore financial reporting team receive requests for footing exercise through Sign-in Log (Excel sheet) updated by Onshore team where the requested date is also mentioned. Onshore team creates the Job Folder on the Shared Drive and provides the input draft file to be footed.
FR team checks the Sign-in Log on daily basis and works on the jobs as per requested dates. Below are the steps in nutshell to understand the process:
1) Team have formulated template for footing, where processor copies the data from drafts and it will highlight the values which are not footed.
2) Processor will analyze the results on the basis of checklist and will report the observations in PDF draft.
3) Once the job is completed processor will share checklist to review.
4) After the reviewer, notifies the processor and the sign offs of the job is shared to Onshore.
5) The Sign-in Log has to be updated by processor once Sign off is shared.
Note - Team works on prior month fund cycle.</t>
  </si>
  <si>
    <t>Footing template and observation file are created.</t>
  </si>
  <si>
    <t>Incorrect/ missing QC footing of drafts may lead to inaccurate values in report and incorrect reporting to Business Unit, leading to client dissatisfaction and breach of SLA.</t>
  </si>
  <si>
    <t>Non-Financial risk on account of incorrect/missing QC footing for the draft, leading to client dissatisfaction and breach of SLA.</t>
  </si>
  <si>
    <t>For Sample: 1) Check draft report is for correct period 2) Check variances in draft report as per the checklist shared by BU 4) Check observations are highlighted in draft report 5) Check report with observations is saved in shared drive 7) Checklist</t>
  </si>
  <si>
    <t>To ensure there are no variances found. If any needs to be highlighted.</t>
  </si>
  <si>
    <t xml:space="preserve">Values are captured correctly in QC footing template
There are no variance, if any then needs to be highlighted.
Checklist duly completed by Maker and Checker.
</t>
  </si>
  <si>
    <t>All fields in the template are filled correctly
Observations are highlighted.
Checklist is maintained.</t>
  </si>
  <si>
    <t xml:space="preserve">Incorrect values are captured in QC footing template;
Variance not highlighted;
Checklist duly completed by Maker and Checker.
</t>
  </si>
  <si>
    <t>Share Market Value Check</t>
  </si>
  <si>
    <t>Excel
Outlook
Adobe Acrobat Reader
Investone Reports</t>
  </si>
  <si>
    <t>27218 (August)</t>
  </si>
  <si>
    <t xml:space="preserve">A Shares &amp; Market Value check is a comparison between the Confluence data (PDF) and the Holding data (from Investone). Basic objective behind this comparison is to match the values which come from different sources.
Differences found  are accordingly notified to SEI Onshore  through the Exception Report. Onshore analyzes the differences and corrects it.
</t>
  </si>
  <si>
    <t>Shares and Market value</t>
  </si>
  <si>
    <t>Offshore financial reporting team receives requests for Share &amp; Market Value check through Sign-in Log (Excel sheet) updated by Onshore team where the requested date is also mentioned. Onshore team creates the Job Folder on the Shared Drive and provides the input files.
FR team checks the Sign-in Log daily and work on the jobs as per requested dates. Below are the steps in nutshell to understand the process:
1) Processor copies the Holding OLE template provided by client in separate folder and creates a separate sheet in the same folder.
2) Then copies the Security name, Shares and Market value from Holding OLE and draft (Schedule of Investment) in that sheet.
3) Further, apply the formula of TRUE and FALSE for name and subtract the draft's Share's and Market values from the Holding OLE.
4) If there are any difference then capture that in the Exception sheet and report it to Onshore.
5) If no differences then share the sign off mail once the job is reviewed.
Note - Team works on prior month fund cycle.</t>
  </si>
  <si>
    <t>Excel sheet with matched holdings and exception report</t>
  </si>
  <si>
    <t>Inappropriate match of Securities and Values in Holding report and the Confluence report may lead to inaccurate reporting to Business Unit, leading to client dissatisfaction and breach of SLA.</t>
  </si>
  <si>
    <t>Non-Financial risk on account of incorrect match of shares and Market values between Confluence and Investone, leading to client dissatisfaction and breach of SLA.</t>
  </si>
  <si>
    <t>For Sample: 1) Check holding reports from publication 2) Check reports are for correct period 3) Check the Confluence report is extracted for correct period 4) Check working sheet is for correct period 5) Check difference in working sheet comparing market values from holding and Confluence reports 7) Check difference is highlighted in working sheet 8) Check difference highlighted is communicated to BU 9) Checklist</t>
  </si>
  <si>
    <t>To ensure the data captured from 2 difference sources are correct (Holding report and the Confluence report).</t>
  </si>
  <si>
    <t>1. Template are run correctly.
2. Securities &amp; Values are matching.
3. Checklist</t>
  </si>
  <si>
    <t>Values &amp; securities are matching.
Checklist maintained.</t>
  </si>
  <si>
    <t>Values &amp; securities are not matching.
Evidence of review is missing</t>
  </si>
  <si>
    <t>EDGAR and Typeset check</t>
  </si>
  <si>
    <t xml:space="preserve"> Outlook
Adobe Acrobat Reader</t>
  </si>
  <si>
    <t>3082 (August)</t>
  </si>
  <si>
    <t>A EDAGR/ Typeset job is performed to showcase any kind of discrepancies between Edgar draft / Typeset draft and Confluence draft. Basic objective behind this is to compare both the reports and find various differences which are systematically mentioned in the Edgar/Typeset checklist. So that these differences are not carried forwarded into Final publication. It is done by referring to the various Quarterly, Semi-Annual and Annual reports. Differences found are notified to SEI Onshore through observation document.Onshore analyzes the suggested differences and removes them before sending it for blue line (Final reporting).</t>
  </si>
  <si>
    <t>Data from Edgar/ Typeset draft and Final Confluence draft</t>
  </si>
  <si>
    <t>Offshore financial reporting team receives requests for Edgar and Typeset check through Sign-in Log (Excel sheet) updated by Onshore team where the requested date is also mentioned. Onshore team creates the Job Folder on the Shared Drive and provides the input files.
FR team checks the Sign-in Log on daily basis and work on the jobs as per requested dates. Below are the steps in nutshell to understand the process:
1) Processor compares the Edgar/Typeset draft with Final draft (Confluence draft)
2) As per the checklist if there is deviation the Observation file for Edgar draft with highlighted observations is created.
3) Once the job is reviewed processor saves the Obervation file in the Shared Drive &amp; shares the sign off mail to Onshore.
Note - Team works on prior month fund cycle.</t>
  </si>
  <si>
    <t>Observation file if any observation found
Sign off mail to Onshore</t>
  </si>
  <si>
    <t>Mismatch between EDGAR / Typeset (print format) and final draft may lead to incorrect reporting to Business Unit, leading to client dissatisfaction and breach of SLA.</t>
  </si>
  <si>
    <t>Non-Financial risk on account of mismatch between EDGAR / Typeset (print format) and final draft, leading to client dissatisfaction and breach of SLA.</t>
  </si>
  <si>
    <t>For Sample: 1) Check EDGAR/ Typeset report is correct 2) Check final draft is correct 3) Check any difference in values and formatting in both reports 4) Check difference highlighted is communicated to BU 5) Checklist</t>
  </si>
  <si>
    <t>To ensure that EDGAR draft / typeset draft is same as the final draft</t>
  </si>
  <si>
    <t>1. Formatting is correct.
2.Securities &amp; Values are matching
3. Footnote are in place.
4. Checklist</t>
  </si>
  <si>
    <t>Drafts &amp; EDGAR/ Typeset are identical.
Checklist maintained.</t>
  </si>
  <si>
    <t>Drafts &amp; EDGAR/ Typeset are not identical.
Evidence of review is missing</t>
  </si>
  <si>
    <t>PY Check</t>
  </si>
  <si>
    <t>1194 (August)</t>
  </si>
  <si>
    <t xml:space="preserve">PY check is a comparison between the Confluence draft of current cycle (PDF) and the Prior year draft. Basic objective behind this comparison is to check if the value of the prior year's performance are correctly roll forwarded.
Accordingly, differences found would be notified to SEI Onshore through the Observation file  and Onshore analyzes the differences and corrects them.
</t>
  </si>
  <si>
    <t>Prior year performance details</t>
  </si>
  <si>
    <t>Offshore financial reporting team receive requests for PY check through Sign-in Log (Excel sheet) updated by Onshore team where the requested date is also mentioned. Onshore team creates the Job Folder on the Shared Drive and provides the input files.
FR team checks the Sign-in Log on daily basis and work on the jobs as per requested dates. Below are the steps in nutshell to understand the process:
1) Processor checks the details from Statement of Changes, Financial highlights and Notes section.
2) A blank Excel sheet is taken to copy the data from Prior draft and Current year's draft.
3) Once the data from respective section is copied, a simple True/False formula is applied to check if the values are correctly roll forwarded.
4) If there is any exception Observation file is  prepared and  post review the same notified to Onshore.</t>
  </si>
  <si>
    <t>PY request is actioned</t>
  </si>
  <si>
    <t>Mismatch between Prior year draft and current year draft may lead to incorrect reporting to Business Unit, leading to client dissatisfaction and breach of SLA.</t>
  </si>
  <si>
    <t>Non-Financial risk on account of mismatch between Prior year draft and current year draft, leading to client dissatisfaction and breach of SLA.</t>
  </si>
  <si>
    <t>For Sample: 1) Check Prior draft is correct 2) Check current draft is correct 3) Check any difference in values and footnotes in both reports 4) Check difference highlighted is communicated to BU 5) Checklist</t>
  </si>
  <si>
    <t>To ensure that Prior draft performance details are same as the final draft</t>
  </si>
  <si>
    <t>1.Fund performance values are correctly roll forwarded.
2.Securities &amp; Values are matching
3. Footnote are in place.
4. Checklist</t>
  </si>
  <si>
    <t>Prior years data is correctly forwarded in current year's draft.
Checklist maintained.</t>
  </si>
  <si>
    <t>Prior years data is incorrectly forwarded in current year's draft.
Evidence of review is missing</t>
  </si>
  <si>
    <t>HFA Dublin</t>
  </si>
  <si>
    <t>Broker Statement Saving &amp; Download</t>
  </si>
  <si>
    <t xml:space="preserve">Outlook
Broker website,shared drives </t>
  </si>
  <si>
    <t>It's an actiivity to gather/save Broker statement  from various sources (email/shared drive/faxbox/broker website)i.</t>
  </si>
  <si>
    <t>Onshore/Offshore</t>
  </si>
  <si>
    <t>Fund Name
Account number
Date (T+1 )</t>
  </si>
  <si>
    <t>The team needs to gather broker statement daily as these are required to perform daily recons.The various sources available to gather the Broker Statements are Broker Website,Mailbox/Faxbox, Shared Drive. For certain clients the processor logs in to the Broker Website and using the Fund Name, Account number &amp; the Date as Trade Date +1 ,  downloads the broker statement and save them on the Shared Drive. In case of unavailibility of statements the offshore team connects with the onshore team and they connect with the  required parties to provide the broker statements. 
Once the statements are downloaded it is reviewed by the reviewer for completness &amp; accuracy &amp; confirmation provided to the processor.</t>
  </si>
  <si>
    <t xml:space="preserve"> Broker Statements are downloaded/provided/gathered</t>
  </si>
  <si>
    <t>Incorrect downloading/saving of broker statement may lead to a potential risk of increase in unwanted exceptions / breaks,leading to client disatisfaction and breach of SLA</t>
  </si>
  <si>
    <t>Non Financial</t>
  </si>
  <si>
    <t>Non-Financial Risk on account of incorrect or missing broker statements, leading to client dissatisfaction and breach of SLA.</t>
  </si>
  <si>
    <t>Broker Statements</t>
  </si>
  <si>
    <t>100% maker- Checker</t>
  </si>
  <si>
    <t xml:space="preserve">For Sample: 1) Check Broker statements are correctly downloaded 2) Check statements are saved in shared drive
</t>
  </si>
  <si>
    <t>To ensure that there have been no misses in saving the broker statements on client specific path.</t>
  </si>
  <si>
    <t>Broker statement saved on shared drive</t>
  </si>
  <si>
    <t xml:space="preserve">1)Whether the broker statement  has been saved in the client specific folder.
2)Whether the client specific broker statements are uploaded on Dubstar.
</t>
  </si>
  <si>
    <t>1)Instances where the broker statement are not available on shared drive
2)Instances where there is an issue in order to upload the statement on Dubstar.</t>
  </si>
  <si>
    <t>STAR
Excel</t>
  </si>
  <si>
    <t>Daily
Weekly
Monthly
Quarterly</t>
  </si>
  <si>
    <t>High Volumes during Initial BDs, Month end &amp; Quarter End</t>
  </si>
  <si>
    <t>Cash Reconciliation is done once Cash transaction postings are received through various broker statements. These statements are required to be processed  on the accounting platform Geneva &amp; Investran  followed by reconciling broker and Intellimatch Data with regards to trade settlement /payment processing/commission/interest received either on STAR or Excel</t>
  </si>
  <si>
    <t>Broker Statement
Accounting Cash Report
Commission
Monthly Interest Payments
Tardes</t>
  </si>
  <si>
    <t>Cash reconciliation starts after trade check and transactions  received on broker statements  are processed on accounting platform .Both broker data and SEI data are uploaded on STAR (for automated recon), and currency  balances are updated as per broker and Geneva /Investran reports (for manual recon).Once updated processor need to work on all unmatched items .Breaks should be commented after complete investigation  and recon report should be pulled and checked for each currency balance at both sides. 
Once the Cash Reconciliation is completed  it is reviewed by the reviewer for completness &amp; accuracy &amp; confirmation provided to the processor.</t>
  </si>
  <si>
    <t>Cash Reconciliation  is cleared</t>
  </si>
  <si>
    <t>Incorrect cash postings on Geneva/Investran/ Incorrect commenting on breaks may lead  to client disatisfaction and breach of SLA</t>
  </si>
  <si>
    <t>Financial  Risk on account of incorrect processing  of cash recon, leading to client dissatisfaction and breach of SLA.</t>
  </si>
  <si>
    <t>4 - Likely</t>
  </si>
  <si>
    <t>4 - High</t>
  </si>
  <si>
    <t>100% maker-Checker
EOD sign off is sent to Business Unit confirming completion of activity.</t>
  </si>
  <si>
    <t>3 - Needs Improvement</t>
  </si>
  <si>
    <t>For Sample:  1) Check variance in SEI vs Broker cash balances in reconciliation file 2) Check reconciliation file is for correct period 3) Check commenting is done for all variances 4) Reconciliation file is saved in specified shared drive 5) Email sign off is sent to BU</t>
  </si>
  <si>
    <t>To ensure that there have been no miss outs in checking the EOD cash balance of SEI and broker.</t>
  </si>
  <si>
    <t xml:space="preserve">Cash Reconciliation </t>
  </si>
  <si>
    <t>1)Name of the Fund
2)Whether EOD cash balances are matching between SEI and broker
3)Comments updated for any cash Breaks                                                 4)All recon reports are saved on share drive
.</t>
  </si>
  <si>
    <t>1) Cash Recon not saved on client drive.
2) Breaks not updated with appropriate comments.</t>
  </si>
  <si>
    <t>Position Reconciliation</t>
  </si>
  <si>
    <t xml:space="preserve">STAR
Excel
</t>
  </si>
  <si>
    <t>Position reconciliation is completed after all trades as of Trade date are processed and priced</t>
  </si>
  <si>
    <t xml:space="preserve">Broker Position File Accounting Position Report 
Quantity
Closing Price
Factor Issue </t>
  </si>
  <si>
    <t>Assets reconciliation starts  once trades are reconcilied and investments are priced either manually or by onshore Pricing teams. Broker position file and accounting reports are either uploaded on STAR or checked  manually  for the differences due to quantity,closing price,factor issue etc, All positions are reconciled and breaks are coded.Unrealised are. calculated using master valuation files against SEI  reports and processed on Investran.
Once the Position Reconciliation is completed  it is reviewed by the reviewer for completness &amp; accuracy &amp; confirmation provided to the processor.</t>
  </si>
  <si>
    <t>Position Reconciliation is cleared.</t>
  </si>
  <si>
    <t>Incorrect matching of investment deal, pricing, quantity may lead to delay in resolution of breaks, leading to client disatisfaction and breach of SLA</t>
  </si>
  <si>
    <t>Financial Risk on account of incorrect processing of Position recon, leading to client dissatisfaction and breach of SLA.</t>
  </si>
  <si>
    <t>For Sample: 1)  Check variance in SEI vs Broker quantity, market value and prices in reconciliation file 2) Check reconciliation file is for correct period 3) Check commenting is done for all variances 4) Reconciliation file is saved in specified shared drive 5) Email sign off is sent to BU</t>
  </si>
  <si>
    <t>To ensure that there have been no miss outs in checking the position balance of SEI and broker.</t>
  </si>
  <si>
    <t>1) Position Reconciliation</t>
  </si>
  <si>
    <t xml:space="preserve">1)Name of the Fund
2)Whether EOD position are matching between SEI and broker .
3)Comments updated for any position mismatch.                                              4)All recon reports are saved on share drive
</t>
  </si>
  <si>
    <t>1) Assets Recon not saved on client drive.
2) Breaks not updated with appropriate comments.</t>
  </si>
  <si>
    <t>NAV Pack</t>
  </si>
  <si>
    <t xml:space="preserve">Valuation file is done to generate NAV after daily activities (Trades, Cash Settlement &amp; Unrealised Check, Accruals)  &amp; their impact on the funds are calculated </t>
  </si>
  <si>
    <t>Various Accounting Reports, NAV report, Valuation files</t>
  </si>
  <si>
    <t>Valuation file is prepared to reflect Cash Flows. Accruals are calculated, processed &amp; payments are updated to match the balances in valuation/NAV  files against Accounting Reports generated from Geneva/Investran. Management and Performance are calculated, Processed and finally entire Trial balance is checked / reviewed for the balances reflecting under particular head and their correspondings entries. Further NAV pack is completed by saving all required reportsand backups.
Once the NAV Pack is processed  it is reviewed by the reviewer for completness &amp; accuracy &amp; confirmation provided to the processor.</t>
  </si>
  <si>
    <t>NAV Pack is created/generated</t>
  </si>
  <si>
    <t>Incorrect preparation of Summary valuation, Incorrect Calculation/Pposting of Accruals may lead to potential risk of incorrect NAV, client disatisfaction and breach of SLA</t>
  </si>
  <si>
    <t>Financial Risk on account of incorrect calculation of Accruals, Management Fees &amp; Performance Fees leading to incorrect impact on NAV, client disatisfaction and breach of SLA</t>
  </si>
  <si>
    <t>For Sample:-1)Check all the accruals are posted and  matched to appropiate reports 2)Check the final NAV is correct 3) Check variances are properly investigated and escalated to BU 4) Check STAR checklist 7) Email sign off is sent to BU</t>
  </si>
  <si>
    <t>To ensure that there have not been any misses in reconciling the NAV Pack</t>
  </si>
  <si>
    <t>1)Valuation sheet                                                                                
2)Management/Incentive fee posting on Geneva/Investran
3)Expense accrual posting on Geneva/Investran
4)Statement of Operations report/SOI
5)Statement of Net Asset report/Trial Balance
6)Fund Structure NAV report</t>
  </si>
  <si>
    <t>1)Statement of operation Profit /loss should tie up with the valuation sheet profit/loss -  P&amp;L/Allocation tab.
2)Statement of net asset should tie up with the valuation sheet net asset  - P&amp;L/Allocation tab. FX rate should be updated.
3)Funds structure NAV figures should tie up with the valuation P&amp;L NAV.
4)Management fees/incentive fees postings are correct. 
5)Capital activity data
6)All valuation reports are saved on share drive.
7) STAR Checklist sign off</t>
  </si>
  <si>
    <t>1)Instances where the summary valuation sheet was incorrectly prepared.
2)Instances where incorrect posting is done on Geneva/Investran
3)Instances where STAR checklist is not signed</t>
  </si>
  <si>
    <t>Recon - Altops BD</t>
  </si>
  <si>
    <t>Cash  Reconciliation - matching, coding and commenting</t>
  </si>
  <si>
    <t>Ezops, Geneva, BBG, IDC, Broker website</t>
  </si>
  <si>
    <t>External reconcilliation between IM and Custody/Broker.  Recon include matching, coding and commenting.</t>
  </si>
  <si>
    <t>Client/ onshore</t>
  </si>
  <si>
    <t>Raw data received on FTP path</t>
  </si>
  <si>
    <r>
      <t>1. AltOps BD team performs external reconciles i.e. IM (</t>
    </r>
    <r>
      <rPr>
        <b/>
        <sz val="11"/>
        <color theme="1"/>
        <rFont val="Tahoma"/>
        <family val="2"/>
      </rPr>
      <t>Geneva</t>
    </r>
    <r>
      <rPr>
        <sz val="11"/>
        <color theme="1"/>
        <rFont val="Tahoma"/>
        <family val="2"/>
      </rPr>
      <t xml:space="preserve">) with Custody/Broker data. Cash reconciliation is done on </t>
    </r>
    <r>
      <rPr>
        <b/>
        <sz val="11"/>
        <color theme="1"/>
        <rFont val="Tahoma"/>
        <family val="2"/>
      </rPr>
      <t>Ezops</t>
    </r>
    <r>
      <rPr>
        <sz val="11"/>
        <color theme="1"/>
        <rFont val="Tahoma"/>
        <family val="2"/>
      </rPr>
      <t xml:space="preserve"> application. Most of the funds having Equity. Bonds, Futures, Repos, FX, Options etc.
2. Recon Admin team takes care of getting IM &amp; Custody/broker data into </t>
    </r>
    <r>
      <rPr>
        <b/>
        <sz val="11"/>
        <color theme="1"/>
        <rFont val="Tahoma"/>
        <family val="2"/>
      </rPr>
      <t>EzOps</t>
    </r>
    <r>
      <rPr>
        <sz val="11"/>
        <color theme="1"/>
        <rFont val="Tahoma"/>
        <family val="2"/>
      </rPr>
      <t xml:space="preserve"> application for Alt Ops BD recon teams.
3. The Operations Dashboard in </t>
    </r>
    <r>
      <rPr>
        <b/>
        <sz val="11"/>
        <color theme="1"/>
        <rFont val="Tahoma"/>
        <family val="2"/>
      </rPr>
      <t>EzOps</t>
    </r>
    <r>
      <rPr>
        <sz val="11"/>
        <color theme="1"/>
        <rFont val="Tahoma"/>
        <family val="2"/>
      </rPr>
      <t xml:space="preserve"> provides an overview of the status of all reconciliations scheduled to be completed for Previous day breaks.
4. Feed Checking in </t>
    </r>
    <r>
      <rPr>
        <b/>
        <sz val="11"/>
        <color theme="1"/>
        <rFont val="Tahoma"/>
        <family val="2"/>
      </rPr>
      <t>EzOps</t>
    </r>
    <r>
      <rPr>
        <sz val="11"/>
        <color theme="1"/>
        <rFont val="Tahoma"/>
        <family val="2"/>
      </rPr>
      <t xml:space="preserve"> - Identify recons (for accounts) which are missing files, variance or have had late file arrivals (Operations ---&gt;File Monitor)   Recon team check dashboard of </t>
    </r>
    <r>
      <rPr>
        <b/>
        <sz val="11"/>
        <color theme="1"/>
        <rFont val="Tahoma"/>
        <family val="2"/>
      </rPr>
      <t>ezops</t>
    </r>
    <r>
      <rPr>
        <sz val="11"/>
        <color theme="1"/>
        <rFont val="Tahoma"/>
        <family val="2"/>
      </rPr>
      <t xml:space="preserve"> to ensure that recon data is ready.
5. Observe the number of breaks associated with a recon - On monthly basis processors are allocated with thier respective funds
• Review Unmatched (skipped through auto match rules set up in EzOps), Proposed Match (same activity but difference in amount) performing the following activities where appropriate 
• Use the Action buttons to Manually move items to an updated status: Match, Unmatch, Propose Match, Close (items with fractional difference)
• </t>
    </r>
    <r>
      <rPr>
        <b/>
        <sz val="11"/>
        <color theme="1"/>
        <rFont val="Tahoma"/>
        <family val="2"/>
      </rPr>
      <t>Ezops</t>
    </r>
    <r>
      <rPr>
        <sz val="11"/>
        <color theme="1"/>
        <rFont val="Tahoma"/>
        <family val="2"/>
      </rPr>
      <t xml:space="preserve"> Matching Parameters:  Trade Date , Settlement date, Amount, Description should be match within S1 side (IM / Geneva)  Vs S2 side (Custodian / broker)  accordingly match it on </t>
    </r>
    <r>
      <rPr>
        <b/>
        <sz val="11"/>
        <color theme="1"/>
        <rFont val="Tahoma"/>
        <family val="2"/>
      </rPr>
      <t>EzOps</t>
    </r>
    <r>
      <rPr>
        <sz val="11"/>
        <color theme="1"/>
        <rFont val="Tahoma"/>
        <family val="2"/>
      </rPr>
      <t>.
6. Coding and Commenting: Add or update comments. Comments can be added in bulk for multiple breaks, combined comments will be visible for proposed matches and proposed breaks. As per specific break research analyst can select from a list of predefined Break Reasons and according to research appropriate comments can be updated in comment section. Research and Investigation can be performed using transaction type(</t>
    </r>
    <r>
      <rPr>
        <b/>
        <sz val="11"/>
        <color theme="1"/>
        <rFont val="Tahoma"/>
        <family val="2"/>
      </rPr>
      <t>EzOps</t>
    </r>
    <r>
      <rPr>
        <sz val="11"/>
        <color theme="1"/>
        <rFont val="Tahoma"/>
        <family val="2"/>
      </rPr>
      <t xml:space="preserve">), source file, trade file, Geneva, IDC applications, broker website and BBG. Further to clear breaks analyst needs to book </t>
    </r>
    <r>
      <rPr>
        <b/>
        <sz val="11"/>
        <color theme="1"/>
        <rFont val="Tahoma"/>
        <family val="2"/>
      </rPr>
      <t>Geneva</t>
    </r>
    <r>
      <rPr>
        <sz val="11"/>
        <color theme="1"/>
        <rFont val="Tahoma"/>
        <family val="2"/>
      </rPr>
      <t xml:space="preserve"> entries.
7. Excel downloaded file used only for SWAP break calculation (coupon/interest payments). Analyst checks Custodian/Broker Vs SEI side Geneva posting; if discrepancy found; that difference amount can be posted to match the S2 side (Broker statement coupon /interest payment) accordingly swap breaks can be resolved/Matched on next day. 
8. Finally analyst to prepare consolidated spreadsheet through </t>
    </r>
    <r>
      <rPr>
        <b/>
        <sz val="11"/>
        <color theme="1"/>
        <rFont val="Tahoma"/>
        <family val="2"/>
      </rPr>
      <t>EzOps</t>
    </r>
    <r>
      <rPr>
        <sz val="11"/>
        <color theme="1"/>
        <rFont val="Tahoma"/>
        <family val="2"/>
      </rPr>
      <t xml:space="preserve"> Reports&gt;Insights&gt;Proforma&gt;Daily Reporting package (Cash Balances, Cash Activity). Once completed analyst upload this consolidated recon spreadsheet to JIRA.
9. Processor inform reveiwer to reveiw once </t>
    </r>
    <r>
      <rPr>
        <b/>
        <sz val="11"/>
        <color theme="1"/>
        <rFont val="Tahoma"/>
        <family val="2"/>
      </rPr>
      <t>JIRA</t>
    </r>
    <r>
      <rPr>
        <sz val="11"/>
        <color theme="1"/>
        <rFont val="Tahoma"/>
        <family val="2"/>
      </rPr>
      <t xml:space="preserve"> drop is complete
</t>
    </r>
  </si>
  <si>
    <t>Reconciled breaks (Coding and Commenting)</t>
  </si>
  <si>
    <t>98%
98%</t>
  </si>
  <si>
    <t>Incorrect match or missed to match lead into delay in break reosolution which may result into potential loss to client because of incorrect portfolio representtion.</t>
  </si>
  <si>
    <t>Financil Risk due to incorrect matching or incorrect coding and commenting leading to delay in break resolution which may untimately result in SLA breach</t>
  </si>
  <si>
    <t>Cash  recon</t>
  </si>
  <si>
    <t>Partial Maker Checker (For Accuracy)
EOD tracker shared with onshore.(for Completeness and for Timeliness)
Completed recon is dropped into jira</t>
  </si>
  <si>
    <t xml:space="preserve"> Position Reconciliation - coding and commenting</t>
  </si>
  <si>
    <t xml:space="preserve">On daily basis, Reviewer checks matching for Audit trail in  Ezops, Commenting and coding is done appropriately. </t>
  </si>
  <si>
    <r>
      <t xml:space="preserve">1. AltOps BD team performs external reconciles i.e. IM (Geneva) with Custody/Broker data. Position reconciliation is done on Ezops application. Most of the funds having Equity. Bonds, Futures, Repos, FX, Options etc.
2. Recon Admin team takes care of getting IM &amp; Custody/broker data into EzOps application for Alt Ops BD recon teams.
3. The Operations Dashboard in Ezops provides an overview of the status of all reconciliations scheduled to be completed for previous day beaks
4. Feed Checking - Identify recons which have missing files, variance or have had late file arrivals (Operations ---&gt;File Monitor)   Recon team check dashboard of ezops to ensure that recon data is ready.
5. Observe the number of breaks associated with a recon - On monthly basis processors are allocated with there respective funds
• Review Unmatched (skipped through auto match rules set up in EzOps), Proposed Match Tasks performing the following activities wherever appropriate 
6. Commenting: Add or update comments. Comments can be added in bulk for multiple breaks, combined comments will be visible for proposed matches. As per specific break research analyst can select from a list of predefined Break Reasons and according to research appropriate comments can be updated in comment section. Research and Investigation can be performed using transaction type (EzOps), source file, trade file, Geneva, IDC applications, broker website and BBG. Further to clear breaks analyst needs to book Geneva entries.
7. Finally analyst to prepare consolidated spreadsheet through </t>
    </r>
    <r>
      <rPr>
        <b/>
        <sz val="11"/>
        <color theme="1"/>
        <rFont val="Tahoma"/>
        <family val="2"/>
      </rPr>
      <t>EzOps</t>
    </r>
    <r>
      <rPr>
        <sz val="11"/>
        <color theme="1"/>
        <rFont val="Tahoma"/>
        <family val="2"/>
      </rPr>
      <t xml:space="preserve"> Reports&gt;Insights&gt;Proforma&gt;Daily Reporting package (Broker Position Report ). Once completed analyst upload this consolidated recon spreadsheet to JIRA.
8. Processor inform reveiwer to reveiw once </t>
    </r>
    <r>
      <rPr>
        <b/>
        <sz val="11"/>
        <color theme="1"/>
        <rFont val="Tahoma"/>
        <family val="2"/>
      </rPr>
      <t>JIRA</t>
    </r>
    <r>
      <rPr>
        <sz val="11"/>
        <color theme="1"/>
        <rFont val="Tahoma"/>
        <family val="2"/>
      </rPr>
      <t xml:space="preserve"> drop is complete
</t>
    </r>
  </si>
  <si>
    <t>Reconciled breaks (Commenting)</t>
  </si>
  <si>
    <t>Incorrect or delayed comments will lead to delay in break resolution resulting in wrong representation of account portfolio.</t>
  </si>
  <si>
    <t>Finanacial</t>
  </si>
  <si>
    <t>Financial Risk on account of incorrect commenting will lead to delay in break resolution which may lead to SLA breach</t>
  </si>
  <si>
    <t>Position recon</t>
  </si>
  <si>
    <t>Posting of entries</t>
  </si>
  <si>
    <t>Geneva</t>
  </si>
  <si>
    <t>On daily basis, Reviewer checks the posting of entries and the recon sheet is appropriately matched when there are variances in Geneva to ensure that any variance in the amounts between the custodians data &amp; Geneva is posted accurately as per client SOPs.
An evidence of review is maintained in the tracker file / Audit Trail.</t>
  </si>
  <si>
    <r>
      <t>Geneva Booking:- 
Few cash postings are in our scope and can be identified from Custodian/broker statement or S2 transaction type (</t>
    </r>
    <r>
      <rPr>
        <b/>
        <sz val="11"/>
        <color theme="1"/>
        <rFont val="Tahoma"/>
        <family val="2"/>
      </rPr>
      <t>Ezops</t>
    </r>
    <r>
      <rPr>
        <sz val="11"/>
        <color theme="1"/>
        <rFont val="Tahoma"/>
        <family val="2"/>
      </rPr>
      <t xml:space="preserve">). To resolve these breaks analyst need to post </t>
    </r>
    <r>
      <rPr>
        <b/>
        <sz val="11"/>
        <color theme="1"/>
        <rFont val="Tahoma"/>
        <family val="2"/>
      </rPr>
      <t>Geneva</t>
    </r>
    <r>
      <rPr>
        <sz val="11"/>
        <color theme="1"/>
        <rFont val="Tahoma"/>
        <family val="2"/>
      </rPr>
      <t xml:space="preserve"> entries e.g. </t>
    </r>
    <r>
      <rPr>
        <b/>
        <sz val="11"/>
        <color theme="1"/>
        <rFont val="Tahoma"/>
        <family val="2"/>
      </rPr>
      <t xml:space="preserve">Money Market (MMKT), revenues &amp; expenses (Dr/Cr interest, stock lending fee, ADR fees, withholding tax), spot FX, Transfers etc. </t>
    </r>
    <r>
      <rPr>
        <sz val="11"/>
        <color theme="1"/>
        <rFont val="Tahoma"/>
        <family val="2"/>
      </rPr>
      <t xml:space="preserve">
Upon Geneva bookings very next day same transaction will reflect into EzOps and gets auto matched or analyst need to manually match it.
</t>
    </r>
  </si>
  <si>
    <t>Reconciled breaks</t>
  </si>
  <si>
    <t>Wrong adjustment into record keeping will lead to incorrect account position</t>
  </si>
  <si>
    <t>Financial Risk on account of incorrect posting will lead external error which may lead to SLA breach</t>
  </si>
  <si>
    <t>Cash booking</t>
  </si>
  <si>
    <t>Sign off email (Manual and Automated) - confirming completeness of activity</t>
  </si>
  <si>
    <t>Post completion of Recon, Reviewer checks that all emails pertaining to reconciliations have been sent to BU within specified deadlines and in case of delays, prior notifications is sent to the client.</t>
  </si>
  <si>
    <t>There are time specific (hourly) deadlines for few client /funds. Once recon activity is complete for this clients, Onshore team has to be notified via email and in case of any potential delay, Onshore team is notified in advance. Team lead/Supervisor check all mails are sent within specified deadlines and also check for any delay notificatioon. Once email is sent by processor for any specific client, reveiwer check email to ensure timely completion.</t>
  </si>
  <si>
    <t>Recon confirmation Email sent to onshore</t>
  </si>
  <si>
    <t>Missed to send the email will lead to SLA breach</t>
  </si>
  <si>
    <t>Reputational Risk on missed to send the email</t>
  </si>
  <si>
    <t>Daily Reporting</t>
  </si>
  <si>
    <t xml:space="preserve">Team lead/Supervisor ensure confirmation email to onshore.
EOD tracker shared with onshore.(for Completeness and for Timeliness)
</t>
  </si>
  <si>
    <t>For Sample: 1) Check all mails pertaining to Recon 2) Check all mails are sent to BU 3) Check all mails are sent within specified deadlines 4) Check any notifications sent for any delays</t>
  </si>
  <si>
    <t>Ensure that the email pertaining to the EOD deadlines have been sent within the prescribed timelines.</t>
  </si>
  <si>
    <t xml:space="preserve">Review :
1) Emails
2) External Error report for breach in BU deadlines.
3) Notification mails in case of delay.
4) Sign off
</t>
  </si>
  <si>
    <t>Check if all activates are completed as per prescribed deadlines and confirmation  mails are sent before deadlines.</t>
  </si>
  <si>
    <t>Instance where :
All activities are not completed within prescribe deadlines;
Completion mails for all types of reconciliations were not sent within the BU deadlines;
Incase of delay, prior notification not sent to the BU/client.</t>
  </si>
  <si>
    <t>Recon - Altops Non-BD</t>
  </si>
  <si>
    <r>
      <t>1. AltOps Non-BD team performs external reconciles i.e. IM (</t>
    </r>
    <r>
      <rPr>
        <b/>
        <sz val="11"/>
        <color theme="1"/>
        <rFont val="Tahoma"/>
        <family val="2"/>
      </rPr>
      <t>Geneva</t>
    </r>
    <r>
      <rPr>
        <sz val="11"/>
        <color theme="1"/>
        <rFont val="Tahoma"/>
        <family val="2"/>
      </rPr>
      <t xml:space="preserve">) with Custody/Broker data. Cash reconciliation is done on </t>
    </r>
    <r>
      <rPr>
        <b/>
        <sz val="11"/>
        <color theme="1"/>
        <rFont val="Tahoma"/>
        <family val="2"/>
      </rPr>
      <t>Ezops</t>
    </r>
    <r>
      <rPr>
        <sz val="11"/>
        <color theme="1"/>
        <rFont val="Tahoma"/>
        <family val="2"/>
      </rPr>
      <t xml:space="preserve"> application. Most of the funds having Equity. Bonds, Futures, Repos, FX, Options etc.
2. Recon Admin team takes care of getting IM &amp; Custody/broker data into </t>
    </r>
    <r>
      <rPr>
        <b/>
        <sz val="11"/>
        <color theme="1"/>
        <rFont val="Tahoma"/>
        <family val="2"/>
      </rPr>
      <t>EzOps</t>
    </r>
    <r>
      <rPr>
        <sz val="11"/>
        <color theme="1"/>
        <rFont val="Tahoma"/>
        <family val="2"/>
      </rPr>
      <t xml:space="preserve"> application for AltOps Non-BD recon teams.
3. The Operations Dashboard in </t>
    </r>
    <r>
      <rPr>
        <b/>
        <sz val="11"/>
        <color theme="1"/>
        <rFont val="Tahoma"/>
        <family val="2"/>
      </rPr>
      <t>EzOps</t>
    </r>
    <r>
      <rPr>
        <sz val="11"/>
        <color theme="1"/>
        <rFont val="Tahoma"/>
        <family val="2"/>
      </rPr>
      <t xml:space="preserve"> provides an overview of the status of all reconciliations scheduled to be completed for Previous day breaks.
4. Feed Checking in </t>
    </r>
    <r>
      <rPr>
        <b/>
        <sz val="11"/>
        <color theme="1"/>
        <rFont val="Tahoma"/>
        <family val="2"/>
      </rPr>
      <t>EzOps</t>
    </r>
    <r>
      <rPr>
        <sz val="11"/>
        <color theme="1"/>
        <rFont val="Tahoma"/>
        <family val="2"/>
      </rPr>
      <t xml:space="preserve"> - Identify recons (for accounts) which are missing files, variance or have had late file arrivals (Operations ---&gt;File Monitor)   Recon team check dashboard of </t>
    </r>
    <r>
      <rPr>
        <b/>
        <sz val="11"/>
        <color theme="1"/>
        <rFont val="Tahoma"/>
        <family val="2"/>
      </rPr>
      <t>ezops</t>
    </r>
    <r>
      <rPr>
        <sz val="11"/>
        <color theme="1"/>
        <rFont val="Tahoma"/>
        <family val="2"/>
      </rPr>
      <t xml:space="preserve"> to ensure that recon data is ready.
5. Observe the number of breaks associated with a recon - On monthly basis processors are allocated with thier respective funds
• Review Unmatched (skipped through auto match rules set up in EzOps), Proposed Match (same activity but difference in amount) performing the following activities where appropriate 
• Use the Action buttons to Manually move items to an updated status: Match, Unmatch, Propose Match, Close (items with fractional difference)
• </t>
    </r>
    <r>
      <rPr>
        <b/>
        <sz val="11"/>
        <color theme="1"/>
        <rFont val="Tahoma"/>
        <family val="2"/>
      </rPr>
      <t>Ezops</t>
    </r>
    <r>
      <rPr>
        <sz val="11"/>
        <color theme="1"/>
        <rFont val="Tahoma"/>
        <family val="2"/>
      </rPr>
      <t xml:space="preserve"> Matching Parameters:  Trade Date , Settlement date, Amount, Description should be match within S1 side (IM / Geneva)  Vs S2 side (Custodian / broker)  accordingly match it on </t>
    </r>
    <r>
      <rPr>
        <b/>
        <sz val="11"/>
        <color theme="1"/>
        <rFont val="Tahoma"/>
        <family val="2"/>
      </rPr>
      <t>EzOps</t>
    </r>
    <r>
      <rPr>
        <sz val="11"/>
        <color theme="1"/>
        <rFont val="Tahoma"/>
        <family val="2"/>
      </rPr>
      <t>.
6. Coding and Commenting: Add or update comments. Comments can be added in bulk for multiple breaks, combined comments will be visible for proposed matches and proposed breaks. As per specific break research analyst can select from a list of predefined Break Reasons and according to research appropriate comments can be updated in comment section. Research and Investigation can be performed using transaction type(</t>
    </r>
    <r>
      <rPr>
        <b/>
        <sz val="11"/>
        <color theme="1"/>
        <rFont val="Tahoma"/>
        <family val="2"/>
      </rPr>
      <t>EzOps</t>
    </r>
    <r>
      <rPr>
        <sz val="11"/>
        <color theme="1"/>
        <rFont val="Tahoma"/>
        <family val="2"/>
      </rPr>
      <t xml:space="preserve">), source file, trade file, Geneva, IDC applications, broker website and BBG. Further to clear breaks analyst needs to book </t>
    </r>
    <r>
      <rPr>
        <b/>
        <sz val="11"/>
        <color theme="1"/>
        <rFont val="Tahoma"/>
        <family val="2"/>
      </rPr>
      <t>Geneva</t>
    </r>
    <r>
      <rPr>
        <sz val="11"/>
        <color theme="1"/>
        <rFont val="Tahoma"/>
        <family val="2"/>
      </rPr>
      <t xml:space="preserve"> entries.
7. Excel downloaded file used only for SWAP break calculation (coupon/interest payments). Analyst checks Custodian/Broker Vs SEI side Geneva posting; if discrepancy found; that difference amount can be posted to match the S2 side (Broker statement coupon /interest payment) accordingly swap breaks can be resolved/Matched on next day. 
8. Finally analyst to prepare consolidated spreadsheet through </t>
    </r>
    <r>
      <rPr>
        <b/>
        <sz val="11"/>
        <color theme="1"/>
        <rFont val="Tahoma"/>
        <family val="2"/>
      </rPr>
      <t>EzOps</t>
    </r>
    <r>
      <rPr>
        <sz val="11"/>
        <color theme="1"/>
        <rFont val="Tahoma"/>
        <family val="2"/>
      </rPr>
      <t xml:space="preserve"> Reports&gt;Insights&gt;Proforma&gt;Daily Reporting package (Cash Balances, Cash Activity). Once completed analyst upload this consolidated recon spreadsheet to JIRA.
9. Processor inform reveiwer to reveiw once </t>
    </r>
    <r>
      <rPr>
        <b/>
        <sz val="11"/>
        <color theme="1"/>
        <rFont val="Tahoma"/>
        <family val="2"/>
      </rPr>
      <t>JIRA</t>
    </r>
    <r>
      <rPr>
        <sz val="11"/>
        <color theme="1"/>
        <rFont val="Tahoma"/>
        <family val="2"/>
      </rPr>
      <t xml:space="preserve"> drop is complete
</t>
    </r>
  </si>
  <si>
    <t>Position Reconciliation - coding and commenting</t>
  </si>
  <si>
    <r>
      <t xml:space="preserve">1. AltOps Non-BD team performs external reconciles i.e. IM (Geneva) with Custody/Broker data. Position reconciliation is done on Ezops application. Most of the funds having Equity. Bonds, Futures, Repos, FX, Options etc.
2. Recon Admin team takes care of getting IM &amp; Custody/broker data into EzOps application for Alt Ops Non-BD recon teams.
3. The Operations Dashboard in Ezops provides an overview of the status of all reconciliations scheduled to be completed for previous day beaks
4. Feed Checking - Identify recons which have missing files, variance or have had late file arrivals (Operations ---&gt;File Monitor)   Recon team check dashboard of ezops to ensure that recon data is ready.
5. Observe the number of breaks associated with a recon - On monthly basis processors are allocated with there respective funds
• Review Unmatched (skipped through auto match rules set up in EzOps), Proposed Match Tasks performing the following activities wherever appropriate 
6. Commenting: Add or update comments. Comments can be added in bulk for multiple breaks, combined comments will be visible for proposed matches. As per specific break research analyst can select from a list of predefined Break Reasons and according to research appropriate comments can be updated in comment section. Research and Investigation can be performed using transaction type (EzOps), source file, trade file, Geneva, IDC applications, broker website and BBG. Further to clear breaks analyst needs to book Geneva entries.
7. Finally analyst to prepare consolidated spreadsheet through </t>
    </r>
    <r>
      <rPr>
        <b/>
        <sz val="11"/>
        <color theme="1"/>
        <rFont val="Tahoma"/>
        <family val="2"/>
      </rPr>
      <t>EzOps</t>
    </r>
    <r>
      <rPr>
        <sz val="11"/>
        <color theme="1"/>
        <rFont val="Tahoma"/>
        <family val="2"/>
      </rPr>
      <t xml:space="preserve"> Reports&gt;Insights&gt;Proforma&gt;Daily Reporting package (Broker Position Report ). Once completed analyst upload this consolidated recon spreadsheet to JIRA.
8. Processor inform reveiwer to reveiw once </t>
    </r>
    <r>
      <rPr>
        <b/>
        <sz val="11"/>
        <color theme="1"/>
        <rFont val="Tahoma"/>
        <family val="2"/>
      </rPr>
      <t>JIRA</t>
    </r>
    <r>
      <rPr>
        <sz val="11"/>
        <color theme="1"/>
        <rFont val="Tahoma"/>
        <family val="2"/>
      </rPr>
      <t xml:space="preserve"> drop is complete
</t>
    </r>
  </si>
  <si>
    <t>Fortress Recon</t>
  </si>
  <si>
    <t>Cash Reconciliation - matching, coding and commenting</t>
  </si>
  <si>
    <t>Frontier, Geneva</t>
  </si>
  <si>
    <t>High volume till 8 BD's</t>
  </si>
  <si>
    <t>This is cash reconciliation between Custody and Accounting.  Recon is performed on Frontier application</t>
  </si>
  <si>
    <t>Raw data received in excel via Email.</t>
  </si>
  <si>
    <r>
      <t xml:space="preserve">Reconciliation is performed on daily basis where team reconciles accounting data with custodian data. Reconciliation is done on </t>
    </r>
    <r>
      <rPr>
        <b/>
        <sz val="10"/>
        <color theme="1"/>
        <rFont val="Tahoma"/>
        <family val="2"/>
      </rPr>
      <t>Frontier</t>
    </r>
    <r>
      <rPr>
        <sz val="10"/>
        <color theme="1"/>
        <rFont val="Tahoma"/>
        <family val="2"/>
      </rPr>
      <t xml:space="preserve"> application. 
Recon Admin team receives accounting as well as custody data from different sources. They save these files in designated path into share drive and in EzOps. These files get uploadedin batches into </t>
    </r>
    <r>
      <rPr>
        <b/>
        <sz val="10"/>
        <color theme="1"/>
        <rFont val="Tahoma"/>
        <family val="2"/>
      </rPr>
      <t>Frontier</t>
    </r>
    <r>
      <rPr>
        <sz val="10"/>
        <color theme="1"/>
        <rFont val="Tahoma"/>
        <family val="2"/>
      </rPr>
      <t xml:space="preserve"> application from backend.
Recon Admin team processes the files for both custody and accounting records. Post processing file admin team notifies to the recon group like Fortress. Recon Admin team uses applications  (</t>
    </r>
    <r>
      <rPr>
        <b/>
        <sz val="10"/>
        <color theme="1"/>
        <rFont val="Tahoma"/>
        <family val="2"/>
      </rPr>
      <t>Hedge</t>
    </r>
    <r>
      <rPr>
        <sz val="10"/>
        <color theme="1"/>
        <rFont val="Tahoma"/>
        <family val="2"/>
      </rPr>
      <t xml:space="preserve"> – </t>
    </r>
    <r>
      <rPr>
        <b/>
        <sz val="10"/>
        <color theme="1"/>
        <rFont val="Tahoma"/>
        <family val="2"/>
      </rPr>
      <t>Recon</t>
    </r>
    <r>
      <rPr>
        <sz val="10"/>
        <color theme="1"/>
        <rFont val="Tahoma"/>
        <family val="2"/>
      </rPr>
      <t xml:space="preserve">, </t>
    </r>
    <r>
      <rPr>
        <b/>
        <sz val="10"/>
        <color theme="1"/>
        <rFont val="Tahoma"/>
        <family val="2"/>
      </rPr>
      <t>Admin</t>
    </r>
    <r>
      <rPr>
        <sz val="10"/>
        <color theme="1"/>
        <rFont val="Tahoma"/>
        <family val="2"/>
      </rPr>
      <t xml:space="preserve"> and </t>
    </r>
    <r>
      <rPr>
        <b/>
        <sz val="10"/>
        <color theme="1"/>
        <rFont val="Tahoma"/>
        <family val="2"/>
      </rPr>
      <t>Recollector</t>
    </r>
    <r>
      <rPr>
        <sz val="10"/>
        <color theme="1"/>
        <rFont val="Tahoma"/>
        <family val="2"/>
      </rPr>
      <t xml:space="preserve">) to import the data into </t>
    </r>
    <r>
      <rPr>
        <b/>
        <sz val="10"/>
        <color theme="1"/>
        <rFont val="Tahoma"/>
        <family val="2"/>
      </rPr>
      <t>Frontier</t>
    </r>
    <r>
      <rPr>
        <sz val="10"/>
        <color theme="1"/>
        <rFont val="Tahoma"/>
        <family val="2"/>
      </rPr>
      <t xml:space="preserve">.
Recon team check the </t>
    </r>
    <r>
      <rPr>
        <b/>
        <sz val="10"/>
        <color theme="1"/>
        <rFont val="Tahoma"/>
        <family val="2"/>
      </rPr>
      <t>Frontier</t>
    </r>
    <r>
      <rPr>
        <sz val="10"/>
        <color theme="1"/>
        <rFont val="Tahoma"/>
        <family val="2"/>
      </rPr>
      <t xml:space="preserve"> dashboard to track the status of feeds and if the feeds are in, team starts with the reconciliation process. In case feeds are delayed team notifies onshore for latency of feeds. Further actions are taken by the onshore team.
Recon team has four main task. Matching, Coding, Commenting and Posting.
</t>
    </r>
    <r>
      <rPr>
        <b/>
        <sz val="10"/>
        <color theme="1"/>
        <rFont val="Tahoma"/>
        <family val="2"/>
      </rPr>
      <t>Matching</t>
    </r>
    <r>
      <rPr>
        <sz val="10"/>
        <color theme="1"/>
        <rFont val="Tahoma"/>
        <family val="2"/>
      </rPr>
      <t xml:space="preserve"> - Breaks are matched between custodian side and accounting side records. For example: Fees v/s outgoing wires.
</t>
    </r>
    <r>
      <rPr>
        <b/>
        <sz val="10"/>
        <color theme="1"/>
        <rFont val="Tahoma"/>
        <family val="2"/>
      </rPr>
      <t>Coding &amp; Commenting</t>
    </r>
    <r>
      <rPr>
        <sz val="10"/>
        <color theme="1"/>
        <rFont val="Tahoma"/>
        <family val="2"/>
      </rPr>
      <t xml:space="preserve"> - Post matching activity is done, team investigates on breaks and update codes and standard comments as per coding matrix (internally developed dynamic jpb-aid). 
</t>
    </r>
    <r>
      <rPr>
        <b/>
        <sz val="10"/>
        <color theme="1"/>
        <rFont val="Tahoma"/>
        <family val="2"/>
      </rPr>
      <t xml:space="preserve">Reviewer: </t>
    </r>
    <r>
      <rPr>
        <sz val="10"/>
        <color theme="1"/>
        <rFont val="Tahoma"/>
        <family val="2"/>
      </rPr>
      <t>Reviewer reviews the recon file tp ensure correctness and compleness of coding and commenting. (sample based audit).</t>
    </r>
  </si>
  <si>
    <t>Incorrect matches and wrong adjustment into recordkeeping system  that will lead to the potential risk.</t>
  </si>
  <si>
    <t>Reputational Risk on matching of incorrect records in record system.</t>
  </si>
  <si>
    <t>Cash recon</t>
  </si>
  <si>
    <t xml:space="preserve">Partial Sample audit 15% 
EOD confirmation email is shared with onshore.
</t>
  </si>
  <si>
    <t>1. Check EOD tracker
2. Check G+ event setup page
3. Check Jira comments.
4. Check Responses</t>
  </si>
  <si>
    <t>1. To ensure that the Frontier breaks is accurately matched between  Geneva &amp; custodians data and  appropriately commented or reflected the breaks.</t>
  </si>
  <si>
    <t>1. Daily EOD Report
2. Back up saved in the shared drive (SOD report).
3. EOD Checklist</t>
  </si>
  <si>
    <t>1. Daily EOD Report is updated correctly or not
2. EOD Checklist signed off or not.</t>
  </si>
  <si>
    <t>1. Back ups not saved / incorrect back ups saved
2. EOD checklist not maintained</t>
  </si>
  <si>
    <t>Adjustment postings</t>
  </si>
  <si>
    <t>Macro, Geneva</t>
  </si>
  <si>
    <t>Cash break posting activies in record keepting system via macro.</t>
  </si>
  <si>
    <r>
      <rPr>
        <b/>
        <sz val="10"/>
        <color theme="1"/>
        <rFont val="Tahoma"/>
        <family val="2"/>
      </rPr>
      <t>Adjustment Posting</t>
    </r>
    <r>
      <rPr>
        <sz val="10"/>
        <color theme="1"/>
        <rFont val="Tahoma"/>
        <family val="2"/>
      </rPr>
      <t xml:space="preserve"> : </t>
    </r>
    <r>
      <rPr>
        <b/>
        <sz val="10"/>
        <color theme="1"/>
        <rFont val="Tahoma"/>
        <family val="2"/>
      </rPr>
      <t>Geneva</t>
    </r>
    <r>
      <rPr>
        <sz val="10"/>
        <color theme="1"/>
        <rFont val="Tahoma"/>
        <family val="2"/>
      </rPr>
      <t xml:space="preserve"> Tool: Team does validations for pending breaks and collates the data for the breaks form coded and commented recon, which are in scope of postings into the record keeping system (Geneva) and run the macro to create the records.
Post completion of activities for each funds the excel template available in shared drive is moved to the completed folder. TSU team works from backend on the teamplates moved into compleated folder, post which the new rec is generated. Team uploads the new rec to JIRA and move them to onshores Reviewer bucket..
</t>
    </r>
  </si>
  <si>
    <t>Wrong adjustment into recordkeeping system  that will lead to the potential risk.</t>
  </si>
  <si>
    <t>Reputational Risk on uploading of incorrect recs and missing to upload recs in JIRA platform.</t>
  </si>
  <si>
    <t>EOD confirmation email is shared with onshore.
Completed Recs are uploaded in JIRA.</t>
  </si>
  <si>
    <t xml:space="preserve">
1. Check Jira comments.
2. Check Responses</t>
  </si>
  <si>
    <t>1. To ensure that incase there is a variance between the data from Geneva &amp; custodian data. Relevant postings should be done in Geneva as per SOP to tie up the balances.</t>
  </si>
  <si>
    <t>Raising JIRA Tickets</t>
  </si>
  <si>
    <t>JIRA, WSO file</t>
  </si>
  <si>
    <t xml:space="preserve">Raising of JIRA ticket for position break showing up in WSO position break if matching entries are reflected in Cash Rec.
</t>
  </si>
  <si>
    <r>
      <t xml:space="preserve">Once team receive notification from onshore team for Position breaks, Team check shared drive for the WSO positions file for breaks creating variances. Team investigates the breaks of WSO position file are reflecting in Cash Rec. For identified breaks,  </t>
    </r>
    <r>
      <rPr>
        <b/>
        <sz val="10"/>
        <color theme="1"/>
        <rFont val="Tahoma"/>
        <family val="2"/>
      </rPr>
      <t>JIRA</t>
    </r>
    <r>
      <rPr>
        <sz val="10"/>
        <color theme="1"/>
        <rFont val="Tahoma"/>
        <family val="2"/>
      </rPr>
      <t xml:space="preserve"> tickets are raised for quantity Funded/Unfunded breaks, interest breaks. 
Comments are updated into </t>
    </r>
    <r>
      <rPr>
        <b/>
        <sz val="10"/>
        <color theme="1"/>
        <rFont val="Tahoma"/>
        <family val="2"/>
      </rPr>
      <t>frontier</t>
    </r>
    <r>
      <rPr>
        <sz val="10"/>
        <color theme="1"/>
        <rFont val="Tahoma"/>
        <family val="2"/>
      </rPr>
      <t xml:space="preserve"> with </t>
    </r>
    <r>
      <rPr>
        <b/>
        <sz val="10"/>
        <color theme="1"/>
        <rFont val="Tahoma"/>
        <family val="2"/>
      </rPr>
      <t>JIRA</t>
    </r>
    <r>
      <rPr>
        <sz val="10"/>
        <color theme="1"/>
        <rFont val="Tahoma"/>
        <family val="2"/>
      </rPr>
      <t xml:space="preserve"> ticket no with reference.</t>
    </r>
  </si>
  <si>
    <t>Queries raised in JIRA for matching breaks</t>
  </si>
  <si>
    <t>Missed to upload recs on JIRA portal it may lead to client dissatisfaction.</t>
  </si>
  <si>
    <t>Reputational Risk on posting of incorrect records in record system.</t>
  </si>
  <si>
    <t xml:space="preserve">Incident is raised into JIRA. </t>
  </si>
  <si>
    <t>1. To ensure all Jira tickets are actioned and closed after they are resolved.</t>
  </si>
  <si>
    <t>Recon Admin</t>
  </si>
  <si>
    <t>Data Procurement, Email monitoring, website downloads.</t>
  </si>
  <si>
    <t>Emails/ Websites</t>
  </si>
  <si>
    <t xml:space="preserve">No Trend </t>
  </si>
  <si>
    <t>Team monitor mailbox and website for data procurement on daily basis and save the same in designated path</t>
  </si>
  <si>
    <t>Raw data received in excel via Email and client websites</t>
  </si>
  <si>
    <r>
      <t xml:space="preserve">Admin team has responsibilities of data procurement, email monitoring, website downloads, responding to JIRA tickets.and monitoring schedulers.  
</t>
    </r>
    <r>
      <rPr>
        <b/>
        <sz val="10"/>
        <color theme="1"/>
        <rFont val="Tahoma"/>
        <family val="2"/>
      </rPr>
      <t>EMAIL</t>
    </r>
    <r>
      <rPr>
        <sz val="10"/>
        <color theme="1"/>
        <rFont val="Tahoma"/>
        <family val="2"/>
      </rPr>
      <t xml:space="preserve"> -Prime brokers and Custodian send cash and position statements to the different mail groups and Admin team is entitled to pickup files from  email and save them on designated FTP.  Team monitors mail box and compare the emails with internal mail box monitoring tracker. For any missing email team inform to onshore. 
</t>
    </r>
    <r>
      <rPr>
        <b/>
        <sz val="10"/>
        <color theme="1"/>
        <rFont val="Tahoma"/>
        <family val="2"/>
      </rPr>
      <t>Website -</t>
    </r>
    <r>
      <rPr>
        <sz val="10"/>
        <color theme="1"/>
        <rFont val="Tahoma"/>
        <family val="2"/>
      </rPr>
      <t xml:space="preserve"> Team has access of few brokers and custodian site where team can download the statement and save on designated FTP.  Team monitors custodian website and compare with internal monitoring tracker. For any missing file team inform to onshore. </t>
    </r>
  </si>
  <si>
    <t xml:space="preserve">Tracker updated/ Sending completion notification for the data procured </t>
  </si>
  <si>
    <t xml:space="preserve">Incorrect file saved with incorrect name may lead to potential risk. Failed to complete activity or task within specified time may lead to breach of SLA. </t>
  </si>
  <si>
    <t>Opertional Risk in incorrect  files saving on FTP it  may lead to client dissatisfaction and breach of SLA.</t>
  </si>
  <si>
    <t>Data Procuring</t>
  </si>
  <si>
    <t>For ciritical clients, Screen shot of file is shared with Onshore. (15/250)</t>
  </si>
  <si>
    <t>1. Updating tacker.
2. Sending completion notification to onshore.</t>
  </si>
  <si>
    <t>1) Check all Daily statements mails in group mailbox and Website downloads
 2) Check Daily statements are for correct date
 3) Check all statements are saved in shared drive  
4) Email sign off is sent to BU 5)Checklist.</t>
  </si>
  <si>
    <t>1. Outlook
2. Website
3. Checklist
4. EOD Signoff</t>
  </si>
  <si>
    <t>1. Email not received and Website login issue 
2. Incorrect statement received.
3.  Follow up/Escalations to the BU for chasing data.
4. Checklist not maintained
5. EOD signoff is not sent to BU</t>
  </si>
  <si>
    <t>JIRA Tickets resolution</t>
  </si>
  <si>
    <t>Jira Tickets</t>
  </si>
  <si>
    <r>
      <rPr>
        <b/>
        <sz val="10"/>
        <color theme="1"/>
        <rFont val="Tahoma"/>
        <family val="2"/>
      </rPr>
      <t xml:space="preserve">JIRA Tickets - </t>
    </r>
    <r>
      <rPr>
        <sz val="10"/>
        <color theme="1"/>
        <rFont val="Tahoma"/>
        <family val="2"/>
      </rPr>
      <t xml:space="preserve">Through JIRA platform admin team provide support for bulk matching, JOB failures, Asset mapping, New Asset setup and deport the job.
</t>
    </r>
  </si>
  <si>
    <t>Raw data received in excel via Email and JIRA tickets</t>
  </si>
  <si>
    <r>
      <rPr>
        <b/>
        <sz val="10"/>
        <color theme="1"/>
        <rFont val="Tahoma"/>
        <family val="2"/>
      </rPr>
      <t>JIRA Tickets -</t>
    </r>
    <r>
      <rPr>
        <sz val="10"/>
        <color theme="1"/>
        <rFont val="Tahoma"/>
        <family val="2"/>
      </rPr>
      <t xml:space="preserve"> Through JIRA platform admin team provide support for bulk matching, JOB failures, Asset mapping, New Asset setup and deport the job. Below type of activities are performed by Admin Recon related to JIRA query.
</t>
    </r>
    <r>
      <rPr>
        <b/>
        <sz val="10"/>
        <color theme="1"/>
        <rFont val="Tahoma"/>
        <family val="2"/>
      </rPr>
      <t xml:space="preserve">1. Hedge Quick import </t>
    </r>
    <r>
      <rPr>
        <sz val="10"/>
        <color theme="1"/>
        <rFont val="Tahoma"/>
        <family val="2"/>
      </rPr>
      <t xml:space="preserve">: We receive files from anaylst on JIRA ticket to import the file. If the file received is incorrect and imported same file may lead to potential risk. 
</t>
    </r>
    <r>
      <rPr>
        <b/>
        <sz val="10"/>
        <color theme="1"/>
        <rFont val="Tahoma"/>
        <family val="2"/>
      </rPr>
      <t>2. Hedge Cross reference :</t>
    </r>
    <r>
      <rPr>
        <sz val="10"/>
        <color theme="1"/>
        <rFont val="Tahoma"/>
        <family val="2"/>
      </rPr>
      <t xml:space="preserve"> Basically we receive request for cross referencing two ID's. If ID's provided are wrong and cross referencing done for same may lead to potential risk.
</t>
    </r>
    <r>
      <rPr>
        <b/>
        <sz val="10"/>
        <color theme="1"/>
        <rFont val="Tahoma"/>
        <family val="2"/>
      </rPr>
      <t>3. IPC Matching</t>
    </r>
    <r>
      <rPr>
        <sz val="10"/>
        <color theme="1"/>
        <rFont val="Tahoma"/>
        <family val="2"/>
      </rPr>
      <t xml:space="preserve">: Matching clients as per requests. No risk.
</t>
    </r>
    <r>
      <rPr>
        <b/>
        <sz val="10"/>
        <color theme="1"/>
        <rFont val="Tahoma"/>
        <family val="2"/>
      </rPr>
      <t xml:space="preserve">4. IPC Mapping </t>
    </r>
    <r>
      <rPr>
        <sz val="10"/>
        <color theme="1"/>
        <rFont val="Tahoma"/>
        <family val="2"/>
      </rPr>
      <t xml:space="preserve">: Team map Securities as per the request from Analyst. Incorrect Securities received and mapped may lead to Potential risk.
</t>
    </r>
    <r>
      <rPr>
        <b/>
        <sz val="10"/>
        <color theme="1"/>
        <rFont val="Tahoma"/>
        <family val="2"/>
      </rPr>
      <t>5. IPC Data Importing</t>
    </r>
    <r>
      <rPr>
        <sz val="10"/>
        <color theme="1"/>
        <rFont val="Tahoma"/>
        <family val="2"/>
      </rPr>
      <t xml:space="preserve"> : Team import data as per request from anaylst. Importing data twice by Anaylst may lead to duplicate which is again potential risk.
</t>
    </r>
    <r>
      <rPr>
        <b/>
        <sz val="10"/>
        <color theme="1"/>
        <rFont val="Tahoma"/>
        <family val="2"/>
      </rPr>
      <t>6. IPC Report Refresh</t>
    </r>
    <r>
      <rPr>
        <sz val="10"/>
        <color theme="1"/>
        <rFont val="Tahoma"/>
        <family val="2"/>
      </rPr>
      <t xml:space="preserve"> : We refresh report as per request from analyst. No risk.
</t>
    </r>
    <r>
      <rPr>
        <b/>
        <sz val="10"/>
        <color theme="1"/>
        <rFont val="Tahoma"/>
        <family val="2"/>
      </rPr>
      <t xml:space="preserve">7. IPC Adhoc request </t>
    </r>
    <r>
      <rPr>
        <sz val="10"/>
        <color theme="1"/>
        <rFont val="Tahoma"/>
        <family val="2"/>
      </rPr>
      <t xml:space="preserve">: Need to work on all adhoc request received from anayls
</t>
    </r>
  </si>
  <si>
    <t>Tracker updated/ Updating Jira comment for actioned tickets.</t>
  </si>
  <si>
    <t>Tickets received not actioned on time may lead to potential risk and allso may lead to breach of SLA.</t>
  </si>
  <si>
    <t>Opertional Risk on missing to take action on tickets or incorrect action taken  may lead to client dissatisfaction and breach of SLA.</t>
  </si>
  <si>
    <t>Data validation</t>
  </si>
  <si>
    <t>Processor only control</t>
  </si>
  <si>
    <t>1. Updating tacker.
2. Sending completion comment on JIRA.</t>
  </si>
  <si>
    <t>1) To monitor JIRA continuously and take corrective actions
 2) To complete the ticket in specified time period 
3) Email sign off is sent to BU 4)Checklist</t>
  </si>
  <si>
    <t>1. Jira
2. Admin, Recon, Recollector.
3. Checklist
4. EOD Signoff</t>
  </si>
  <si>
    <t>1. Jira Tickets
2. EOD Signoff</t>
  </si>
  <si>
    <t>1.If Tools is not working properly
2. Follow up/Escalations to the BU for chasing data.
3. Checklist not maintained
4. EOD signoff is not sent to BU</t>
  </si>
  <si>
    <t>Hedge &amp; IPC/ Reporting</t>
  </si>
  <si>
    <t>Schedulers, Hedge: Recon, Admin, Recollector
IPC: Recon, Admin, Recollector.</t>
  </si>
  <si>
    <t>Team is responsible for smooth functioning of Schedulers and other reporting.</t>
  </si>
  <si>
    <r>
      <rPr>
        <b/>
        <sz val="10"/>
        <color theme="1"/>
        <rFont val="Tahoma"/>
        <family val="2"/>
      </rPr>
      <t>Schedulers-</t>
    </r>
    <r>
      <rPr>
        <sz val="10"/>
        <color theme="1"/>
        <rFont val="Tahoma"/>
        <family val="2"/>
      </rPr>
      <t xml:space="preserve"> Admin team is resposible for monitoring schedulers for hedge and IPC funds.  Team ensure that Schedulers are working without any error.  In case of any issue, team responsibility is to resolve the issue.
</t>
    </r>
    <r>
      <rPr>
        <b/>
        <sz val="10"/>
        <color theme="1"/>
        <rFont val="Tahoma"/>
        <family val="2"/>
      </rPr>
      <t xml:space="preserve">Reporting : </t>
    </r>
    <r>
      <rPr>
        <sz val="10"/>
        <color theme="1"/>
        <rFont val="Tahoma"/>
        <family val="2"/>
      </rPr>
      <t>For Client Chiron, Reporting is done to Broker at EOD.
Signoff email sent to onshore for all the activities at day end.</t>
    </r>
  </si>
  <si>
    <t>Job fails in scheduler not actioned on time may lead to potential risk and also may lead to breach of SLA.</t>
  </si>
  <si>
    <t>Opertional Risk on failed to keep check on job fails in scheduler may lead to client dissatisfaction and breach of SLA.</t>
  </si>
  <si>
    <t>Account setup, mapping</t>
  </si>
  <si>
    <t>EOD email sent to onshore.</t>
  </si>
  <si>
    <t>1) To follow all SOPS properly
 2) To complete all the tasks in specified time period 
3) Email sign off is sent to BU 4)Checklist</t>
  </si>
  <si>
    <t>1. Outlook
2. Admin, Recon, Recollector.
3. Checklist
4. EOD Signoff</t>
  </si>
  <si>
    <t>1. Any System Outage.
2. Follow up/Escalations to the BU for chasing data.
3. Checklist not maintained
4. EOD signoff is not sent to BU</t>
  </si>
  <si>
    <t>PIMCO Recon</t>
  </si>
  <si>
    <t>Ezops, Geneva</t>
  </si>
  <si>
    <t>midmonth</t>
  </si>
  <si>
    <t>1. Application: Matching is performed in Ezops application where Accounting wires are matched with Custodian wires.
2. Matching Parameters: Custody account, currency, settlement month should be similar.
3. Examples : Outgoing Money v/s transfer, Sell Short  v/s Incoming Money, CCP fees v/s Expenses, Repo open-close v/s incoming-outgoing wires
4.Exception-  While matching transactions processor need to check the tolerance limit for every breaks, tolerance with up to 10 USD can be matched off in BD days and zero tolerance for non BD Days.
5.Escalation  -  If Processor has any potential match with no enough details available on transaction then Processor can send the email to onshore with proper backups.
6.Challenges -  a) Incorrect Match - if Processor match any breaks with let say different pair then that’s potential risk, so while matching pairs Processor should check all essential details and ensure the correct matching only.
                               b) Missed match -  In case of missed match processor can re-do the same thing but as per the SLA it should be missed any potential match.</t>
  </si>
  <si>
    <t>Raw data received in Ezops</t>
  </si>
  <si>
    <t xml:space="preserve">Reconciliation is performed on daily basis where team reconciles accounting data with custodian data. Reconciliation is done on Ezops application.
Recon Process flow: - Recon Admin team process the files for both custody and accounting records. Post processing file admin team, All the funds in Ezops are reflected as Ready to review status. Recon Admin team use applications  (Hedge – Recon , Admin and Recollector) to import the data.
Recon process flow: - Recon team check the Ezops operations dashboard to track the status of feeds and if the feeds are in team starts with the reconciliation process. In case feeds are delayed team notifies onshore for latency of feeds. Further actions are taken by the onshore team.
recon team has three main task. Matching, Commenting and posting.
1. Matching - Breaks are match custodian side and accounting side records. For example: Trades v/s outgoing wires.
2. Commenting - Post matching activity is done team investigates and research the  breaks and update standard commenting as per coding matrix provided by client.
3. Posting - Team collates the data for the breaks which are in scope of postings into the record keeping system and tran id is updated in comments
Additionally post completion of activities team is responsible for providing signoff through JIRA platform.  
 For remaining break team does manually matching, investigation and add comments/notes as per coding matrix. 
</t>
  </si>
  <si>
    <t>Incorrect Matching and wrong adjustment into Recordkeeping system  that will lead to delay in Break resolution which will result into Incorrect Fund valuation.</t>
  </si>
  <si>
    <t xml:space="preserve">Financial Risk on Account of Incorrect matching, Non Coding / Non Commenting &amp; Incorrect coding &amp; Incorrect Commenting will result into SLA Breach </t>
  </si>
  <si>
    <t xml:space="preserve">Partial Sample audit 15% 
EOD tracker is maintained and share with onshore.
</t>
  </si>
  <si>
    <t>1. To ensure that the Ezops breaks is accurately matched between  Geneva &amp; custodians data and  appropriately commented or reflected the breaks.</t>
  </si>
  <si>
    <t>Posting/ Commenting coding</t>
  </si>
  <si>
    <t>Ezops, Geneva &amp; broker statement</t>
  </si>
  <si>
    <t xml:space="preserve">In recon process Adjustment of differences is a critical job, As recon team Client allowed us to adjust the PAI,Coupon,Fees and Expenses  in record keeping system Geneva Tool. Processor directly make adjustment for PAI , Coupon, fees &amp; claims transactions in GENEVA and send email to the onshore for Authorization. Client has shared the SOP for Adjustment of transactions in system for example Fees should be booked under Expenses bucket, Coupon should be booked under Expenses / Revenue , Dividend -  Under Dividend Income and. </t>
  </si>
  <si>
    <t>Reconciliation is performed on daily basis where team reconciles accounting data with custodian data. Reconciliation is done on Ezops application.
Recon Process flow: - Recon Admin team process the files for both custody and accounting records. 
There would be three task that comes under the Adjustment 
1) New Adjustment - Team will check the breaks in Ezops/Ezops, If the break type is let's  say Coupon then Processor will check the coupon and SWAPS to reconcile the break together and if coupon reconciled with then Processor can book adjustment in Geneva with difference amount so the same difference will reflects in the Recon system next day to match.
2) Adjustment modification -  While posting adjustment for Coupons/Swaps,  Processor need to verify the previous adjustment if the previous adjustment is available then Processor can modify the previous adjustment and bring the records inline. 
3) Delete Adjustments  -  Processor can delete adjustments if required to match with the records for examples, let say Posted transaction in GENEVA tool was incorrect then Processor can delete the current record to create new.
Post matching activity done in Ezops Team start with Coding and commenting for  pending breaks as per the Investigations.
Coding -  Client shared the standard coding format with team. Let’s in recon application Internal Fund Accounting team  or trade processing team posted break in Ezops, but Broker side and Custodian side record is missing then Processor will check the broker statement. let say record is not posted by broker then Processor will update the comment like Counter party to post. If I take another case where Custodian and broker posted the Interest payment, but Internal Accounting team has not posted yet in such case processor will draft email to the internal accounting teams with broker statement or trade file backup and update the comment in Ezops like - working with accounting . There are around 6 breaks reason codes which needs to be updated on all pending breaks after the proper research. let’s take the example - Broker posted Interest payment ,but same transaction yet to post by internal accounting teams then processor need to send email to Internal Account teams with broker statement or Trade file reference. if you see in this case coding will be - Working with Accounting- and comment " MM/DD - Mail sent to Accounting team( Email or trade file tag no need to update in comment sec)
Commenting - Commenting is not standard one that is depends on the research or investigation performed by the processor</t>
  </si>
  <si>
    <t>Incorrect adjustment/Posting into recordkeeping system may lead to unnecessary break line item on Recon platform and also resulting to incorrect fund valuation</t>
  </si>
  <si>
    <t xml:space="preserve">Financial Risk on account of uploading incorrect recs and missing to upload recs in JIRA platform will result into SLA Breach </t>
  </si>
  <si>
    <t xml:space="preserve"> 100% audit
All the geneva posting is reveiwed by teamlead and above and sent to onshore
</t>
  </si>
  <si>
    <t>1. To ensure that in case there is a variance between the data from Geneva &amp; custodian data. Relevant postings should be done in Geneva as per SOP to tie up the balances.</t>
  </si>
  <si>
    <t>Reporting</t>
  </si>
  <si>
    <t>Ezops &amp; outlook</t>
  </si>
  <si>
    <t>No</t>
  </si>
  <si>
    <r>
      <t xml:space="preserve">Post reconciliation of funds, Team reviews their funds and recheck if all the coding and commenting is updated correctly. Once checking is done, the fund is pushed to </t>
    </r>
    <r>
      <rPr>
        <b/>
        <sz val="11"/>
        <color theme="1"/>
        <rFont val="Tahoma"/>
        <family val="2"/>
      </rPr>
      <t xml:space="preserve">Reviewed </t>
    </r>
    <r>
      <rPr>
        <sz val="11"/>
        <color theme="1"/>
        <rFont val="Tahoma"/>
        <family val="2"/>
      </rPr>
      <t xml:space="preserve">status from </t>
    </r>
    <r>
      <rPr>
        <b/>
        <sz val="11"/>
        <color theme="1"/>
        <rFont val="Tahoma"/>
        <family val="2"/>
      </rPr>
      <t xml:space="preserve">Ready to Review </t>
    </r>
    <r>
      <rPr>
        <sz val="11"/>
        <color theme="1"/>
        <rFont val="Tahoma"/>
        <family val="2"/>
      </rPr>
      <t xml:space="preserve">status.
Emails: Daily EOD signoff email sent to onshore.
</t>
    </r>
  </si>
  <si>
    <t>Once Recon is done ,staff is Revisiting funds and cross check if  the coding and commenting is done or not for all the breaks ,whatever left over after fund matching  .For breaks creating broker as well as Geneva sense checks are reviewed by onshore team  and a ticket is created to Ezops admin team to clear the sense checks</t>
  </si>
  <si>
    <t>Missed to push the fund in Reviewed status it may lead to client dissatisfaction.</t>
  </si>
  <si>
    <t xml:space="preserve">Financial Risk on Incorrect records posting in recordkeeping system will result into SLA Breach </t>
  </si>
  <si>
    <t>FOF Processing</t>
  </si>
  <si>
    <t>Monitoring of the mailbox - FOF monthly statements</t>
  </si>
  <si>
    <t>MS Excel, Adobe reader</t>
  </si>
  <si>
    <t>High volume in Mid Month</t>
  </si>
  <si>
    <t>All incoming mails received in mailbox are checked to ensure no mails are left unattended.</t>
  </si>
  <si>
    <t>Bank Notices &amp; Funding  Memos</t>
  </si>
  <si>
    <t>1) Mailbox Monitoring is performed on a daily basis where the team checks for all incoming mails into the mailbox that contains Bank Notices and Funding Memos. 
2) After receiving the mails the team members check, rename and save all incoming mails attachments on the shared drive as per the set procedure.
3) Once the activity is performed the processor sends the mails to the reviewer for review.
4) After reviewing reviewer confirms back to the processor and updates the tracker
5) Upon the confirmation from the reviewer the sign off mail is sent to the client</t>
  </si>
  <si>
    <t>Saved Bank Notices &amp; Funding Memos</t>
  </si>
  <si>
    <t>Incorrect saving of Bank Notices may lead to a potential risk of increase in volumes of unwanted notices, leading to client dissatisfaction and breach of SLA</t>
  </si>
  <si>
    <t>Non financial risk on account of incorrect Processing  of mailbox Monitoring , leading to client dissatisfaction and breach of SLA.</t>
  </si>
  <si>
    <t>1 - Very Unlikely</t>
  </si>
  <si>
    <t>1 - Very Low</t>
  </si>
  <si>
    <t>100% Maker Checker (For Accuracy)
Signoff email (for completeness and for timeliness)</t>
  </si>
  <si>
    <t>Detective - manual</t>
  </si>
  <si>
    <t xml:space="preserve">For Sample: 1) Check all incoming emails in group mailbox
2) Checking, saving specific mails attachments as per procedure on shared drive
3) Maintain tracker for incoming mails and saved tracker on shared drive
4) Email sign off is sent to BU </t>
  </si>
  <si>
    <t>To ensure that there are no misses in receiving the notices</t>
  </si>
  <si>
    <t>1) Group Email Box
2) Bank Notices
3) EOD signoff sent to BU</t>
  </si>
  <si>
    <t>Bank Notices are saved on shared drive as  mentioned  in the SOP.
EOD signoff is sent to BU</t>
  </si>
  <si>
    <t>1) Notice received but not actioned upon.
2) Notice not saved in the client specified folder.
3) EOD signoff is not sent to BU</t>
  </si>
  <si>
    <t>Preparation of Monthly Status reports  
(Manual)</t>
  </si>
  <si>
    <t>Mid Month</t>
  </si>
  <si>
    <t>Status report needs to be updated with the ending market value as per the statement received in the mailbox and websites</t>
  </si>
  <si>
    <t>Capital Statements</t>
  </si>
  <si>
    <t>1) The team roll forwards the previous months status report file with the current month and copies the prior month ending balance in current months beginning market value
2) After that the processor downloads and saves the capital statement in share drive
3) The processor updates the ending market value as per the statements in the status file
4) Processor sends the mail to the reviewer as per client request
5) Reviewer checks the beginning &amp; ending market value, rate of returns received in the statement are correctly updated in monthly status working file and updates the tracker
6) After reviewing reviewer confirms back to the processor and updates the tracker
7) Upon the confirmation from the reviewer the sign off mail is sent to the client</t>
  </si>
  <si>
    <t xml:space="preserve">Updated Status Report </t>
  </si>
  <si>
    <t>Incorrect downloading / saving of broker statement may lead to a potential risk of increase in volumes of statements, incorrect updating may lead to a potential risk of mismatching of balances, leading to client dissatisfaction and breach of SLA</t>
  </si>
  <si>
    <t>Non financial risk on account of incorrect Processing  of status Report, leading to client dissatisfaction and breach of SLA.</t>
  </si>
  <si>
    <t>2 - Unlikely</t>
  </si>
  <si>
    <t>2 - Low</t>
  </si>
  <si>
    <t xml:space="preserve">For Sample: 1) Check the statements/reports downloaded are correctly saved in shared drive 2) Check the BMV and EMV in statements 3) Check the BMV and EMV is correctly updated in monthly status working file 4) Check the monthly status report is prepared correctly 5) Email sign off is sent to BU </t>
  </si>
  <si>
    <t>To ensure that the team updates the ending balance of the fund on  the excel file accurately and the ROR within the specified tolerance levels.</t>
  </si>
  <si>
    <t>1)Final Statement
2)Prior Month ending balance
3)Beginning of the month balance.
4)Subscription and redemption
5)ROR
6) EOD signoff sent to BU</t>
  </si>
  <si>
    <t>1)Whether all trade activities (subscription or redemption) have been captured correctly.
2)Whether the Opening market value and closing market value are matched as per statement received via email or website.
3)Check whether  Final  balance has symbols in the status report for follow up.
4) EOD signoff is sent to BU</t>
  </si>
  <si>
    <t>1)Instances where activities like subscription or redemption on that particular investment were not taken into calculation.
2)Follow up/Escalations to the BU for chasing data to the status report deadline.
3)Instances where completion email was not sent to the BU.
4) EOD signoff is not sent to BU</t>
  </si>
  <si>
    <t>SQL code updation</t>
  </si>
  <si>
    <t>MS Access, MS Excel,</t>
  </si>
  <si>
    <t>Daily, Weekly &amp; Monthly</t>
  </si>
  <si>
    <t>First &amp; Second BD</t>
  </si>
  <si>
    <t xml:space="preserve">Generating various reports from the ITA tool (MS access) </t>
  </si>
  <si>
    <t>SQL</t>
  </si>
  <si>
    <t>1) The onshore shares the SQL code which the processor updates in the ITA application as and when applicable to generate the report
2) The processor downloads the various reports as per the procedure
3) Once the report is downloaded the processor formats the report as per the requirement
4) Processors send the mails to the reviewer for review
5) After reviewing reviewer confirms back to the processor and updates the tracker
6) Upon the confirmation from the reviewer the sign off mail is sent to the client</t>
  </si>
  <si>
    <t>Formatted Reports</t>
  </si>
  <si>
    <t>End Client</t>
  </si>
  <si>
    <t>Incorrect downloading/saving and sharing of reports to unauthorized client may lead to a potential risk of inadvertent data disclosure and may lead to reputational loss, leading to client dissatisfaction and breach of SLA</t>
  </si>
  <si>
    <t>Non financial risk on account of incorrect Processing  of Reports , leading to client dissatisfaction and breach of SLA.</t>
  </si>
  <si>
    <t xml:space="preserve">1. Check the new SQL codes are updated. 
2. Further reports are generated accurately through MS access. 
3. Emails are drafted accurately  </t>
  </si>
  <si>
    <t>To Ensure that there have been correct updated SQL in MS Access application</t>
  </si>
  <si>
    <t>1) Reports</t>
  </si>
  <si>
    <t>Reports are saved on shared drive
EOD signoff is sent to BU</t>
  </si>
  <si>
    <t>1) New fund added in Reports but not updated in SQL
2)  any discrepancy with reasoning</t>
  </si>
  <si>
    <t>FOF Processing - Risk Reports generation</t>
  </si>
  <si>
    <t>MS Excel, adobe reader, FileZilla ,Geneva</t>
  </si>
  <si>
    <t>Weekly &amp; Monthly</t>
  </si>
  <si>
    <t>Downloading risk reports from Geneva application</t>
  </si>
  <si>
    <t>Parameters</t>
  </si>
  <si>
    <t xml:space="preserve">1) On the basis of the parameters processor downloads the risk reports from the Geneva and saves it on the shared drive
2) Processor shares the mail to the reviewer for review
3) After reviewing reviewer confirms back to the processor and updates the tracker
4) Upon the confirmation from the reviewer the file is uploaded to Filezilla application / send  reports via SFTP path
5) Sign off mail is sent to the client
</t>
  </si>
  <si>
    <t>Geneva Risk Reports</t>
  </si>
  <si>
    <t>Client</t>
  </si>
  <si>
    <t>Incorrect downloading/saving of reports may lead to a potential risk of increase in volumes of reports, may lead to delay in providing reports , leading to client dissatisfaction and breach of SLA</t>
  </si>
  <si>
    <t>Non financial risk on account of incorrect Processing  of risk reports , leading to client dissatisfaction and breach of SLA.</t>
  </si>
  <si>
    <t>For Sample: 1) Check the risk reports are downloaded 2) Check risk reports are saved in shared drive 3) Check the communication to BU for completion of work</t>
  </si>
  <si>
    <t>To ensure team members are trained on downloading reports from Geneva(Final NAV statements)</t>
  </si>
  <si>
    <t>1) Geneva Reports 2) Communication emails</t>
  </si>
  <si>
    <t xml:space="preserve">Extracted data is downloaded at appropriate time and date with correct A/c no's for portfolio and custodian. </t>
  </si>
  <si>
    <t>1) Change in NAV with reasoning
2) any discrepancy with reasoning</t>
  </si>
  <si>
    <t>Broker Quote Collection</t>
  </si>
  <si>
    <t>MS Excel</t>
  </si>
  <si>
    <t>Quarterly</t>
  </si>
  <si>
    <t>First week of the month</t>
  </si>
  <si>
    <t>Check emails for prices and updating into the excel</t>
  </si>
  <si>
    <t>Prices</t>
  </si>
  <si>
    <t>1) The processor tracks the mail on daily basis for broker data file for prices
2) Once the mail is received the processor updates the prices into the excel sheet
3) After reviewing reviewer confirms back to the processor and updates the tracker
4) Upon the confirmation from the reviewer the sign off mail is sent to the client</t>
  </si>
  <si>
    <t>Updated Excel Sheet</t>
  </si>
  <si>
    <t>Incorrect matching of Price, may lead to a potential risk of mismatching of pricing ,leading to client dissatisfaction and breach of SLA</t>
  </si>
  <si>
    <t>Non financial risk on account of incorrect Processing  of broker Quote collection , leading to client dissatisfaction and breach of SLA.</t>
  </si>
  <si>
    <t>Broker quote collection</t>
  </si>
  <si>
    <t>For Sample: 1) Check the emails for prices 2) Check prices are correctly updated in Excel 3) Email sign off is sent to BU</t>
  </si>
  <si>
    <t>To Ensure that there have been correct updated prices in tracker</t>
  </si>
  <si>
    <t xml:space="preserve">Mailbox </t>
  </si>
  <si>
    <t>Correct prices are captured for quarter end</t>
  </si>
  <si>
    <t>Any discrepancy</t>
  </si>
  <si>
    <t>Bank Debt</t>
  </si>
  <si>
    <t xml:space="preserve">IHSMarkit (WSO)/Agent bank confirmation </t>
  </si>
  <si>
    <t>Loan position confirmation as per various sources</t>
  </si>
  <si>
    <t>Notices</t>
  </si>
  <si>
    <t>1) Onshore team provides the rec file with the loan positions for confirmation
2) On daily basis the processor checks Loan positions on IHSMArkit and through agent files received from the onshore team.
3) For the remaining positions the processor sends the mail to the agent banks for loan position confirmation
4) Once the loan positions are confirmed and the excel file is updated by the processor he sends the mail to the reviewer for review
5) The reviewer cross verifies the position with the sources and confirms to the processor
6) Daily status of the day is sent to BU.</t>
  </si>
  <si>
    <t>Updated Rec file</t>
  </si>
  <si>
    <t>Incorrect matching of investment / positions, quantity may lead to delay in confirm position ,leading to client dissatisfaction and breach of SLA</t>
  </si>
  <si>
    <t>Non financial risk on account of incorrect Processing  of agent bank confirmation , leading to client dissatisfaction and breach of SLA.</t>
  </si>
  <si>
    <t xml:space="preserve">HIS Markit / Agent bank confirmation </t>
  </si>
  <si>
    <t>For Sample: 1) Check monthly position rec file 
2) Check WSO notices and Talisma/email communication 
3) SOD email to BU for daily status on confirmation</t>
  </si>
  <si>
    <t>To Ensure that there have been correct updated position in Rec file</t>
  </si>
  <si>
    <t>Rec file &amp; Notice</t>
  </si>
  <si>
    <t xml:space="preserve">Rec file and Notices are saved on shared drive
</t>
  </si>
  <si>
    <t>1) providing Agents files
2) Alternative point of contact
3) providing MEI numbers</t>
  </si>
  <si>
    <t>S&amp;P and Moody's ratings - On BBG</t>
  </si>
  <si>
    <t>MS Excel, Geneva, Bloomberg</t>
  </si>
  <si>
    <t>Check position file from Geneva and Bloomberg for ratings and update on Geneva</t>
  </si>
  <si>
    <t>Rating</t>
  </si>
  <si>
    <t>1) On monthly basis the processor extracts the position file from Geneva
2) Processor compares the Geneva position file with Bloomberg ratings of S&amp;P and Moody's to ensure correct Bloomberg ratings are updated in Geneva before 8th BD.
3) Processors send the mails to the reviewer for review
4) After reviewing reviewer confirms back to the processor and updates the tracker
5) Upon the confirmation from the reviewer the sign off mail is sent to the client</t>
  </si>
  <si>
    <t>Geneva Securities with Updated Ratings</t>
  </si>
  <si>
    <t>Incorrect matching of rating, may lead to a potential risk of mismatching of rating ,leading to client dissatisfaction and breach of SLA</t>
  </si>
  <si>
    <t>Non financial risk on account of incorrect Processing  of  updation of rating , leading to client dissatisfaction and breach of SLA.</t>
  </si>
  <si>
    <t>SnP &amp; Moody's ratings - On BBG</t>
  </si>
  <si>
    <t>For Sample: 1) Check position file from Geneva 
2) Match S&amp;P and Moody's BBG rating with Geneva for loan Positions 
3) Check Geneva is updated with correct ratings 
4) Email sign off is sent to BU
5) Check the activity is completed by 8th BD</t>
  </si>
  <si>
    <t>To Ensure that there have been correct updated rating in Geneva application and file</t>
  </si>
  <si>
    <t>Position file</t>
  </si>
  <si>
    <t xml:space="preserve">position file and screenshots are saved on shared drive
</t>
  </si>
  <si>
    <t>Facility name and PIK date- Monthly</t>
  </si>
  <si>
    <t xml:space="preserve">Geneva ,
MS – Excel
</t>
  </si>
  <si>
    <t>Updating PIK dates on the transaction file generated from Geneva</t>
  </si>
  <si>
    <t>Excel Reports</t>
  </si>
  <si>
    <t>1) On the third business day of each month the processor pull “SEI Bank Debt Principal Transaction Report” from Geneva.
2) Copy all the data to template and filter out data for PIK, Rollover With PIK and Interest activities.
3) Copy all the Credit Contracts on new second tab of the excel file. 
4) Search each contract in Geneva and add the Alt ID 3 code.
5) After reviewing reviewer confirms back to the processor and updates the tracker
6) Upon the confirmation from the reviewer the sign off mail is sent to the client</t>
  </si>
  <si>
    <t>Updated PIK Report</t>
  </si>
  <si>
    <t>Incorrect PIK transaction dates of facility , may lead to delay in resolution of transactions ,leading to client dissatisfaction and breach of SLA</t>
  </si>
  <si>
    <t>Non financial risk on account of incorrect Processing  of facility name &amp; PIK check , leading to client dissatisfaction and breach of SLA.</t>
  </si>
  <si>
    <t>facility name and PIK date- Monthly</t>
  </si>
  <si>
    <t>For Sample: 1) Check Bank Debt Principal Transaction report from Geneva 2) Check Facility name in Geneva 3) Check PIK date is correctly updated in Geneva and share report with BU.</t>
  </si>
  <si>
    <t>To Ensure that there have been correct updated facility name &amp; Pik date</t>
  </si>
  <si>
    <t>Monthly PIK check file</t>
  </si>
  <si>
    <t xml:space="preserve">Monthly PIK check file is saved on shared drive </t>
  </si>
  <si>
    <t>Suppressed and Rate Factor contracts- Daily</t>
  </si>
  <si>
    <t>No high Volume</t>
  </si>
  <si>
    <t xml:space="preserve">On daily basis, Reviewer checks "SEI Bank debt PIK AI check report" further format the report as per client provided macro. Check known issue tab from client provided template and update comments in provided template. </t>
  </si>
  <si>
    <t>Reports</t>
  </si>
  <si>
    <t>1) On daily basis the processor pulls “SEI Bank Debt PIK AI Check Report” report from GENEVA.
2) Runs current business day reports 
3) Checks if there are any PIK break in rec tab and comments accordingly
4) Processors send the mails to the reviewer for review
5) After reviewing reviewer confirms back to the processor and updates the tracker
6) Upon the confirmation from the reviewer the sign off mail is sent to the client</t>
  </si>
  <si>
    <t>Incorrect set rate factor of facility , may lead to delay in resolution of breaks ,leading to client dissatisfaction and breach of SLA</t>
  </si>
  <si>
    <t>Non financial risk on account of incorrect Processing  of Suppressed and rate factor , leading to client dissatisfaction and breach of SLA.</t>
  </si>
  <si>
    <t>For Sample: 1) Check PIK and AI report from Geneva 2) Check comments are provided accurately 3) Email sign off is sent to BU</t>
  </si>
  <si>
    <t>To Ensure that there have been correct updated rate factor</t>
  </si>
  <si>
    <t>Supress PIK check file</t>
  </si>
  <si>
    <t xml:space="preserve">supress PIK check file is saved on shared drive </t>
  </si>
  <si>
    <t>Settlement rec</t>
  </si>
  <si>
    <t>MS Excel, adobe reader, Geneva</t>
  </si>
  <si>
    <t>Month end</t>
  </si>
  <si>
    <t xml:space="preserve">The Objective of this task is to verify Buy and Sell Trade. Reconcile received trade with Geneva report and funding memo reports on daily basis 
</t>
  </si>
  <si>
    <t>1) On daily basis the processor pulls “SEI Bank Debt Trade Detail Report” And “SEI Cash Ledger Report” from GENEVA.
2) After which he runs current business day reports.
3) Check if there is Any Trade in GV cash tab.
4) Processors send the mails to the reviewer for review
5) After reviewing reviewer confirms back to the processor and updates the tracker
6) Upon the confirmation from the reviewer the sign off mail is sent to the client</t>
  </si>
  <si>
    <t>Settlement Recon File</t>
  </si>
  <si>
    <t>Incorrect funding memo details of breaks, may lead to delay in resolution of breaks ,leading to client dissatisfaction and breach of SLA</t>
  </si>
  <si>
    <t>Non financial risk on account of incorrect Processing  of settlement rec , leading to client dissatisfaction and breach of SLA.</t>
  </si>
  <si>
    <t>Detective - Automated</t>
  </si>
  <si>
    <t>For Sample: 1) Cash ledger and trade details report from Geneva 2) Check break on rec tab if getting break check funding memo notices for the same  3) CSR Report from talisma 4)email Sign off is sent to BU</t>
  </si>
  <si>
    <t xml:space="preserve">To Ensure that there have been correct break notices updated </t>
  </si>
  <si>
    <t>Settlement rec file</t>
  </si>
  <si>
    <t>funding memo PDF</t>
  </si>
  <si>
    <t>EzOps Recon</t>
  </si>
  <si>
    <t>MS Excel, adobe reader</t>
  </si>
  <si>
    <t>Update EzOps with loan ID/issuer name and attach notices from HIS Markit</t>
  </si>
  <si>
    <t>Breaks</t>
  </si>
  <si>
    <t>1) On daily basis the processor updates the EzOps for S1 and S2 breaks
2) For the S1 breaks the processor checks the transaction types and accordingly updates the break reason
3) For the S2 breaks the processor has to update the LX ID or Issuer name and attached the notices if available otherwise comment no notice available
4) Processors send the mails to the reviewer for review
5) After reviewing reviewer confirms back to the processor and updates the tracker
6) Upon the confirmation from the reviewer the sign off mail is sent to the client</t>
  </si>
  <si>
    <t>EzOps Updated with Comments and notices</t>
  </si>
  <si>
    <t>Incorrect commenting of breaks, may lead to delay in resolution of breaks ,leading to client dissatisfaction and breach of SLA</t>
  </si>
  <si>
    <t>Non financial risk on account of incorrect Processing  of updating comment &amp; uploading notices , leading to client dissatisfaction and breach of SLA.</t>
  </si>
  <si>
    <t>For Sample: 1) check ready for review break under stepstone fund 2)updating comment on S1 and S2 break with upload  notices which is taken from market  portal 3)email Sign off is sent to BU</t>
  </si>
  <si>
    <t xml:space="preserve">To Ensure that there have been correct break notices updated with correct labelling </t>
  </si>
  <si>
    <t>Ezops Recon portal</t>
  </si>
  <si>
    <t>updating comment in Ezops recon portal</t>
  </si>
  <si>
    <t>Frontier Recon</t>
  </si>
  <si>
    <t>MS Excel, Frontier, Geneva</t>
  </si>
  <si>
    <t>To update the Facility Names for the breaks in Frontier and make available cash    balance by Facility</t>
  </si>
  <si>
    <t>1) On daily basis the processor check the available Facility names and update on Frontier as per the naming convention
2) The processor send emails of supporting units with backup of BRK breaks and Transfers.
3) Processors send the mails to the reviewer for review
4) After reviewing reviewer confirms back to the processor and updates the tracker
5) Upon the confirmation from the reviewer the sign off mail is sent to the client</t>
  </si>
  <si>
    <t>Updated Frontier with Facility Names</t>
  </si>
  <si>
    <t>Incorrect commenting of breaks may lead to delay in resolution of breaks ,leading to client dissatisfaction and breach of SLA</t>
  </si>
  <si>
    <t>Non financial risk on account of incorrect Processing  of updating facility name , leading to client dissatisfaction and breach of SLA.</t>
  </si>
  <si>
    <t>For Sample: 1)updating comment on frontier hedge application with the facility name using BD split sheet. 2 )email Sign off is sent to BU</t>
  </si>
  <si>
    <t>To Ensure that there have been correct commenting on broker side break</t>
  </si>
  <si>
    <t>IMS- Frontier Hedge portal</t>
  </si>
  <si>
    <t>updating comment in IMS- Frontier Hedge</t>
  </si>
  <si>
    <t>Amerra Daily Payment Notification</t>
  </si>
  <si>
    <t>MS Excel, Geneva,</t>
  </si>
  <si>
    <t>This task is to ensure that the “Daily Payment Notification” emails received from the client are either processed (for new Drawdowns &amp; Paydowns) &amp;/ or tie to the provided attachments (interest).</t>
  </si>
  <si>
    <t>Payment Notifications</t>
  </si>
  <si>
    <t>1) On daily basis the processor goes to the talisma, filters to find the current day’s Daily Payment Notification email
2) The processor takes the screenshot of the received attached mail
3) In the excel sheet the processor creates a new tab and paste the screenshot for the payment notification attachment showing weather it is paydown / drawdown / interest / private equity
4) In case of paydown / drawdown we book a payment transaction on Geneva 
5) After this the processor will take the screenshot of Geneva and paste into excel sheet in front of Payment Notification attachment
6) If it is Interest we would run a report in Geneva for SEI Cash Ledger and paste into excel sheet in a new tab naming cash ledger report
7) Post which the processor needs to cross verify the amount of the Geneva with the Payment notification
8) Filter out the amount from cash ledger report and paste it below the Interest notice
9) For private equity there is no action required
10) Processors send the mails to the reviewer for review
11) After reviewing reviewer confirms back to the processor and updates the tracker
12) Upon the confirmation from the reviewer the sign off mail is sent to the client</t>
  </si>
  <si>
    <t xml:space="preserve">Geneva Transaction booking </t>
  </si>
  <si>
    <t>Incorrect booking of payments, may lead to a potential risk of mismatching of balances ,leading to client dissatisfaction and breach of SLA</t>
  </si>
  <si>
    <t>Non financial risk on account of incorrect Processing  of daily payment notification , leading to client dissatisfaction and breach of SLA.</t>
  </si>
  <si>
    <t>Amrra Daily Payment Notification</t>
  </si>
  <si>
    <t>For Sample: 1) Using Daily payment notification file from talisma 2) booking paydown and drawdown transaction in Geneva application.3) email Sign off is sent to BU</t>
  </si>
  <si>
    <t>To Ensure that there have been correct updated Dropdown and paydown transaction  in Geneva application.</t>
  </si>
  <si>
    <t>Geneva Application</t>
  </si>
  <si>
    <t>Updating transaction in Geneva</t>
  </si>
  <si>
    <r>
      <t xml:space="preserve">Activity Description
 </t>
    </r>
    <r>
      <rPr>
        <sz val="11"/>
        <color theme="1"/>
        <rFont val="Tahoma"/>
        <family val="2"/>
      </rPr>
      <t xml:space="preserve">(detail like how we get the data, what data we get, what we do with that data; research need involve many scenario, what is the result of processing, whom we send the data, how we send the data, how much manual intervention is there at all steps, what type of control; maker/checker, auto, partially automated, no checks, sample checks ) </t>
    </r>
  </si>
  <si>
    <t>Process (how it is actually done)</t>
  </si>
  <si>
    <t>Customer (End Client? Client? Or biz?)</t>
  </si>
  <si>
    <t>SLA (Accuracy, Timelines)</t>
  </si>
  <si>
    <t>SLA Target</t>
  </si>
  <si>
    <t>Likelyhood</t>
  </si>
  <si>
    <t>BFSI</t>
  </si>
  <si>
    <t>All</t>
  </si>
  <si>
    <t>Calibration Exercise (Performance Review Mechanism) - Conducting PKT assessments</t>
  </si>
  <si>
    <t>Mettle URL</t>
  </si>
  <si>
    <t>Calibration exercise provides the resources knowledge on the systems, applications and variance of knowledge gap within the resources. PKT assessments are conducted on monthly basis.</t>
  </si>
  <si>
    <t>Training Team</t>
  </si>
  <si>
    <t>List of employee's for PKT</t>
  </si>
  <si>
    <t>Score</t>
  </si>
  <si>
    <t>Accuracy</t>
  </si>
  <si>
    <t>Lack of project and application knowledge within resources may result in inferior performance and quality of work</t>
  </si>
  <si>
    <t>Non-Financial Risk on account of incorrect knowledge/unable to process as per training, leading to client dissatisfaction.</t>
  </si>
  <si>
    <t>PKT</t>
  </si>
  <si>
    <t>PKT assessments are conducted on monthly basis.</t>
  </si>
  <si>
    <t>1 - Automated</t>
  </si>
  <si>
    <t xml:space="preserve"> 1)Check PKT test results 2)Refresher training / feedback session 3)Check whether Re-tests are conducted for failed users</t>
  </si>
  <si>
    <t>To validate whether the resources are updated with process and application updates/ changes</t>
  </si>
  <si>
    <t>1) List of employee's for the process 2) PKT tests</t>
  </si>
  <si>
    <t>1) PKT evaluations 2) Variance of knowledge within the resources 3) Training/refresher training</t>
  </si>
  <si>
    <t>Skill Matrix</t>
  </si>
  <si>
    <t>Shared Drive
Excel</t>
  </si>
  <si>
    <t>The team maintains a file with the list of employees &amp; their current skill level.</t>
  </si>
  <si>
    <t>Offshore team</t>
  </si>
  <si>
    <t>Skill level of employees</t>
  </si>
  <si>
    <t>The team maintains a list of employees and their current skill level on an activity level on scale of 1 - 3 (1 - Beginner, 2 - Intermediate &amp; 3 - Expert). They are required by the clent to have a minimum level of experts for each activity. This is revised, reviewed &amp; presented to the client on a monthly basis.</t>
  </si>
  <si>
    <t>Timeliness</t>
  </si>
  <si>
    <t>Minimum level of experts per activity</t>
  </si>
  <si>
    <t>Absence of monthly sign off on Skill matrix by client may result in not knowing the actual skill level of the team which may further result in project causing operational impact.</t>
  </si>
  <si>
    <t>Non-Financial Risk on account of incorrect/not updated skill matrix, leading to client dissatisfaction.</t>
  </si>
  <si>
    <t>Team ensures accurate preparation of skill matrix on a monthly basis and shares the same with the Senior Mgr.</t>
  </si>
  <si>
    <t xml:space="preserve"> 1)Check skill matrix file for last 3 months. 2) Check emails shared with Sr.Mgr. &amp; Client</t>
  </si>
  <si>
    <t>To ensure skill matrix is prepared and shared with the Sr.Mgr &amp; Client on monthly basis.</t>
  </si>
  <si>
    <t>1) Skill matrix 2) Emails sent to Sr.Mgr. &amp; Client</t>
  </si>
  <si>
    <t>1) Missing monthly skill matrix file 2) Email not shared with Sr.Mgr.&amp; Client</t>
  </si>
  <si>
    <t>Error Report</t>
  </si>
  <si>
    <t>ERG Tracker
Excel</t>
  </si>
  <si>
    <t>A consolidated data of all the internal &amp; external errors collated on a monthly basis &amp; discussed.</t>
  </si>
  <si>
    <t>All internal &amp; external errors occurred in the month</t>
  </si>
  <si>
    <t>The team reports all internal &amp; external errors on the ERG Tracker realtime. They fill in error description, Root Cause Analysis, Corrective Action taken &amp; the Preventive Action Recommended. These errors need to be reviewed &amp; approved by the Lead/Manager.</t>
  </si>
  <si>
    <t>Errors get reported</t>
  </si>
  <si>
    <t>Zero errors</t>
  </si>
  <si>
    <t>Errors not reported &amp; repetitive errors may result in client dissatifaction &amp; financial impact</t>
  </si>
  <si>
    <t>Financial Risk on account of errors not reported/repetitive errors, leading to client dissatisfaction.</t>
  </si>
  <si>
    <t>Team report errors as &amp; when they occur &amp; also share them with the client on a monthly basis for the KPI sign off.</t>
  </si>
  <si>
    <t xml:space="preserve"> 1)Check error report for last 3 months. 2) Check sign off emails from Client.</t>
  </si>
  <si>
    <t>To ensure error report is prepared and shared with the client on a monthly basis and sign off is received.</t>
  </si>
  <si>
    <t>1) Error Report 2) Emails showing sign off from Client</t>
  </si>
  <si>
    <t>1) Missing monthly error report 2) Mail Sign received from Client</t>
  </si>
  <si>
    <t>SOP Management</t>
  </si>
  <si>
    <t>Yearly</t>
  </si>
  <si>
    <t>Standard Operating Procedures (SOP) are guidelines to follow a particular activity. There are SOPs or Process note made available by the client to follow a certain process in a certain way. They are reviewed on a yearly basis or periodically for any change.</t>
  </si>
  <si>
    <t>Revisions in the SOP</t>
  </si>
  <si>
    <t>The team review the SOPs on a yearly basis or periodically when there is a change in the operating procedures. These changes are documented via version control &amp; approval taken from Client.</t>
  </si>
  <si>
    <t>Review of SOP</t>
  </si>
  <si>
    <t>Up to date SOP</t>
  </si>
  <si>
    <t>If the SOPs aren't reviewed &amp; revised it would lead ot processing errors &amp; futher may result in client dissatifaction</t>
  </si>
  <si>
    <t>Non-Financial Risk on account of SOP not being reviewed/revised, leading to client dissatisfaction.</t>
  </si>
  <si>
    <t xml:space="preserve"> 1)Check process specific SOP for the version control. 2) Check sign off emails from Client.</t>
  </si>
  <si>
    <t>To ensure SOP is updated and shared with the client on a yearly  basis and sign off is received.</t>
  </si>
  <si>
    <t>1) Version Control of the SOP 2) Emails showing sign off from Client</t>
  </si>
  <si>
    <t>1) SOP not revised 2) Mail Sign received from Client</t>
  </si>
  <si>
    <t>SLA Monitoring</t>
  </si>
  <si>
    <t>Monthly Governance Deck is a collection of data giving, at a glance picture to the client if all mentioned SLAs are being followed. If the work is done with accuracy and productively.</t>
  </si>
  <si>
    <t>Completed Monthly activities, RU, Baseline, Attrition, Value Adds, Appreciation</t>
  </si>
  <si>
    <t>The team creates the Governance Dek consisting of Completed Monthly activities, RU, Baseline, Attrition, Value Adds, Appreciation received within the month along with their percentage. They are required by the clent to meet the KPIs set for them as per their SLA. This is presented &amp; reviewed by the client on a monthly basis over the call.</t>
  </si>
  <si>
    <t>SLA's are monitered</t>
  </si>
  <si>
    <t>All SLAs to be met</t>
  </si>
  <si>
    <t>Absence of Monthly Governance call with client may result in client dissatisfaction / reputational risk</t>
  </si>
  <si>
    <t>Non-Financial Risk on account of incorrect/not updated baseline &amp; volume confirmation, leading to client dissatisfaction.</t>
  </si>
  <si>
    <t>Governance Deck</t>
  </si>
  <si>
    <t>Team prepares Governance Deck which is internally reviewed by the Managers and then shared with the Client to be discussed over the call.</t>
  </si>
  <si>
    <t xml:space="preserve"> 1)Check Governance Deck for last 3 months. 2) Check for the Goverance meeting invite. 3) Check for the Governance meeting MOM</t>
  </si>
  <si>
    <t>To ensure governance deck is prepared, shared &amp; discussed with the client on monthly basis.</t>
  </si>
  <si>
    <t>1) Governance Deck PPT 2) Call Invite 3) MOM of the Governance Meeting</t>
  </si>
  <si>
    <t>1) Missing Monthly Governance Deck 2) Meeting Invite not shared 3) MOM not documented &amp; shared with participants</t>
  </si>
  <si>
    <t>SME Certification</t>
  </si>
  <si>
    <t>Ongoing</t>
  </si>
  <si>
    <t>Subject Matter Expert (SME) is a person is having a specialized knowledge in a specific area. This certification is required to handle the job competencies &amp; to enhance his knowledge &amp; expertise in the operational field.</t>
  </si>
  <si>
    <t>SME knowledge</t>
  </si>
  <si>
    <t>The training team conducts a meeting with the SME where they are asked to present a process topic, which, is then subject to a Q &amp; A. Post the session the training team &amp; Ops evaluate the SME's performance &amp; he/she is certified as an SME.</t>
  </si>
  <si>
    <t>SME base is created</t>
  </si>
  <si>
    <t>To have a specialized knowledge of the process</t>
  </si>
  <si>
    <t>Absence of SME certification may result in not knowing the actual SME base of the team which may further result in processing impact.</t>
  </si>
  <si>
    <t>Non-Financial Risk on account of absence of certified SMEs, leading to client dissatisfaction.</t>
  </si>
  <si>
    <t>The team periodically evaluates processors who have gained an indepth knowledge of the process and they are nominated for being certified as SME through the Training Team evaluation program.</t>
  </si>
  <si>
    <t xml:space="preserve"> 1)Check skill matrix file for last 3 months. 2) Check email of SME certification from Training team</t>
  </si>
  <si>
    <t>To ensure adequate SME strenth is is maintained within each team.</t>
  </si>
  <si>
    <t>1) Skill matrix 2) Email of SME certification from Training Team</t>
  </si>
  <si>
    <t>1) Missing monthly skill matrix file 2) SME ceritification not received from Training Team</t>
  </si>
  <si>
    <t>Monitoriong &amp; Testing</t>
  </si>
  <si>
    <t>Frequency (daily/weekly/monthly)</t>
  </si>
  <si>
    <t>No. Of errors</t>
  </si>
  <si>
    <t>Type of Errors</t>
  </si>
  <si>
    <t>Risk Statement (I have added this column as required for RCSA)</t>
  </si>
  <si>
    <t>Business Continuity</t>
  </si>
  <si>
    <t>BCP Plan</t>
  </si>
  <si>
    <t>To maintain Business continuity plan which helps to continue operating during an unplanned event.</t>
  </si>
  <si>
    <t>Excel</t>
  </si>
  <si>
    <t>BCP plan should be reviewed at least Annually  or  as and when there is change in BCP strategy or  with relevant details</t>
  </si>
  <si>
    <t xml:space="preserve">
BCP stands for Business Continuity Plan. It is a documented strategy or set of procedures that an organization puts in place to ensure essential business functions can continue during and after a disaster, crisis, or any event that disrupts normal operations. The primary goal of a Business Continuity Plan is to minimize downtime, maintain critical operations, and limit financial losses during such adverse events.</t>
  </si>
  <si>
    <t>As described in Client MSA.</t>
  </si>
  <si>
    <t xml:space="preserve">1. BCP requirement as per MSA.
2. Identification of Critical Process in accordance with Client.
3. List down Critical employee details.
4. Co-ordination with enabling function.
5. Segregation of duties.
6. Communication with Sr. Management and Client.
7. Necessary approvals  if required. </t>
  </si>
  <si>
    <t>fill up the excel sheet standard template approval process.
1. Description of the Project
2. Threat Matrix
3. List down critical processes
4. Steps to follow at actual Disaster Day.
5. Reason to Evacuate facility
6. Employee contact details.
7. Activities needs to perform at Primary  and Recovery sites.
8. Tools requirement.
9. List down Department Dependencies.
10. Disaster recovery plan.
11. Sign off from Sr. Management.</t>
  </si>
  <si>
    <t>1. Updated BCP Plan as per BCP strategy and with necessary required  details.
2. BCP Plan is reviewed and signed by Sr. Manager or above (Delivery).
3. BCP Plan should be reviewed and Approved by Client. (if required)</t>
  </si>
  <si>
    <t>Client &amp; Delivery team</t>
  </si>
  <si>
    <t>At least annual or as and when there are changes</t>
  </si>
  <si>
    <t>Annual</t>
  </si>
  <si>
    <t>A business that does not have a contingency plan to deal with emergencies may find it more challenging to recover compared to one that has a BCP in place. 
Business will not be able to achieve its RTO (Recovery Time Objective)
Critical Operations will suffer.
It may result into Financial losses.</t>
  </si>
  <si>
    <t>Financial/Compliance</t>
  </si>
  <si>
    <t>Compliance  risk on account of Non existence of BCP plan resulting in loss of business/ non recovery of business in stipulated time. Non adherence to MSA requirements. It may result into Financial loss.</t>
  </si>
  <si>
    <t>1. Updated BCP Plan
2. Version control.
3. Annual review / sign off
4. Reviewed and Approved by Client.</t>
  </si>
  <si>
    <t>Preventive Manual</t>
  </si>
  <si>
    <t>1. Check BCP clause in MSA.
2. Check BCP plan are in line with MSA requirements.
3. Check amendments in MSA (if any) are updated in BCP plan.
4. Check for Version control.
5. Annual review / sign off
6. Completeness of BCP plan</t>
  </si>
  <si>
    <t>For business Continuity purpose &amp; to ensure smooth running of business.</t>
  </si>
  <si>
    <t xml:space="preserve">Approved BCP Plan </t>
  </si>
  <si>
    <t xml:space="preserve">Completeness and Accuracy </t>
  </si>
  <si>
    <t>any discrepancy</t>
  </si>
  <si>
    <t>BCP Testing</t>
  </si>
  <si>
    <t>Conducting actual BCP testing as per frequency mentioned in BCP plan / MSA.</t>
  </si>
  <si>
    <t>Word</t>
  </si>
  <si>
    <t xml:space="preserve">Annually  </t>
  </si>
  <si>
    <t>Bi-annually</t>
  </si>
  <si>
    <t>To perform alternate site testing  as defined frequency and with agreed number of staff as mentioned in BCP plan.</t>
  </si>
  <si>
    <t xml:space="preserve">1. Approved BCP plan with recovery strategy.
2. Well equipped alternate site with agreed BCP seats
3. Details of  staff.
4. Transport arrangement for staff.
5. Basic amenities. 
6. Secured working area as per the  MSA requirements.
7. Secured n/w connectivity.
8. Systems fulfilling project requirements.
9. Technical Support at BCP site.
</t>
  </si>
  <si>
    <t>1. Recovery strategy  to meet the RTO .
2. Physical movement of  staff to BCP site location.
3. Initial setup with the help of TSG team (i..e. user profile etc.) 
4. Deputed staff complete the give testing task from BCP site.
5. Staff will take the screen shots of necessary  evidences.
6. staff will  update about testing feedback to their Sr. Management. 
7. Delivery will to prepare and submit BCP test report with feedback and evidences to ORM team and to Client (if required)</t>
  </si>
  <si>
    <t>Final copy of BCP test Report.</t>
  </si>
  <si>
    <t>If BCP test not performed we will not be able to test the readiness of our business resilience capacities</t>
  </si>
  <si>
    <t>Compliance</t>
  </si>
  <si>
    <t>Compliance Risk on  account of failed to perform test as per MSA requirement</t>
  </si>
  <si>
    <t>1. Final BCP Testing Report.
2. Resolutions Issues Faced.
3. Implementations on Suggestions and Recommendations
4. Client interaction</t>
  </si>
  <si>
    <t>1. To check BCP completion report.
2. Check the details of BCP report like (date of test, application/tools tested, number of staff participated, RTO effectiveness, signing authority, success rate, client communication if applicable) are in line with BCP plan.</t>
  </si>
  <si>
    <t>To check the effectiveness of BCP plan.</t>
  </si>
  <si>
    <t>Details of BCP report are in line with BCP plan.</t>
  </si>
  <si>
    <t>any deviation in BCP report and BCP plan.</t>
  </si>
  <si>
    <t>Non Adherence or inability to perform the test as per the Plan</t>
  </si>
  <si>
    <t xml:space="preserve">Call Tree </t>
  </si>
  <si>
    <t>To maintain contact details of all the team members and  perform Call tree testing twice  in a year.</t>
  </si>
  <si>
    <t>Bi-annual</t>
  </si>
  <si>
    <t>Adhoc</t>
  </si>
  <si>
    <t>Master contact details of all the staff member at account level is to be maintained by the biz-ops operations team.
Conduct call tree testing  : Employee are contacted and a message is passed while doing call tree testing</t>
  </si>
  <si>
    <t>Offshore</t>
  </si>
  <si>
    <t>Staff details (name, contact number, address, email id)
Call tree test message to conduct call tree testing</t>
  </si>
  <si>
    <t xml:space="preserve">Employee detail information is maintained &amp; updated if there are any resignations or new joiner. Capture employee details and update for resign and new joiner staff.
ORM team passes call tree test message to Account Head / Account Manager then he pass on the message to his direct reportees and subsequently they passion the message to their reportees </t>
  </si>
  <si>
    <t>Up to date employee information list
Call tree testing Report</t>
  </si>
  <si>
    <t>Monthly
Biannual</t>
  </si>
  <si>
    <t>Compliance Risk on account Non-maintenance of  contact details or inaccurate contact details with management will result in lack of communication in case of emergency, resulting in loss of business or breach of SLA</t>
  </si>
  <si>
    <t>Compliance risk on account Non-maintenance of  contact details or inaccurate contact details will result in lack of communication in case of emergency, resulting in probable loss of business or breach of SLA</t>
  </si>
  <si>
    <t>Call Tree</t>
  </si>
  <si>
    <t xml:space="preserve">Regular broadcasts and awareness through team huddles.
</t>
  </si>
  <si>
    <t>1. To check latest Call Tree file
2. Reconcile it with actual headcount file.</t>
  </si>
  <si>
    <t>For smooth running of business call tree data should be updated at regular interval</t>
  </si>
  <si>
    <t>Call tree file and headcount file</t>
  </si>
  <si>
    <t>Missing employee details</t>
  </si>
  <si>
    <t xml:space="preserve">Emergency Response Team </t>
  </si>
  <si>
    <t>To have trained Emergency Response Team setup</t>
  </si>
  <si>
    <t>Identification of Emergency Response Team (ERT) Member's roles and responsibilities</t>
  </si>
  <si>
    <t xml:space="preserve">1. Team member details.
2. Roles and responsibilities.
3. Identification 
4. Training
</t>
  </si>
  <si>
    <t xml:space="preserve">To ensure ERT list is updated.
Updated ERT member list is displayed at Floor.
ERT Training records.
</t>
  </si>
  <si>
    <t>Updated ERT Member List</t>
  </si>
  <si>
    <t>In case of non presence or presence of inefficient trained ERT, employees safety will be at toss in case of an emergency situation on work floor.</t>
  </si>
  <si>
    <t>People Risk</t>
  </si>
  <si>
    <t>People risk  on account of Less effective/Non present ERT protocol resulting in employees casualty</t>
  </si>
  <si>
    <t>ERT Protocol</t>
  </si>
  <si>
    <t xml:space="preserve">Awareness through team huddles.
</t>
  </si>
  <si>
    <t>1. Check Emergency Response Protocol and Team setup
2. Check Training details of ERT members
3. Check markups near ERT members are visible</t>
  </si>
  <si>
    <t>To ensure ERT protocol in case of actual emergency situation</t>
  </si>
  <si>
    <t>ERT Protocol
Mock drill report
Markups near ERT members</t>
  </si>
  <si>
    <t>Non presence of protocol
Non presence of drill report
Markups not present</t>
  </si>
  <si>
    <t>Information Security</t>
  </si>
  <si>
    <t>Information Asset Inventory</t>
  </si>
  <si>
    <t>To maintain details of important  documents required for Project.</t>
  </si>
  <si>
    <t>Inventory of all IMP information assets (as applicable) like 1) Daily Check List, 2) SOP, 3) Call tree, 4) Monthly KPI  -  Key Performance Index, 5) Monthly Baseline Data , 6) FOB key checklist, 7) Escalation Matrix, 8) MIP – Monthly Incentive Plan</t>
  </si>
  <si>
    <t>List  of all important document required in project.</t>
  </si>
  <si>
    <t>Project PMO or Manger will list down the details of all important document required in project with proper version control and classification in prescribe format and get it approved by Sr. Management at least once in a year or as and when changes are made.</t>
  </si>
  <si>
    <t>Complete inventory with document classification, version control and approval from Sr. Management.</t>
  </si>
  <si>
    <t>Offshore
Is the Business responsible for this? Re-evaluate if this needs to be part of RCSA.</t>
  </si>
  <si>
    <t>Adhoc.</t>
  </si>
  <si>
    <t>If Asset inventory in place is not maintained then there is dependency in case concerned staff members Resigned, Absconded or there is actual disaster situation.</t>
  </si>
  <si>
    <t>Financial Risk on account of lack of appropriate details required to run the business.</t>
  </si>
  <si>
    <t>awareness through team huddles.
Information asset inventory should be reviewed and approved by Sr. Manager at least annually or as and when there is change in inventory.
Regular checks done by ORM team</t>
  </si>
  <si>
    <t>1. Check version history of Information Asset Inventory.
2. Cross check inventory with actual process documents.
3. Approval from Sr. Management or Client.</t>
  </si>
  <si>
    <t>All process related documents are listed down in the inventory.</t>
  </si>
  <si>
    <t>Review by senior manager, correctness of data (at least once a year) or as and when changes are done</t>
  </si>
  <si>
    <t xml:space="preserve">Inventory of Information assets 
 </t>
  </si>
  <si>
    <t>Non completeness or inaccurate inventory</t>
  </si>
  <si>
    <t>Macro Inventory (to keep track on Macro addition &amp; deletion)</t>
  </si>
  <si>
    <t>To maintain details of macros and offline tools used in Project with criticality also to  ensure that latest Macros are used by staff members</t>
  </si>
  <si>
    <t>Macro Inventory  which includes macro, spread sheet, small offline application with Criticality.</t>
  </si>
  <si>
    <t>Details of Macro and Offline tools used in process.</t>
  </si>
  <si>
    <t>Project PMO or Manger will list down the details of all macros and offline tools used in the Project with their criticality, purpose and ownership in prescribed format.</t>
  </si>
  <si>
    <t>Complete inventory with criticality, version control and approval from Sr. Management or Client.</t>
  </si>
  <si>
    <t>Offshore/Onshore</t>
  </si>
  <si>
    <t xml:space="preserve">Risk of erroneous or wrong macro or tool  being used for processing </t>
  </si>
  <si>
    <t>Financial Risk on account of use of Non approved  Macros or Formulae resulting in  wrong data processing</t>
  </si>
  <si>
    <t>Macro Inventory</t>
  </si>
  <si>
    <t xml:space="preserve">awareness through team huddles.
Macro inventory should be reviewed and approved by Sr. Manager at least annually or as and when there is change in inventory.
Macro output is as expected purpose of the Macro.
All macros should be approved by Client. </t>
  </si>
  <si>
    <t>1. Check version history of Macro Inventory.
2. Cross check inventory with actual Macros or Offline tools used for Automation.
3. Approval from Sr. Management or Client.</t>
  </si>
  <si>
    <t>To track the Macros or Offline tools used for Automation are Valid.</t>
  </si>
  <si>
    <t>Mail confirmation from BU for all in-house developed macros</t>
  </si>
  <si>
    <t>Inventory of Macros Look for criticality assessment and control implementation</t>
  </si>
  <si>
    <t>Macros without criticality assigned</t>
  </si>
  <si>
    <t>Information Classification</t>
  </si>
  <si>
    <t>To classify each and every document as per organization guidelines.</t>
  </si>
  <si>
    <t>All modes of information used, processed &amp; produced must have information classification as per organization documentation classification policy.</t>
  </si>
  <si>
    <t>Criticality of Document Prepared or used in Process</t>
  </si>
  <si>
    <t xml:space="preserve">Respective staff member will classify all newly created or processed documents. </t>
  </si>
  <si>
    <t>Document is Classified as per Document Classification Guidelines.</t>
  </si>
  <si>
    <t>If Classification is not done as per the Criticality of Document then there are chances of Confidential data may get compromised.</t>
  </si>
  <si>
    <t>Compliance Risk if Sensitive Information of Project is Leaked leading client escalation</t>
  </si>
  <si>
    <t>Document Classification</t>
  </si>
  <si>
    <t>Regular broadcasts and awareness through team huddles.
Awareness Posters on Operational Floors.
CBT (Computer Based Training)</t>
  </si>
  <si>
    <t>1. Check Information Asset Inventory.
2. Cross check if actual documents are classified as per mentioned in Information Asset Inventory.</t>
  </si>
  <si>
    <t>To control the misuse of Sensitive Information</t>
  </si>
  <si>
    <t>Look for actual classification of documents (as listed in inventory) and also check the level of protection.</t>
  </si>
  <si>
    <t>Document classification and their protection level</t>
  </si>
  <si>
    <t>Access Control of Documents</t>
  </si>
  <si>
    <t>To maintain documentation control  on need to know basis.</t>
  </si>
  <si>
    <t>All classified documents should have appropriate access control.  Documentation control should be in place and data can be accessible to authorized users only.</t>
  </si>
  <si>
    <t>Onshore  &amp; Offshore (if required)</t>
  </si>
  <si>
    <t>Segregation of Duties &amp; Classification of all Documents.</t>
  </si>
  <si>
    <t>Access to the document is provided to Authorized users only.</t>
  </si>
  <si>
    <t>Client Data can be accessible to authorized users only.</t>
  </si>
  <si>
    <t>Offshore / Onshore</t>
  </si>
  <si>
    <t>sensitive information may get compromised and Business can be impacted</t>
  </si>
  <si>
    <t>Compliance risk  if Sensitive Information of Project is Leaked or Tempered resulting in breach of SLA / privacy</t>
  </si>
  <si>
    <t xml:space="preserve">Access Control of Documents </t>
  </si>
  <si>
    <t>Regular broadcasts and awareness through team huddles.
Awareness Posters on Operational Floors.
CBT (Computer Based Training)
Regular checks by Delivery and ORM team.</t>
  </si>
  <si>
    <t>Onshore / Offshore</t>
  </si>
  <si>
    <t>1. Ensure Data classification is applied to all documents.
2. Access Level is in sync with hierarchy of staff.</t>
  </si>
  <si>
    <t>To ensure Data Privacy</t>
  </si>
  <si>
    <t>Check Access level at individuals desk</t>
  </si>
  <si>
    <t>Access level should be on need to know basis.</t>
  </si>
  <si>
    <t xml:space="preserve">any discrepancy </t>
  </si>
  <si>
    <t>User Access Activation &amp; Revocation</t>
  </si>
  <si>
    <t xml:space="preserve">To maintain user access management. </t>
  </si>
  <si>
    <t>All access are raised on the defined timelines for new staff members.
All accesses related to systems, applications, third party accesses etc. should be removed and access revocation mails should be sent to concerned teams within 24 hours from the last working day of the employee</t>
  </si>
  <si>
    <t>Onshore &amp; Offshore</t>
  </si>
  <si>
    <t>Account level Head count with New Joiners, Resigned and Transfer details.
Team wise staff details.
Request raised or mail communication  for  Access revocation and addition. BGV checks, Necessary training, Project Specific Non- Disclosure Agreement</t>
  </si>
  <si>
    <t xml:space="preserve">Responsible spoc 1st confirmed  if BGV checks, Project Specific Non- Disclosure Agreement &amp; required trainings are completed by respective staff members and then accordingly raised ticket or sends mail to  concerned team for new joiners, transfer staff members. For  resigned employees access revocation process followed by responsible spoc.
</t>
  </si>
  <si>
    <t>If user access revocation is not done in timely manner  then  there are chances of Confidential data may get compromised on the other hand there are chances of work may get impacted if there is delay in granting access to authorized users.</t>
  </si>
  <si>
    <t>Financial &amp; Compliance risk  if transaction/activity is performed by unauthorized /untrained /resigned employees resulting erroneous transaction or data leakage</t>
  </si>
  <si>
    <t xml:space="preserve">
SOP along with the time lines
CBT (Computer Based Training)
Regular checks by Delivery and ORM team.</t>
  </si>
  <si>
    <t>Responsible spoc raised ticket or sends mail to  concerned team for new joiners, transfer and resigned employees after confirming if BGVA checks done, necessary trainings completed, project specific NDS singed if required</t>
  </si>
  <si>
    <t>To ensure Proper Access Management</t>
  </si>
  <si>
    <t>Mails or tickets from managers to BU for removing or granting  accesses</t>
  </si>
  <si>
    <t>Missing mails or tickets  for access revocation or addition from managers to onshore/appropriate authorities related</t>
  </si>
  <si>
    <t>No mail communication with client for removal  or granting of accesses as applicable</t>
  </si>
  <si>
    <t>Local Storage of Data</t>
  </si>
  <si>
    <t>To maintain data protection norms as per Information Security.</t>
  </si>
  <si>
    <t>Any client operations data should not be stored locally</t>
  </si>
  <si>
    <t>Client data</t>
  </si>
  <si>
    <t>Client data should not be saved on local drive (Desktop or C drive).  This is in order to ensure that data should be accessible to all the team members and also to avoid any unauthorized access.</t>
  </si>
  <si>
    <t>Clean desktop and local drive</t>
  </si>
  <si>
    <t>Client data saved on local drive may lead to unauthorized access.  Also it may lead to delay in processing as desktop data can not be accessed by other team members</t>
  </si>
  <si>
    <t>Financial/Regulatory</t>
  </si>
  <si>
    <t>Compliance risk on account of data stored on local drive</t>
  </si>
  <si>
    <t>1. Check local drive for any client data
2. Check desktop for any client's data</t>
  </si>
  <si>
    <t>To ensure that data is not available to unauthorized user. Also data is available to other team member</t>
  </si>
  <si>
    <t>Local C drive (Hard Disk) drive and desktops to be checked. No electronic data related to BU operations should be stored locally in India.</t>
  </si>
  <si>
    <t>Whether client related data as mentioned has been stored locally.</t>
  </si>
  <si>
    <t>Official Email &amp; Communicator  Usage</t>
  </si>
  <si>
    <t>To maintain Email &amp; Chat communication for official purpose only.</t>
  </si>
  <si>
    <t>No chain mailing, usage of email &amp; communicator should be only  for official purpose.</t>
  </si>
  <si>
    <t>Official Data provider</t>
  </si>
  <si>
    <t>Outlook</t>
  </si>
  <si>
    <t>Individuals outlook &amp; chats  is being checked for ensuring that Data has not been shared with unauthorized recipient. In outlook search option, other domain (gmail, yahoo etc.) typed to check other domain recipient.</t>
  </si>
  <si>
    <t>Clean outlook &amp; chat</t>
  </si>
  <si>
    <t>Client data shared with any unauthorized recipient will lead to regulatory breach.</t>
  </si>
  <si>
    <t>Regulatory</t>
  </si>
  <si>
    <t>Regulatory risk on account sharing Client data with unauthorized recipient resulting in fines /penalties</t>
  </si>
  <si>
    <t>Official Email Usage</t>
  </si>
  <si>
    <t>1. Check outlook mail boxes for recipient.
2. Sent items should not contain any  unauthorized recipient.
3. Chat history</t>
  </si>
  <si>
    <t>To ensure data confidentiality is maintained.</t>
  </si>
  <si>
    <t>Check mail box &amp; Chat history</t>
  </si>
  <si>
    <t>Chain emails and emails to other domains. 
Suspicious chats</t>
  </si>
  <si>
    <t>Unofficial chain mails &amp; chats</t>
  </si>
  <si>
    <t>Clean Desk policy</t>
  </si>
  <si>
    <t>To maintain Clean desk as per Information Security guidelines.</t>
  </si>
  <si>
    <t>Desk should be clean</t>
  </si>
  <si>
    <t xml:space="preserve">Desktop screen and employee workstation </t>
  </si>
  <si>
    <t>Ensure individuals desktop screen should not contain any Client data / files. Also there should not be any sticky notes on workstation (drawers, work station surrounding). Sensitive data should always be kept in lock and key.</t>
  </si>
  <si>
    <t>Clear Desk</t>
  </si>
  <si>
    <t>Sensitive data not kept in lock &amp; key may lead to data being compromised by unauthorized person.</t>
  </si>
  <si>
    <t>Compliance risk on non clear desk   or data lying unattended leading to data leakage with unauthorized recipient resulting breach of MSA/SLA</t>
  </si>
  <si>
    <t>1. Ensure that no client's data/file is saved on desktop
2. Workstation should be checked for sticky notes/other notes with client's data.</t>
  </si>
  <si>
    <t xml:space="preserve">To ensure data confidentiality and availability is maintained. </t>
  </si>
  <si>
    <t>Loose papers</t>
  </si>
  <si>
    <t>Look for documents lying around</t>
  </si>
  <si>
    <t>Report the day when this control failed</t>
  </si>
  <si>
    <t>Training &amp; Awareness</t>
  </si>
  <si>
    <t xml:space="preserve">To maintain and fulfill  Training  &amp; Awareness related requirements </t>
  </si>
  <si>
    <t>Process owners must ensure that all mandatory training relating to InfoSec, ERT, BCP, etc. been attended by the respective personnel</t>
  </si>
  <si>
    <t>Training Tracker maintained with team</t>
  </si>
  <si>
    <t>Ensure that training tracker for Infosec, ERT, BCP is up to date with employees training needs.  Also employees are being questioned for participation and completion of InfoSec related training</t>
  </si>
  <si>
    <t>Upton date training tracker</t>
  </si>
  <si>
    <t>Unaware employee (from Company's InfoSec and other related policies and manuals) may lead to serious personal security issue</t>
  </si>
  <si>
    <t>Compliance risk on account of non training staff on InfoSec and other related topics resulting breach on internal controls</t>
  </si>
  <si>
    <t>Taring tracker is maintained to track the trainings
Regular broadcasts and awareness through team huddles.
CBT (Computer Based Training)
Regular checks by Delivery and ORM team.</t>
  </si>
  <si>
    <t>To ensure that all the staff are aware of InfoSec policies</t>
  </si>
  <si>
    <t>Training nominations</t>
  </si>
  <si>
    <t>Training records of nominated users</t>
  </si>
  <si>
    <t>Any nominated member missing scheduled training</t>
  </si>
  <si>
    <t>Escalation Matrix</t>
  </si>
  <si>
    <t xml:space="preserve">To maintain Escalation Matrix for Client and inhouse support. </t>
  </si>
  <si>
    <t>Support contacts in the event of technical incidents</t>
  </si>
  <si>
    <t>Escalation matrix of internal support team and onshore team</t>
  </si>
  <si>
    <t>Both the matrix (Support team and Onshore team) should be verified with latest contact person's name and contact information</t>
  </si>
  <si>
    <t>Upton date escalation matrix</t>
  </si>
  <si>
    <t>Non maintenance or non updatation of escalation matrix may result in delay in issue resolution which may ultimately lead to Client's dis-satisfaction</t>
  </si>
  <si>
    <t>Financial risk on account of non maintenance of escalation matrix resulting non resolution of critical/aged issues on time resulting in delay in production.</t>
  </si>
  <si>
    <t>Escalation matrix is maintained and updated on quarterly basis or as and when required. Regular checks by Delivery and ORM team.</t>
  </si>
  <si>
    <t>Team management maintain escalation matrix.  They also keep on updating with any change in contact staff</t>
  </si>
  <si>
    <t>To ensure that escalation persons contact information is handy in case of any emergency use</t>
  </si>
  <si>
    <t>Check document and awareness. Document should have detailed contact details of application support staff</t>
  </si>
  <si>
    <t>Offshore &amp; Onshore contacts softcopy and hardcopy of application support staff</t>
  </si>
  <si>
    <t>Non-existent or incomplete escalation matrix</t>
  </si>
  <si>
    <t>Email Distribution List Internal / External</t>
  </si>
  <si>
    <t>To maintain Email distribution list managed by organization &amp; client</t>
  </si>
  <si>
    <t>all  DL's should be updated</t>
  </si>
  <si>
    <t>Teamwise updated details of New joiners, resigned &amp; transfer  staff members any changes requested by Client</t>
  </si>
  <si>
    <t>Cross check with Team Leader if DL is properly updated. New joiners names are added and Resigned and transfer staff members are removed from DL</t>
  </si>
  <si>
    <t>DL is updated as on date</t>
  </si>
  <si>
    <t>Sensitive data  may get shared with unauthorized staff in case employee is active but moved to different Team / process. 
Other way work may get impacted if concerned staff is not included in respective  DL.</t>
  </si>
  <si>
    <t>Compliance risk on account of data being shared with unauthorize persons</t>
  </si>
  <si>
    <t>Email Distribution List Internal / Client</t>
  </si>
  <si>
    <t>Distribution List is maintained and updated by concerned spoc.
Regular checks by Delivery and ORM team.
awareness through team huddles.</t>
  </si>
  <si>
    <t>In person cross check if  authorized Team members are part of DL.</t>
  </si>
  <si>
    <t>To ensure that email communication is restricted within authorized staff members only in timely manner</t>
  </si>
  <si>
    <t>All recipients of DL</t>
  </si>
  <si>
    <t>Transferred/Resigned users.
Any instructions from Client</t>
  </si>
  <si>
    <t>Transferred/Resigned users appearing in DL</t>
  </si>
  <si>
    <t>E-Mail Classification</t>
  </si>
  <si>
    <t>To maintain Email classification as described.</t>
  </si>
  <si>
    <t>All Emails should be classified as per Organization / Client mandate, if any.</t>
  </si>
  <si>
    <t xml:space="preserve">Check sent items to verify if all emails have proper disclaimer's as required by organization or Client </t>
  </si>
  <si>
    <t>Email with proper disclaimer</t>
  </si>
  <si>
    <t xml:space="preserve">Onshore &amp; Offshore </t>
  </si>
  <si>
    <t>If required disclaimer has not been used then due to lack of clarity about sensitivity of email there is Risk of mishandling of sensitive data.</t>
  </si>
  <si>
    <t>Compliance risk on account of erroneous classification of email due to lack of criticality resulting breach on guidelines on data /email classification</t>
  </si>
  <si>
    <t>Regular checks by Delivery and ORM team.
awareness through team huddles.</t>
  </si>
  <si>
    <t>In person cross check if all emails are sent with appropriate disclaimer as described by organization or client. Sensitive information should be password protected while sending through emails.</t>
  </si>
  <si>
    <t>To ensure there is no mishandling of emails.</t>
  </si>
  <si>
    <t>Classification on the outgoing emails and attachments</t>
  </si>
  <si>
    <t>Mails &amp; attachments</t>
  </si>
  <si>
    <t>Non classified emails. Sensitive attachments w/o protection</t>
  </si>
  <si>
    <t>Generic ID Usage and required Approvals</t>
  </si>
  <si>
    <t>To maintain use of generic ids in project &amp; password related issues.</t>
  </si>
  <si>
    <t>Are any generic IDs used for processing. If yes, necessary approvals from client side should be in place (Sr. Management &amp; InfoSec)
Password should be reset for Generic ID used by the team as soon as the employee within the team has resigned/absconded/terminated. In case of no attrition, password must be changed within 90 days. If generic id is assigned to individual, then old generic id should be deleted and new ID request should be made OR it should be reassigned to another individual and inventory should be updated. If generic id is assigned to a group, then inventory should be updated and password should be reset.</t>
  </si>
  <si>
    <t>Inventory list of Generic ids with purpose and criticality.
Staff details who all are using particular Unique Id.
New Joiners, Resigned  &amp; Transfer  employee details. Client approval to use Generic  ID's.</t>
  </si>
  <si>
    <t>Check if approval in place from Client to use generic Ids.
Check if password  is changed immediately after every  resigned or transfer is happened.
Check if Escalations are done as and when required</t>
  </si>
  <si>
    <t>Streamline process for use of Generic ids.
Generic Ids Password Management is secured</t>
  </si>
  <si>
    <t>Onshore /Offshore</t>
  </si>
  <si>
    <t>use of generic id without proper approval from client may lead to Legal / regulatory implications.
Unauthorized person can login with the help of Generic Id and sensitive data may get compromised.</t>
  </si>
  <si>
    <t>Financial and regulatory risk on account using generic id without proper approval from Client or by unauthorized staff member.</t>
  </si>
  <si>
    <t xml:space="preserve">Inventory is Maintained with Restricted access. 
SOP for use of Generic ID
Approval from Client to use Generic ID.
Password is change on regular basic as and when there is revocation case. </t>
  </si>
  <si>
    <t>Check if inventory in place for use of Generic Ids.
 If any generic ID  used for processing. 
then check  necessary approvals from client in place. (Sr. Management &amp; InfoSec).
Check Leavers &amp; Transfer cases with dates.
Check evidence for Password has been reset for relevant Generic  ids.</t>
  </si>
  <si>
    <t>To control the misuse of generic ids.
Generic ID access is restricted to authorized users only</t>
  </si>
  <si>
    <t>Generic ID approvals 
Mail request for password reset in case of attrition. In case of no attrition, password should be reset within 90 days. If generic id is assigned to individual, then check if new request is made for fresh generic id OR reassignment request is made to third party. If generic id is assigned to a group, then check if the password is reset. In all above cases, check if inventory is updated.</t>
  </si>
  <si>
    <t>If approvals are not received, look for escalations made by the team leader
Emails sent to concerned teams for password change or request made for new generic id and re-assignments. Also look for updated inventory.</t>
  </si>
  <si>
    <t>If the process has not initiated the request for approvals for usage of generic IDs And/or pending approvals are not escalated within 7 days
Report missing emails for password request for password reset in case of attrition. In case of no attrition, password should be reset within 90 days. If generic id is assigned to individual, then report if new request is not made for fresh generic id OR reassignment request is not made to third party. If generic id is assigned to a group, then report if the password is not reset. In all above cases, report if inventory is not updated. Report if operations has escalated for pending generic id requests.</t>
  </si>
  <si>
    <t>Mobile Phone Usage</t>
  </si>
  <si>
    <t>To maintain use of mobile phones as per policy.</t>
  </si>
  <si>
    <t>Check if user are authorized to use mobile phones on the production floor as approved by the client. Also check if Mobile phone usage policy for BizOps is followed as applicable</t>
  </si>
  <si>
    <t>List of employees</t>
  </si>
  <si>
    <t>Randomly check staff members for keeping mobile phone in the work area with respect to client approved personal.  Any staff who is not supposed to carry mobile phone on floor as per client's direction may lead to data leakage/compromised and ultimately lead to client's dissatisfaction</t>
  </si>
  <si>
    <t>All staff sticking to mobile phone policy</t>
  </si>
  <si>
    <t>Keeping mobile phones by non approved team members may lead to data leakage and intimately result in client's dissatisfaction</t>
  </si>
  <si>
    <t xml:space="preserve">Compliance risk on account of keeping mobile phones leading to breach in SLA/MSA guidelines </t>
  </si>
  <si>
    <t>Awareness through team huddles.
Awareness Posters on Operational Floors.
Regular checks by Delivery and ORM team.</t>
  </si>
  <si>
    <t>To control misuse of Mobile phone by unauthorized staff.</t>
  </si>
  <si>
    <t>Unauthorized mobile phone usage</t>
  </si>
  <si>
    <t>Client approval to phone usage on the floor as applicable 
Check for unauthorized users carry phones.
Mobile phone stickers pasted on he phone for authorized users</t>
  </si>
  <si>
    <t>Report missing client approval on Mobile phone usage, unauthorized user using mobile phone &amp; authorized users without mobile stickers</t>
  </si>
  <si>
    <t>Screen Shot &amp; Snipping tool access (Data Portability)</t>
  </si>
  <si>
    <t>To maintain portability of data between Client &amp; organization  network</t>
  </si>
  <si>
    <t xml:space="preserve">Check if user are authorized to have screen shot &amp; Snipping tool access to copy &amp; save information in form of image, as approved by the client.  Also check if staff can copy &amp; paste data from Client’s domain to Local domain and vice versa. </t>
  </si>
  <si>
    <t xml:space="preserve">Staff Members with their Systems </t>
  </si>
  <si>
    <t>Check if staff can take snip of data from Client domain and paste it on to Local machine and vice versa.</t>
  </si>
  <si>
    <t>There is no Data Portability</t>
  </si>
  <si>
    <t>Sensitive data may get compromised if Data portability is not restricted.</t>
  </si>
  <si>
    <t>Financial risk on account of sending sensitive data out of Client domain due to Data Portability issue leading to penalties.</t>
  </si>
  <si>
    <t>Awareness through team huddles.
Regular checks by Delivery and ORM team.</t>
  </si>
  <si>
    <t>Data Protection</t>
  </si>
  <si>
    <t>Unauthorized screen shot  access  &amp; Data Portability</t>
  </si>
  <si>
    <t>Client approval for screen shot &amp; Snipping tool access.
Check for unauthorized users having screen shot &amp; Snipping tool access.  Check if Data can be copy &amp; Paste from Client Domain to Local Machine and vise versa.</t>
  </si>
  <si>
    <t>Report missing client approval for screen shot &amp; Snipping tool access and unauthorized user having screen shot &amp; Snipping tool access. If Data Portability observed</t>
  </si>
  <si>
    <t>Fob Key Storage</t>
  </si>
  <si>
    <t>To maintain details of Fob key / RSA tokens used  within project.</t>
  </si>
  <si>
    <t>Are all the FOB keys / RSA tokens  stored in house with Proper Inventory.</t>
  </si>
  <si>
    <t>Inventory of Fob Key / RSA token with Purpose</t>
  </si>
  <si>
    <t xml:space="preserve">In person cross check if FOB key used by staff is matching with Inventory.
At the EOD all Fob keys are submitted with concerned spoc and kept under lock and key. </t>
  </si>
  <si>
    <t>Fob key management process is followed</t>
  </si>
  <si>
    <t>Mishandling of Fob key may lead to data leakage or may create protentional risk to business.</t>
  </si>
  <si>
    <t>Financial and regulatory risk on account of Mishandling of Fob key</t>
  </si>
  <si>
    <t>Maintain Fob key tracker.
Awareness through team huddles.
Regular checks by Delivery and ORM team.</t>
  </si>
  <si>
    <t>Secured Login</t>
  </si>
  <si>
    <t>Look for daily Fob Key tracking sheet</t>
  </si>
  <si>
    <t>Sign in / Sign out records - especially for users who are on leave</t>
  </si>
  <si>
    <t>Incident management</t>
  </si>
  <si>
    <t>Timely reporting of ORM, BCP and Infosec incidents</t>
  </si>
  <si>
    <t>Process owner to ensure that InfoSec incident are captured and reported on time.</t>
  </si>
  <si>
    <t>Information Security related Incident Tracker</t>
  </si>
  <si>
    <t>Check if Security related Incident Tracker is Maintained.
Check if all Security related incidents are logged, communicated, closed &amp; escalated on time.
Cross check with delivery about any missing incident.</t>
  </si>
  <si>
    <t>All security incidents are tracked with resolved on time</t>
  </si>
  <si>
    <t>If Security incidents are not reported on time it may lead to Potential or Actual loss to Business</t>
  </si>
  <si>
    <t>Financial &amp; Regulatory  risk on account of  Business disruption or Data breach if Security incident not treated in timely manner.</t>
  </si>
  <si>
    <t>Incident Tracker.
Regular broadcasts and awareness through team huddles.
Awareness Posters on Operational Floors.
Regular checks by Delivery and ORM team.</t>
  </si>
  <si>
    <t>for BAU</t>
  </si>
  <si>
    <t>Implementation of Incident Management System</t>
  </si>
  <si>
    <t>Incident Log, Communication of Incident report to stake holders</t>
  </si>
  <si>
    <t>Missing Incident Log or Communication of Incident report to stake holders</t>
  </si>
  <si>
    <t xml:space="preserve">Audit observation closure </t>
  </si>
  <si>
    <t>To ensure timely closure of audit observations.</t>
  </si>
  <si>
    <t>Process owner to ensure that correction and corrective action are taken to close all observations and finding of various InfoSec and M&amp;T audit conducted by the ISMS and the ORM team respectively</t>
  </si>
  <si>
    <t>Details of Audit Observations / Recommendations pertaining to InfoSec &amp; BCP with Management comments &amp; closure date</t>
  </si>
  <si>
    <t>Check previous Audit reports with Observations / Recommendations pertaining to InfoSec &amp; BCP with Management comments &amp; closure date.
Check if given Observations / Recommendations are Closed as per Closure date or Escalated if required</t>
  </si>
  <si>
    <t>All Audit Observations / Recommendations are tracked and Closed  on Time.</t>
  </si>
  <si>
    <t>If  Observations / Recommendations / NC's are not closed on time it may lead to Security Incidents and can caused Threat to Business .</t>
  </si>
  <si>
    <t xml:space="preserve"> Compliance risk on account  audit Observations not tracked and closed on time</t>
  </si>
  <si>
    <t>Action tracker ensuring closer Date
Regular checks by Delivery and ORM team.</t>
  </si>
  <si>
    <t>To ensure Process is comply with all Security and Compliance related requirements</t>
  </si>
  <si>
    <t>Closure of all audit observation/ findings as per the agreed timelines</t>
  </si>
  <si>
    <t>1. Previous Audit reports 
2. Evidence for completeness (intent, implementation &amp; effectiveness) of the of correction &amp; corrective action of the audit observation/ findings</t>
  </si>
  <si>
    <t>1. Non closure of audit observation/ findings
2. Ineffectiveness of the correction &amp; corrective action of the audit observation/ findings</t>
  </si>
  <si>
    <t>Physical Security</t>
  </si>
  <si>
    <t>Operational Floor</t>
  </si>
  <si>
    <t>To maintain working area as per client requirement.
To maintain security guards as per client requirement.
To maintain CCTV footage backup as per client requirement.</t>
  </si>
  <si>
    <t>Staff should carry out project related work  in the working environment  as described by Client.
Security guard should be deputed as per Client requirement.
CCTV backup data should be maintain for the period as described by Client (30 days / 90 days)</t>
  </si>
  <si>
    <t>MSA requirement for working environment  to perform Project related activity.
Security guard attendance register
CCTV Footage available with BMS</t>
  </si>
  <si>
    <t>Check MSA requirement for Working Environment to perform specific Project related activities.
Security guard attendance register should be checked for any irregularities/incompleteness.  Security points should be inspected for presence of security personal with matching details from the register.
CCTV footage file available with BMS team should be checked for the period mentioned in MSA. Also ensure that all the cameras for the account is working.</t>
  </si>
  <si>
    <t>Staff is working in the Environment as mentioned in the MSA.
Clean security register data with actual presence of security guard
Saved file with CCTV footage for specific period for the account.</t>
  </si>
  <si>
    <t xml:space="preserve">There is risk of Data breach &amp; Non compliance to the security requirements described by Client in MSA.
</t>
  </si>
  <si>
    <t>Financial / Regulatory  risk on account of performing Client related work in insecure environment.</t>
  </si>
  <si>
    <t>Working Area</t>
  </si>
  <si>
    <t>CCTV footage backup file is checked periodically.
Monthly reconciliation of Operational floor access with BMS team
Taring tracker is maintained to track the trainings
Regular broadcasts and awareness through team huddles.
CBT (Computer Based Training)
Regular checks by Delivery and ORM team.</t>
  </si>
  <si>
    <t>Check MSA requirement for Working Environment to perform specific Project related activities.</t>
  </si>
  <si>
    <t>To Comply with Regulatory and Compliance requirement</t>
  </si>
  <si>
    <t>Check the MSA for Secured working area description</t>
  </si>
  <si>
    <t>Check if staff is working from office or Home.
Is there any approval from Client
Check if necessary controls are followed by Security personal as per MSA guidelines
Check if all Cameras are up and running.
CCTV Surveillance of 24 x 7.
all issues with CCTV are reported and close in timely manner
Check if backup of CCTV recording is available for the specific period (i.e. 30/60/90) days as mentioned in the MSA. 
Operational floor access list</t>
  </si>
  <si>
    <t>project specific work is not carried out as per MSA guidelines.
Security Guard not deployed  even there is specific Project requirement.
Security guarded awareness issue.
Not performing necessary task as required.
Faulty Cameras.
Non availability of Security guard to check live  CCTV survivivalnce.
Operations area is not properly covered.
Backup of CCTV recording is not available as per MSA requirement.
Any unauthorized access</t>
  </si>
  <si>
    <t>Inherent Risk Score Matrix</t>
  </si>
  <si>
    <t>Design effectiveness</t>
  </si>
  <si>
    <t>5 - Very Likely</t>
  </si>
  <si>
    <t>Moderate
6</t>
  </si>
  <si>
    <t>Moderate
7</t>
  </si>
  <si>
    <t>High
8</t>
  </si>
  <si>
    <t>Critical
9</t>
  </si>
  <si>
    <t>Critical
10</t>
  </si>
  <si>
    <t>Low
5</t>
  </si>
  <si>
    <t>Low
4</t>
  </si>
  <si>
    <t>Very Low
3</t>
  </si>
  <si>
    <t>Very Low
2</t>
  </si>
  <si>
    <t>Inherent Primary</t>
  </si>
  <si>
    <t>Inherent Secondary</t>
  </si>
  <si>
    <t>Residual Score  Considering Design Effectiveness</t>
  </si>
  <si>
    <t>1 -Very Low</t>
  </si>
  <si>
    <t xml:space="preserve">5 - Critical
</t>
  </si>
  <si>
    <t>High
7</t>
  </si>
  <si>
    <t>Critical
8</t>
  </si>
  <si>
    <t xml:space="preserve"> 3 - Moderate</t>
  </si>
  <si>
    <t>Very Low
4</t>
  </si>
  <si>
    <t>Residual Score  Considering Control Effectiveness</t>
  </si>
  <si>
    <t>SEI - RCSA Summary</t>
  </si>
  <si>
    <t>Inherent Risk Score</t>
  </si>
  <si>
    <t>Residual Risk (Control Effectiveness)</t>
  </si>
  <si>
    <t>Residual Risk (Design Effectiveness)</t>
  </si>
  <si>
    <t>Very High Risk</t>
  </si>
  <si>
    <t>High Risk</t>
  </si>
  <si>
    <t>Moderate Risk</t>
  </si>
  <si>
    <t>Low Risk</t>
  </si>
  <si>
    <t>Very Low Risk</t>
  </si>
  <si>
    <t>Total Risk</t>
  </si>
  <si>
    <t>Residual Risk Considering Conrol Effectiveness</t>
  </si>
  <si>
    <t>KRI</t>
  </si>
  <si>
    <t>Green</t>
  </si>
  <si>
    <t>Amber</t>
  </si>
  <si>
    <t>Red</t>
  </si>
  <si>
    <t xml:space="preserve">PKT - Process Knowledge Test is monthly test conducted to ascertain a competency level of an individual with regards to the process he is working on. </t>
  </si>
  <si>
    <t>People Risk on account of no evaluation done on the basis of PKT resulting in employee dissatisfaction</t>
  </si>
  <si>
    <t>Moderate 6</t>
  </si>
  <si>
    <t>Percentage of employees clearing the PKT during the month</t>
  </si>
  <si>
    <t>100%</t>
  </si>
  <si>
    <t>80% - 99%</t>
  </si>
  <si>
    <t>79% and below</t>
  </si>
  <si>
    <t>Monthly Governance Deck is a collection of data giving, at a glance picture to the client if all mentioned SLAs are being followed. If the work is done with accuracy and productively</t>
  </si>
  <si>
    <t>Operational Risk on account of no audit being conducted as mentioned in the MSA resulting in SLA breach</t>
  </si>
  <si>
    <t>Monthly Governance Deck containing Volume, accuracy &amp; SLA for each process is being shared with the Client. Internal Audit to be conducted on yearly basis is not being adhered to.</t>
  </si>
  <si>
    <t xml:space="preserve">Percentage of SLA breaches reported during the month </t>
  </si>
  <si>
    <t>1% and below</t>
  </si>
  <si>
    <t xml:space="preserve">1% - 2% </t>
  </si>
  <si>
    <t>2% and above</t>
  </si>
  <si>
    <t>A consolidated data of all the internal &amp; external errors. Data collated on a monthly basis</t>
  </si>
  <si>
    <t>Financial Risk on account of external errors resulting into claims or penalties</t>
  </si>
  <si>
    <t>Error report is being monitored &amp; discussed with the Onshore client &amp; shared with the BE team since June 2023</t>
  </si>
  <si>
    <t>Percentage of external errors occuring during the month</t>
  </si>
  <si>
    <t>1% - 2%</t>
  </si>
  <si>
    <t xml:space="preserve">3% - 5% </t>
  </si>
  <si>
    <t>5% and above</t>
  </si>
  <si>
    <t>SME - Subject Matter Expert. A person is having a specialized knowledge in a specific area. This certification is required to handle the job competencies &amp; to enhance his knowledge &amp; expertise in his field.</t>
  </si>
  <si>
    <t>People Risk on account of not having certified SMEs resulting in incompetancy</t>
  </si>
  <si>
    <t>SME strength 7 as on June 2023</t>
  </si>
  <si>
    <t>Total number of Non-Certified SMEs</t>
  </si>
  <si>
    <t>Upto 20%</t>
  </si>
  <si>
    <t xml:space="preserve">20% - 30% </t>
  </si>
  <si>
    <t>Above 30%</t>
  </si>
  <si>
    <t>A skill matrix a file with the list of employees &amp; their current skill level on an activity level on scale of 1 - 3 (1 - Beginner, 2 - Intermediate &amp; 3 - Expert). Teams are required by the clent to have a minimum level of experts for each activity. This is revised, reviewed &amp; presented to the client on a monthly basis.</t>
  </si>
  <si>
    <t>Operational Risk on number of experts not  being maintained on an activity level resulting in SLA breach</t>
  </si>
  <si>
    <t>Total number of experts required for processing</t>
  </si>
  <si>
    <t>30% and above</t>
  </si>
  <si>
    <t xml:space="preserve">20% - 29% </t>
  </si>
  <si>
    <t>19% and below</t>
  </si>
  <si>
    <t>FIS Mumbai</t>
  </si>
  <si>
    <t>Akash Singh/Anurag Gupta</t>
  </si>
  <si>
    <t>CORA</t>
  </si>
  <si>
    <t>Pawan Hassija</t>
  </si>
  <si>
    <t>G+ Recon</t>
  </si>
  <si>
    <t>Chetan Thorbole</t>
  </si>
  <si>
    <t>MF Recon</t>
  </si>
  <si>
    <t>Atlanta MF Recon</t>
  </si>
  <si>
    <t>Anand Kumar Barun</t>
  </si>
  <si>
    <t>Oversight Recon Control</t>
  </si>
  <si>
    <t>Ajay Meholiya</t>
  </si>
  <si>
    <t>DB Recon</t>
  </si>
  <si>
    <t>MWS Manual Recon</t>
  </si>
  <si>
    <t>Cash recon Resolution</t>
  </si>
  <si>
    <t xml:space="preserve">Percentage of instances wrong information provided to CITI </t>
  </si>
  <si>
    <t>99% and above</t>
  </si>
  <si>
    <t xml:space="preserve">99%-98.5% </t>
  </si>
  <si>
    <t>98.5% and below</t>
  </si>
  <si>
    <t>Count</t>
  </si>
  <si>
    <t>Number of Controls</t>
  </si>
  <si>
    <t xml:space="preserve">EOD tracker is maintained 
EOD tracker is shared with onshore.
</t>
  </si>
  <si>
    <t xml:space="preserve">Team lead/Supervisor ensure confirmation email to onshore.
EOD tracker is maintained (for Completeness and for Timeliness)
EOD tracker is shared with onshore.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</si>
</sst>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quot;$&quot;* #,##0.00_);_(&quot;$&quot;* \(#,##0.00\);_(&quot;$&quot;* &quot;-&quot;??_);_(@_)"/>
    <numFmt numFmtId="165" formatCode="[$-409]d\-mmm\-yy;@"/>
    <numFmt numFmtId="166" formatCode="_-* #,##0.00_-;\-* #,##0.00_-;_-* &quot;-&quot;??_-;_-@_-"/>
    <numFmt numFmtId="167" formatCode="[$$-409]#,##0.00_);\([$$-409]#,##0.00\)"/>
    <numFmt numFmtId="168" formatCode="[$$-409]#,##0.0_);\([$$-409]#,##0.0\)"/>
  </numFmts>
  <fonts count="48">
    <font>
      <sz val="11"/>
      <color theme="1"/>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font>
    <font>
      <sz val="8"/>
      <color theme="1"/>
      <name val="Arial"/>
      <family val="2"/>
    </font>
    <font>
      <sz val="10"/>
      <name val="Arial"/>
      <family val="2"/>
    </font>
    <font>
      <sz val="10"/>
      <color indexed="13"/>
      <name val="Arial"/>
      <family val="2"/>
    </font>
    <font>
      <sz val="11"/>
      <color indexed="8"/>
      <name val="Calibri"/>
      <family val="2"/>
    </font>
    <font>
      <sz val="10"/>
      <name val="Verdana"/>
      <family val="2"/>
    </font>
    <font>
      <u/>
      <sz val="10"/>
      <color theme="10"/>
      <name val="Arial"/>
      <family val="2"/>
    </font>
    <font>
      <u/>
      <sz val="11"/>
      <color theme="10"/>
      <name val="Calibri"/>
      <family val="2"/>
      <scheme val="minor"/>
    </font>
    <font>
      <sz val="10"/>
      <color indexed="14"/>
      <name val="Arial"/>
      <family val="2"/>
    </font>
    <font>
      <sz val="10"/>
      <color indexed="0"/>
      <name val="Arial"/>
      <family val="2"/>
    </font>
    <font>
      <sz val="12"/>
      <color theme="1"/>
      <name val="Calibri"/>
      <family val="2"/>
      <scheme val="minor"/>
    </font>
    <font>
      <sz val="11"/>
      <color theme="1"/>
      <name val="Calibri"/>
      <family val="3"/>
      <charset val="128"/>
      <scheme val="minor"/>
    </font>
    <font>
      <sz val="10"/>
      <color theme="1"/>
      <name val="Arial"/>
      <family val="2"/>
    </font>
    <font>
      <sz val="6.5"/>
      <name val="Arial Bold"/>
    </font>
    <font>
      <sz val="7"/>
      <color theme="1"/>
      <name val="Calibri"/>
      <family val="2"/>
      <scheme val="minor"/>
    </font>
    <font>
      <b/>
      <sz val="18"/>
      <color theme="3"/>
      <name val="Calibri Light"/>
      <family val="2"/>
      <scheme val="major"/>
    </font>
    <font>
      <sz val="11"/>
      <color rgb="FF9C6500"/>
      <name val="Calibri"/>
      <family val="2"/>
      <scheme val="minor"/>
    </font>
    <font>
      <sz val="11"/>
      <color indexed="10"/>
      <name val="Calibri"/>
      <family val="2"/>
    </font>
    <font>
      <b/>
      <sz val="12"/>
      <color theme="1"/>
      <name val="Calibri"/>
      <family val="2"/>
      <scheme val="minor"/>
    </font>
    <font>
      <sz val="11"/>
      <color theme="1"/>
      <name val="Tahoma"/>
      <family val="2"/>
    </font>
    <font>
      <sz val="11"/>
      <name val="Tahoma"/>
      <family val="2"/>
    </font>
    <font>
      <sz val="11"/>
      <color rgb="FFC00000"/>
      <name val="Tahoma"/>
      <family val="2"/>
    </font>
    <font>
      <b/>
      <sz val="11"/>
      <color theme="1"/>
      <name val="Tahoma"/>
      <family val="2"/>
    </font>
    <font>
      <b/>
      <sz val="11"/>
      <name val="Tahoma"/>
      <family val="2"/>
    </font>
    <font>
      <b/>
      <sz val="11"/>
      <color rgb="FFC00000"/>
      <name val="Tahoma"/>
      <family val="2"/>
    </font>
    <font>
      <sz val="11"/>
      <color theme="0"/>
      <name val="Tahoma"/>
      <family val="2"/>
    </font>
    <font>
      <b/>
      <sz val="8"/>
      <color theme="1"/>
      <name val="Tahoma"/>
      <family val="2"/>
    </font>
    <font>
      <sz val="8"/>
      <color theme="1"/>
      <name val="Tahoma"/>
      <family val="2"/>
    </font>
    <font>
      <sz val="8"/>
      <name val="Tahoma"/>
      <family val="2"/>
    </font>
    <font>
      <sz val="10"/>
      <color theme="1"/>
      <name val="Tahoma"/>
      <family val="2"/>
    </font>
    <font>
      <b/>
      <sz val="10"/>
      <color theme="1"/>
      <name val="Tahoma"/>
      <family val="2"/>
    </font>
    <font>
      <b/>
      <sz val="11"/>
      <color theme="0"/>
      <name val="Tahoma"/>
      <family val="2"/>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8"/>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bgColor indexed="64"/>
      </patternFill>
    </fill>
    <fill>
      <gradientFill type="path">
        <stop position="0">
          <color theme="0"/>
        </stop>
        <stop position="1">
          <color theme="9" tint="0.40000610370189521"/>
        </stop>
      </gradientFill>
    </fill>
    <fill>
      <patternFill patternType="solid">
        <fgColor theme="8"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4.9989318521683403E-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style="medium">
        <color theme="0" tint="-4.9989318521683403E-2"/>
      </right>
      <top/>
      <bottom style="medium">
        <color theme="0" tint="-4.9989318521683403E-2"/>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032">
    <xf numFmtId="0" fontId="0" fillId="0" borderId="0"/>
    <xf numFmtId="0" fontId="3" fillId="0" borderId="8" applyNumberFormat="0" applyFill="0" applyAlignment="0" applyProtection="0"/>
    <xf numFmtId="0" fontId="4" fillId="0" borderId="9" applyNumberFormat="0" applyFill="0" applyAlignment="0" applyProtection="0"/>
    <xf numFmtId="0" fontId="5" fillId="0" borderId="10"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11" applyNumberFormat="0" applyAlignment="0" applyProtection="0"/>
    <xf numFmtId="0" fontId="9" fillId="6" borderId="12" applyNumberFormat="0" applyAlignment="0" applyProtection="0"/>
    <xf numFmtId="0" fontId="10" fillId="6" borderId="11" applyNumberFormat="0" applyAlignment="0" applyProtection="0"/>
    <xf numFmtId="0" fontId="11" fillId="0" borderId="13" applyNumberFormat="0" applyFill="0" applyAlignment="0" applyProtection="0"/>
    <xf numFmtId="0" fontId="12" fillId="7" borderId="14" applyNumberFormat="0" applyAlignment="0" applyProtection="0"/>
    <xf numFmtId="0" fontId="13" fillId="0" borderId="0" applyNumberFormat="0" applyFill="0" applyBorder="0" applyAlignment="0" applyProtection="0"/>
    <xf numFmtId="0" fontId="2" fillId="8" borderId="15" applyNumberFormat="0" applyFont="0" applyAlignment="0" applyProtection="0"/>
    <xf numFmtId="0" fontId="14" fillId="0" borderId="0" applyNumberFormat="0" applyFill="0" applyBorder="0" applyAlignment="0" applyProtection="0"/>
    <xf numFmtId="0" fontId="1" fillId="0" borderId="16" applyNumberFormat="0" applyFill="0" applyAlignment="0" applyProtection="0"/>
    <xf numFmtId="0" fontId="15"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5"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5"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5"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5"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5"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18" fillId="0" borderId="0">
      <alignment horizontal="left" wrapText="1"/>
    </xf>
    <xf numFmtId="0" fontId="18" fillId="0" borderId="0">
      <alignment horizontal="left" wrapText="1"/>
    </xf>
    <xf numFmtId="0" fontId="18" fillId="0" borderId="0" applyNumberFormat="0" applyFill="0" applyBorder="0" applyProtection="0">
      <alignment vertical="top"/>
    </xf>
    <xf numFmtId="0" fontId="19" fillId="0" borderId="0" applyNumberFormat="0" applyFill="0" applyBorder="0" applyProtection="0">
      <alignment vertical="top"/>
    </xf>
    <xf numFmtId="43" fontId="20" fillId="0" borderId="0" applyFont="0" applyFill="0" applyBorder="0" applyAlignment="0" applyProtection="0"/>
    <xf numFmtId="166" fontId="20" fillId="0" borderId="0" applyFont="0" applyFill="0" applyBorder="0" applyAlignment="0" applyProtection="0"/>
    <xf numFmtId="166" fontId="21" fillId="0" borderId="0" applyFont="0" applyFill="0" applyBorder="0" applyAlignment="0" applyProtection="0"/>
    <xf numFmtId="43" fontId="18" fillId="0" borderId="0" applyFont="0" applyFill="0" applyBorder="0" applyAlignment="0" applyProtection="0"/>
    <xf numFmtId="0" fontId="22" fillId="0" borderId="0" applyNumberFormat="0" applyFill="0" applyBorder="0" applyAlignment="0" applyProtection="0">
      <alignment vertical="top"/>
    </xf>
    <xf numFmtId="0" fontId="23" fillId="0" borderId="0" applyNumberFormat="0" applyFill="0" applyBorder="0" applyAlignment="0" applyProtection="0"/>
    <xf numFmtId="0" fontId="18" fillId="0" borderId="0"/>
    <xf numFmtId="0" fontId="2" fillId="0" borderId="0"/>
    <xf numFmtId="0" fontId="21" fillId="0" borderId="0"/>
    <xf numFmtId="0" fontId="2" fillId="0" borderId="0"/>
    <xf numFmtId="0" fontId="21" fillId="0" borderId="0"/>
    <xf numFmtId="0" fontId="16"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applyNumberFormat="0" applyFill="0" applyBorder="0" applyProtection="0">
      <alignment vertical="top"/>
    </xf>
    <xf numFmtId="0" fontId="2" fillId="0" borderId="0"/>
    <xf numFmtId="0" fontId="2" fillId="0" borderId="0"/>
    <xf numFmtId="0" fontId="2" fillId="0" borderId="0"/>
    <xf numFmtId="0" fontId="18" fillId="0" borderId="0">
      <alignment vertical="top"/>
    </xf>
    <xf numFmtId="0" fontId="2" fillId="0" borderId="0"/>
    <xf numFmtId="0" fontId="18" fillId="0" borderId="0">
      <alignment vertical="top"/>
    </xf>
    <xf numFmtId="0" fontId="2" fillId="0" borderId="0"/>
    <xf numFmtId="0" fontId="21"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18" fillId="0" borderId="0"/>
    <xf numFmtId="0" fontId="24" fillId="0" borderId="0">
      <alignment vertical="top"/>
    </xf>
    <xf numFmtId="0" fontId="2" fillId="0" borderId="0"/>
    <xf numFmtId="0" fontId="18" fillId="0" borderId="0"/>
    <xf numFmtId="0" fontId="25" fillId="0" borderId="0">
      <alignment vertical="top"/>
    </xf>
    <xf numFmtId="0" fontId="25" fillId="0" borderId="0">
      <alignment vertical="top"/>
    </xf>
    <xf numFmtId="0" fontId="25" fillId="0" borderId="0">
      <alignment vertical="top"/>
    </xf>
    <xf numFmtId="0" fontId="18" fillId="0" borderId="0"/>
    <xf numFmtId="0" fontId="20" fillId="0" borderId="0"/>
    <xf numFmtId="0" fontId="18" fillId="0" borderId="0"/>
    <xf numFmtId="0" fontId="21"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8"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 fillId="0" borderId="0"/>
    <xf numFmtId="0" fontId="2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7" fillId="0" borderId="0"/>
    <xf numFmtId="0" fontId="2" fillId="0" borderId="0"/>
    <xf numFmtId="0" fontId="27" fillId="0" borderId="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29" fillId="33" borderId="0">
      <alignment horizontal="right"/>
    </xf>
    <xf numFmtId="0" fontId="30" fillId="0" borderId="0">
      <alignment vertical="center" wrapText="1"/>
      <protection locked="0"/>
    </xf>
    <xf numFmtId="0" fontId="31" fillId="0" borderId="0" applyNumberFormat="0" applyFill="0" applyBorder="0" applyAlignment="0" applyProtection="0"/>
    <xf numFmtId="0" fontId="32"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20" fillId="0" borderId="0">
      <alignment wrapText="1"/>
    </xf>
    <xf numFmtId="0" fontId="20" fillId="0" borderId="0">
      <alignment wrapText="1"/>
    </xf>
    <xf numFmtId="0" fontId="20" fillId="0" borderId="0">
      <alignment wrapText="1"/>
    </xf>
    <xf numFmtId="0" fontId="20" fillId="0" borderId="0">
      <alignment wrapText="1"/>
    </xf>
    <xf numFmtId="0" fontId="33"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165" fontId="2" fillId="0" borderId="0"/>
    <xf numFmtId="165" fontId="17" fillId="0" borderId="0"/>
    <xf numFmtId="165" fontId="17" fillId="0" borderId="0"/>
    <xf numFmtId="165" fontId="2" fillId="0" borderId="0"/>
    <xf numFmtId="165" fontId="16" fillId="0" borderId="0"/>
    <xf numFmtId="165" fontId="2" fillId="0" borderId="0">
      <alignment vertical="top"/>
    </xf>
    <xf numFmtId="165" fontId="2" fillId="0" borderId="0"/>
    <xf numFmtId="165" fontId="24" fillId="0" borderId="0">
      <alignment vertical="top"/>
    </xf>
    <xf numFmtId="165" fontId="25" fillId="0" borderId="0">
      <alignment vertical="top"/>
    </xf>
    <xf numFmtId="165" fontId="18" fillId="0" borderId="0"/>
    <xf numFmtId="165" fontId="25" fillId="0" borderId="0">
      <alignment vertical="top"/>
    </xf>
    <xf numFmtId="165" fontId="2" fillId="0" borderId="0"/>
    <xf numFmtId="165" fontId="27" fillId="0" borderId="0"/>
    <xf numFmtId="165" fontId="2" fillId="0" borderId="0"/>
    <xf numFmtId="165" fontId="27" fillId="0" borderId="0"/>
    <xf numFmtId="165" fontId="28" fillId="0" borderId="0"/>
    <xf numFmtId="165" fontId="19" fillId="0" borderId="0">
      <alignment vertical="top"/>
    </xf>
    <xf numFmtId="165" fontId="27" fillId="0" borderId="0"/>
    <xf numFmtId="165" fontId="27" fillId="0" borderId="0"/>
    <xf numFmtId="165" fontId="27" fillId="0" borderId="0"/>
    <xf numFmtId="165" fontId="19" fillId="0" borderId="0">
      <alignment vertical="top"/>
    </xf>
    <xf numFmtId="165" fontId="27" fillId="0" borderId="0"/>
    <xf numFmtId="165" fontId="27" fillId="0" borderId="0"/>
    <xf numFmtId="165" fontId="27" fillId="0" borderId="0"/>
    <xf numFmtId="165" fontId="27" fillId="0" borderId="0"/>
    <xf numFmtId="9" fontId="2" fillId="0" borderId="0" applyFont="0" applyFill="0" applyBorder="0" applyAlignment="0" applyProtection="0"/>
    <xf numFmtId="9" fontId="2" fillId="0" borderId="0" applyFont="0" applyFill="0" applyBorder="0" applyAlignment="0" applyProtection="0"/>
    <xf numFmtId="0" fontId="21" fillId="0" borderId="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23" fillId="0" borderId="0" applyNumberFormat="0" applyFill="0" applyBorder="0" applyAlignment="0" applyProtection="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18" fillId="0" borderId="0"/>
    <xf numFmtId="167" fontId="18"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1"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7" fontId="2" fillId="0" borderId="0"/>
    <xf numFmtId="167" fontId="2" fillId="0" borderId="0"/>
    <xf numFmtId="168"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8"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1"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8" borderId="1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21" fillId="0" borderId="0"/>
    <xf numFmtId="0" fontId="20" fillId="0" borderId="0">
      <alignment wrapText="1"/>
    </xf>
    <xf numFmtId="43" fontId="2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1" fillId="0" borderId="0" applyFont="0" applyFill="0" applyBorder="0" applyAlignment="0" applyProtection="0"/>
  </cellStyleXfs>
  <cellXfs count="170">
    <xf numFmtId="0" fontId="0" fillId="0" borderId="0" xfId="0"/>
    <xf numFmtId="0" fontId="0" fillId="0" borderId="0" xfId="0" applyAlignment="1">
      <alignment vertical="center"/>
    </xf>
    <xf numFmtId="0" fontId="1" fillId="0" borderId="17" xfId="0" applyFont="1" applyBorder="1" applyAlignment="1">
      <alignment horizontal="center" vertical="center"/>
    </xf>
    <xf numFmtId="0" fontId="1" fillId="0" borderId="17" xfId="0" applyFont="1" applyBorder="1" applyAlignment="1">
      <alignment horizontal="left" vertical="center"/>
    </xf>
    <xf numFmtId="0" fontId="0" fillId="0" borderId="17" xfId="0" applyBorder="1" applyAlignment="1">
      <alignment horizontal="center" vertical="center" wrapText="1"/>
    </xf>
    <xf numFmtId="0" fontId="1" fillId="0" borderId="17" xfId="0" applyFont="1" applyBorder="1" applyAlignment="1">
      <alignment horizontal="left" vertical="center" wrapText="1"/>
    </xf>
    <xf numFmtId="0" fontId="0" fillId="35" borderId="17" xfId="0" applyFill="1" applyBorder="1" applyAlignment="1">
      <alignment horizontal="center" vertical="center" wrapText="1"/>
    </xf>
    <xf numFmtId="0" fontId="1" fillId="35" borderId="18" xfId="0" applyFont="1" applyFill="1" applyBorder="1" applyAlignment="1">
      <alignment horizontal="center" vertical="center"/>
    </xf>
    <xf numFmtId="0" fontId="0" fillId="35" borderId="19" xfId="0" applyFill="1" applyBorder="1" applyAlignment="1">
      <alignment vertical="center"/>
    </xf>
    <xf numFmtId="0" fontId="0" fillId="35" borderId="21" xfId="0" applyFill="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vertical="center"/>
    </xf>
    <xf numFmtId="0" fontId="1" fillId="35" borderId="17" xfId="0" applyFont="1" applyFill="1" applyBorder="1" applyAlignment="1">
      <alignment horizontal="center" vertical="center" wrapText="1"/>
    </xf>
    <xf numFmtId="0" fontId="1" fillId="35" borderId="17"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9" xfId="0" applyBorder="1" applyAlignment="1">
      <alignment vertical="center"/>
    </xf>
    <xf numFmtId="0" fontId="0" fillId="0" borderId="21" xfId="0" applyBorder="1" applyAlignment="1">
      <alignment vertical="center"/>
    </xf>
    <xf numFmtId="0" fontId="1" fillId="0" borderId="17" xfId="0" applyFont="1" applyBorder="1" applyAlignment="1">
      <alignment horizontal="center" vertical="center" wrapText="1"/>
    </xf>
    <xf numFmtId="0" fontId="35" fillId="0" borderId="0" xfId="0" applyFont="1" applyAlignment="1">
      <alignment vertical="top" wrapText="1"/>
    </xf>
    <xf numFmtId="0" fontId="38" fillId="0" borderId="0" xfId="0" applyFont="1" applyAlignment="1">
      <alignment horizontal="center" vertical="top" wrapText="1"/>
    </xf>
    <xf numFmtId="0" fontId="38" fillId="0" borderId="2" xfId="0" applyFont="1" applyBorder="1" applyAlignment="1">
      <alignment horizontal="center" vertical="top" wrapText="1"/>
    </xf>
    <xf numFmtId="0" fontId="38" fillId="0" borderId="3" xfId="0" applyFont="1" applyBorder="1" applyAlignment="1">
      <alignment horizontal="center" vertical="top" wrapText="1"/>
    </xf>
    <xf numFmtId="0" fontId="39" fillId="0" borderId="3" xfId="0" applyFont="1" applyBorder="1" applyAlignment="1">
      <alignment horizontal="center" vertical="top" wrapText="1"/>
    </xf>
    <xf numFmtId="0" fontId="40" fillId="0" borderId="3" xfId="0" applyFont="1" applyBorder="1" applyAlignment="1">
      <alignment horizontal="center" vertical="top" wrapText="1"/>
    </xf>
    <xf numFmtId="0" fontId="38" fillId="0" borderId="3" xfId="0" applyFont="1" applyBorder="1" applyAlignment="1">
      <alignment horizontal="center" vertical="center" wrapText="1"/>
    </xf>
    <xf numFmtId="0" fontId="35" fillId="0" borderId="1" xfId="0" applyFont="1" applyBorder="1" applyAlignment="1">
      <alignment horizontal="center" vertical="top" wrapText="1"/>
    </xf>
    <xf numFmtId="9" fontId="35" fillId="0" borderId="1" xfId="0" applyNumberFormat="1" applyFont="1" applyBorder="1" applyAlignment="1">
      <alignment horizontal="right" vertical="top" wrapText="1"/>
    </xf>
    <xf numFmtId="0" fontId="41" fillId="39" borderId="1" xfId="0" applyFont="1" applyFill="1" applyBorder="1" applyAlignment="1">
      <alignment horizontal="center" vertical="top" wrapText="1"/>
    </xf>
    <xf numFmtId="0" fontId="36" fillId="42" borderId="0" xfId="0" applyFont="1" applyFill="1" applyAlignment="1">
      <alignment vertical="top" wrapText="1"/>
    </xf>
    <xf numFmtId="0" fontId="36" fillId="42" borderId="0" xfId="0" applyFont="1" applyFill="1" applyAlignment="1">
      <alignment horizontal="center" vertical="top" wrapText="1"/>
    </xf>
    <xf numFmtId="0" fontId="38" fillId="43" borderId="1" xfId="0" applyFont="1" applyFill="1" applyBorder="1" applyAlignment="1">
      <alignment horizontal="center" vertical="center" wrapText="1"/>
    </xf>
    <xf numFmtId="0" fontId="39" fillId="43" borderId="1" xfId="0" applyFont="1" applyFill="1" applyBorder="1" applyAlignment="1">
      <alignment horizontal="center" vertical="center" wrapText="1"/>
    </xf>
    <xf numFmtId="0" fontId="42" fillId="0" borderId="1" xfId="0" applyFont="1" applyBorder="1" applyAlignment="1">
      <alignment horizontal="center"/>
    </xf>
    <xf numFmtId="0" fontId="42" fillId="0" borderId="1" xfId="0" applyFont="1" applyBorder="1"/>
    <xf numFmtId="0" fontId="43" fillId="0" borderId="0" xfId="0" applyFont="1"/>
    <xf numFmtId="0" fontId="43" fillId="0" borderId="1" xfId="0" applyFont="1" applyBorder="1" applyAlignment="1">
      <alignment horizontal="center"/>
    </xf>
    <xf numFmtId="0" fontId="43" fillId="0" borderId="1" xfId="0" applyFont="1" applyBorder="1"/>
    <xf numFmtId="0" fontId="44" fillId="0" borderId="1" xfId="0" applyFont="1" applyBorder="1" applyAlignment="1">
      <alignment horizontal="center" vertical="top" wrapText="1"/>
    </xf>
    <xf numFmtId="0" fontId="44" fillId="0" borderId="1" xfId="0" applyFont="1" applyBorder="1" applyAlignment="1">
      <alignment horizontal="left" vertical="top" wrapText="1"/>
    </xf>
    <xf numFmtId="0" fontId="35"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9" fontId="35" fillId="0" borderId="1" xfId="0" applyNumberFormat="1" applyFont="1" applyBorder="1" applyAlignment="1">
      <alignment vertical="top" wrapText="1"/>
    </xf>
    <xf numFmtId="0" fontId="45" fillId="0" borderId="0" xfId="0" applyFont="1"/>
    <xf numFmtId="0" fontId="46" fillId="45" borderId="22" xfId="0" applyFont="1" applyFill="1" applyBorder="1"/>
    <xf numFmtId="0" fontId="46" fillId="45" borderId="3" xfId="0" applyFont="1" applyFill="1" applyBorder="1"/>
    <xf numFmtId="0" fontId="45" fillId="0" borderId="49" xfId="0" applyFont="1" applyBorder="1" applyAlignment="1">
      <alignment horizontal="left" wrapText="1" indent="1"/>
    </xf>
    <xf numFmtId="0" fontId="45" fillId="0" borderId="49" xfId="0" applyFont="1" applyBorder="1"/>
    <xf numFmtId="0" fontId="45" fillId="0" borderId="50" xfId="0" applyFont="1" applyBorder="1" applyAlignment="1">
      <alignment horizontal="left" wrapText="1" indent="1"/>
    </xf>
    <xf numFmtId="0" fontId="45" fillId="0" borderId="50" xfId="0" applyFont="1" applyBorder="1"/>
    <xf numFmtId="0" fontId="45" fillId="0" borderId="49" xfId="0" applyFont="1" applyBorder="1" applyAlignment="1">
      <alignment horizontal="left" indent="1"/>
    </xf>
    <xf numFmtId="0" fontId="45" fillId="0" borderId="51" xfId="0" applyFont="1" applyBorder="1" applyAlignment="1">
      <alignment horizontal="left" indent="1"/>
    </xf>
    <xf numFmtId="0" fontId="45" fillId="0" borderId="51" xfId="0" applyFont="1" applyBorder="1"/>
    <xf numFmtId="0" fontId="46" fillId="37" borderId="24" xfId="0" applyFont="1" applyFill="1" applyBorder="1" applyAlignment="1">
      <alignment horizontal="left" indent="1"/>
    </xf>
    <xf numFmtId="0" fontId="46" fillId="37" borderId="18" xfId="0" applyFont="1" applyFill="1" applyBorder="1"/>
    <xf numFmtId="0" fontId="36" fillId="0" borderId="0" xfId="0" applyFont="1" applyAlignment="1">
      <alignment vertical="top" wrapText="1"/>
    </xf>
    <xf numFmtId="0" fontId="35" fillId="0" borderId="0" xfId="0" applyFont="1" applyAlignment="1">
      <alignment horizontal="center" vertical="top" wrapText="1"/>
    </xf>
    <xf numFmtId="0" fontId="37" fillId="0" borderId="0" xfId="0" applyFont="1" applyAlignment="1">
      <alignment vertical="top" wrapText="1"/>
    </xf>
    <xf numFmtId="0" fontId="38" fillId="0" borderId="19" xfId="0" applyFont="1" applyBorder="1" applyAlignment="1">
      <alignment horizontal="center" vertical="center" wrapText="1"/>
    </xf>
    <xf numFmtId="0" fontId="38" fillId="35" borderId="32" xfId="0" applyFont="1" applyFill="1" applyBorder="1" applyAlignment="1">
      <alignment horizontal="center" vertical="center" wrapText="1"/>
    </xf>
    <xf numFmtId="0" fontId="38" fillId="35" borderId="33" xfId="0" applyFont="1" applyFill="1" applyBorder="1" applyAlignment="1">
      <alignment horizontal="center" vertical="center" wrapText="1"/>
    </xf>
    <xf numFmtId="0" fontId="39" fillId="35" borderId="33" xfId="0" applyFont="1" applyFill="1" applyBorder="1" applyAlignment="1">
      <alignment horizontal="center" vertical="center" wrapText="1"/>
    </xf>
    <xf numFmtId="0" fontId="38" fillId="35" borderId="34" xfId="0" applyFont="1" applyFill="1" applyBorder="1" applyAlignment="1">
      <alignment horizontal="center" vertical="center" wrapText="1"/>
    </xf>
    <xf numFmtId="0" fontId="38" fillId="35" borderId="35" xfId="0" applyFont="1" applyFill="1" applyBorder="1" applyAlignment="1">
      <alignment horizontal="center" vertical="center" wrapText="1"/>
    </xf>
    <xf numFmtId="0" fontId="38" fillId="35" borderId="36" xfId="0" applyFont="1" applyFill="1" applyBorder="1" applyAlignment="1">
      <alignment horizontal="center" vertical="center" wrapText="1"/>
    </xf>
    <xf numFmtId="0" fontId="38" fillId="35" borderId="17" xfId="0" applyFont="1" applyFill="1" applyBorder="1" applyAlignment="1">
      <alignment horizontal="center" vertical="center" wrapText="1"/>
    </xf>
    <xf numFmtId="0" fontId="38" fillId="35" borderId="37" xfId="0" applyFont="1" applyFill="1" applyBorder="1" applyAlignment="1">
      <alignment horizontal="center" vertical="center" wrapText="1"/>
    </xf>
    <xf numFmtId="0" fontId="47" fillId="39" borderId="38" xfId="0" applyFont="1" applyFill="1" applyBorder="1" applyAlignment="1">
      <alignment horizontal="center" vertical="center" wrapText="1"/>
    </xf>
    <xf numFmtId="0" fontId="47" fillId="39" borderId="39" xfId="0" applyFont="1" applyFill="1" applyBorder="1" applyAlignment="1">
      <alignment horizontal="center" vertical="center" wrapText="1"/>
    </xf>
    <xf numFmtId="0" fontId="38" fillId="35" borderId="40" xfId="0" applyFont="1" applyFill="1" applyBorder="1" applyAlignment="1">
      <alignment horizontal="center" vertical="center" wrapText="1"/>
    </xf>
    <xf numFmtId="0" fontId="38" fillId="35" borderId="41" xfId="0" applyFont="1" applyFill="1" applyBorder="1" applyAlignment="1">
      <alignment horizontal="center" vertical="center" wrapText="1"/>
    </xf>
    <xf numFmtId="0" fontId="38" fillId="35" borderId="42" xfId="0" applyFont="1" applyFill="1" applyBorder="1" applyAlignment="1">
      <alignment horizontal="center" vertical="center" wrapText="1"/>
    </xf>
    <xf numFmtId="0" fontId="38" fillId="0" borderId="20" xfId="0" applyFont="1" applyBorder="1" applyAlignment="1">
      <alignment horizontal="center" vertical="center" wrapText="1"/>
    </xf>
    <xf numFmtId="0" fontId="35" fillId="0" borderId="43" xfId="0" applyFont="1" applyBorder="1" applyAlignment="1">
      <alignment horizontal="center" vertical="top" wrapText="1"/>
    </xf>
    <xf numFmtId="0" fontId="35" fillId="0" borderId="44" xfId="0" applyFont="1" applyBorder="1" applyAlignment="1">
      <alignment horizontal="center" vertical="top" wrapText="1"/>
    </xf>
    <xf numFmtId="0" fontId="36" fillId="0" borderId="44" xfId="0" applyFont="1" applyBorder="1" applyAlignment="1">
      <alignment horizontal="center" vertical="top" wrapText="1"/>
    </xf>
    <xf numFmtId="9" fontId="35" fillId="0" borderId="44" xfId="0" applyNumberFormat="1" applyFont="1" applyBorder="1" applyAlignment="1">
      <alignment horizontal="center" vertical="top" wrapText="1"/>
    </xf>
    <xf numFmtId="10" fontId="35" fillId="0" borderId="44" xfId="0" applyNumberFormat="1" applyFont="1" applyBorder="1" applyAlignment="1">
      <alignment horizontal="center" vertical="top" wrapText="1"/>
    </xf>
    <xf numFmtId="0" fontId="35" fillId="0" borderId="45" xfId="0" applyFont="1" applyBorder="1" applyAlignment="1">
      <alignment horizontal="center" vertical="top" wrapText="1"/>
    </xf>
    <xf numFmtId="0" fontId="37" fillId="0" borderId="44" xfId="0" applyFont="1" applyBorder="1" applyAlignment="1">
      <alignment horizontal="center" vertical="top" wrapText="1"/>
    </xf>
    <xf numFmtId="0" fontId="41" fillId="39" borderId="46" xfId="0" applyFont="1" applyFill="1" applyBorder="1" applyAlignment="1">
      <alignment horizontal="center" vertical="top" wrapText="1"/>
    </xf>
    <xf numFmtId="0" fontId="35" fillId="0" borderId="47" xfId="0" applyFont="1" applyBorder="1" applyAlignment="1">
      <alignment horizontal="center" vertical="top" wrapText="1"/>
    </xf>
    <xf numFmtId="0" fontId="35" fillId="0" borderId="48" xfId="0" applyFont="1" applyBorder="1" applyAlignment="1">
      <alignment horizontal="center" vertical="top" wrapText="1"/>
    </xf>
    <xf numFmtId="0" fontId="38" fillId="35" borderId="1" xfId="0" applyFont="1" applyFill="1" applyBorder="1" applyAlignment="1">
      <alignment horizontal="center" vertical="center" wrapText="1"/>
    </xf>
    <xf numFmtId="0" fontId="40" fillId="35" borderId="1" xfId="0" applyFont="1" applyFill="1" applyBorder="1" applyAlignment="1">
      <alignment horizontal="center" vertical="center" wrapText="1"/>
    </xf>
    <xf numFmtId="0" fontId="39" fillId="35" borderId="1" xfId="0" applyFont="1" applyFill="1" applyBorder="1" applyAlignment="1">
      <alignment horizontal="center" vertical="center" wrapText="1"/>
    </xf>
    <xf numFmtId="0" fontId="39" fillId="40" borderId="1" xfId="0" applyFont="1" applyFill="1" applyBorder="1" applyAlignment="1">
      <alignment horizontal="center" vertical="center" wrapText="1"/>
    </xf>
    <xf numFmtId="0" fontId="39" fillId="46" borderId="1" xfId="0" applyFont="1" applyFill="1" applyBorder="1" applyAlignment="1">
      <alignment horizontal="center" vertical="center" wrapText="1"/>
    </xf>
    <xf numFmtId="0" fontId="39" fillId="47" borderId="1" xfId="0" applyFont="1" applyFill="1" applyBorder="1" applyAlignment="1">
      <alignment horizontal="center" vertical="center" wrapText="1"/>
    </xf>
    <xf numFmtId="0" fontId="39" fillId="48" borderId="1" xfId="0" applyFont="1" applyFill="1" applyBorder="1" applyAlignment="1">
      <alignment horizontal="center" vertical="center" wrapText="1"/>
    </xf>
    <xf numFmtId="0" fontId="35" fillId="0" borderId="0" xfId="0" applyFont="1" applyAlignment="1">
      <alignment horizontal="center" vertical="center"/>
    </xf>
    <xf numFmtId="9" fontId="35" fillId="0" borderId="1" xfId="0" quotePrefix="1" applyNumberFormat="1" applyFont="1" applyBorder="1" applyAlignment="1">
      <alignment vertical="top" wrapText="1"/>
    </xf>
    <xf numFmtId="0" fontId="35" fillId="0" borderId="0" xfId="0" applyFont="1"/>
    <xf numFmtId="0" fontId="36" fillId="0" borderId="1" xfId="0" applyFont="1" applyBorder="1" applyAlignment="1">
      <alignment horizontal="center" vertical="center" wrapText="1"/>
    </xf>
    <xf numFmtId="0" fontId="36" fillId="0" borderId="55" xfId="0" applyFont="1" applyBorder="1" applyAlignment="1">
      <alignment horizontal="center" vertical="center" wrapText="1"/>
    </xf>
    <xf numFmtId="0" fontId="36" fillId="0" borderId="0" xfId="0" applyFont="1" applyAlignment="1">
      <alignment horizontal="center" vertical="center" wrapText="1"/>
    </xf>
    <xf numFmtId="0" fontId="36" fillId="0" borderId="0" xfId="0" applyFont="1" applyAlignment="1">
      <alignment horizontal="left" vertical="center" wrapText="1"/>
    </xf>
    <xf numFmtId="0" fontId="39" fillId="50" borderId="1" xfId="0" applyFont="1" applyFill="1" applyBorder="1" applyAlignment="1">
      <alignment horizontal="center" vertical="center" wrapText="1"/>
    </xf>
    <xf numFmtId="0" fontId="39" fillId="50" borderId="52" xfId="0" applyFont="1" applyFill="1" applyBorder="1" applyAlignment="1">
      <alignment horizontal="center" vertical="center" wrapText="1"/>
    </xf>
    <xf numFmtId="0" fontId="39" fillId="35" borderId="53" xfId="0" applyFont="1" applyFill="1" applyBorder="1" applyAlignment="1">
      <alignment horizontal="center" vertical="center" wrapText="1"/>
    </xf>
    <xf numFmtId="0" fontId="39" fillId="35" borderId="41" xfId="0" applyFont="1" applyFill="1" applyBorder="1" applyAlignment="1">
      <alignment horizontal="center" vertical="center" wrapText="1"/>
    </xf>
    <xf numFmtId="0" fontId="39" fillId="35" borderId="42" xfId="0" applyFont="1" applyFill="1" applyBorder="1" applyAlignment="1">
      <alignment horizontal="center" vertical="center" wrapText="1"/>
    </xf>
    <xf numFmtId="0" fontId="39" fillId="50" borderId="54" xfId="0" applyFont="1" applyFill="1" applyBorder="1" applyAlignment="1">
      <alignment horizontal="center" vertical="center" wrapText="1"/>
    </xf>
    <xf numFmtId="0" fontId="39" fillId="49" borderId="53" xfId="0" applyFont="1" applyFill="1" applyBorder="1" applyAlignment="1">
      <alignment horizontal="center" vertical="center" wrapText="1"/>
    </xf>
    <xf numFmtId="0" fontId="39" fillId="49" borderId="41" xfId="0" applyFont="1" applyFill="1" applyBorder="1" applyAlignment="1">
      <alignment horizontal="center" vertical="center" wrapText="1"/>
    </xf>
    <xf numFmtId="0" fontId="39" fillId="49" borderId="42" xfId="0" applyFont="1" applyFill="1" applyBorder="1" applyAlignment="1">
      <alignment horizontal="center" vertical="center" wrapText="1"/>
    </xf>
    <xf numFmtId="0" fontId="39" fillId="0" borderId="20" xfId="0" applyFont="1" applyBorder="1" applyAlignment="1">
      <alignment horizontal="center" vertical="center" wrapText="1"/>
    </xf>
    <xf numFmtId="0" fontId="36" fillId="0" borderId="1" xfId="0" applyFont="1" applyBorder="1" applyAlignment="1">
      <alignment horizontal="left" vertical="center" wrapText="1"/>
    </xf>
    <xf numFmtId="0" fontId="36" fillId="0" borderId="44" xfId="0" applyFont="1" applyBorder="1" applyAlignment="1">
      <alignment horizontal="center" vertical="center" wrapText="1"/>
    </xf>
    <xf numFmtId="0" fontId="41" fillId="39" borderId="44" xfId="0" applyFont="1" applyFill="1" applyBorder="1" applyAlignment="1">
      <alignment horizontal="center" vertical="center" wrapText="1"/>
    </xf>
    <xf numFmtId="0" fontId="36" fillId="0" borderId="44" xfId="0" applyFont="1" applyBorder="1" applyAlignment="1">
      <alignment horizontal="left" vertical="center" wrapText="1"/>
    </xf>
    <xf numFmtId="0" fontId="41" fillId="39" borderId="1" xfId="0" applyFont="1" applyFill="1" applyBorder="1" applyAlignment="1">
      <alignment horizontal="center" vertical="center" wrapText="1"/>
    </xf>
    <xf numFmtId="0" fontId="45" fillId="0" borderId="1" xfId="0" applyFont="1" applyBorder="1" applyAlignment="1">
      <alignment vertical="top" wrapText="1"/>
    </xf>
    <xf numFmtId="0" fontId="45" fillId="0" borderId="45" xfId="0" applyFont="1" applyBorder="1" applyAlignment="1">
      <alignment horizontal="center" vertical="top" wrapText="1"/>
    </xf>
    <xf numFmtId="0" fontId="38" fillId="35" borderId="5" xfId="0" applyFont="1" applyFill="1" applyBorder="1" applyAlignment="1">
      <alignment horizontal="center" vertical="top" wrapText="1"/>
    </xf>
    <xf numFmtId="0" fontId="38" fillId="35" borderId="6" xfId="0" applyFont="1" applyFill="1" applyBorder="1" applyAlignment="1">
      <alignment horizontal="center" vertical="top" wrapText="1"/>
    </xf>
    <xf numFmtId="0" fontId="38" fillId="35" borderId="7" xfId="0" applyFont="1" applyFill="1" applyBorder="1" applyAlignment="1">
      <alignment horizontal="center" vertical="top" wrapText="1"/>
    </xf>
    <xf numFmtId="0" fontId="38" fillId="38" borderId="2" xfId="0" applyFont="1" applyFill="1" applyBorder="1" applyAlignment="1">
      <alignment horizontal="center" vertical="top" wrapText="1"/>
    </xf>
    <xf numFmtId="0" fontId="38" fillId="38" borderId="3" xfId="0" applyFont="1" applyFill="1" applyBorder="1" applyAlignment="1">
      <alignment horizontal="center" vertical="top" wrapText="1"/>
    </xf>
    <xf numFmtId="0" fontId="38" fillId="38" borderId="4" xfId="0" applyFont="1" applyFill="1" applyBorder="1" applyAlignment="1">
      <alignment horizontal="center" vertical="top" wrapText="1"/>
    </xf>
    <xf numFmtId="0" fontId="38" fillId="40" borderId="26" xfId="0" applyFont="1" applyFill="1" applyBorder="1" applyAlignment="1">
      <alignment horizontal="center" vertical="top"/>
    </xf>
    <xf numFmtId="0" fontId="38" fillId="40" borderId="27" xfId="0" applyFont="1" applyFill="1" applyBorder="1" applyAlignment="1">
      <alignment horizontal="center" vertical="top"/>
    </xf>
    <xf numFmtId="0" fontId="38" fillId="41" borderId="28" xfId="0" applyFont="1" applyFill="1" applyBorder="1" applyAlignment="1">
      <alignment horizontal="center" vertical="top" wrapText="1"/>
    </xf>
    <xf numFmtId="0" fontId="38" fillId="41" borderId="27" xfId="0" applyFont="1" applyFill="1" applyBorder="1" applyAlignment="1">
      <alignment horizontal="center" vertical="top" wrapText="1"/>
    </xf>
    <xf numFmtId="0" fontId="38" fillId="41" borderId="29" xfId="0" applyFont="1" applyFill="1" applyBorder="1" applyAlignment="1">
      <alignment horizontal="center" vertical="top" wrapText="1"/>
    </xf>
    <xf numFmtId="0" fontId="38" fillId="41" borderId="31" xfId="0" applyFont="1" applyFill="1" applyBorder="1" applyAlignment="1">
      <alignment horizontal="center" vertical="top" wrapText="1"/>
    </xf>
    <xf numFmtId="0" fontId="38" fillId="41" borderId="30" xfId="0" applyFont="1" applyFill="1" applyBorder="1" applyAlignment="1">
      <alignment horizontal="center" vertical="top" wrapText="1"/>
    </xf>
    <xf numFmtId="0" fontId="38" fillId="38" borderId="19" xfId="0" applyFont="1" applyFill="1" applyBorder="1" applyAlignment="1">
      <alignment horizontal="center" vertical="top" wrapText="1"/>
    </xf>
    <xf numFmtId="0" fontId="38" fillId="38" borderId="20" xfId="0" applyFont="1" applyFill="1" applyBorder="1" applyAlignment="1">
      <alignment horizontal="center" vertical="top" wrapText="1"/>
    </xf>
    <xf numFmtId="0" fontId="38" fillId="40" borderId="29" xfId="0" applyFont="1" applyFill="1" applyBorder="1" applyAlignment="1">
      <alignment horizontal="center" vertical="top"/>
    </xf>
    <xf numFmtId="0" fontId="38" fillId="40" borderId="30" xfId="0" applyFont="1" applyFill="1" applyBorder="1" applyAlignment="1">
      <alignment horizontal="center" vertical="top"/>
    </xf>
    <xf numFmtId="0" fontId="39" fillId="35" borderId="32" xfId="0" applyFont="1" applyFill="1" applyBorder="1" applyAlignment="1">
      <alignment horizontal="center" vertical="center" wrapText="1"/>
    </xf>
    <xf numFmtId="0" fontId="39" fillId="35" borderId="33" xfId="0" applyFont="1" applyFill="1" applyBorder="1" applyAlignment="1">
      <alignment horizontal="center" vertical="center" wrapText="1"/>
    </xf>
    <xf numFmtId="0" fontId="39" fillId="35" borderId="35" xfId="0" applyFont="1" applyFill="1" applyBorder="1" applyAlignment="1">
      <alignment horizontal="center" vertical="center" wrapText="1"/>
    </xf>
    <xf numFmtId="0" fontId="39" fillId="35" borderId="19" xfId="0" applyFont="1" applyFill="1" applyBorder="1" applyAlignment="1">
      <alignment horizontal="center" vertical="center" wrapText="1"/>
    </xf>
    <xf numFmtId="0" fontId="39" fillId="35" borderId="20" xfId="0" applyFont="1" applyFill="1" applyBorder="1" applyAlignment="1">
      <alignment horizontal="center" vertical="center" wrapText="1"/>
    </xf>
    <xf numFmtId="0" fontId="39" fillId="35" borderId="21" xfId="0" applyFont="1" applyFill="1" applyBorder="1" applyAlignment="1">
      <alignment horizontal="center" vertical="center" wrapText="1"/>
    </xf>
    <xf numFmtId="0" fontId="36" fillId="49" borderId="19" xfId="0" applyFont="1" applyFill="1" applyBorder="1" applyAlignment="1">
      <alignment horizontal="center" vertical="center" wrapText="1"/>
    </xf>
    <xf numFmtId="0" fontId="36" fillId="49" borderId="20" xfId="0" applyFont="1" applyFill="1" applyBorder="1" applyAlignment="1">
      <alignment horizontal="center" vertical="center" wrapText="1"/>
    </xf>
    <xf numFmtId="0" fontId="36" fillId="49" borderId="21" xfId="0" applyFont="1" applyFill="1" applyBorder="1" applyAlignment="1">
      <alignment horizontal="center" vertical="center" wrapText="1"/>
    </xf>
    <xf numFmtId="0" fontId="34" fillId="0" borderId="22" xfId="0" applyFont="1" applyBorder="1" applyAlignment="1">
      <alignment horizontal="center" vertical="center" textRotation="90"/>
    </xf>
    <xf numFmtId="0" fontId="34" fillId="0" borderId="23" xfId="0" applyFont="1" applyBorder="1" applyAlignment="1">
      <alignment horizontal="center" vertical="center" textRotation="90"/>
    </xf>
    <xf numFmtId="0" fontId="34" fillId="0" borderId="18" xfId="0" applyFont="1" applyBorder="1" applyAlignment="1">
      <alignment horizontal="center" vertical="center" textRotation="90"/>
    </xf>
    <xf numFmtId="0" fontId="34" fillId="34" borderId="19" xfId="0" applyFont="1" applyFill="1" applyBorder="1" applyAlignment="1">
      <alignment horizontal="center" vertical="center"/>
    </xf>
    <xf numFmtId="0" fontId="34" fillId="34" borderId="20" xfId="0" applyFont="1" applyFill="1" applyBorder="1" applyAlignment="1">
      <alignment horizontal="center" vertical="center"/>
    </xf>
    <xf numFmtId="0" fontId="34" fillId="34" borderId="21" xfId="0" applyFont="1" applyFill="1" applyBorder="1" applyAlignment="1">
      <alignment horizontal="center" vertical="center"/>
    </xf>
    <xf numFmtId="0" fontId="34" fillId="0" borderId="19" xfId="0" applyFont="1" applyBorder="1" applyAlignment="1">
      <alignment horizontal="center" vertical="center"/>
    </xf>
    <xf numFmtId="0" fontId="34" fillId="0" borderId="20" xfId="0" applyFont="1" applyBorder="1" applyAlignment="1">
      <alignment horizontal="center" vertical="center"/>
    </xf>
    <xf numFmtId="0" fontId="34" fillId="0" borderId="21" xfId="0" applyFont="1" applyBorder="1" applyAlignment="1">
      <alignment horizontal="center" vertical="center"/>
    </xf>
    <xf numFmtId="0" fontId="1" fillId="0" borderId="1" xfId="0" applyFont="1" applyBorder="1" applyAlignment="1">
      <alignment horizontal="center" vertical="center"/>
    </xf>
    <xf numFmtId="0" fontId="1" fillId="36" borderId="19" xfId="0" applyFont="1" applyFill="1" applyBorder="1" applyAlignment="1">
      <alignment horizontal="center" vertical="center"/>
    </xf>
    <xf numFmtId="0" fontId="1" fillId="36" borderId="20" xfId="0" applyFont="1" applyFill="1" applyBorder="1" applyAlignment="1">
      <alignment horizontal="center" vertical="center"/>
    </xf>
    <xf numFmtId="0" fontId="1" fillId="36" borderId="21" xfId="0" applyFont="1" applyFill="1" applyBorder="1" applyAlignment="1">
      <alignment horizontal="center" vertical="center"/>
    </xf>
    <xf numFmtId="0" fontId="34" fillId="35" borderId="22" xfId="0" applyFont="1" applyFill="1" applyBorder="1" applyAlignment="1">
      <alignment horizontal="center" vertical="center" textRotation="90"/>
    </xf>
    <xf numFmtId="0" fontId="34" fillId="35" borderId="23" xfId="0" applyFont="1" applyFill="1" applyBorder="1" applyAlignment="1">
      <alignment horizontal="center" vertical="center" textRotation="90"/>
    </xf>
    <xf numFmtId="0" fontId="34" fillId="35" borderId="18" xfId="0" applyFont="1" applyFill="1" applyBorder="1" applyAlignment="1">
      <alignment horizontal="center" vertical="center" textRotation="90"/>
    </xf>
    <xf numFmtId="0" fontId="1" fillId="37" borderId="19" xfId="0" applyFont="1" applyFill="1" applyBorder="1" applyAlignment="1">
      <alignment horizontal="center" vertical="center"/>
    </xf>
    <xf numFmtId="0" fontId="1" fillId="37" borderId="20" xfId="0" applyFont="1" applyFill="1" applyBorder="1" applyAlignment="1">
      <alignment horizontal="center" vertical="center"/>
    </xf>
    <xf numFmtId="0" fontId="1" fillId="37" borderId="21" xfId="0" applyFont="1" applyFill="1" applyBorder="1" applyAlignment="1">
      <alignment horizontal="center" vertical="center"/>
    </xf>
    <xf numFmtId="0" fontId="46" fillId="44" borderId="19" xfId="0" applyFont="1" applyFill="1" applyBorder="1" applyAlignment="1">
      <alignment horizontal="center"/>
    </xf>
    <xf numFmtId="0" fontId="46" fillId="44" borderId="20" xfId="0" applyFont="1" applyFill="1" applyBorder="1" applyAlignment="1">
      <alignment horizontal="center"/>
    </xf>
    <xf numFmtId="0" fontId="46" fillId="44" borderId="21" xfId="0" applyFont="1" applyFill="1" applyBorder="1" applyAlignment="1">
      <alignment horizontal="center"/>
    </xf>
    <xf numFmtId="0" fontId="36" fillId="0" borderId="0" xfId="0" applyFont="1" applyFill="1" applyAlignment="1">
      <alignment horizontal="center" vertical="top" wrapText="1"/>
    </xf>
    <xf numFmtId="0" fontId="36" fillId="0" borderId="46" xfId="0" applyFont="1" applyFill="1" applyBorder="1" applyAlignment="1">
      <alignment horizontal="center" vertical="top" wrapText="1"/>
    </xf>
  </cellXfs>
  <cellStyles count="3032">
    <cellStyle name=" 1" xfId="35" xr:uid="{00000000-0005-0000-0000-000000000000}"/>
    <cellStyle name=" 1 2" xfId="36" xr:uid="{00000000-0005-0000-0000-000001000000}"/>
    <cellStyle name="******************************************" xfId="37" xr:uid="{00000000-0005-0000-0000-000002000000}"/>
    <cellStyle name="****************************************** 2" xfId="38" xr:uid="{00000000-0005-0000-0000-000003000000}"/>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1 2" xfId="1394" xr:uid="{00000000-0005-0000-0000-00000B000000}"/>
    <cellStyle name="40% - Accent1 2 2" xfId="1395" xr:uid="{00000000-0005-0000-0000-00000C000000}"/>
    <cellStyle name="40% - Accent1 2 2 2" xfId="1396" xr:uid="{00000000-0005-0000-0000-00000D000000}"/>
    <cellStyle name="40% - Accent1 2 3" xfId="1397" xr:uid="{00000000-0005-0000-0000-00000E000000}"/>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1347" xr:uid="{00000000-0005-0000-0000-000014000000}"/>
    <cellStyle name="60% - Accent2 2" xfId="1348" xr:uid="{00000000-0005-0000-0000-000015000000}"/>
    <cellStyle name="60% - Accent3 2" xfId="1349" xr:uid="{00000000-0005-0000-0000-000016000000}"/>
    <cellStyle name="60% - Accent4 2" xfId="1350" xr:uid="{00000000-0005-0000-0000-000017000000}"/>
    <cellStyle name="60% - Accent5 2" xfId="1351" xr:uid="{00000000-0005-0000-0000-000018000000}"/>
    <cellStyle name="60% - Accent6 2" xfId="1352" xr:uid="{00000000-0005-0000-0000-000019000000}"/>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Comma 2" xfId="39" xr:uid="{00000000-0005-0000-0000-000023000000}"/>
    <cellStyle name="Comma 2 2" xfId="40" xr:uid="{00000000-0005-0000-0000-000024000000}"/>
    <cellStyle name="Comma 2 3" xfId="41" xr:uid="{00000000-0005-0000-0000-000025000000}"/>
    <cellStyle name="Comma 2 4" xfId="3027" xr:uid="{D674428E-FE1A-4014-9ACF-66C1289235AC}"/>
    <cellStyle name="Comma 3" xfId="1398" xr:uid="{00000000-0005-0000-0000-000026000000}"/>
    <cellStyle name="Comma 3 2" xfId="1399" xr:uid="{00000000-0005-0000-0000-000027000000}"/>
    <cellStyle name="Comma 3 2 2" xfId="3030" xr:uid="{9F73EE60-F3CB-4984-BDD1-422A25525931}"/>
    <cellStyle name="Comma 3 3" xfId="3029" xr:uid="{DCD6B91A-88B4-4A0F-AC70-FE0753EC285D}"/>
    <cellStyle name="Comma 4" xfId="42" xr:uid="{00000000-0005-0000-0000-000028000000}"/>
    <cellStyle name="Comma 4 2" xfId="3028" xr:uid="{18DFD47D-C47D-4BFB-939A-0A4BCE9DF779}"/>
    <cellStyle name="Comma 5" xfId="1400" xr:uid="{00000000-0005-0000-0000-000029000000}"/>
    <cellStyle name="Comma 5 2" xfId="3031" xr:uid="{C09668E7-CC36-4CBF-851F-1B66A91A52BA}"/>
    <cellStyle name="Currency 2" xfId="1401" xr:uid="{00000000-0005-0000-0000-00002A000000}"/>
    <cellStyle name="Currency 3" xfId="1402" xr:uid="{00000000-0005-0000-0000-00002B000000}"/>
    <cellStyle name="Explanatory Text" xfId="14" builtinId="53" customBuiltin="1"/>
    <cellStyle name="Good" xfId="5" builtinId="26" customBuiltin="1"/>
    <cellStyle name="GridGroupingStyle" xfId="1359" xr:uid="{00000000-0005-0000-0000-00002E000000}"/>
    <cellStyle name="Heading 1" xfId="1" builtinId="16" customBuiltin="1"/>
    <cellStyle name="Heading 2" xfId="2" builtinId="17" customBuiltin="1"/>
    <cellStyle name="Heading 3" xfId="3" builtinId="18" customBuiltin="1"/>
    <cellStyle name="Heading 4" xfId="4" builtinId="19" customBuiltin="1"/>
    <cellStyle name="Hyperlink 2" xfId="43" xr:uid="{00000000-0005-0000-0000-000033000000}"/>
    <cellStyle name="Hyperlink 2 2" xfId="44" xr:uid="{00000000-0005-0000-0000-000034000000}"/>
    <cellStyle name="Hyperlink 3" xfId="1403" xr:uid="{00000000-0005-0000-0000-000035000000}"/>
    <cellStyle name="Input" xfId="7" builtinId="20" customBuiltin="1"/>
    <cellStyle name="Linked Cell" xfId="10" builtinId="24" customBuiltin="1"/>
    <cellStyle name="negativeColor" xfId="1357" xr:uid="{00000000-0005-0000-0000-000038000000}"/>
    <cellStyle name="Neutral 2" xfId="1346" xr:uid="{00000000-0005-0000-0000-000039000000}"/>
    <cellStyle name="Nor}al" xfId="45" xr:uid="{00000000-0005-0000-0000-00003A000000}"/>
    <cellStyle name="Normal" xfId="0" builtinId="0"/>
    <cellStyle name="Normal 10" xfId="46" xr:uid="{00000000-0005-0000-0000-00003C000000}"/>
    <cellStyle name="Normal 10 10" xfId="1404" xr:uid="{00000000-0005-0000-0000-00003D000000}"/>
    <cellStyle name="Normal 10 2" xfId="47" xr:uid="{00000000-0005-0000-0000-00003E000000}"/>
    <cellStyle name="Normal 10 2 2" xfId="1405" xr:uid="{00000000-0005-0000-0000-00003F000000}"/>
    <cellStyle name="Normal 10 2 2 2" xfId="1406" xr:uid="{00000000-0005-0000-0000-000040000000}"/>
    <cellStyle name="Normal 10 2 2 2 2" xfId="1407" xr:uid="{00000000-0005-0000-0000-000041000000}"/>
    <cellStyle name="Normal 10 2 2 2 2 2" xfId="1408" xr:uid="{00000000-0005-0000-0000-000042000000}"/>
    <cellStyle name="Normal 10 2 2 2 3" xfId="1409" xr:uid="{00000000-0005-0000-0000-000043000000}"/>
    <cellStyle name="Normal 10 2 2 3" xfId="1410" xr:uid="{00000000-0005-0000-0000-000044000000}"/>
    <cellStyle name="Normal 10 2 2 3 2" xfId="1411" xr:uid="{00000000-0005-0000-0000-000045000000}"/>
    <cellStyle name="Normal 10 2 2 4" xfId="1412" xr:uid="{00000000-0005-0000-0000-000046000000}"/>
    <cellStyle name="Normal 10 2 3" xfId="1413" xr:uid="{00000000-0005-0000-0000-000047000000}"/>
    <cellStyle name="Normal 10 2 3 2" xfId="1414" xr:uid="{00000000-0005-0000-0000-000048000000}"/>
    <cellStyle name="Normal 10 2 3 2 2" xfId="1415" xr:uid="{00000000-0005-0000-0000-000049000000}"/>
    <cellStyle name="Normal 10 2 3 3" xfId="1416" xr:uid="{00000000-0005-0000-0000-00004A000000}"/>
    <cellStyle name="Normal 10 2 4" xfId="1417" xr:uid="{00000000-0005-0000-0000-00004B000000}"/>
    <cellStyle name="Normal 10 2 4 2" xfId="1418" xr:uid="{00000000-0005-0000-0000-00004C000000}"/>
    <cellStyle name="Normal 10 2 5" xfId="1419" xr:uid="{00000000-0005-0000-0000-00004D000000}"/>
    <cellStyle name="Normal 10 3" xfId="1420" xr:uid="{00000000-0005-0000-0000-00004E000000}"/>
    <cellStyle name="Normal 10 3 2" xfId="1421" xr:uid="{00000000-0005-0000-0000-00004F000000}"/>
    <cellStyle name="Normal 10 3 2 2" xfId="1422" xr:uid="{00000000-0005-0000-0000-000050000000}"/>
    <cellStyle name="Normal 10 3 2 2 2" xfId="1423" xr:uid="{00000000-0005-0000-0000-000051000000}"/>
    <cellStyle name="Normal 10 3 2 2 2 2" xfId="1424" xr:uid="{00000000-0005-0000-0000-000052000000}"/>
    <cellStyle name="Normal 10 3 2 2 3" xfId="1425" xr:uid="{00000000-0005-0000-0000-000053000000}"/>
    <cellStyle name="Normal 10 3 2 3" xfId="1426" xr:uid="{00000000-0005-0000-0000-000054000000}"/>
    <cellStyle name="Normal 10 3 2 3 2" xfId="1427" xr:uid="{00000000-0005-0000-0000-000055000000}"/>
    <cellStyle name="Normal 10 3 2 4" xfId="1428" xr:uid="{00000000-0005-0000-0000-000056000000}"/>
    <cellStyle name="Normal 10 3 3" xfId="1429" xr:uid="{00000000-0005-0000-0000-000057000000}"/>
    <cellStyle name="Normal 10 3 3 2" xfId="1430" xr:uid="{00000000-0005-0000-0000-000058000000}"/>
    <cellStyle name="Normal 10 3 3 2 2" xfId="1431" xr:uid="{00000000-0005-0000-0000-000059000000}"/>
    <cellStyle name="Normal 10 3 3 3" xfId="1432" xr:uid="{00000000-0005-0000-0000-00005A000000}"/>
    <cellStyle name="Normal 10 3 4" xfId="1433" xr:uid="{00000000-0005-0000-0000-00005B000000}"/>
    <cellStyle name="Normal 10 3 4 2" xfId="1434" xr:uid="{00000000-0005-0000-0000-00005C000000}"/>
    <cellStyle name="Normal 10 3 5" xfId="1435" xr:uid="{00000000-0005-0000-0000-00005D000000}"/>
    <cellStyle name="Normal 10 4" xfId="1436" xr:uid="{00000000-0005-0000-0000-00005E000000}"/>
    <cellStyle name="Normal 10 4 2" xfId="1437" xr:uid="{00000000-0005-0000-0000-00005F000000}"/>
    <cellStyle name="Normal 10 4 2 2" xfId="1438" xr:uid="{00000000-0005-0000-0000-000060000000}"/>
    <cellStyle name="Normal 10 4 2 2 2" xfId="1439" xr:uid="{00000000-0005-0000-0000-000061000000}"/>
    <cellStyle name="Normal 10 4 2 3" xfId="1440" xr:uid="{00000000-0005-0000-0000-000062000000}"/>
    <cellStyle name="Normal 10 4 3" xfId="1441" xr:uid="{00000000-0005-0000-0000-000063000000}"/>
    <cellStyle name="Normal 10 4 3 2" xfId="1442" xr:uid="{00000000-0005-0000-0000-000064000000}"/>
    <cellStyle name="Normal 10 4 4" xfId="1443" xr:uid="{00000000-0005-0000-0000-000065000000}"/>
    <cellStyle name="Normal 10 5" xfId="1444" xr:uid="{00000000-0005-0000-0000-000066000000}"/>
    <cellStyle name="Normal 10 5 2" xfId="1445" xr:uid="{00000000-0005-0000-0000-000067000000}"/>
    <cellStyle name="Normal 10 5 2 2" xfId="1446" xr:uid="{00000000-0005-0000-0000-000068000000}"/>
    <cellStyle name="Normal 10 5 3" xfId="1447" xr:uid="{00000000-0005-0000-0000-000069000000}"/>
    <cellStyle name="Normal 10 6" xfId="1448" xr:uid="{00000000-0005-0000-0000-00006A000000}"/>
    <cellStyle name="Normal 10 6 2" xfId="1449" xr:uid="{00000000-0005-0000-0000-00006B000000}"/>
    <cellStyle name="Normal 10 7" xfId="1450" xr:uid="{00000000-0005-0000-0000-00006C000000}"/>
    <cellStyle name="Normal 10 7 2" xfId="1451" xr:uid="{00000000-0005-0000-0000-00006D000000}"/>
    <cellStyle name="Normal 10 8" xfId="1452" xr:uid="{00000000-0005-0000-0000-00006E000000}"/>
    <cellStyle name="Normal 10 8 2" xfId="1453" xr:uid="{00000000-0005-0000-0000-00006F000000}"/>
    <cellStyle name="Normal 10 9" xfId="1454" xr:uid="{00000000-0005-0000-0000-000070000000}"/>
    <cellStyle name="Normal 100" xfId="1455" xr:uid="{00000000-0005-0000-0000-000071000000}"/>
    <cellStyle name="Normal 100 2" xfId="1456" xr:uid="{00000000-0005-0000-0000-000072000000}"/>
    <cellStyle name="Normal 101" xfId="1457" xr:uid="{00000000-0005-0000-0000-000073000000}"/>
    <cellStyle name="Normal 101 2" xfId="1458" xr:uid="{00000000-0005-0000-0000-000074000000}"/>
    <cellStyle name="Normal 102" xfId="1459" xr:uid="{00000000-0005-0000-0000-000075000000}"/>
    <cellStyle name="Normal 102 2" xfId="1460" xr:uid="{00000000-0005-0000-0000-000076000000}"/>
    <cellStyle name="Normal 103" xfId="1461" xr:uid="{00000000-0005-0000-0000-000077000000}"/>
    <cellStyle name="Normal 103 2" xfId="1462" xr:uid="{00000000-0005-0000-0000-000078000000}"/>
    <cellStyle name="Normal 104" xfId="1463" xr:uid="{00000000-0005-0000-0000-000079000000}"/>
    <cellStyle name="Normal 104 2" xfId="1464" xr:uid="{00000000-0005-0000-0000-00007A000000}"/>
    <cellStyle name="Normal 105" xfId="1465" xr:uid="{00000000-0005-0000-0000-00007B000000}"/>
    <cellStyle name="Normal 105 2" xfId="1466" xr:uid="{00000000-0005-0000-0000-00007C000000}"/>
    <cellStyle name="Normal 106" xfId="1467" xr:uid="{00000000-0005-0000-0000-00007D000000}"/>
    <cellStyle name="Normal 106 2" xfId="1468" xr:uid="{00000000-0005-0000-0000-00007E000000}"/>
    <cellStyle name="Normal 107" xfId="1469" xr:uid="{00000000-0005-0000-0000-00007F000000}"/>
    <cellStyle name="Normal 107 2" xfId="1470" xr:uid="{00000000-0005-0000-0000-000080000000}"/>
    <cellStyle name="Normal 108" xfId="1471" xr:uid="{00000000-0005-0000-0000-000081000000}"/>
    <cellStyle name="Normal 108 2" xfId="1472" xr:uid="{00000000-0005-0000-0000-000082000000}"/>
    <cellStyle name="Normal 109" xfId="1473" xr:uid="{00000000-0005-0000-0000-000083000000}"/>
    <cellStyle name="Normal 109 2" xfId="1474" xr:uid="{00000000-0005-0000-0000-000084000000}"/>
    <cellStyle name="Normal 11" xfId="48" xr:uid="{00000000-0005-0000-0000-000085000000}"/>
    <cellStyle name="Normal 11 10" xfId="1475" xr:uid="{00000000-0005-0000-0000-000086000000}"/>
    <cellStyle name="Normal 11 10 2" xfId="1476" xr:uid="{00000000-0005-0000-0000-000087000000}"/>
    <cellStyle name="Normal 11 11" xfId="1477" xr:uid="{00000000-0005-0000-0000-000088000000}"/>
    <cellStyle name="Normal 11 12" xfId="1478" xr:uid="{00000000-0005-0000-0000-000089000000}"/>
    <cellStyle name="Normal 11 13" xfId="1479" xr:uid="{00000000-0005-0000-0000-00008A000000}"/>
    <cellStyle name="Normal 11 2" xfId="49" xr:uid="{00000000-0005-0000-0000-00008B000000}"/>
    <cellStyle name="Normal 11 2 2" xfId="1480" xr:uid="{00000000-0005-0000-0000-00008C000000}"/>
    <cellStyle name="Normal 11 2 2 2" xfId="1481" xr:uid="{00000000-0005-0000-0000-00008D000000}"/>
    <cellStyle name="Normal 11 2 2 2 2" xfId="1482" xr:uid="{00000000-0005-0000-0000-00008E000000}"/>
    <cellStyle name="Normal 11 2 2 2 2 2" xfId="1483" xr:uid="{00000000-0005-0000-0000-00008F000000}"/>
    <cellStyle name="Normal 11 2 2 2 3" xfId="1484" xr:uid="{00000000-0005-0000-0000-000090000000}"/>
    <cellStyle name="Normal 11 2 2 3" xfId="1485" xr:uid="{00000000-0005-0000-0000-000091000000}"/>
    <cellStyle name="Normal 11 2 2 3 2" xfId="1486" xr:uid="{00000000-0005-0000-0000-000092000000}"/>
    <cellStyle name="Normal 11 2 2 4" xfId="1487" xr:uid="{00000000-0005-0000-0000-000093000000}"/>
    <cellStyle name="Normal 11 2 3" xfId="1488" xr:uid="{00000000-0005-0000-0000-000094000000}"/>
    <cellStyle name="Normal 11 2 3 2" xfId="1489" xr:uid="{00000000-0005-0000-0000-000095000000}"/>
    <cellStyle name="Normal 11 2 3 2 2" xfId="1490" xr:uid="{00000000-0005-0000-0000-000096000000}"/>
    <cellStyle name="Normal 11 2 3 3" xfId="1491" xr:uid="{00000000-0005-0000-0000-000097000000}"/>
    <cellStyle name="Normal 11 2 4" xfId="1492" xr:uid="{00000000-0005-0000-0000-000098000000}"/>
    <cellStyle name="Normal 11 2 4 2" xfId="1493" xr:uid="{00000000-0005-0000-0000-000099000000}"/>
    <cellStyle name="Normal 11 2 5" xfId="1494" xr:uid="{00000000-0005-0000-0000-00009A000000}"/>
    <cellStyle name="Normal 11 3" xfId="1495" xr:uid="{00000000-0005-0000-0000-00009B000000}"/>
    <cellStyle name="Normal 11 3 2" xfId="1496" xr:uid="{00000000-0005-0000-0000-00009C000000}"/>
    <cellStyle name="Normal 11 3 2 2" xfId="1497" xr:uid="{00000000-0005-0000-0000-00009D000000}"/>
    <cellStyle name="Normal 11 3 2 2 2" xfId="1498" xr:uid="{00000000-0005-0000-0000-00009E000000}"/>
    <cellStyle name="Normal 11 3 2 3" xfId="1499" xr:uid="{00000000-0005-0000-0000-00009F000000}"/>
    <cellStyle name="Normal 11 3 3" xfId="1500" xr:uid="{00000000-0005-0000-0000-0000A0000000}"/>
    <cellStyle name="Normal 11 3 3 2" xfId="1501" xr:uid="{00000000-0005-0000-0000-0000A1000000}"/>
    <cellStyle name="Normal 11 3 4" xfId="1502" xr:uid="{00000000-0005-0000-0000-0000A2000000}"/>
    <cellStyle name="Normal 11 4" xfId="1503" xr:uid="{00000000-0005-0000-0000-0000A3000000}"/>
    <cellStyle name="Normal 11 4 2" xfId="1504" xr:uid="{00000000-0005-0000-0000-0000A4000000}"/>
    <cellStyle name="Normal 11 4 2 2" xfId="1505" xr:uid="{00000000-0005-0000-0000-0000A5000000}"/>
    <cellStyle name="Normal 11 4 3" xfId="1506" xr:uid="{00000000-0005-0000-0000-0000A6000000}"/>
    <cellStyle name="Normal 11 5" xfId="1507" xr:uid="{00000000-0005-0000-0000-0000A7000000}"/>
    <cellStyle name="Normal 11 5 2" xfId="1508" xr:uid="{00000000-0005-0000-0000-0000A8000000}"/>
    <cellStyle name="Normal 11 6" xfId="1509" xr:uid="{00000000-0005-0000-0000-0000A9000000}"/>
    <cellStyle name="Normal 11 6 2" xfId="1510" xr:uid="{00000000-0005-0000-0000-0000AA000000}"/>
    <cellStyle name="Normal 11 7" xfId="1511" xr:uid="{00000000-0005-0000-0000-0000AB000000}"/>
    <cellStyle name="Normal 11 7 2" xfId="1512" xr:uid="{00000000-0005-0000-0000-0000AC000000}"/>
    <cellStyle name="Normal 11 8" xfId="1513" xr:uid="{00000000-0005-0000-0000-0000AD000000}"/>
    <cellStyle name="Normal 11 8 2" xfId="1514" xr:uid="{00000000-0005-0000-0000-0000AE000000}"/>
    <cellStyle name="Normal 11 9" xfId="1515" xr:uid="{00000000-0005-0000-0000-0000AF000000}"/>
    <cellStyle name="Normal 11 9 2" xfId="1516" xr:uid="{00000000-0005-0000-0000-0000B0000000}"/>
    <cellStyle name="Normal 11_CVR" xfId="1369" xr:uid="{00000000-0005-0000-0000-0000B1000000}"/>
    <cellStyle name="Normal 110" xfId="1517" xr:uid="{00000000-0005-0000-0000-0000B2000000}"/>
    <cellStyle name="Normal 110 2" xfId="1518" xr:uid="{00000000-0005-0000-0000-0000B3000000}"/>
    <cellStyle name="Normal 111" xfId="1519" xr:uid="{00000000-0005-0000-0000-0000B4000000}"/>
    <cellStyle name="Normal 111 2" xfId="1520" xr:uid="{00000000-0005-0000-0000-0000B5000000}"/>
    <cellStyle name="Normal 112" xfId="1521" xr:uid="{00000000-0005-0000-0000-0000B6000000}"/>
    <cellStyle name="Normal 112 2" xfId="1522" xr:uid="{00000000-0005-0000-0000-0000B7000000}"/>
    <cellStyle name="Normal 113" xfId="1523" xr:uid="{00000000-0005-0000-0000-0000B8000000}"/>
    <cellStyle name="Normal 113 2" xfId="1524" xr:uid="{00000000-0005-0000-0000-0000B9000000}"/>
    <cellStyle name="Normal 114" xfId="1525" xr:uid="{00000000-0005-0000-0000-0000BA000000}"/>
    <cellStyle name="Normal 114 2" xfId="1526" xr:uid="{00000000-0005-0000-0000-0000BB000000}"/>
    <cellStyle name="Normal 115" xfId="1527" xr:uid="{00000000-0005-0000-0000-0000BC000000}"/>
    <cellStyle name="Normal 115 2" xfId="1528" xr:uid="{00000000-0005-0000-0000-0000BD000000}"/>
    <cellStyle name="Normal 116" xfId="1529" xr:uid="{00000000-0005-0000-0000-0000BE000000}"/>
    <cellStyle name="Normal 116 2" xfId="1530" xr:uid="{00000000-0005-0000-0000-0000BF000000}"/>
    <cellStyle name="Normal 117" xfId="1531" xr:uid="{00000000-0005-0000-0000-0000C0000000}"/>
    <cellStyle name="Normal 117 2" xfId="1532" xr:uid="{00000000-0005-0000-0000-0000C1000000}"/>
    <cellStyle name="Normal 118" xfId="1533" xr:uid="{00000000-0005-0000-0000-0000C2000000}"/>
    <cellStyle name="Normal 118 2" xfId="1534" xr:uid="{00000000-0005-0000-0000-0000C3000000}"/>
    <cellStyle name="Normal 119" xfId="1535" xr:uid="{00000000-0005-0000-0000-0000C4000000}"/>
    <cellStyle name="Normal 119 2" xfId="1536" xr:uid="{00000000-0005-0000-0000-0000C5000000}"/>
    <cellStyle name="Normal 12" xfId="50" xr:uid="{00000000-0005-0000-0000-0000C6000000}"/>
    <cellStyle name="Normal 12 2" xfId="51" xr:uid="{00000000-0005-0000-0000-0000C7000000}"/>
    <cellStyle name="Normal 12 2 2" xfId="52" xr:uid="{00000000-0005-0000-0000-0000C8000000}"/>
    <cellStyle name="Normal 12 2 2 2" xfId="53" xr:uid="{00000000-0005-0000-0000-0000C9000000}"/>
    <cellStyle name="Normal 12 2 2 2 2" xfId="54" xr:uid="{00000000-0005-0000-0000-0000CA000000}"/>
    <cellStyle name="Normal 12 2 2 2 2 2" xfId="55" xr:uid="{00000000-0005-0000-0000-0000CB000000}"/>
    <cellStyle name="Normal 12 2 2 2 3" xfId="56" xr:uid="{00000000-0005-0000-0000-0000CC000000}"/>
    <cellStyle name="Normal 12 2 2 3" xfId="57" xr:uid="{00000000-0005-0000-0000-0000CD000000}"/>
    <cellStyle name="Normal 12 2 2 3 2" xfId="58" xr:uid="{00000000-0005-0000-0000-0000CE000000}"/>
    <cellStyle name="Normal 12 2 2 4" xfId="59" xr:uid="{00000000-0005-0000-0000-0000CF000000}"/>
    <cellStyle name="Normal 12 2 2 5" xfId="60" xr:uid="{00000000-0005-0000-0000-0000D0000000}"/>
    <cellStyle name="Normal 12 2 3" xfId="61" xr:uid="{00000000-0005-0000-0000-0000D1000000}"/>
    <cellStyle name="Normal 12 2 3 2" xfId="62" xr:uid="{00000000-0005-0000-0000-0000D2000000}"/>
    <cellStyle name="Normal 12 2 3 2 2" xfId="63" xr:uid="{00000000-0005-0000-0000-0000D3000000}"/>
    <cellStyle name="Normal 12 2 3 2 2 2" xfId="64" xr:uid="{00000000-0005-0000-0000-0000D4000000}"/>
    <cellStyle name="Normal 12 2 3 2 3" xfId="65" xr:uid="{00000000-0005-0000-0000-0000D5000000}"/>
    <cellStyle name="Normal 12 2 3 3" xfId="66" xr:uid="{00000000-0005-0000-0000-0000D6000000}"/>
    <cellStyle name="Normal 12 2 3 3 2" xfId="67" xr:uid="{00000000-0005-0000-0000-0000D7000000}"/>
    <cellStyle name="Normal 12 2 3 4" xfId="68" xr:uid="{00000000-0005-0000-0000-0000D8000000}"/>
    <cellStyle name="Normal 12 2 3 5" xfId="69" xr:uid="{00000000-0005-0000-0000-0000D9000000}"/>
    <cellStyle name="Normal 12 2 4" xfId="70" xr:uid="{00000000-0005-0000-0000-0000DA000000}"/>
    <cellStyle name="Normal 12 2 4 2" xfId="71" xr:uid="{00000000-0005-0000-0000-0000DB000000}"/>
    <cellStyle name="Normal 12 2 4 2 2" xfId="72" xr:uid="{00000000-0005-0000-0000-0000DC000000}"/>
    <cellStyle name="Normal 12 2 4 3" xfId="73" xr:uid="{00000000-0005-0000-0000-0000DD000000}"/>
    <cellStyle name="Normal 12 2 5" xfId="74" xr:uid="{00000000-0005-0000-0000-0000DE000000}"/>
    <cellStyle name="Normal 12 2 5 2" xfId="75" xr:uid="{00000000-0005-0000-0000-0000DF000000}"/>
    <cellStyle name="Normal 12 2 6" xfId="76" xr:uid="{00000000-0005-0000-0000-0000E0000000}"/>
    <cellStyle name="Normal 12 2 7" xfId="77" xr:uid="{00000000-0005-0000-0000-0000E1000000}"/>
    <cellStyle name="Normal 12 2 8" xfId="78" xr:uid="{00000000-0005-0000-0000-0000E2000000}"/>
    <cellStyle name="Normal 12 3" xfId="79" xr:uid="{00000000-0005-0000-0000-0000E3000000}"/>
    <cellStyle name="Normal 12 3 2" xfId="80" xr:uid="{00000000-0005-0000-0000-0000E4000000}"/>
    <cellStyle name="Normal 12 3 2 2" xfId="81" xr:uid="{00000000-0005-0000-0000-0000E5000000}"/>
    <cellStyle name="Normal 12 3 2 2 2" xfId="82" xr:uid="{00000000-0005-0000-0000-0000E6000000}"/>
    <cellStyle name="Normal 12 3 2 3" xfId="83" xr:uid="{00000000-0005-0000-0000-0000E7000000}"/>
    <cellStyle name="Normal 12 3 3" xfId="84" xr:uid="{00000000-0005-0000-0000-0000E8000000}"/>
    <cellStyle name="Normal 12 3 3 2" xfId="85" xr:uid="{00000000-0005-0000-0000-0000E9000000}"/>
    <cellStyle name="Normal 12 3 4" xfId="86" xr:uid="{00000000-0005-0000-0000-0000EA000000}"/>
    <cellStyle name="Normal 12 4" xfId="87" xr:uid="{00000000-0005-0000-0000-0000EB000000}"/>
    <cellStyle name="Normal 12 4 2" xfId="88" xr:uid="{00000000-0005-0000-0000-0000EC000000}"/>
    <cellStyle name="Normal 12 4 2 2" xfId="89" xr:uid="{00000000-0005-0000-0000-0000ED000000}"/>
    <cellStyle name="Normal 12 4 2 2 2" xfId="90" xr:uid="{00000000-0005-0000-0000-0000EE000000}"/>
    <cellStyle name="Normal 12 4 2 3" xfId="91" xr:uid="{00000000-0005-0000-0000-0000EF000000}"/>
    <cellStyle name="Normal 12 4 3" xfId="92" xr:uid="{00000000-0005-0000-0000-0000F0000000}"/>
    <cellStyle name="Normal 12 4 3 2" xfId="93" xr:uid="{00000000-0005-0000-0000-0000F1000000}"/>
    <cellStyle name="Normal 12 4 4" xfId="94" xr:uid="{00000000-0005-0000-0000-0000F2000000}"/>
    <cellStyle name="Normal 12 5" xfId="95" xr:uid="{00000000-0005-0000-0000-0000F3000000}"/>
    <cellStyle name="Normal 12 5 2" xfId="96" xr:uid="{00000000-0005-0000-0000-0000F4000000}"/>
    <cellStyle name="Normal 12 5 2 2" xfId="97" xr:uid="{00000000-0005-0000-0000-0000F5000000}"/>
    <cellStyle name="Normal 12 5 3" xfId="98" xr:uid="{00000000-0005-0000-0000-0000F6000000}"/>
    <cellStyle name="Normal 12 6" xfId="99" xr:uid="{00000000-0005-0000-0000-0000F7000000}"/>
    <cellStyle name="Normal 12 6 2" xfId="100" xr:uid="{00000000-0005-0000-0000-0000F8000000}"/>
    <cellStyle name="Normal 12 7" xfId="101" xr:uid="{00000000-0005-0000-0000-0000F9000000}"/>
    <cellStyle name="Normal 12 7 2" xfId="1537" xr:uid="{00000000-0005-0000-0000-0000FA000000}"/>
    <cellStyle name="Normal 12 8" xfId="102" xr:uid="{00000000-0005-0000-0000-0000FB000000}"/>
    <cellStyle name="Normal 12 8 2" xfId="103" xr:uid="{00000000-0005-0000-0000-0000FC000000}"/>
    <cellStyle name="Normal 12 9" xfId="1538" xr:uid="{00000000-0005-0000-0000-0000FD000000}"/>
    <cellStyle name="Normal 12_CVR" xfId="1370" xr:uid="{00000000-0005-0000-0000-0000FE000000}"/>
    <cellStyle name="Normal 120" xfId="1539" xr:uid="{00000000-0005-0000-0000-0000FF000000}"/>
    <cellStyle name="Normal 120 2" xfId="1540" xr:uid="{00000000-0005-0000-0000-000000010000}"/>
    <cellStyle name="Normal 121" xfId="1541" xr:uid="{00000000-0005-0000-0000-000001010000}"/>
    <cellStyle name="Normal 121 2" xfId="1542" xr:uid="{00000000-0005-0000-0000-000002010000}"/>
    <cellStyle name="Normal 122" xfId="1543" xr:uid="{00000000-0005-0000-0000-000003010000}"/>
    <cellStyle name="Normal 122 2" xfId="1544" xr:uid="{00000000-0005-0000-0000-000004010000}"/>
    <cellStyle name="Normal 123" xfId="1545" xr:uid="{00000000-0005-0000-0000-000005010000}"/>
    <cellStyle name="Normal 123 2" xfId="1546" xr:uid="{00000000-0005-0000-0000-000006010000}"/>
    <cellStyle name="Normal 124" xfId="1547" xr:uid="{00000000-0005-0000-0000-000007010000}"/>
    <cellStyle name="Normal 124 2" xfId="1548" xr:uid="{00000000-0005-0000-0000-000008010000}"/>
    <cellStyle name="Normal 125" xfId="1549" xr:uid="{00000000-0005-0000-0000-000009010000}"/>
    <cellStyle name="Normal 125 2" xfId="1550" xr:uid="{00000000-0005-0000-0000-00000A010000}"/>
    <cellStyle name="Normal 126" xfId="1551" xr:uid="{00000000-0005-0000-0000-00000B010000}"/>
    <cellStyle name="Normal 126 2" xfId="1552" xr:uid="{00000000-0005-0000-0000-00000C010000}"/>
    <cellStyle name="Normal 127" xfId="1553" xr:uid="{00000000-0005-0000-0000-00000D010000}"/>
    <cellStyle name="Normal 127 2" xfId="1554" xr:uid="{00000000-0005-0000-0000-00000E010000}"/>
    <cellStyle name="Normal 128" xfId="1555" xr:uid="{00000000-0005-0000-0000-00000F010000}"/>
    <cellStyle name="Normal 128 2" xfId="1556" xr:uid="{00000000-0005-0000-0000-000010010000}"/>
    <cellStyle name="Normal 129" xfId="1557" xr:uid="{00000000-0005-0000-0000-000011010000}"/>
    <cellStyle name="Normal 129 2" xfId="1558" xr:uid="{00000000-0005-0000-0000-000012010000}"/>
    <cellStyle name="Normal 13" xfId="104" xr:uid="{00000000-0005-0000-0000-000013010000}"/>
    <cellStyle name="Normal 13 10" xfId="1559" xr:uid="{00000000-0005-0000-0000-000014010000}"/>
    <cellStyle name="Normal 13 10 2" xfId="1560" xr:uid="{00000000-0005-0000-0000-000015010000}"/>
    <cellStyle name="Normal 13 11" xfId="1561" xr:uid="{00000000-0005-0000-0000-000016010000}"/>
    <cellStyle name="Normal 13 12" xfId="1562" xr:uid="{00000000-0005-0000-0000-000017010000}"/>
    <cellStyle name="Normal 13 13" xfId="1563" xr:uid="{00000000-0005-0000-0000-000018010000}"/>
    <cellStyle name="Normal 13 2" xfId="105" xr:uid="{00000000-0005-0000-0000-000019010000}"/>
    <cellStyle name="Normal 13 2 2" xfId="106" xr:uid="{00000000-0005-0000-0000-00001A010000}"/>
    <cellStyle name="Normal 13 2 2 2" xfId="107" xr:uid="{00000000-0005-0000-0000-00001B010000}"/>
    <cellStyle name="Normal 13 2 2 2 2" xfId="108" xr:uid="{00000000-0005-0000-0000-00001C010000}"/>
    <cellStyle name="Normal 13 2 2 2 2 2" xfId="1564" xr:uid="{00000000-0005-0000-0000-00001D010000}"/>
    <cellStyle name="Normal 13 2 2 2 3" xfId="1565" xr:uid="{00000000-0005-0000-0000-00001E010000}"/>
    <cellStyle name="Normal 13 2 2 3" xfId="109" xr:uid="{00000000-0005-0000-0000-00001F010000}"/>
    <cellStyle name="Normal 13 2 2 3 2" xfId="1566" xr:uid="{00000000-0005-0000-0000-000020010000}"/>
    <cellStyle name="Normal 13 2 2 4" xfId="1567" xr:uid="{00000000-0005-0000-0000-000021010000}"/>
    <cellStyle name="Normal 13 2 3" xfId="110" xr:uid="{00000000-0005-0000-0000-000022010000}"/>
    <cellStyle name="Normal 13 2 3 2" xfId="111" xr:uid="{00000000-0005-0000-0000-000023010000}"/>
    <cellStyle name="Normal 13 2 3 2 2" xfId="1568" xr:uid="{00000000-0005-0000-0000-000024010000}"/>
    <cellStyle name="Normal 13 2 3 3" xfId="1569" xr:uid="{00000000-0005-0000-0000-000025010000}"/>
    <cellStyle name="Normal 13 2 4" xfId="112" xr:uid="{00000000-0005-0000-0000-000026010000}"/>
    <cellStyle name="Normal 13 2 4 2" xfId="1570" xr:uid="{00000000-0005-0000-0000-000027010000}"/>
    <cellStyle name="Normal 13 2 5" xfId="1571" xr:uid="{00000000-0005-0000-0000-000028010000}"/>
    <cellStyle name="Normal 13 3" xfId="113" xr:uid="{00000000-0005-0000-0000-000029010000}"/>
    <cellStyle name="Normal 13 3 2" xfId="114" xr:uid="{00000000-0005-0000-0000-00002A010000}"/>
    <cellStyle name="Normal 13 3 2 2" xfId="115" xr:uid="{00000000-0005-0000-0000-00002B010000}"/>
    <cellStyle name="Normal 13 3 2 2 2" xfId="116" xr:uid="{00000000-0005-0000-0000-00002C010000}"/>
    <cellStyle name="Normal 13 3 2 3" xfId="117" xr:uid="{00000000-0005-0000-0000-00002D010000}"/>
    <cellStyle name="Normal 13 3 3" xfId="118" xr:uid="{00000000-0005-0000-0000-00002E010000}"/>
    <cellStyle name="Normal 13 3 3 2" xfId="119" xr:uid="{00000000-0005-0000-0000-00002F010000}"/>
    <cellStyle name="Normal 13 3 4" xfId="120" xr:uid="{00000000-0005-0000-0000-000030010000}"/>
    <cellStyle name="Normal 13 4" xfId="121" xr:uid="{00000000-0005-0000-0000-000031010000}"/>
    <cellStyle name="Normal 13 4 2" xfId="122" xr:uid="{00000000-0005-0000-0000-000032010000}"/>
    <cellStyle name="Normal 13 4 2 2" xfId="123" xr:uid="{00000000-0005-0000-0000-000033010000}"/>
    <cellStyle name="Normal 13 4 3" xfId="124" xr:uid="{00000000-0005-0000-0000-000034010000}"/>
    <cellStyle name="Normal 13 5" xfId="125" xr:uid="{00000000-0005-0000-0000-000035010000}"/>
    <cellStyle name="Normal 13 5 2" xfId="126" xr:uid="{00000000-0005-0000-0000-000036010000}"/>
    <cellStyle name="Normal 13 6" xfId="127" xr:uid="{00000000-0005-0000-0000-000037010000}"/>
    <cellStyle name="Normal 13 6 2" xfId="1572" xr:uid="{00000000-0005-0000-0000-000038010000}"/>
    <cellStyle name="Normal 13 7" xfId="128" xr:uid="{00000000-0005-0000-0000-000039010000}"/>
    <cellStyle name="Normal 13 7 2" xfId="1573" xr:uid="{00000000-0005-0000-0000-00003A010000}"/>
    <cellStyle name="Normal 13 8" xfId="1574" xr:uid="{00000000-0005-0000-0000-00003B010000}"/>
    <cellStyle name="Normal 13 8 2" xfId="1575" xr:uid="{00000000-0005-0000-0000-00003C010000}"/>
    <cellStyle name="Normal 13 9" xfId="1576" xr:uid="{00000000-0005-0000-0000-00003D010000}"/>
    <cellStyle name="Normal 13 9 2" xfId="1577" xr:uid="{00000000-0005-0000-0000-00003E010000}"/>
    <cellStyle name="Normal 130" xfId="1578" xr:uid="{00000000-0005-0000-0000-00003F010000}"/>
    <cellStyle name="Normal 130 2" xfId="1579" xr:uid="{00000000-0005-0000-0000-000040010000}"/>
    <cellStyle name="Normal 131" xfId="1580" xr:uid="{00000000-0005-0000-0000-000041010000}"/>
    <cellStyle name="Normal 131 2" xfId="1581" xr:uid="{00000000-0005-0000-0000-000042010000}"/>
    <cellStyle name="Normal 132" xfId="1582" xr:uid="{00000000-0005-0000-0000-000043010000}"/>
    <cellStyle name="Normal 132 2" xfId="1583" xr:uid="{00000000-0005-0000-0000-000044010000}"/>
    <cellStyle name="Normal 133" xfId="1584" xr:uid="{00000000-0005-0000-0000-000045010000}"/>
    <cellStyle name="Normal 133 2" xfId="1585" xr:uid="{00000000-0005-0000-0000-000046010000}"/>
    <cellStyle name="Normal 134" xfId="1586" xr:uid="{00000000-0005-0000-0000-000047010000}"/>
    <cellStyle name="Normal 134 2" xfId="1587" xr:uid="{00000000-0005-0000-0000-000048010000}"/>
    <cellStyle name="Normal 135" xfId="1588" xr:uid="{00000000-0005-0000-0000-000049010000}"/>
    <cellStyle name="Normal 135 2" xfId="1589" xr:uid="{00000000-0005-0000-0000-00004A010000}"/>
    <cellStyle name="Normal 136" xfId="1590" xr:uid="{00000000-0005-0000-0000-00004B010000}"/>
    <cellStyle name="Normal 136 2" xfId="1591" xr:uid="{00000000-0005-0000-0000-00004C010000}"/>
    <cellStyle name="Normal 137" xfId="1592" xr:uid="{00000000-0005-0000-0000-00004D010000}"/>
    <cellStyle name="Normal 137 2" xfId="1593" xr:uid="{00000000-0005-0000-0000-00004E010000}"/>
    <cellStyle name="Normal 138" xfId="1594" xr:uid="{00000000-0005-0000-0000-00004F010000}"/>
    <cellStyle name="Normal 138 2" xfId="1595" xr:uid="{00000000-0005-0000-0000-000050010000}"/>
    <cellStyle name="Normal 139" xfId="1596" xr:uid="{00000000-0005-0000-0000-000051010000}"/>
    <cellStyle name="Normal 139 2" xfId="1597" xr:uid="{00000000-0005-0000-0000-000052010000}"/>
    <cellStyle name="Normal 14" xfId="129" xr:uid="{00000000-0005-0000-0000-000053010000}"/>
    <cellStyle name="Normal 14 10" xfId="1598" xr:uid="{00000000-0005-0000-0000-000054010000}"/>
    <cellStyle name="Normal 14 10 2" xfId="1599" xr:uid="{00000000-0005-0000-0000-000055010000}"/>
    <cellStyle name="Normal 14 11" xfId="1600" xr:uid="{00000000-0005-0000-0000-000056010000}"/>
    <cellStyle name="Normal 14 12" xfId="1601" xr:uid="{00000000-0005-0000-0000-000057010000}"/>
    <cellStyle name="Normal 14 13" xfId="1602" xr:uid="{00000000-0005-0000-0000-000058010000}"/>
    <cellStyle name="Normal 14 2" xfId="130" xr:uid="{00000000-0005-0000-0000-000059010000}"/>
    <cellStyle name="Normal 14 2 2" xfId="1603" xr:uid="{00000000-0005-0000-0000-00005A010000}"/>
    <cellStyle name="Normal 14 2 2 2" xfId="1604" xr:uid="{00000000-0005-0000-0000-00005B010000}"/>
    <cellStyle name="Normal 14 2 2 2 2" xfId="1605" xr:uid="{00000000-0005-0000-0000-00005C010000}"/>
    <cellStyle name="Normal 14 2 2 2 2 2" xfId="1606" xr:uid="{00000000-0005-0000-0000-00005D010000}"/>
    <cellStyle name="Normal 14 2 2 2 3" xfId="1607" xr:uid="{00000000-0005-0000-0000-00005E010000}"/>
    <cellStyle name="Normal 14 2 2 3" xfId="1608" xr:uid="{00000000-0005-0000-0000-00005F010000}"/>
    <cellStyle name="Normal 14 2 2 3 2" xfId="1609" xr:uid="{00000000-0005-0000-0000-000060010000}"/>
    <cellStyle name="Normal 14 2 2 4" xfId="1610" xr:uid="{00000000-0005-0000-0000-000061010000}"/>
    <cellStyle name="Normal 14 2 3" xfId="1611" xr:uid="{00000000-0005-0000-0000-000062010000}"/>
    <cellStyle name="Normal 14 2 3 2" xfId="1612" xr:uid="{00000000-0005-0000-0000-000063010000}"/>
    <cellStyle name="Normal 14 2 3 2 2" xfId="1613" xr:uid="{00000000-0005-0000-0000-000064010000}"/>
    <cellStyle name="Normal 14 2 3 3" xfId="1614" xr:uid="{00000000-0005-0000-0000-000065010000}"/>
    <cellStyle name="Normal 14 2 4" xfId="1615" xr:uid="{00000000-0005-0000-0000-000066010000}"/>
    <cellStyle name="Normal 14 2 4 2" xfId="1616" xr:uid="{00000000-0005-0000-0000-000067010000}"/>
    <cellStyle name="Normal 14 2 5" xfId="1617" xr:uid="{00000000-0005-0000-0000-000068010000}"/>
    <cellStyle name="Normal 14 3" xfId="1618" xr:uid="{00000000-0005-0000-0000-000069010000}"/>
    <cellStyle name="Normal 14 3 2" xfId="1619" xr:uid="{00000000-0005-0000-0000-00006A010000}"/>
    <cellStyle name="Normal 14 3 2 2" xfId="1620" xr:uid="{00000000-0005-0000-0000-00006B010000}"/>
    <cellStyle name="Normal 14 3 2 2 2" xfId="1621" xr:uid="{00000000-0005-0000-0000-00006C010000}"/>
    <cellStyle name="Normal 14 3 2 3" xfId="1622" xr:uid="{00000000-0005-0000-0000-00006D010000}"/>
    <cellStyle name="Normal 14 3 3" xfId="1623" xr:uid="{00000000-0005-0000-0000-00006E010000}"/>
    <cellStyle name="Normal 14 3 3 2" xfId="1624" xr:uid="{00000000-0005-0000-0000-00006F010000}"/>
    <cellStyle name="Normal 14 3 4" xfId="1625" xr:uid="{00000000-0005-0000-0000-000070010000}"/>
    <cellStyle name="Normal 14 4" xfId="1626" xr:uid="{00000000-0005-0000-0000-000071010000}"/>
    <cellStyle name="Normal 14 4 2" xfId="1627" xr:uid="{00000000-0005-0000-0000-000072010000}"/>
    <cellStyle name="Normal 14 4 2 2" xfId="1628" xr:uid="{00000000-0005-0000-0000-000073010000}"/>
    <cellStyle name="Normal 14 4 3" xfId="1629" xr:uid="{00000000-0005-0000-0000-000074010000}"/>
    <cellStyle name="Normal 14 5" xfId="1630" xr:uid="{00000000-0005-0000-0000-000075010000}"/>
    <cellStyle name="Normal 14 5 2" xfId="1631" xr:uid="{00000000-0005-0000-0000-000076010000}"/>
    <cellStyle name="Normal 14 6" xfId="1632" xr:uid="{00000000-0005-0000-0000-000077010000}"/>
    <cellStyle name="Normal 14 6 2" xfId="1633" xr:uid="{00000000-0005-0000-0000-000078010000}"/>
    <cellStyle name="Normal 14 7" xfId="1634" xr:uid="{00000000-0005-0000-0000-000079010000}"/>
    <cellStyle name="Normal 14 7 2" xfId="1635" xr:uid="{00000000-0005-0000-0000-00007A010000}"/>
    <cellStyle name="Normal 14 8" xfId="1636" xr:uid="{00000000-0005-0000-0000-00007B010000}"/>
    <cellStyle name="Normal 14 8 2" xfId="1637" xr:uid="{00000000-0005-0000-0000-00007C010000}"/>
    <cellStyle name="Normal 14 9" xfId="1638" xr:uid="{00000000-0005-0000-0000-00007D010000}"/>
    <cellStyle name="Normal 14 9 2" xfId="1639" xr:uid="{00000000-0005-0000-0000-00007E010000}"/>
    <cellStyle name="Normal 140" xfId="1640" xr:uid="{00000000-0005-0000-0000-00007F010000}"/>
    <cellStyle name="Normal 140 2" xfId="1641" xr:uid="{00000000-0005-0000-0000-000080010000}"/>
    <cellStyle name="Normal 141" xfId="1642" xr:uid="{00000000-0005-0000-0000-000081010000}"/>
    <cellStyle name="Normal 141 2" xfId="1643" xr:uid="{00000000-0005-0000-0000-000082010000}"/>
    <cellStyle name="Normal 142" xfId="1644" xr:uid="{00000000-0005-0000-0000-000083010000}"/>
    <cellStyle name="Normal 142 2" xfId="1645" xr:uid="{00000000-0005-0000-0000-000084010000}"/>
    <cellStyle name="Normal 143" xfId="1646" xr:uid="{00000000-0005-0000-0000-000085010000}"/>
    <cellStyle name="Normal 143 2" xfId="1647" xr:uid="{00000000-0005-0000-0000-000086010000}"/>
    <cellStyle name="Normal 144" xfId="1648" xr:uid="{00000000-0005-0000-0000-000087010000}"/>
    <cellStyle name="Normal 144 2" xfId="1649" xr:uid="{00000000-0005-0000-0000-000088010000}"/>
    <cellStyle name="Normal 145" xfId="1650" xr:uid="{00000000-0005-0000-0000-000089010000}"/>
    <cellStyle name="Normal 145 2" xfId="1651" xr:uid="{00000000-0005-0000-0000-00008A010000}"/>
    <cellStyle name="Normal 146" xfId="1652" xr:uid="{00000000-0005-0000-0000-00008B010000}"/>
    <cellStyle name="Normal 146 2" xfId="1653" xr:uid="{00000000-0005-0000-0000-00008C010000}"/>
    <cellStyle name="Normal 147" xfId="1654" xr:uid="{00000000-0005-0000-0000-00008D010000}"/>
    <cellStyle name="Normal 147 2" xfId="1655" xr:uid="{00000000-0005-0000-0000-00008E010000}"/>
    <cellStyle name="Normal 148" xfId="1656" xr:uid="{00000000-0005-0000-0000-00008F010000}"/>
    <cellStyle name="Normal 148 2" xfId="1657" xr:uid="{00000000-0005-0000-0000-000090010000}"/>
    <cellStyle name="Normal 149" xfId="1658" xr:uid="{00000000-0005-0000-0000-000091010000}"/>
    <cellStyle name="Normal 149 2" xfId="1659" xr:uid="{00000000-0005-0000-0000-000092010000}"/>
    <cellStyle name="Normal 15" xfId="34" xr:uid="{00000000-0005-0000-0000-000093010000}"/>
    <cellStyle name="Normal 15 10" xfId="1660" xr:uid="{00000000-0005-0000-0000-000094010000}"/>
    <cellStyle name="Normal 15 10 2" xfId="1661" xr:uid="{00000000-0005-0000-0000-000095010000}"/>
    <cellStyle name="Normal 15 11" xfId="1662" xr:uid="{00000000-0005-0000-0000-000096010000}"/>
    <cellStyle name="Normal 15 12" xfId="1663" xr:uid="{00000000-0005-0000-0000-000097010000}"/>
    <cellStyle name="Normal 15 2" xfId="131" xr:uid="{00000000-0005-0000-0000-000098010000}"/>
    <cellStyle name="Normal 15 2 2" xfId="1664" xr:uid="{00000000-0005-0000-0000-000099010000}"/>
    <cellStyle name="Normal 15 2 2 2" xfId="1665" xr:uid="{00000000-0005-0000-0000-00009A010000}"/>
    <cellStyle name="Normal 15 2 2 2 2" xfId="1666" xr:uid="{00000000-0005-0000-0000-00009B010000}"/>
    <cellStyle name="Normal 15 2 2 2 2 2" xfId="1667" xr:uid="{00000000-0005-0000-0000-00009C010000}"/>
    <cellStyle name="Normal 15 2 2 2 3" xfId="1668" xr:uid="{00000000-0005-0000-0000-00009D010000}"/>
    <cellStyle name="Normal 15 2 2 3" xfId="1669" xr:uid="{00000000-0005-0000-0000-00009E010000}"/>
    <cellStyle name="Normal 15 2 2 3 2" xfId="1670" xr:uid="{00000000-0005-0000-0000-00009F010000}"/>
    <cellStyle name="Normal 15 2 2 4" xfId="1671" xr:uid="{00000000-0005-0000-0000-0000A0010000}"/>
    <cellStyle name="Normal 15 2 3" xfId="1672" xr:uid="{00000000-0005-0000-0000-0000A1010000}"/>
    <cellStyle name="Normal 15 2 3 2" xfId="1673" xr:uid="{00000000-0005-0000-0000-0000A2010000}"/>
    <cellStyle name="Normal 15 2 3 2 2" xfId="1674" xr:uid="{00000000-0005-0000-0000-0000A3010000}"/>
    <cellStyle name="Normal 15 2 3 3" xfId="1675" xr:uid="{00000000-0005-0000-0000-0000A4010000}"/>
    <cellStyle name="Normal 15 2 4" xfId="1676" xr:uid="{00000000-0005-0000-0000-0000A5010000}"/>
    <cellStyle name="Normal 15 2 4 2" xfId="1677" xr:uid="{00000000-0005-0000-0000-0000A6010000}"/>
    <cellStyle name="Normal 15 2 5" xfId="1678" xr:uid="{00000000-0005-0000-0000-0000A7010000}"/>
    <cellStyle name="Normal 15 3" xfId="1679" xr:uid="{00000000-0005-0000-0000-0000A8010000}"/>
    <cellStyle name="Normal 15 3 2" xfId="1680" xr:uid="{00000000-0005-0000-0000-0000A9010000}"/>
    <cellStyle name="Normal 15 3 2 2" xfId="1681" xr:uid="{00000000-0005-0000-0000-0000AA010000}"/>
    <cellStyle name="Normal 15 3 2 2 2" xfId="1682" xr:uid="{00000000-0005-0000-0000-0000AB010000}"/>
    <cellStyle name="Normal 15 3 2 3" xfId="1683" xr:uid="{00000000-0005-0000-0000-0000AC010000}"/>
    <cellStyle name="Normal 15 3 3" xfId="1684" xr:uid="{00000000-0005-0000-0000-0000AD010000}"/>
    <cellStyle name="Normal 15 3 3 2" xfId="1685" xr:uid="{00000000-0005-0000-0000-0000AE010000}"/>
    <cellStyle name="Normal 15 3 4" xfId="1686" xr:uid="{00000000-0005-0000-0000-0000AF010000}"/>
    <cellStyle name="Normal 15 4" xfId="1687" xr:uid="{00000000-0005-0000-0000-0000B0010000}"/>
    <cellStyle name="Normal 15 4 2" xfId="1688" xr:uid="{00000000-0005-0000-0000-0000B1010000}"/>
    <cellStyle name="Normal 15 4 2 2" xfId="1689" xr:uid="{00000000-0005-0000-0000-0000B2010000}"/>
    <cellStyle name="Normal 15 4 3" xfId="1690" xr:uid="{00000000-0005-0000-0000-0000B3010000}"/>
    <cellStyle name="Normal 15 5" xfId="1691" xr:uid="{00000000-0005-0000-0000-0000B4010000}"/>
    <cellStyle name="Normal 15 5 2" xfId="1692" xr:uid="{00000000-0005-0000-0000-0000B5010000}"/>
    <cellStyle name="Normal 15 6" xfId="1693" xr:uid="{00000000-0005-0000-0000-0000B6010000}"/>
    <cellStyle name="Normal 15 6 2" xfId="1694" xr:uid="{00000000-0005-0000-0000-0000B7010000}"/>
    <cellStyle name="Normal 15 7" xfId="1695" xr:uid="{00000000-0005-0000-0000-0000B8010000}"/>
    <cellStyle name="Normal 15 7 2" xfId="1696" xr:uid="{00000000-0005-0000-0000-0000B9010000}"/>
    <cellStyle name="Normal 15 8" xfId="1697" xr:uid="{00000000-0005-0000-0000-0000BA010000}"/>
    <cellStyle name="Normal 15 8 2" xfId="1698" xr:uid="{00000000-0005-0000-0000-0000BB010000}"/>
    <cellStyle name="Normal 15 9" xfId="1699" xr:uid="{00000000-0005-0000-0000-0000BC010000}"/>
    <cellStyle name="Normal 15 9 2" xfId="1700" xr:uid="{00000000-0005-0000-0000-0000BD010000}"/>
    <cellStyle name="Normal 150" xfId="1701" xr:uid="{00000000-0005-0000-0000-0000BE010000}"/>
    <cellStyle name="Normal 150 2" xfId="1702" xr:uid="{00000000-0005-0000-0000-0000BF010000}"/>
    <cellStyle name="Normal 151" xfId="1703" xr:uid="{00000000-0005-0000-0000-0000C0010000}"/>
    <cellStyle name="Normal 151 2" xfId="1704" xr:uid="{00000000-0005-0000-0000-0000C1010000}"/>
    <cellStyle name="Normal 152" xfId="1705" xr:uid="{00000000-0005-0000-0000-0000C2010000}"/>
    <cellStyle name="Normal 152 2" xfId="1706" xr:uid="{00000000-0005-0000-0000-0000C3010000}"/>
    <cellStyle name="Normal 153" xfId="1707" xr:uid="{00000000-0005-0000-0000-0000C4010000}"/>
    <cellStyle name="Normal 153 2" xfId="1708" xr:uid="{00000000-0005-0000-0000-0000C5010000}"/>
    <cellStyle name="Normal 154" xfId="1709" xr:uid="{00000000-0005-0000-0000-0000C6010000}"/>
    <cellStyle name="Normal 154 2" xfId="1710" xr:uid="{00000000-0005-0000-0000-0000C7010000}"/>
    <cellStyle name="Normal 155" xfId="1711" xr:uid="{00000000-0005-0000-0000-0000C8010000}"/>
    <cellStyle name="Normal 155 2" xfId="1712" xr:uid="{00000000-0005-0000-0000-0000C9010000}"/>
    <cellStyle name="Normal 156" xfId="1713" xr:uid="{00000000-0005-0000-0000-0000CA010000}"/>
    <cellStyle name="Normal 156 2" xfId="1714" xr:uid="{00000000-0005-0000-0000-0000CB010000}"/>
    <cellStyle name="Normal 157" xfId="1715" xr:uid="{00000000-0005-0000-0000-0000CC010000}"/>
    <cellStyle name="Normal 157 2" xfId="1716" xr:uid="{00000000-0005-0000-0000-0000CD010000}"/>
    <cellStyle name="Normal 158" xfId="1717" xr:uid="{00000000-0005-0000-0000-0000CE010000}"/>
    <cellStyle name="Normal 158 2" xfId="1718" xr:uid="{00000000-0005-0000-0000-0000CF010000}"/>
    <cellStyle name="Normal 159" xfId="1719" xr:uid="{00000000-0005-0000-0000-0000D0010000}"/>
    <cellStyle name="Normal 159 2" xfId="1720" xr:uid="{00000000-0005-0000-0000-0000D1010000}"/>
    <cellStyle name="Normal 16" xfId="132" xr:uid="{00000000-0005-0000-0000-0000D2010000}"/>
    <cellStyle name="Normal 16 2" xfId="133" xr:uid="{00000000-0005-0000-0000-0000D3010000}"/>
    <cellStyle name="Normal 16 2 2" xfId="1721" xr:uid="{00000000-0005-0000-0000-0000D4010000}"/>
    <cellStyle name="Normal 16 2 2 2" xfId="1722" xr:uid="{00000000-0005-0000-0000-0000D5010000}"/>
    <cellStyle name="Normal 16 2 2 2 2" xfId="1723" xr:uid="{00000000-0005-0000-0000-0000D6010000}"/>
    <cellStyle name="Normal 16 2 2 2 2 2" xfId="1724" xr:uid="{00000000-0005-0000-0000-0000D7010000}"/>
    <cellStyle name="Normal 16 2 2 2 3" xfId="1725" xr:uid="{00000000-0005-0000-0000-0000D8010000}"/>
    <cellStyle name="Normal 16 2 2 3" xfId="1726" xr:uid="{00000000-0005-0000-0000-0000D9010000}"/>
    <cellStyle name="Normal 16 2 2 3 2" xfId="1727" xr:uid="{00000000-0005-0000-0000-0000DA010000}"/>
    <cellStyle name="Normal 16 2 2 4" xfId="1728" xr:uid="{00000000-0005-0000-0000-0000DB010000}"/>
    <cellStyle name="Normal 16 2 3" xfId="1729" xr:uid="{00000000-0005-0000-0000-0000DC010000}"/>
    <cellStyle name="Normal 16 2 3 2" xfId="1730" xr:uid="{00000000-0005-0000-0000-0000DD010000}"/>
    <cellStyle name="Normal 16 2 3 2 2" xfId="1731" xr:uid="{00000000-0005-0000-0000-0000DE010000}"/>
    <cellStyle name="Normal 16 2 3 3" xfId="1732" xr:uid="{00000000-0005-0000-0000-0000DF010000}"/>
    <cellStyle name="Normal 16 2 4" xfId="1733" xr:uid="{00000000-0005-0000-0000-0000E0010000}"/>
    <cellStyle name="Normal 16 2 4 2" xfId="1734" xr:uid="{00000000-0005-0000-0000-0000E1010000}"/>
    <cellStyle name="Normal 16 2 5" xfId="1735" xr:uid="{00000000-0005-0000-0000-0000E2010000}"/>
    <cellStyle name="Normal 16 3" xfId="1736" xr:uid="{00000000-0005-0000-0000-0000E3010000}"/>
    <cellStyle name="Normal 16 3 2" xfId="1737" xr:uid="{00000000-0005-0000-0000-0000E4010000}"/>
    <cellStyle name="Normal 16 3 2 2" xfId="1738" xr:uid="{00000000-0005-0000-0000-0000E5010000}"/>
    <cellStyle name="Normal 16 3 2 2 2" xfId="1739" xr:uid="{00000000-0005-0000-0000-0000E6010000}"/>
    <cellStyle name="Normal 16 3 2 3" xfId="1740" xr:uid="{00000000-0005-0000-0000-0000E7010000}"/>
    <cellStyle name="Normal 16 3 3" xfId="1741" xr:uid="{00000000-0005-0000-0000-0000E8010000}"/>
    <cellStyle name="Normal 16 3 3 2" xfId="1742" xr:uid="{00000000-0005-0000-0000-0000E9010000}"/>
    <cellStyle name="Normal 16 3 4" xfId="1743" xr:uid="{00000000-0005-0000-0000-0000EA010000}"/>
    <cellStyle name="Normal 16 4" xfId="1744" xr:uid="{00000000-0005-0000-0000-0000EB010000}"/>
    <cellStyle name="Normal 16 4 2" xfId="1745" xr:uid="{00000000-0005-0000-0000-0000EC010000}"/>
    <cellStyle name="Normal 16 4 2 2" xfId="1746" xr:uid="{00000000-0005-0000-0000-0000ED010000}"/>
    <cellStyle name="Normal 16 4 3" xfId="1747" xr:uid="{00000000-0005-0000-0000-0000EE010000}"/>
    <cellStyle name="Normal 16 5" xfId="1748" xr:uid="{00000000-0005-0000-0000-0000EF010000}"/>
    <cellStyle name="Normal 16 5 2" xfId="1749" xr:uid="{00000000-0005-0000-0000-0000F0010000}"/>
    <cellStyle name="Normal 16 6" xfId="1750" xr:uid="{00000000-0005-0000-0000-0000F1010000}"/>
    <cellStyle name="Normal 16 6 2" xfId="1751" xr:uid="{00000000-0005-0000-0000-0000F2010000}"/>
    <cellStyle name="Normal 16 6 3" xfId="1752" xr:uid="{00000000-0005-0000-0000-0000F3010000}"/>
    <cellStyle name="Normal 16 7" xfId="1753" xr:uid="{00000000-0005-0000-0000-0000F4010000}"/>
    <cellStyle name="Normal 16 7 2" xfId="1754" xr:uid="{00000000-0005-0000-0000-0000F5010000}"/>
    <cellStyle name="Normal 16 8" xfId="1755" xr:uid="{00000000-0005-0000-0000-0000F6010000}"/>
    <cellStyle name="Normal 16 9" xfId="1756" xr:uid="{00000000-0005-0000-0000-0000F7010000}"/>
    <cellStyle name="Normal 160" xfId="1757" xr:uid="{00000000-0005-0000-0000-0000F8010000}"/>
    <cellStyle name="Normal 160 2" xfId="1758" xr:uid="{00000000-0005-0000-0000-0000F9010000}"/>
    <cellStyle name="Normal 161" xfId="1759" xr:uid="{00000000-0005-0000-0000-0000FA010000}"/>
    <cellStyle name="Normal 161 2" xfId="1760" xr:uid="{00000000-0005-0000-0000-0000FB010000}"/>
    <cellStyle name="Normal 162" xfId="1761" xr:uid="{00000000-0005-0000-0000-0000FC010000}"/>
    <cellStyle name="Normal 162 2" xfId="1762" xr:uid="{00000000-0005-0000-0000-0000FD010000}"/>
    <cellStyle name="Normal 163" xfId="1763" xr:uid="{00000000-0005-0000-0000-0000FE010000}"/>
    <cellStyle name="Normal 163 2" xfId="1764" xr:uid="{00000000-0005-0000-0000-0000FF010000}"/>
    <cellStyle name="Normal 164" xfId="1765" xr:uid="{00000000-0005-0000-0000-000000020000}"/>
    <cellStyle name="Normal 164 2" xfId="1766" xr:uid="{00000000-0005-0000-0000-000001020000}"/>
    <cellStyle name="Normal 165" xfId="1767" xr:uid="{00000000-0005-0000-0000-000002020000}"/>
    <cellStyle name="Normal 165 2" xfId="1768" xr:uid="{00000000-0005-0000-0000-000003020000}"/>
    <cellStyle name="Normal 166" xfId="1769" xr:uid="{00000000-0005-0000-0000-000004020000}"/>
    <cellStyle name="Normal 166 2" xfId="1770" xr:uid="{00000000-0005-0000-0000-000005020000}"/>
    <cellStyle name="Normal 167" xfId="1771" xr:uid="{00000000-0005-0000-0000-000006020000}"/>
    <cellStyle name="Normal 167 2" xfId="1772" xr:uid="{00000000-0005-0000-0000-000007020000}"/>
    <cellStyle name="Normal 168" xfId="1773" xr:uid="{00000000-0005-0000-0000-000008020000}"/>
    <cellStyle name="Normal 168 2" xfId="1774" xr:uid="{00000000-0005-0000-0000-000009020000}"/>
    <cellStyle name="Normal 169" xfId="1775" xr:uid="{00000000-0005-0000-0000-00000A020000}"/>
    <cellStyle name="Normal 169 2" xfId="1776" xr:uid="{00000000-0005-0000-0000-00000B020000}"/>
    <cellStyle name="Normal 17" xfId="134" xr:uid="{00000000-0005-0000-0000-00000C020000}"/>
    <cellStyle name="Normal 17 10" xfId="1777" xr:uid="{00000000-0005-0000-0000-00000D020000}"/>
    <cellStyle name="Normal 17 11" xfId="1778" xr:uid="{00000000-0005-0000-0000-00000E020000}"/>
    <cellStyle name="Normal 17 12" xfId="1779" xr:uid="{00000000-0005-0000-0000-00000F020000}"/>
    <cellStyle name="Normal 17 2" xfId="135" xr:uid="{00000000-0005-0000-0000-000010020000}"/>
    <cellStyle name="Normal 17 2 2" xfId="1780" xr:uid="{00000000-0005-0000-0000-000011020000}"/>
    <cellStyle name="Normal 17 2 2 2" xfId="1781" xr:uid="{00000000-0005-0000-0000-000012020000}"/>
    <cellStyle name="Normal 17 2 2 2 2" xfId="1782" xr:uid="{00000000-0005-0000-0000-000013020000}"/>
    <cellStyle name="Normal 17 2 2 3" xfId="1783" xr:uid="{00000000-0005-0000-0000-000014020000}"/>
    <cellStyle name="Normal 17 2 3" xfId="1784" xr:uid="{00000000-0005-0000-0000-000015020000}"/>
    <cellStyle name="Normal 17 2 3 2" xfId="1785" xr:uid="{00000000-0005-0000-0000-000016020000}"/>
    <cellStyle name="Normal 17 2 4" xfId="1786" xr:uid="{00000000-0005-0000-0000-000017020000}"/>
    <cellStyle name="Normal 17 3" xfId="1787" xr:uid="{00000000-0005-0000-0000-000018020000}"/>
    <cellStyle name="Normal 17 3 2" xfId="1788" xr:uid="{00000000-0005-0000-0000-000019020000}"/>
    <cellStyle name="Normal 17 3 2 2" xfId="1789" xr:uid="{00000000-0005-0000-0000-00001A020000}"/>
    <cellStyle name="Normal 17 3 3" xfId="1790" xr:uid="{00000000-0005-0000-0000-00001B020000}"/>
    <cellStyle name="Normal 17 4" xfId="1791" xr:uid="{00000000-0005-0000-0000-00001C020000}"/>
    <cellStyle name="Normal 17 4 2" xfId="1792" xr:uid="{00000000-0005-0000-0000-00001D020000}"/>
    <cellStyle name="Normal 17 5" xfId="1793" xr:uid="{00000000-0005-0000-0000-00001E020000}"/>
    <cellStyle name="Normal 17 5 2" xfId="1794" xr:uid="{00000000-0005-0000-0000-00001F020000}"/>
    <cellStyle name="Normal 17 6" xfId="1795" xr:uid="{00000000-0005-0000-0000-000020020000}"/>
    <cellStyle name="Normal 17 6 2" xfId="1796" xr:uid="{00000000-0005-0000-0000-000021020000}"/>
    <cellStyle name="Normal 17 7" xfId="1797" xr:uid="{00000000-0005-0000-0000-000022020000}"/>
    <cellStyle name="Normal 17 7 2" xfId="1798" xr:uid="{00000000-0005-0000-0000-000023020000}"/>
    <cellStyle name="Normal 17 8" xfId="1799" xr:uid="{00000000-0005-0000-0000-000024020000}"/>
    <cellStyle name="Normal 17 8 2" xfId="1800" xr:uid="{00000000-0005-0000-0000-000025020000}"/>
    <cellStyle name="Normal 17 9" xfId="1801" xr:uid="{00000000-0005-0000-0000-000026020000}"/>
    <cellStyle name="Normal 17 9 2" xfId="1802" xr:uid="{00000000-0005-0000-0000-000027020000}"/>
    <cellStyle name="Normal 17_CVR" xfId="1371" xr:uid="{00000000-0005-0000-0000-000028020000}"/>
    <cellStyle name="Normal 170" xfId="1803" xr:uid="{00000000-0005-0000-0000-000029020000}"/>
    <cellStyle name="Normal 170 2" xfId="1804" xr:uid="{00000000-0005-0000-0000-00002A020000}"/>
    <cellStyle name="Normal 171" xfId="1805" xr:uid="{00000000-0005-0000-0000-00002B020000}"/>
    <cellStyle name="Normal 171 2" xfId="1806" xr:uid="{00000000-0005-0000-0000-00002C020000}"/>
    <cellStyle name="Normal 172" xfId="1807" xr:uid="{00000000-0005-0000-0000-00002D020000}"/>
    <cellStyle name="Normal 172 2" xfId="1808" xr:uid="{00000000-0005-0000-0000-00002E020000}"/>
    <cellStyle name="Normal 173" xfId="1809" xr:uid="{00000000-0005-0000-0000-00002F020000}"/>
    <cellStyle name="Normal 173 2" xfId="1810" xr:uid="{00000000-0005-0000-0000-000030020000}"/>
    <cellStyle name="Normal 174" xfId="1811" xr:uid="{00000000-0005-0000-0000-000031020000}"/>
    <cellStyle name="Normal 174 2" xfId="1812" xr:uid="{00000000-0005-0000-0000-000032020000}"/>
    <cellStyle name="Normal 175" xfId="1813" xr:uid="{00000000-0005-0000-0000-000033020000}"/>
    <cellStyle name="Normal 175 2" xfId="1814" xr:uid="{00000000-0005-0000-0000-000034020000}"/>
    <cellStyle name="Normal 176" xfId="1815" xr:uid="{00000000-0005-0000-0000-000035020000}"/>
    <cellStyle name="Normal 176 2" xfId="1816" xr:uid="{00000000-0005-0000-0000-000036020000}"/>
    <cellStyle name="Normal 177" xfId="1817" xr:uid="{00000000-0005-0000-0000-000037020000}"/>
    <cellStyle name="Normal 177 2" xfId="1818" xr:uid="{00000000-0005-0000-0000-000038020000}"/>
    <cellStyle name="Normal 178" xfId="1819" xr:uid="{00000000-0005-0000-0000-000039020000}"/>
    <cellStyle name="Normal 178 2" xfId="1820" xr:uid="{00000000-0005-0000-0000-00003A020000}"/>
    <cellStyle name="Normal 179" xfId="1821" xr:uid="{00000000-0005-0000-0000-00003B020000}"/>
    <cellStyle name="Normal 179 2" xfId="1822" xr:uid="{00000000-0005-0000-0000-00003C020000}"/>
    <cellStyle name="Normal 18" xfId="136" xr:uid="{00000000-0005-0000-0000-00003D020000}"/>
    <cellStyle name="Normal 18 2" xfId="1823" xr:uid="{00000000-0005-0000-0000-00003E020000}"/>
    <cellStyle name="Normal 18 2 2" xfId="1824" xr:uid="{00000000-0005-0000-0000-00003F020000}"/>
    <cellStyle name="Normal 18 2 2 2" xfId="1825" xr:uid="{00000000-0005-0000-0000-000040020000}"/>
    <cellStyle name="Normal 18 2 2 2 2" xfId="1826" xr:uid="{00000000-0005-0000-0000-000041020000}"/>
    <cellStyle name="Normal 18 2 2 3" xfId="1827" xr:uid="{00000000-0005-0000-0000-000042020000}"/>
    <cellStyle name="Normal 18 2 3" xfId="1828" xr:uid="{00000000-0005-0000-0000-000043020000}"/>
    <cellStyle name="Normal 18 2 3 2" xfId="1829" xr:uid="{00000000-0005-0000-0000-000044020000}"/>
    <cellStyle name="Normal 18 2 4" xfId="1830" xr:uid="{00000000-0005-0000-0000-000045020000}"/>
    <cellStyle name="Normal 18 3" xfId="1831" xr:uid="{00000000-0005-0000-0000-000046020000}"/>
    <cellStyle name="Normal 18 3 2" xfId="1832" xr:uid="{00000000-0005-0000-0000-000047020000}"/>
    <cellStyle name="Normal 18 3 2 2" xfId="1833" xr:uid="{00000000-0005-0000-0000-000048020000}"/>
    <cellStyle name="Normal 18 3 3" xfId="1834" xr:uid="{00000000-0005-0000-0000-000049020000}"/>
    <cellStyle name="Normal 18 4" xfId="1835" xr:uid="{00000000-0005-0000-0000-00004A020000}"/>
    <cellStyle name="Normal 18 4 2" xfId="1836" xr:uid="{00000000-0005-0000-0000-00004B020000}"/>
    <cellStyle name="Normal 18 5" xfId="1837" xr:uid="{00000000-0005-0000-0000-00004C020000}"/>
    <cellStyle name="Normal 18 5 2" xfId="1838" xr:uid="{00000000-0005-0000-0000-00004D020000}"/>
    <cellStyle name="Normal 18 6" xfId="1839" xr:uid="{00000000-0005-0000-0000-00004E020000}"/>
    <cellStyle name="Normal 18 6 2" xfId="1840" xr:uid="{00000000-0005-0000-0000-00004F020000}"/>
    <cellStyle name="Normal 18 7" xfId="1841" xr:uid="{00000000-0005-0000-0000-000050020000}"/>
    <cellStyle name="Normal 18 8" xfId="1842" xr:uid="{00000000-0005-0000-0000-000051020000}"/>
    <cellStyle name="Normal 18 9" xfId="1843" xr:uid="{00000000-0005-0000-0000-000052020000}"/>
    <cellStyle name="Normal 180" xfId="1844" xr:uid="{00000000-0005-0000-0000-000053020000}"/>
    <cellStyle name="Normal 180 2" xfId="1845" xr:uid="{00000000-0005-0000-0000-000054020000}"/>
    <cellStyle name="Normal 181" xfId="1846" xr:uid="{00000000-0005-0000-0000-000055020000}"/>
    <cellStyle name="Normal 181 2" xfId="1847" xr:uid="{00000000-0005-0000-0000-000056020000}"/>
    <cellStyle name="Normal 182" xfId="1848" xr:uid="{00000000-0005-0000-0000-000057020000}"/>
    <cellStyle name="Normal 182 2" xfId="1849" xr:uid="{00000000-0005-0000-0000-000058020000}"/>
    <cellStyle name="Normal 183" xfId="1850" xr:uid="{00000000-0005-0000-0000-000059020000}"/>
    <cellStyle name="Normal 183 2" xfId="1851" xr:uid="{00000000-0005-0000-0000-00005A020000}"/>
    <cellStyle name="Normal 184" xfId="1852" xr:uid="{00000000-0005-0000-0000-00005B020000}"/>
    <cellStyle name="Normal 184 2" xfId="1853" xr:uid="{00000000-0005-0000-0000-00005C020000}"/>
    <cellStyle name="Normal 185" xfId="1854" xr:uid="{00000000-0005-0000-0000-00005D020000}"/>
    <cellStyle name="Normal 185 2" xfId="1855" xr:uid="{00000000-0005-0000-0000-00005E020000}"/>
    <cellStyle name="Normal 186" xfId="1856" xr:uid="{00000000-0005-0000-0000-00005F020000}"/>
    <cellStyle name="Normal 186 2" xfId="1857" xr:uid="{00000000-0005-0000-0000-000060020000}"/>
    <cellStyle name="Normal 187" xfId="1858" xr:uid="{00000000-0005-0000-0000-000061020000}"/>
    <cellStyle name="Normal 187 2" xfId="1859" xr:uid="{00000000-0005-0000-0000-000062020000}"/>
    <cellStyle name="Normal 188" xfId="1860" xr:uid="{00000000-0005-0000-0000-000063020000}"/>
    <cellStyle name="Normal 188 2" xfId="1861" xr:uid="{00000000-0005-0000-0000-000064020000}"/>
    <cellStyle name="Normal 189" xfId="1862" xr:uid="{00000000-0005-0000-0000-000065020000}"/>
    <cellStyle name="Normal 189 2" xfId="1863" xr:uid="{00000000-0005-0000-0000-000066020000}"/>
    <cellStyle name="Normal 19" xfId="137" xr:uid="{00000000-0005-0000-0000-000067020000}"/>
    <cellStyle name="Normal 19 2" xfId="1864" xr:uid="{00000000-0005-0000-0000-000068020000}"/>
    <cellStyle name="Normal 19 3" xfId="1865" xr:uid="{00000000-0005-0000-0000-000069020000}"/>
    <cellStyle name="Normal 19 3 2" xfId="1866" xr:uid="{00000000-0005-0000-0000-00006A020000}"/>
    <cellStyle name="Normal 19 3 2 2" xfId="1867" xr:uid="{00000000-0005-0000-0000-00006B020000}"/>
    <cellStyle name="Normal 19 3 2 2 2" xfId="1868" xr:uid="{00000000-0005-0000-0000-00006C020000}"/>
    <cellStyle name="Normal 19 3 2 2 2 2" xfId="1869" xr:uid="{00000000-0005-0000-0000-00006D020000}"/>
    <cellStyle name="Normal 19 3 2 2 3" xfId="1870" xr:uid="{00000000-0005-0000-0000-00006E020000}"/>
    <cellStyle name="Normal 19 3 2 3" xfId="1871" xr:uid="{00000000-0005-0000-0000-00006F020000}"/>
    <cellStyle name="Normal 19 3 3" xfId="1872" xr:uid="{00000000-0005-0000-0000-000070020000}"/>
    <cellStyle name="Normal 19 4" xfId="1873" xr:uid="{00000000-0005-0000-0000-000071020000}"/>
    <cellStyle name="Normal 190" xfId="1874" xr:uid="{00000000-0005-0000-0000-000072020000}"/>
    <cellStyle name="Normal 190 2" xfId="1875" xr:uid="{00000000-0005-0000-0000-000073020000}"/>
    <cellStyle name="Normal 191" xfId="1876" xr:uid="{00000000-0005-0000-0000-000074020000}"/>
    <cellStyle name="Normal 191 2" xfId="1877" xr:uid="{00000000-0005-0000-0000-000075020000}"/>
    <cellStyle name="Normal 192" xfId="1878" xr:uid="{00000000-0005-0000-0000-000076020000}"/>
    <cellStyle name="Normal 192 2" xfId="1879" xr:uid="{00000000-0005-0000-0000-000077020000}"/>
    <cellStyle name="Normal 193" xfId="1880" xr:uid="{00000000-0005-0000-0000-000078020000}"/>
    <cellStyle name="Normal 193 2" xfId="1881" xr:uid="{00000000-0005-0000-0000-000079020000}"/>
    <cellStyle name="Normal 194" xfId="1882" xr:uid="{00000000-0005-0000-0000-00007A020000}"/>
    <cellStyle name="Normal 194 2" xfId="1883" xr:uid="{00000000-0005-0000-0000-00007B020000}"/>
    <cellStyle name="Normal 195" xfId="1884" xr:uid="{00000000-0005-0000-0000-00007C020000}"/>
    <cellStyle name="Normal 195 2" xfId="1885" xr:uid="{00000000-0005-0000-0000-00007D020000}"/>
    <cellStyle name="Normal 196" xfId="1886" xr:uid="{00000000-0005-0000-0000-00007E020000}"/>
    <cellStyle name="Normal 196 2" xfId="1887" xr:uid="{00000000-0005-0000-0000-00007F020000}"/>
    <cellStyle name="Normal 197" xfId="1888" xr:uid="{00000000-0005-0000-0000-000080020000}"/>
    <cellStyle name="Normal 197 2" xfId="1889" xr:uid="{00000000-0005-0000-0000-000081020000}"/>
    <cellStyle name="Normal 198" xfId="1890" xr:uid="{00000000-0005-0000-0000-000082020000}"/>
    <cellStyle name="Normal 198 2" xfId="1891" xr:uid="{00000000-0005-0000-0000-000083020000}"/>
    <cellStyle name="Normal 199" xfId="1892" xr:uid="{00000000-0005-0000-0000-000084020000}"/>
    <cellStyle name="Normal 199 2" xfId="1893" xr:uid="{00000000-0005-0000-0000-000085020000}"/>
    <cellStyle name="Normal 2" xfId="138" xr:uid="{00000000-0005-0000-0000-000086020000}"/>
    <cellStyle name="Normal 2 10" xfId="139" xr:uid="{00000000-0005-0000-0000-000087020000}"/>
    <cellStyle name="Normal 2 10 2" xfId="140" xr:uid="{00000000-0005-0000-0000-000088020000}"/>
    <cellStyle name="Normal 2 11" xfId="141" xr:uid="{00000000-0005-0000-0000-000089020000}"/>
    <cellStyle name="Normal 2 11 2" xfId="142" xr:uid="{00000000-0005-0000-0000-00008A020000}"/>
    <cellStyle name="Normal 2 12" xfId="143" xr:uid="{00000000-0005-0000-0000-00008B020000}"/>
    <cellStyle name="Normal 2 13" xfId="144" xr:uid="{00000000-0005-0000-0000-00008C020000}"/>
    <cellStyle name="Normal 2 14" xfId="3026" xr:uid="{00000000-0005-0000-0000-00008D020000}"/>
    <cellStyle name="Normal 2 2" xfId="145" xr:uid="{00000000-0005-0000-0000-00008E020000}"/>
    <cellStyle name="Normal 2 2 2" xfId="146" xr:uid="{00000000-0005-0000-0000-00008F020000}"/>
    <cellStyle name="Normal 2 2 3" xfId="147" xr:uid="{00000000-0005-0000-0000-000090020000}"/>
    <cellStyle name="Normal 2 2 4" xfId="1372" xr:uid="{00000000-0005-0000-0000-000091020000}"/>
    <cellStyle name="Normal 2 2_CVR" xfId="1373" xr:uid="{00000000-0005-0000-0000-000092020000}"/>
    <cellStyle name="Normal 2 3" xfId="148" xr:uid="{00000000-0005-0000-0000-000093020000}"/>
    <cellStyle name="Normal 2 3 2" xfId="149" xr:uid="{00000000-0005-0000-0000-000094020000}"/>
    <cellStyle name="Normal 2 3 2 2" xfId="150" xr:uid="{00000000-0005-0000-0000-000095020000}"/>
    <cellStyle name="Normal 2 3 2 3" xfId="151" xr:uid="{00000000-0005-0000-0000-000096020000}"/>
    <cellStyle name="Normal 2 3 3" xfId="152" xr:uid="{00000000-0005-0000-0000-000097020000}"/>
    <cellStyle name="Normal 2 3 4" xfId="1367" xr:uid="{00000000-0005-0000-0000-000098020000}"/>
    <cellStyle name="Normal 2 3_CVR" xfId="1374" xr:uid="{00000000-0005-0000-0000-000099020000}"/>
    <cellStyle name="Normal 2 4" xfId="153" xr:uid="{00000000-0005-0000-0000-00009A020000}"/>
    <cellStyle name="Normal 2 4 2" xfId="154" xr:uid="{00000000-0005-0000-0000-00009B020000}"/>
    <cellStyle name="Normal 2 4 2 2" xfId="155" xr:uid="{00000000-0005-0000-0000-00009C020000}"/>
    <cellStyle name="Normal 2 4 2 2 2" xfId="156" xr:uid="{00000000-0005-0000-0000-00009D020000}"/>
    <cellStyle name="Normal 2 4 2 2 2 2" xfId="157" xr:uid="{00000000-0005-0000-0000-00009E020000}"/>
    <cellStyle name="Normal 2 4 2 2 2 2 2" xfId="158" xr:uid="{00000000-0005-0000-0000-00009F020000}"/>
    <cellStyle name="Normal 2 4 2 2 2 2 2 2" xfId="159" xr:uid="{00000000-0005-0000-0000-0000A0020000}"/>
    <cellStyle name="Normal 2 4 2 2 2 2 3" xfId="160" xr:uid="{00000000-0005-0000-0000-0000A1020000}"/>
    <cellStyle name="Normal 2 4 2 2 2 3" xfId="161" xr:uid="{00000000-0005-0000-0000-0000A2020000}"/>
    <cellStyle name="Normal 2 4 2 2 2 3 2" xfId="162" xr:uid="{00000000-0005-0000-0000-0000A3020000}"/>
    <cellStyle name="Normal 2 4 2 2 2 4" xfId="163" xr:uid="{00000000-0005-0000-0000-0000A4020000}"/>
    <cellStyle name="Normal 2 4 2 2 3" xfId="164" xr:uid="{00000000-0005-0000-0000-0000A5020000}"/>
    <cellStyle name="Normal 2 4 2 2 3 2" xfId="165" xr:uid="{00000000-0005-0000-0000-0000A6020000}"/>
    <cellStyle name="Normal 2 4 2 2 3 2 2" xfId="166" xr:uid="{00000000-0005-0000-0000-0000A7020000}"/>
    <cellStyle name="Normal 2 4 2 2 3 2 2 2" xfId="167" xr:uid="{00000000-0005-0000-0000-0000A8020000}"/>
    <cellStyle name="Normal 2 4 2 2 3 2 3" xfId="168" xr:uid="{00000000-0005-0000-0000-0000A9020000}"/>
    <cellStyle name="Normal 2 4 2 2 3 3" xfId="169" xr:uid="{00000000-0005-0000-0000-0000AA020000}"/>
    <cellStyle name="Normal 2 4 2 2 3 3 2" xfId="170" xr:uid="{00000000-0005-0000-0000-0000AB020000}"/>
    <cellStyle name="Normal 2 4 2 2 3 4" xfId="171" xr:uid="{00000000-0005-0000-0000-0000AC020000}"/>
    <cellStyle name="Normal 2 4 2 2 4" xfId="172" xr:uid="{00000000-0005-0000-0000-0000AD020000}"/>
    <cellStyle name="Normal 2 4 2 2 4 2" xfId="173" xr:uid="{00000000-0005-0000-0000-0000AE020000}"/>
    <cellStyle name="Normal 2 4 2 2 4 2 2" xfId="174" xr:uid="{00000000-0005-0000-0000-0000AF020000}"/>
    <cellStyle name="Normal 2 4 2 2 4 3" xfId="175" xr:uid="{00000000-0005-0000-0000-0000B0020000}"/>
    <cellStyle name="Normal 2 4 2 2 5" xfId="176" xr:uid="{00000000-0005-0000-0000-0000B1020000}"/>
    <cellStyle name="Normal 2 4 2 2 5 2" xfId="177" xr:uid="{00000000-0005-0000-0000-0000B2020000}"/>
    <cellStyle name="Normal 2 4 2 2 6" xfId="178" xr:uid="{00000000-0005-0000-0000-0000B3020000}"/>
    <cellStyle name="Normal 2 4 2 2 7" xfId="179" xr:uid="{00000000-0005-0000-0000-0000B4020000}"/>
    <cellStyle name="Normal 2 4 2 2 8" xfId="180" xr:uid="{00000000-0005-0000-0000-0000B5020000}"/>
    <cellStyle name="Normal 2 4 2 3" xfId="181" xr:uid="{00000000-0005-0000-0000-0000B6020000}"/>
    <cellStyle name="Normal 2 4 2 3 2" xfId="182" xr:uid="{00000000-0005-0000-0000-0000B7020000}"/>
    <cellStyle name="Normal 2 4 2 3 2 2" xfId="183" xr:uid="{00000000-0005-0000-0000-0000B8020000}"/>
    <cellStyle name="Normal 2 4 2 3 2 2 2" xfId="184" xr:uid="{00000000-0005-0000-0000-0000B9020000}"/>
    <cellStyle name="Normal 2 4 2 3 2 3" xfId="185" xr:uid="{00000000-0005-0000-0000-0000BA020000}"/>
    <cellStyle name="Normal 2 4 2 3 3" xfId="186" xr:uid="{00000000-0005-0000-0000-0000BB020000}"/>
    <cellStyle name="Normal 2 4 2 3 3 2" xfId="187" xr:uid="{00000000-0005-0000-0000-0000BC020000}"/>
    <cellStyle name="Normal 2 4 2 3 4" xfId="188" xr:uid="{00000000-0005-0000-0000-0000BD020000}"/>
    <cellStyle name="Normal 2 4 2 3 5" xfId="189" xr:uid="{00000000-0005-0000-0000-0000BE020000}"/>
    <cellStyle name="Normal 2 4 2 3 6" xfId="190" xr:uid="{00000000-0005-0000-0000-0000BF020000}"/>
    <cellStyle name="Normal 2 4 2 4" xfId="191" xr:uid="{00000000-0005-0000-0000-0000C0020000}"/>
    <cellStyle name="Normal 2 4 2 4 2" xfId="192" xr:uid="{00000000-0005-0000-0000-0000C1020000}"/>
    <cellStyle name="Normal 2 4 2 4 2 2" xfId="193" xr:uid="{00000000-0005-0000-0000-0000C2020000}"/>
    <cellStyle name="Normal 2 4 2 4 2 2 2" xfId="194" xr:uid="{00000000-0005-0000-0000-0000C3020000}"/>
    <cellStyle name="Normal 2 4 2 4 2 3" xfId="195" xr:uid="{00000000-0005-0000-0000-0000C4020000}"/>
    <cellStyle name="Normal 2 4 2 4 3" xfId="196" xr:uid="{00000000-0005-0000-0000-0000C5020000}"/>
    <cellStyle name="Normal 2 4 2 4 3 2" xfId="197" xr:uid="{00000000-0005-0000-0000-0000C6020000}"/>
    <cellStyle name="Normal 2 4 2 4 4" xfId="198" xr:uid="{00000000-0005-0000-0000-0000C7020000}"/>
    <cellStyle name="Normal 2 4 2 5" xfId="199" xr:uid="{00000000-0005-0000-0000-0000C8020000}"/>
    <cellStyle name="Normal 2 4 2 5 2" xfId="200" xr:uid="{00000000-0005-0000-0000-0000C9020000}"/>
    <cellStyle name="Normal 2 4 2 5 2 2" xfId="201" xr:uid="{00000000-0005-0000-0000-0000CA020000}"/>
    <cellStyle name="Normal 2 4 2 5 3" xfId="202" xr:uid="{00000000-0005-0000-0000-0000CB020000}"/>
    <cellStyle name="Normal 2 4 2 6" xfId="203" xr:uid="{00000000-0005-0000-0000-0000CC020000}"/>
    <cellStyle name="Normal 2 4 2 6 2" xfId="204" xr:uid="{00000000-0005-0000-0000-0000CD020000}"/>
    <cellStyle name="Normal 2 4 2 7" xfId="205" xr:uid="{00000000-0005-0000-0000-0000CE020000}"/>
    <cellStyle name="Normal 2 4 2 8" xfId="206" xr:uid="{00000000-0005-0000-0000-0000CF020000}"/>
    <cellStyle name="Normal 2 4 2 9" xfId="207" xr:uid="{00000000-0005-0000-0000-0000D0020000}"/>
    <cellStyle name="Normal 2 4 3" xfId="208" xr:uid="{00000000-0005-0000-0000-0000D1020000}"/>
    <cellStyle name="Normal 2 4 3 2" xfId="209" xr:uid="{00000000-0005-0000-0000-0000D2020000}"/>
    <cellStyle name="Normal 2 4 3 2 2" xfId="210" xr:uid="{00000000-0005-0000-0000-0000D3020000}"/>
    <cellStyle name="Normal 2 4 3 2 2 2" xfId="211" xr:uid="{00000000-0005-0000-0000-0000D4020000}"/>
    <cellStyle name="Normal 2 4 3 2 2 2 2" xfId="212" xr:uid="{00000000-0005-0000-0000-0000D5020000}"/>
    <cellStyle name="Normal 2 4 3 2 2 3" xfId="213" xr:uid="{00000000-0005-0000-0000-0000D6020000}"/>
    <cellStyle name="Normal 2 4 3 2 3" xfId="214" xr:uid="{00000000-0005-0000-0000-0000D7020000}"/>
    <cellStyle name="Normal 2 4 3 2 3 2" xfId="215" xr:uid="{00000000-0005-0000-0000-0000D8020000}"/>
    <cellStyle name="Normal 2 4 3 2 4" xfId="216" xr:uid="{00000000-0005-0000-0000-0000D9020000}"/>
    <cellStyle name="Normal 2 4 3 3" xfId="217" xr:uid="{00000000-0005-0000-0000-0000DA020000}"/>
    <cellStyle name="Normal 2 4 3 3 2" xfId="218" xr:uid="{00000000-0005-0000-0000-0000DB020000}"/>
    <cellStyle name="Normal 2 4 3 3 2 2" xfId="219" xr:uid="{00000000-0005-0000-0000-0000DC020000}"/>
    <cellStyle name="Normal 2 4 3 3 2 2 2" xfId="220" xr:uid="{00000000-0005-0000-0000-0000DD020000}"/>
    <cellStyle name="Normal 2 4 3 3 2 3" xfId="221" xr:uid="{00000000-0005-0000-0000-0000DE020000}"/>
    <cellStyle name="Normal 2 4 3 3 3" xfId="222" xr:uid="{00000000-0005-0000-0000-0000DF020000}"/>
    <cellStyle name="Normal 2 4 3 3 3 2" xfId="223" xr:uid="{00000000-0005-0000-0000-0000E0020000}"/>
    <cellStyle name="Normal 2 4 3 3 4" xfId="224" xr:uid="{00000000-0005-0000-0000-0000E1020000}"/>
    <cellStyle name="Normal 2 4 3 4" xfId="225" xr:uid="{00000000-0005-0000-0000-0000E2020000}"/>
    <cellStyle name="Normal 2 4 3 4 2" xfId="226" xr:uid="{00000000-0005-0000-0000-0000E3020000}"/>
    <cellStyle name="Normal 2 4 3 4 2 2" xfId="227" xr:uid="{00000000-0005-0000-0000-0000E4020000}"/>
    <cellStyle name="Normal 2 4 3 4 3" xfId="228" xr:uid="{00000000-0005-0000-0000-0000E5020000}"/>
    <cellStyle name="Normal 2 4 3 5" xfId="229" xr:uid="{00000000-0005-0000-0000-0000E6020000}"/>
    <cellStyle name="Normal 2 4 3 5 2" xfId="230" xr:uid="{00000000-0005-0000-0000-0000E7020000}"/>
    <cellStyle name="Normal 2 4 3 6" xfId="231" xr:uid="{00000000-0005-0000-0000-0000E8020000}"/>
    <cellStyle name="Normal 2 4 4" xfId="232" xr:uid="{00000000-0005-0000-0000-0000E9020000}"/>
    <cellStyle name="Normal 2 4 4 2" xfId="233" xr:uid="{00000000-0005-0000-0000-0000EA020000}"/>
    <cellStyle name="Normal 2 4 4 2 2" xfId="234" xr:uid="{00000000-0005-0000-0000-0000EB020000}"/>
    <cellStyle name="Normal 2 4 4 2 2 2" xfId="235" xr:uid="{00000000-0005-0000-0000-0000EC020000}"/>
    <cellStyle name="Normal 2 4 4 2 3" xfId="236" xr:uid="{00000000-0005-0000-0000-0000ED020000}"/>
    <cellStyle name="Normal 2 4 4 3" xfId="237" xr:uid="{00000000-0005-0000-0000-0000EE020000}"/>
    <cellStyle name="Normal 2 4 4 3 2" xfId="238" xr:uid="{00000000-0005-0000-0000-0000EF020000}"/>
    <cellStyle name="Normal 2 4 4 4" xfId="239" xr:uid="{00000000-0005-0000-0000-0000F0020000}"/>
    <cellStyle name="Normal 2 4 5" xfId="240" xr:uid="{00000000-0005-0000-0000-0000F1020000}"/>
    <cellStyle name="Normal 2 4 5 2" xfId="241" xr:uid="{00000000-0005-0000-0000-0000F2020000}"/>
    <cellStyle name="Normal 2 4 5 2 2" xfId="242" xr:uid="{00000000-0005-0000-0000-0000F3020000}"/>
    <cellStyle name="Normal 2 4 5 2 2 2" xfId="243" xr:uid="{00000000-0005-0000-0000-0000F4020000}"/>
    <cellStyle name="Normal 2 4 5 2 3" xfId="244" xr:uid="{00000000-0005-0000-0000-0000F5020000}"/>
    <cellStyle name="Normal 2 4 5 3" xfId="245" xr:uid="{00000000-0005-0000-0000-0000F6020000}"/>
    <cellStyle name="Normal 2 4 5 3 2" xfId="246" xr:uid="{00000000-0005-0000-0000-0000F7020000}"/>
    <cellStyle name="Normal 2 4 5 4" xfId="247" xr:uid="{00000000-0005-0000-0000-0000F8020000}"/>
    <cellStyle name="Normal 2 4 6" xfId="248" xr:uid="{00000000-0005-0000-0000-0000F9020000}"/>
    <cellStyle name="Normal 2 4 6 2" xfId="249" xr:uid="{00000000-0005-0000-0000-0000FA020000}"/>
    <cellStyle name="Normal 2 4 6 2 2" xfId="250" xr:uid="{00000000-0005-0000-0000-0000FB020000}"/>
    <cellStyle name="Normal 2 4 6 3" xfId="251" xr:uid="{00000000-0005-0000-0000-0000FC020000}"/>
    <cellStyle name="Normal 2 4 7" xfId="252" xr:uid="{00000000-0005-0000-0000-0000FD020000}"/>
    <cellStyle name="Normal 2 4 7 2" xfId="253" xr:uid="{00000000-0005-0000-0000-0000FE020000}"/>
    <cellStyle name="Normal 2 4 8" xfId="254" xr:uid="{00000000-0005-0000-0000-0000FF020000}"/>
    <cellStyle name="Normal 2 4_CVR" xfId="1375" xr:uid="{00000000-0005-0000-0000-000000030000}"/>
    <cellStyle name="Normal 2 5" xfId="255" xr:uid="{00000000-0005-0000-0000-000001030000}"/>
    <cellStyle name="Normal 2 5 2" xfId="256" xr:uid="{00000000-0005-0000-0000-000002030000}"/>
    <cellStyle name="Normal 2 5 2 2" xfId="257" xr:uid="{00000000-0005-0000-0000-000003030000}"/>
    <cellStyle name="Normal 2 5 2 2 2" xfId="258" xr:uid="{00000000-0005-0000-0000-000004030000}"/>
    <cellStyle name="Normal 2 5 2 2 2 2" xfId="259" xr:uid="{00000000-0005-0000-0000-000005030000}"/>
    <cellStyle name="Normal 2 5 2 2 2 2 2" xfId="260" xr:uid="{00000000-0005-0000-0000-000006030000}"/>
    <cellStyle name="Normal 2 5 2 2 2 3" xfId="261" xr:uid="{00000000-0005-0000-0000-000007030000}"/>
    <cellStyle name="Normal 2 5 2 2 3" xfId="262" xr:uid="{00000000-0005-0000-0000-000008030000}"/>
    <cellStyle name="Normal 2 5 2 2 3 2" xfId="263" xr:uid="{00000000-0005-0000-0000-000009030000}"/>
    <cellStyle name="Normal 2 5 2 2 4" xfId="264" xr:uid="{00000000-0005-0000-0000-00000A030000}"/>
    <cellStyle name="Normal 2 5 2 3" xfId="265" xr:uid="{00000000-0005-0000-0000-00000B030000}"/>
    <cellStyle name="Normal 2 5 2 3 2" xfId="266" xr:uid="{00000000-0005-0000-0000-00000C030000}"/>
    <cellStyle name="Normal 2 5 2 3 2 2" xfId="267" xr:uid="{00000000-0005-0000-0000-00000D030000}"/>
    <cellStyle name="Normal 2 5 2 3 2 2 2" xfId="268" xr:uid="{00000000-0005-0000-0000-00000E030000}"/>
    <cellStyle name="Normal 2 5 2 3 2 3" xfId="269" xr:uid="{00000000-0005-0000-0000-00000F030000}"/>
    <cellStyle name="Normal 2 5 2 3 3" xfId="270" xr:uid="{00000000-0005-0000-0000-000010030000}"/>
    <cellStyle name="Normal 2 5 2 3 3 2" xfId="271" xr:uid="{00000000-0005-0000-0000-000011030000}"/>
    <cellStyle name="Normal 2 5 2 3 4" xfId="272" xr:uid="{00000000-0005-0000-0000-000012030000}"/>
    <cellStyle name="Normal 2 5 2 4" xfId="273" xr:uid="{00000000-0005-0000-0000-000013030000}"/>
    <cellStyle name="Normal 2 5 2 4 2" xfId="274" xr:uid="{00000000-0005-0000-0000-000014030000}"/>
    <cellStyle name="Normal 2 5 2 4 2 2" xfId="275" xr:uid="{00000000-0005-0000-0000-000015030000}"/>
    <cellStyle name="Normal 2 5 2 4 3" xfId="276" xr:uid="{00000000-0005-0000-0000-000016030000}"/>
    <cellStyle name="Normal 2 5 2 5" xfId="277" xr:uid="{00000000-0005-0000-0000-000017030000}"/>
    <cellStyle name="Normal 2 5 2 5 2" xfId="278" xr:uid="{00000000-0005-0000-0000-000018030000}"/>
    <cellStyle name="Normal 2 5 2 6" xfId="279" xr:uid="{00000000-0005-0000-0000-000019030000}"/>
    <cellStyle name="Normal 2 5 3" xfId="280" xr:uid="{00000000-0005-0000-0000-00001A030000}"/>
    <cellStyle name="Normal 2 5 3 2" xfId="281" xr:uid="{00000000-0005-0000-0000-00001B030000}"/>
    <cellStyle name="Normal 2 5 3 2 2" xfId="282" xr:uid="{00000000-0005-0000-0000-00001C030000}"/>
    <cellStyle name="Normal 2 5 3 2 2 2" xfId="283" xr:uid="{00000000-0005-0000-0000-00001D030000}"/>
    <cellStyle name="Normal 2 5 3 2 3" xfId="284" xr:uid="{00000000-0005-0000-0000-00001E030000}"/>
    <cellStyle name="Normal 2 5 3 3" xfId="285" xr:uid="{00000000-0005-0000-0000-00001F030000}"/>
    <cellStyle name="Normal 2 5 3 3 2" xfId="286" xr:uid="{00000000-0005-0000-0000-000020030000}"/>
    <cellStyle name="Normal 2 5 3 4" xfId="287" xr:uid="{00000000-0005-0000-0000-000021030000}"/>
    <cellStyle name="Normal 2 5 4" xfId="288" xr:uid="{00000000-0005-0000-0000-000022030000}"/>
    <cellStyle name="Normal 2 5 4 2" xfId="289" xr:uid="{00000000-0005-0000-0000-000023030000}"/>
    <cellStyle name="Normal 2 5 4 2 2" xfId="290" xr:uid="{00000000-0005-0000-0000-000024030000}"/>
    <cellStyle name="Normal 2 5 4 2 2 2" xfId="291" xr:uid="{00000000-0005-0000-0000-000025030000}"/>
    <cellStyle name="Normal 2 5 4 2 3" xfId="292" xr:uid="{00000000-0005-0000-0000-000026030000}"/>
    <cellStyle name="Normal 2 5 4 3" xfId="293" xr:uid="{00000000-0005-0000-0000-000027030000}"/>
    <cellStyle name="Normal 2 5 4 3 2" xfId="294" xr:uid="{00000000-0005-0000-0000-000028030000}"/>
    <cellStyle name="Normal 2 5 4 4" xfId="295" xr:uid="{00000000-0005-0000-0000-000029030000}"/>
    <cellStyle name="Normal 2 5 5" xfId="296" xr:uid="{00000000-0005-0000-0000-00002A030000}"/>
    <cellStyle name="Normal 2 5 5 2" xfId="297" xr:uid="{00000000-0005-0000-0000-00002B030000}"/>
    <cellStyle name="Normal 2 5 5 2 2" xfId="298" xr:uid="{00000000-0005-0000-0000-00002C030000}"/>
    <cellStyle name="Normal 2 5 5 3" xfId="299" xr:uid="{00000000-0005-0000-0000-00002D030000}"/>
    <cellStyle name="Normal 2 5 6" xfId="300" xr:uid="{00000000-0005-0000-0000-00002E030000}"/>
    <cellStyle name="Normal 2 5 6 2" xfId="301" xr:uid="{00000000-0005-0000-0000-00002F030000}"/>
    <cellStyle name="Normal 2 5 7" xfId="302" xr:uid="{00000000-0005-0000-0000-000030030000}"/>
    <cellStyle name="Normal 2 5 8" xfId="303" xr:uid="{00000000-0005-0000-0000-000031030000}"/>
    <cellStyle name="Normal 2 5 9" xfId="304" xr:uid="{00000000-0005-0000-0000-000032030000}"/>
    <cellStyle name="Normal 2 6" xfId="305" xr:uid="{00000000-0005-0000-0000-000033030000}"/>
    <cellStyle name="Normal 2 6 2" xfId="306" xr:uid="{00000000-0005-0000-0000-000034030000}"/>
    <cellStyle name="Normal 2 6 2 2" xfId="307" xr:uid="{00000000-0005-0000-0000-000035030000}"/>
    <cellStyle name="Normal 2 6 2 2 2" xfId="308" xr:uid="{00000000-0005-0000-0000-000036030000}"/>
    <cellStyle name="Normal 2 6 2 2 2 2" xfId="309" xr:uid="{00000000-0005-0000-0000-000037030000}"/>
    <cellStyle name="Normal 2 6 2 2 3" xfId="310" xr:uid="{00000000-0005-0000-0000-000038030000}"/>
    <cellStyle name="Normal 2 6 2 3" xfId="311" xr:uid="{00000000-0005-0000-0000-000039030000}"/>
    <cellStyle name="Normal 2 6 2 3 2" xfId="312" xr:uid="{00000000-0005-0000-0000-00003A030000}"/>
    <cellStyle name="Normal 2 6 2 4" xfId="313" xr:uid="{00000000-0005-0000-0000-00003B030000}"/>
    <cellStyle name="Normal 2 6 3" xfId="314" xr:uid="{00000000-0005-0000-0000-00003C030000}"/>
    <cellStyle name="Normal 2 6 3 2" xfId="315" xr:uid="{00000000-0005-0000-0000-00003D030000}"/>
    <cellStyle name="Normal 2 6 3 2 2" xfId="316" xr:uid="{00000000-0005-0000-0000-00003E030000}"/>
    <cellStyle name="Normal 2 6 3 2 2 2" xfId="317" xr:uid="{00000000-0005-0000-0000-00003F030000}"/>
    <cellStyle name="Normal 2 6 3 2 3" xfId="318" xr:uid="{00000000-0005-0000-0000-000040030000}"/>
    <cellStyle name="Normal 2 6 3 3" xfId="319" xr:uid="{00000000-0005-0000-0000-000041030000}"/>
    <cellStyle name="Normal 2 6 3 3 2" xfId="320" xr:uid="{00000000-0005-0000-0000-000042030000}"/>
    <cellStyle name="Normal 2 6 3 4" xfId="321" xr:uid="{00000000-0005-0000-0000-000043030000}"/>
    <cellStyle name="Normal 2 6 4" xfId="322" xr:uid="{00000000-0005-0000-0000-000044030000}"/>
    <cellStyle name="Normal 2 6 4 2" xfId="323" xr:uid="{00000000-0005-0000-0000-000045030000}"/>
    <cellStyle name="Normal 2 6 4 2 2" xfId="324" xr:uid="{00000000-0005-0000-0000-000046030000}"/>
    <cellStyle name="Normal 2 6 4 3" xfId="325" xr:uid="{00000000-0005-0000-0000-000047030000}"/>
    <cellStyle name="Normal 2 6 5" xfId="326" xr:uid="{00000000-0005-0000-0000-000048030000}"/>
    <cellStyle name="Normal 2 6 5 2" xfId="327" xr:uid="{00000000-0005-0000-0000-000049030000}"/>
    <cellStyle name="Normal 2 6 6" xfId="328" xr:uid="{00000000-0005-0000-0000-00004A030000}"/>
    <cellStyle name="Normal 2 6 7" xfId="329" xr:uid="{00000000-0005-0000-0000-00004B030000}"/>
    <cellStyle name="Normal 2 7" xfId="330" xr:uid="{00000000-0005-0000-0000-00004C030000}"/>
    <cellStyle name="Normal 2 7 2" xfId="331" xr:uid="{00000000-0005-0000-0000-00004D030000}"/>
    <cellStyle name="Normal 2 7 2 2" xfId="332" xr:uid="{00000000-0005-0000-0000-00004E030000}"/>
    <cellStyle name="Normal 2 7 2 2 2" xfId="333" xr:uid="{00000000-0005-0000-0000-00004F030000}"/>
    <cellStyle name="Normal 2 7 2 3" xfId="334" xr:uid="{00000000-0005-0000-0000-000050030000}"/>
    <cellStyle name="Normal 2 7 3" xfId="335" xr:uid="{00000000-0005-0000-0000-000051030000}"/>
    <cellStyle name="Normal 2 7 3 2" xfId="336" xr:uid="{00000000-0005-0000-0000-000052030000}"/>
    <cellStyle name="Normal 2 7 4" xfId="337" xr:uid="{00000000-0005-0000-0000-000053030000}"/>
    <cellStyle name="Normal 2 8" xfId="338" xr:uid="{00000000-0005-0000-0000-000054030000}"/>
    <cellStyle name="Normal 2 8 2" xfId="339" xr:uid="{00000000-0005-0000-0000-000055030000}"/>
    <cellStyle name="Normal 2 8 2 2" xfId="340" xr:uid="{00000000-0005-0000-0000-000056030000}"/>
    <cellStyle name="Normal 2 8 2 2 2" xfId="341" xr:uid="{00000000-0005-0000-0000-000057030000}"/>
    <cellStyle name="Normal 2 8 2 3" xfId="342" xr:uid="{00000000-0005-0000-0000-000058030000}"/>
    <cellStyle name="Normal 2 8 3" xfId="343" xr:uid="{00000000-0005-0000-0000-000059030000}"/>
    <cellStyle name="Normal 2 8 3 2" xfId="344" xr:uid="{00000000-0005-0000-0000-00005A030000}"/>
    <cellStyle name="Normal 2 8 4" xfId="345" xr:uid="{00000000-0005-0000-0000-00005B030000}"/>
    <cellStyle name="Normal 2 9" xfId="346" xr:uid="{00000000-0005-0000-0000-00005C030000}"/>
    <cellStyle name="Normal 2 9 2" xfId="347" xr:uid="{00000000-0005-0000-0000-00005D030000}"/>
    <cellStyle name="Normal 2 9 2 2" xfId="348" xr:uid="{00000000-0005-0000-0000-00005E030000}"/>
    <cellStyle name="Normal 2 9 3" xfId="349" xr:uid="{00000000-0005-0000-0000-00005F030000}"/>
    <cellStyle name="Normal 2_CVR" xfId="1376" xr:uid="{00000000-0005-0000-0000-000060030000}"/>
    <cellStyle name="Normal 20" xfId="350" xr:uid="{00000000-0005-0000-0000-000061030000}"/>
    <cellStyle name="Normal 20 2" xfId="1894" xr:uid="{00000000-0005-0000-0000-000062030000}"/>
    <cellStyle name="Normal 200" xfId="1895" xr:uid="{00000000-0005-0000-0000-000063030000}"/>
    <cellStyle name="Normal 200 2" xfId="1896" xr:uid="{00000000-0005-0000-0000-000064030000}"/>
    <cellStyle name="Normal 201" xfId="1897" xr:uid="{00000000-0005-0000-0000-000065030000}"/>
    <cellStyle name="Normal 201 2" xfId="1898" xr:uid="{00000000-0005-0000-0000-000066030000}"/>
    <cellStyle name="Normal 202" xfId="1899" xr:uid="{00000000-0005-0000-0000-000067030000}"/>
    <cellStyle name="Normal 202 2" xfId="1900" xr:uid="{00000000-0005-0000-0000-000068030000}"/>
    <cellStyle name="Normal 203" xfId="1901" xr:uid="{00000000-0005-0000-0000-000069030000}"/>
    <cellStyle name="Normal 203 2" xfId="1902" xr:uid="{00000000-0005-0000-0000-00006A030000}"/>
    <cellStyle name="Normal 204" xfId="1903" xr:uid="{00000000-0005-0000-0000-00006B030000}"/>
    <cellStyle name="Normal 204 2" xfId="1904" xr:uid="{00000000-0005-0000-0000-00006C030000}"/>
    <cellStyle name="Normal 205" xfId="1905" xr:uid="{00000000-0005-0000-0000-00006D030000}"/>
    <cellStyle name="Normal 205 2" xfId="1906" xr:uid="{00000000-0005-0000-0000-00006E030000}"/>
    <cellStyle name="Normal 206" xfId="1907" xr:uid="{00000000-0005-0000-0000-00006F030000}"/>
    <cellStyle name="Normal 206 2" xfId="1908" xr:uid="{00000000-0005-0000-0000-000070030000}"/>
    <cellStyle name="Normal 207" xfId="1909" xr:uid="{00000000-0005-0000-0000-000071030000}"/>
    <cellStyle name="Normal 207 2" xfId="1910" xr:uid="{00000000-0005-0000-0000-000072030000}"/>
    <cellStyle name="Normal 208" xfId="1911" xr:uid="{00000000-0005-0000-0000-000073030000}"/>
    <cellStyle name="Normal 208 2" xfId="1912" xr:uid="{00000000-0005-0000-0000-000074030000}"/>
    <cellStyle name="Normal 209" xfId="1913" xr:uid="{00000000-0005-0000-0000-000075030000}"/>
    <cellStyle name="Normal 209 2" xfId="1914" xr:uid="{00000000-0005-0000-0000-000076030000}"/>
    <cellStyle name="Normal 21" xfId="351" xr:uid="{00000000-0005-0000-0000-000077030000}"/>
    <cellStyle name="Normal 21 2" xfId="1915" xr:uid="{00000000-0005-0000-0000-000078030000}"/>
    <cellStyle name="Normal 21 2 2" xfId="1916" xr:uid="{00000000-0005-0000-0000-000079030000}"/>
    <cellStyle name="Normal 21 2 2 2" xfId="1917" xr:uid="{00000000-0005-0000-0000-00007A030000}"/>
    <cellStyle name="Normal 21 2 3" xfId="1918" xr:uid="{00000000-0005-0000-0000-00007B030000}"/>
    <cellStyle name="Normal 21 3" xfId="1919" xr:uid="{00000000-0005-0000-0000-00007C030000}"/>
    <cellStyle name="Normal 21 3 2" xfId="1920" xr:uid="{00000000-0005-0000-0000-00007D030000}"/>
    <cellStyle name="Normal 21 4" xfId="1921" xr:uid="{00000000-0005-0000-0000-00007E030000}"/>
    <cellStyle name="Normal 21 5" xfId="1922" xr:uid="{00000000-0005-0000-0000-00007F030000}"/>
    <cellStyle name="Normal 210" xfId="1923" xr:uid="{00000000-0005-0000-0000-000080030000}"/>
    <cellStyle name="Normal 210 2" xfId="1924" xr:uid="{00000000-0005-0000-0000-000081030000}"/>
    <cellStyle name="Normal 211" xfId="1925" xr:uid="{00000000-0005-0000-0000-000082030000}"/>
    <cellStyle name="Normal 211 2" xfId="1926" xr:uid="{00000000-0005-0000-0000-000083030000}"/>
    <cellStyle name="Normal 212" xfId="1927" xr:uid="{00000000-0005-0000-0000-000084030000}"/>
    <cellStyle name="Normal 212 2" xfId="1928" xr:uid="{00000000-0005-0000-0000-000085030000}"/>
    <cellStyle name="Normal 213" xfId="1929" xr:uid="{00000000-0005-0000-0000-000086030000}"/>
    <cellStyle name="Normal 213 2" xfId="1930" xr:uid="{00000000-0005-0000-0000-000087030000}"/>
    <cellStyle name="Normal 214" xfId="1931" xr:uid="{00000000-0005-0000-0000-000088030000}"/>
    <cellStyle name="Normal 214 2" xfId="1932" xr:uid="{00000000-0005-0000-0000-000089030000}"/>
    <cellStyle name="Normal 215" xfId="1933" xr:uid="{00000000-0005-0000-0000-00008A030000}"/>
    <cellStyle name="Normal 215 2" xfId="1934" xr:uid="{00000000-0005-0000-0000-00008B030000}"/>
    <cellStyle name="Normal 216" xfId="1935" xr:uid="{00000000-0005-0000-0000-00008C030000}"/>
    <cellStyle name="Normal 216 2" xfId="1936" xr:uid="{00000000-0005-0000-0000-00008D030000}"/>
    <cellStyle name="Normal 217" xfId="1937" xr:uid="{00000000-0005-0000-0000-00008E030000}"/>
    <cellStyle name="Normal 217 2" xfId="1938" xr:uid="{00000000-0005-0000-0000-00008F030000}"/>
    <cellStyle name="Normal 218" xfId="1939" xr:uid="{00000000-0005-0000-0000-000090030000}"/>
    <cellStyle name="Normal 218 2" xfId="1940" xr:uid="{00000000-0005-0000-0000-000091030000}"/>
    <cellStyle name="Normal 219" xfId="1941" xr:uid="{00000000-0005-0000-0000-000092030000}"/>
    <cellStyle name="Normal 219 2" xfId="1942" xr:uid="{00000000-0005-0000-0000-000093030000}"/>
    <cellStyle name="Normal 22" xfId="352" xr:uid="{00000000-0005-0000-0000-000094030000}"/>
    <cellStyle name="Normal 22 2" xfId="353" xr:uid="{00000000-0005-0000-0000-000095030000}"/>
    <cellStyle name="Normal 220" xfId="1943" xr:uid="{00000000-0005-0000-0000-000096030000}"/>
    <cellStyle name="Normal 220 2" xfId="1944" xr:uid="{00000000-0005-0000-0000-000097030000}"/>
    <cellStyle name="Normal 221" xfId="1945" xr:uid="{00000000-0005-0000-0000-000098030000}"/>
    <cellStyle name="Normal 221 2" xfId="1946" xr:uid="{00000000-0005-0000-0000-000099030000}"/>
    <cellStyle name="Normal 222" xfId="1947" xr:uid="{00000000-0005-0000-0000-00009A030000}"/>
    <cellStyle name="Normal 222 2" xfId="1948" xr:uid="{00000000-0005-0000-0000-00009B030000}"/>
    <cellStyle name="Normal 223" xfId="1949" xr:uid="{00000000-0005-0000-0000-00009C030000}"/>
    <cellStyle name="Normal 223 2" xfId="1950" xr:uid="{00000000-0005-0000-0000-00009D030000}"/>
    <cellStyle name="Normal 224" xfId="1951" xr:uid="{00000000-0005-0000-0000-00009E030000}"/>
    <cellStyle name="Normal 224 2" xfId="1952" xr:uid="{00000000-0005-0000-0000-00009F030000}"/>
    <cellStyle name="Normal 225" xfId="1953" xr:uid="{00000000-0005-0000-0000-0000A0030000}"/>
    <cellStyle name="Normal 225 2" xfId="1954" xr:uid="{00000000-0005-0000-0000-0000A1030000}"/>
    <cellStyle name="Normal 226" xfId="1955" xr:uid="{00000000-0005-0000-0000-0000A2030000}"/>
    <cellStyle name="Normal 226 2" xfId="1956" xr:uid="{00000000-0005-0000-0000-0000A3030000}"/>
    <cellStyle name="Normal 227" xfId="1957" xr:uid="{00000000-0005-0000-0000-0000A4030000}"/>
    <cellStyle name="Normal 227 2" xfId="1958" xr:uid="{00000000-0005-0000-0000-0000A5030000}"/>
    <cellStyle name="Normal 228" xfId="1959" xr:uid="{00000000-0005-0000-0000-0000A6030000}"/>
    <cellStyle name="Normal 228 2" xfId="1960" xr:uid="{00000000-0005-0000-0000-0000A7030000}"/>
    <cellStyle name="Normal 229" xfId="1961" xr:uid="{00000000-0005-0000-0000-0000A8030000}"/>
    <cellStyle name="Normal 229 2" xfId="1962" xr:uid="{00000000-0005-0000-0000-0000A9030000}"/>
    <cellStyle name="Normal 23" xfId="1353" xr:uid="{00000000-0005-0000-0000-0000AA030000}"/>
    <cellStyle name="Normal 23 2" xfId="1963" xr:uid="{00000000-0005-0000-0000-0000AB030000}"/>
    <cellStyle name="Normal 23 3" xfId="1964" xr:uid="{00000000-0005-0000-0000-0000AC030000}"/>
    <cellStyle name="Normal 230" xfId="1965" xr:uid="{00000000-0005-0000-0000-0000AD030000}"/>
    <cellStyle name="Normal 230 2" xfId="1966" xr:uid="{00000000-0005-0000-0000-0000AE030000}"/>
    <cellStyle name="Normal 231" xfId="1967" xr:uid="{00000000-0005-0000-0000-0000AF030000}"/>
    <cellStyle name="Normal 231 2" xfId="1968" xr:uid="{00000000-0005-0000-0000-0000B0030000}"/>
    <cellStyle name="Normal 232" xfId="1969" xr:uid="{00000000-0005-0000-0000-0000B1030000}"/>
    <cellStyle name="Normal 232 2" xfId="1970" xr:uid="{00000000-0005-0000-0000-0000B2030000}"/>
    <cellStyle name="Normal 233" xfId="1971" xr:uid="{00000000-0005-0000-0000-0000B3030000}"/>
    <cellStyle name="Normal 233 2" xfId="1972" xr:uid="{00000000-0005-0000-0000-0000B4030000}"/>
    <cellStyle name="Normal 234" xfId="1973" xr:uid="{00000000-0005-0000-0000-0000B5030000}"/>
    <cellStyle name="Normal 234 2" xfId="1974" xr:uid="{00000000-0005-0000-0000-0000B6030000}"/>
    <cellStyle name="Normal 235" xfId="1975" xr:uid="{00000000-0005-0000-0000-0000B7030000}"/>
    <cellStyle name="Normal 235 2" xfId="1976" xr:uid="{00000000-0005-0000-0000-0000B8030000}"/>
    <cellStyle name="Normal 236" xfId="1977" xr:uid="{00000000-0005-0000-0000-0000B9030000}"/>
    <cellStyle name="Normal 236 2" xfId="1978" xr:uid="{00000000-0005-0000-0000-0000BA030000}"/>
    <cellStyle name="Normal 237" xfId="1979" xr:uid="{00000000-0005-0000-0000-0000BB030000}"/>
    <cellStyle name="Normal 237 2" xfId="1980" xr:uid="{00000000-0005-0000-0000-0000BC030000}"/>
    <cellStyle name="Normal 238" xfId="1981" xr:uid="{00000000-0005-0000-0000-0000BD030000}"/>
    <cellStyle name="Normal 238 2" xfId="1982" xr:uid="{00000000-0005-0000-0000-0000BE030000}"/>
    <cellStyle name="Normal 239" xfId="1983" xr:uid="{00000000-0005-0000-0000-0000BF030000}"/>
    <cellStyle name="Normal 239 2" xfId="1984" xr:uid="{00000000-0005-0000-0000-0000C0030000}"/>
    <cellStyle name="Normal 24" xfId="1366" xr:uid="{00000000-0005-0000-0000-0000C1030000}"/>
    <cellStyle name="Normal 24 2" xfId="1985" xr:uid="{00000000-0005-0000-0000-0000C2030000}"/>
    <cellStyle name="Normal 24 2 2" xfId="1986" xr:uid="{00000000-0005-0000-0000-0000C3030000}"/>
    <cellStyle name="Normal 24 3" xfId="1987" xr:uid="{00000000-0005-0000-0000-0000C4030000}"/>
    <cellStyle name="Normal 24 3 2" xfId="1988" xr:uid="{00000000-0005-0000-0000-0000C5030000}"/>
    <cellStyle name="Normal 24 4" xfId="1989" xr:uid="{00000000-0005-0000-0000-0000C6030000}"/>
    <cellStyle name="Normal 24 5" xfId="1990" xr:uid="{00000000-0005-0000-0000-0000C7030000}"/>
    <cellStyle name="Normal 240" xfId="1991" xr:uid="{00000000-0005-0000-0000-0000C8030000}"/>
    <cellStyle name="Normal 240 2" xfId="1992" xr:uid="{00000000-0005-0000-0000-0000C9030000}"/>
    <cellStyle name="Normal 241" xfId="1993" xr:uid="{00000000-0005-0000-0000-0000CA030000}"/>
    <cellStyle name="Normal 241 2" xfId="1994" xr:uid="{00000000-0005-0000-0000-0000CB030000}"/>
    <cellStyle name="Normal 242" xfId="1995" xr:uid="{00000000-0005-0000-0000-0000CC030000}"/>
    <cellStyle name="Normal 242 2" xfId="1996" xr:uid="{00000000-0005-0000-0000-0000CD030000}"/>
    <cellStyle name="Normal 243" xfId="1997" xr:uid="{00000000-0005-0000-0000-0000CE030000}"/>
    <cellStyle name="Normal 243 2" xfId="1998" xr:uid="{00000000-0005-0000-0000-0000CF030000}"/>
    <cellStyle name="Normal 244" xfId="1999" xr:uid="{00000000-0005-0000-0000-0000D0030000}"/>
    <cellStyle name="Normal 244 2" xfId="2000" xr:uid="{00000000-0005-0000-0000-0000D1030000}"/>
    <cellStyle name="Normal 245" xfId="2001" xr:uid="{00000000-0005-0000-0000-0000D2030000}"/>
    <cellStyle name="Normal 245 2" xfId="2002" xr:uid="{00000000-0005-0000-0000-0000D3030000}"/>
    <cellStyle name="Normal 246" xfId="2003" xr:uid="{00000000-0005-0000-0000-0000D4030000}"/>
    <cellStyle name="Normal 246 2" xfId="2004" xr:uid="{00000000-0005-0000-0000-0000D5030000}"/>
    <cellStyle name="Normal 247" xfId="2005" xr:uid="{00000000-0005-0000-0000-0000D6030000}"/>
    <cellStyle name="Normal 247 2" xfId="2006" xr:uid="{00000000-0005-0000-0000-0000D7030000}"/>
    <cellStyle name="Normal 248" xfId="2007" xr:uid="{00000000-0005-0000-0000-0000D8030000}"/>
    <cellStyle name="Normal 248 2" xfId="2008" xr:uid="{00000000-0005-0000-0000-0000D9030000}"/>
    <cellStyle name="Normal 249" xfId="2009" xr:uid="{00000000-0005-0000-0000-0000DA030000}"/>
    <cellStyle name="Normal 249 2" xfId="2010" xr:uid="{00000000-0005-0000-0000-0000DB030000}"/>
    <cellStyle name="Normal 25" xfId="1393" xr:uid="{00000000-0005-0000-0000-0000DC030000}"/>
    <cellStyle name="Normal 25 2" xfId="2011" xr:uid="{00000000-0005-0000-0000-0000DD030000}"/>
    <cellStyle name="Normal 25 3" xfId="2012" xr:uid="{00000000-0005-0000-0000-0000DE030000}"/>
    <cellStyle name="Normal 25 4" xfId="3025" xr:uid="{00000000-0005-0000-0000-0000DF030000}"/>
    <cellStyle name="Normal 250" xfId="2013" xr:uid="{00000000-0005-0000-0000-0000E0030000}"/>
    <cellStyle name="Normal 250 2" xfId="2014" xr:uid="{00000000-0005-0000-0000-0000E1030000}"/>
    <cellStyle name="Normal 251" xfId="2015" xr:uid="{00000000-0005-0000-0000-0000E2030000}"/>
    <cellStyle name="Normal 251 2" xfId="2016" xr:uid="{00000000-0005-0000-0000-0000E3030000}"/>
    <cellStyle name="Normal 252" xfId="2017" xr:uid="{00000000-0005-0000-0000-0000E4030000}"/>
    <cellStyle name="Normal 252 2" xfId="2018" xr:uid="{00000000-0005-0000-0000-0000E5030000}"/>
    <cellStyle name="Normal 253" xfId="2019" xr:uid="{00000000-0005-0000-0000-0000E6030000}"/>
    <cellStyle name="Normal 253 2" xfId="2020" xr:uid="{00000000-0005-0000-0000-0000E7030000}"/>
    <cellStyle name="Normal 254" xfId="2021" xr:uid="{00000000-0005-0000-0000-0000E8030000}"/>
    <cellStyle name="Normal 254 2" xfId="2022" xr:uid="{00000000-0005-0000-0000-0000E9030000}"/>
    <cellStyle name="Normal 255" xfId="2023" xr:uid="{00000000-0005-0000-0000-0000EA030000}"/>
    <cellStyle name="Normal 255 2" xfId="2024" xr:uid="{00000000-0005-0000-0000-0000EB030000}"/>
    <cellStyle name="Normal 256" xfId="2025" xr:uid="{00000000-0005-0000-0000-0000EC030000}"/>
    <cellStyle name="Normal 256 2" xfId="2026" xr:uid="{00000000-0005-0000-0000-0000ED030000}"/>
    <cellStyle name="Normal 257" xfId="2027" xr:uid="{00000000-0005-0000-0000-0000EE030000}"/>
    <cellStyle name="Normal 257 2" xfId="2028" xr:uid="{00000000-0005-0000-0000-0000EF030000}"/>
    <cellStyle name="Normal 258" xfId="2029" xr:uid="{00000000-0005-0000-0000-0000F0030000}"/>
    <cellStyle name="Normal 258 2" xfId="2030" xr:uid="{00000000-0005-0000-0000-0000F1030000}"/>
    <cellStyle name="Normal 259" xfId="2031" xr:uid="{00000000-0005-0000-0000-0000F2030000}"/>
    <cellStyle name="Normal 259 2" xfId="2032" xr:uid="{00000000-0005-0000-0000-0000F3030000}"/>
    <cellStyle name="Normal 26" xfId="2033" xr:uid="{00000000-0005-0000-0000-0000F4030000}"/>
    <cellStyle name="Normal 26 2" xfId="2034" xr:uid="{00000000-0005-0000-0000-0000F5030000}"/>
    <cellStyle name="Normal 26 3" xfId="2035" xr:uid="{00000000-0005-0000-0000-0000F6030000}"/>
    <cellStyle name="Normal 260" xfId="2036" xr:uid="{00000000-0005-0000-0000-0000F7030000}"/>
    <cellStyle name="Normal 260 2" xfId="2037" xr:uid="{00000000-0005-0000-0000-0000F8030000}"/>
    <cellStyle name="Normal 261" xfId="2038" xr:uid="{00000000-0005-0000-0000-0000F9030000}"/>
    <cellStyle name="Normal 261 2" xfId="2039" xr:uid="{00000000-0005-0000-0000-0000FA030000}"/>
    <cellStyle name="Normal 262" xfId="2040" xr:uid="{00000000-0005-0000-0000-0000FB030000}"/>
    <cellStyle name="Normal 262 2" xfId="2041" xr:uid="{00000000-0005-0000-0000-0000FC030000}"/>
    <cellStyle name="Normal 263" xfId="2042" xr:uid="{00000000-0005-0000-0000-0000FD030000}"/>
    <cellStyle name="Normal 263 2" xfId="2043" xr:uid="{00000000-0005-0000-0000-0000FE030000}"/>
    <cellStyle name="Normal 264" xfId="2044" xr:uid="{00000000-0005-0000-0000-0000FF030000}"/>
    <cellStyle name="Normal 264 2" xfId="2045" xr:uid="{00000000-0005-0000-0000-000000040000}"/>
    <cellStyle name="Normal 265" xfId="2046" xr:uid="{00000000-0005-0000-0000-000001040000}"/>
    <cellStyle name="Normal 265 2" xfId="2047" xr:uid="{00000000-0005-0000-0000-000002040000}"/>
    <cellStyle name="Normal 266" xfId="2048" xr:uid="{00000000-0005-0000-0000-000003040000}"/>
    <cellStyle name="Normal 266 2" xfId="2049" xr:uid="{00000000-0005-0000-0000-000004040000}"/>
    <cellStyle name="Normal 267" xfId="2050" xr:uid="{00000000-0005-0000-0000-000005040000}"/>
    <cellStyle name="Normal 267 2" xfId="2051" xr:uid="{00000000-0005-0000-0000-000006040000}"/>
    <cellStyle name="Normal 268" xfId="2052" xr:uid="{00000000-0005-0000-0000-000007040000}"/>
    <cellStyle name="Normal 268 2" xfId="2053" xr:uid="{00000000-0005-0000-0000-000008040000}"/>
    <cellStyle name="Normal 269" xfId="2054" xr:uid="{00000000-0005-0000-0000-000009040000}"/>
    <cellStyle name="Normal 269 2" xfId="2055" xr:uid="{00000000-0005-0000-0000-00000A040000}"/>
    <cellStyle name="Normal 27" xfId="2056" xr:uid="{00000000-0005-0000-0000-00000B040000}"/>
    <cellStyle name="Normal 27 2" xfId="2057" xr:uid="{00000000-0005-0000-0000-00000C040000}"/>
    <cellStyle name="Normal 27 3" xfId="2058" xr:uid="{00000000-0005-0000-0000-00000D040000}"/>
    <cellStyle name="Normal 270" xfId="2059" xr:uid="{00000000-0005-0000-0000-00000E040000}"/>
    <cellStyle name="Normal 270 2" xfId="2060" xr:uid="{00000000-0005-0000-0000-00000F040000}"/>
    <cellStyle name="Normal 271" xfId="2061" xr:uid="{00000000-0005-0000-0000-000010040000}"/>
    <cellStyle name="Normal 271 2" xfId="2062" xr:uid="{00000000-0005-0000-0000-000011040000}"/>
    <cellStyle name="Normal 272" xfId="2063" xr:uid="{00000000-0005-0000-0000-000012040000}"/>
    <cellStyle name="Normal 272 2" xfId="2064" xr:uid="{00000000-0005-0000-0000-000013040000}"/>
    <cellStyle name="Normal 273" xfId="2065" xr:uid="{00000000-0005-0000-0000-000014040000}"/>
    <cellStyle name="Normal 273 2" xfId="2066" xr:uid="{00000000-0005-0000-0000-000015040000}"/>
    <cellStyle name="Normal 274" xfId="2067" xr:uid="{00000000-0005-0000-0000-000016040000}"/>
    <cellStyle name="Normal 274 2" xfId="2068" xr:uid="{00000000-0005-0000-0000-000017040000}"/>
    <cellStyle name="Normal 275" xfId="2069" xr:uid="{00000000-0005-0000-0000-000018040000}"/>
    <cellStyle name="Normal 275 2" xfId="2070" xr:uid="{00000000-0005-0000-0000-000019040000}"/>
    <cellStyle name="Normal 276" xfId="2071" xr:uid="{00000000-0005-0000-0000-00001A040000}"/>
    <cellStyle name="Normal 276 2" xfId="2072" xr:uid="{00000000-0005-0000-0000-00001B040000}"/>
    <cellStyle name="Normal 277" xfId="2073" xr:uid="{00000000-0005-0000-0000-00001C040000}"/>
    <cellStyle name="Normal 277 2" xfId="2074" xr:uid="{00000000-0005-0000-0000-00001D040000}"/>
    <cellStyle name="Normal 278" xfId="2075" xr:uid="{00000000-0005-0000-0000-00001E040000}"/>
    <cellStyle name="Normal 278 2" xfId="2076" xr:uid="{00000000-0005-0000-0000-00001F040000}"/>
    <cellStyle name="Normal 279" xfId="2077" xr:uid="{00000000-0005-0000-0000-000020040000}"/>
    <cellStyle name="Normal 279 2" xfId="2078" xr:uid="{00000000-0005-0000-0000-000021040000}"/>
    <cellStyle name="Normal 28" xfId="2079" xr:uid="{00000000-0005-0000-0000-000022040000}"/>
    <cellStyle name="Normal 28 2" xfId="2080" xr:uid="{00000000-0005-0000-0000-000023040000}"/>
    <cellStyle name="Normal 28 3" xfId="2081" xr:uid="{00000000-0005-0000-0000-000024040000}"/>
    <cellStyle name="Normal 280" xfId="2082" xr:uid="{00000000-0005-0000-0000-000025040000}"/>
    <cellStyle name="Normal 280 2" xfId="2083" xr:uid="{00000000-0005-0000-0000-000026040000}"/>
    <cellStyle name="Normal 281" xfId="2084" xr:uid="{00000000-0005-0000-0000-000027040000}"/>
    <cellStyle name="Normal 281 2" xfId="2085" xr:uid="{00000000-0005-0000-0000-000028040000}"/>
    <cellStyle name="Normal 282" xfId="2086" xr:uid="{00000000-0005-0000-0000-000029040000}"/>
    <cellStyle name="Normal 282 2" xfId="2087" xr:uid="{00000000-0005-0000-0000-00002A040000}"/>
    <cellStyle name="Normal 283" xfId="2088" xr:uid="{00000000-0005-0000-0000-00002B040000}"/>
    <cellStyle name="Normal 283 2" xfId="2089" xr:uid="{00000000-0005-0000-0000-00002C040000}"/>
    <cellStyle name="Normal 284" xfId="2090" xr:uid="{00000000-0005-0000-0000-00002D040000}"/>
    <cellStyle name="Normal 284 2" xfId="2091" xr:uid="{00000000-0005-0000-0000-00002E040000}"/>
    <cellStyle name="Normal 285" xfId="2092" xr:uid="{00000000-0005-0000-0000-00002F040000}"/>
    <cellStyle name="Normal 285 2" xfId="2093" xr:uid="{00000000-0005-0000-0000-000030040000}"/>
    <cellStyle name="Normal 286" xfId="2094" xr:uid="{00000000-0005-0000-0000-000031040000}"/>
    <cellStyle name="Normal 286 2" xfId="2095" xr:uid="{00000000-0005-0000-0000-000032040000}"/>
    <cellStyle name="Normal 287" xfId="2096" xr:uid="{00000000-0005-0000-0000-000033040000}"/>
    <cellStyle name="Normal 287 2" xfId="2097" xr:uid="{00000000-0005-0000-0000-000034040000}"/>
    <cellStyle name="Normal 288" xfId="2098" xr:uid="{00000000-0005-0000-0000-000035040000}"/>
    <cellStyle name="Normal 288 2" xfId="2099" xr:uid="{00000000-0005-0000-0000-000036040000}"/>
    <cellStyle name="Normal 289" xfId="2100" xr:uid="{00000000-0005-0000-0000-000037040000}"/>
    <cellStyle name="Normal 289 2" xfId="2101" xr:uid="{00000000-0005-0000-0000-000038040000}"/>
    <cellStyle name="Normal 29" xfId="2102" xr:uid="{00000000-0005-0000-0000-000039040000}"/>
    <cellStyle name="Normal 29 2" xfId="2103" xr:uid="{00000000-0005-0000-0000-00003A040000}"/>
    <cellStyle name="Normal 29 3" xfId="2104" xr:uid="{00000000-0005-0000-0000-00003B040000}"/>
    <cellStyle name="Normal 290" xfId="2105" xr:uid="{00000000-0005-0000-0000-00003C040000}"/>
    <cellStyle name="Normal 290 2" xfId="2106" xr:uid="{00000000-0005-0000-0000-00003D040000}"/>
    <cellStyle name="Normal 291" xfId="2107" xr:uid="{00000000-0005-0000-0000-00003E040000}"/>
    <cellStyle name="Normal 291 2" xfId="2108" xr:uid="{00000000-0005-0000-0000-00003F040000}"/>
    <cellStyle name="Normal 292" xfId="2109" xr:uid="{00000000-0005-0000-0000-000040040000}"/>
    <cellStyle name="Normal 292 2" xfId="2110" xr:uid="{00000000-0005-0000-0000-000041040000}"/>
    <cellStyle name="Normal 293" xfId="2111" xr:uid="{00000000-0005-0000-0000-000042040000}"/>
    <cellStyle name="Normal 293 2" xfId="2112" xr:uid="{00000000-0005-0000-0000-000043040000}"/>
    <cellStyle name="Normal 294" xfId="2113" xr:uid="{00000000-0005-0000-0000-000044040000}"/>
    <cellStyle name="Normal 294 2" xfId="2114" xr:uid="{00000000-0005-0000-0000-000045040000}"/>
    <cellStyle name="Normal 295" xfId="2115" xr:uid="{00000000-0005-0000-0000-000046040000}"/>
    <cellStyle name="Normal 295 2" xfId="2116" xr:uid="{00000000-0005-0000-0000-000047040000}"/>
    <cellStyle name="Normal 296" xfId="2117" xr:uid="{00000000-0005-0000-0000-000048040000}"/>
    <cellStyle name="Normal 296 2" xfId="2118" xr:uid="{00000000-0005-0000-0000-000049040000}"/>
    <cellStyle name="Normal 297" xfId="2119" xr:uid="{00000000-0005-0000-0000-00004A040000}"/>
    <cellStyle name="Normal 297 2" xfId="2120" xr:uid="{00000000-0005-0000-0000-00004B040000}"/>
    <cellStyle name="Normal 298" xfId="2121" xr:uid="{00000000-0005-0000-0000-00004C040000}"/>
    <cellStyle name="Normal 298 2" xfId="2122" xr:uid="{00000000-0005-0000-0000-00004D040000}"/>
    <cellStyle name="Normal 299" xfId="2123" xr:uid="{00000000-0005-0000-0000-00004E040000}"/>
    <cellStyle name="Normal 299 2" xfId="2124" xr:uid="{00000000-0005-0000-0000-00004F040000}"/>
    <cellStyle name="Normal 3" xfId="354" xr:uid="{00000000-0005-0000-0000-000050040000}"/>
    <cellStyle name="Normal 3 10" xfId="355" xr:uid="{00000000-0005-0000-0000-000051040000}"/>
    <cellStyle name="Normal 3 11" xfId="356" xr:uid="{00000000-0005-0000-0000-000052040000}"/>
    <cellStyle name="Normal 3 2" xfId="357" xr:uid="{00000000-0005-0000-0000-000053040000}"/>
    <cellStyle name="Normal 3 2 2" xfId="358" xr:uid="{00000000-0005-0000-0000-000054040000}"/>
    <cellStyle name="Normal 3 2 3" xfId="359" xr:uid="{00000000-0005-0000-0000-000055040000}"/>
    <cellStyle name="Normal 3 2 4" xfId="1377" xr:uid="{00000000-0005-0000-0000-000056040000}"/>
    <cellStyle name="Normal 3 2_CVR" xfId="1378" xr:uid="{00000000-0005-0000-0000-000057040000}"/>
    <cellStyle name="Normal 3 3" xfId="360" xr:uid="{00000000-0005-0000-0000-000058040000}"/>
    <cellStyle name="Normal 3 3 2" xfId="361" xr:uid="{00000000-0005-0000-0000-000059040000}"/>
    <cellStyle name="Normal 3 3 2 2" xfId="362" xr:uid="{00000000-0005-0000-0000-00005A040000}"/>
    <cellStyle name="Normal 3 3 2 2 2" xfId="363" xr:uid="{00000000-0005-0000-0000-00005B040000}"/>
    <cellStyle name="Normal 3 3 2 2 2 2" xfId="364" xr:uid="{00000000-0005-0000-0000-00005C040000}"/>
    <cellStyle name="Normal 3 3 2 2 2 2 2" xfId="365" xr:uid="{00000000-0005-0000-0000-00005D040000}"/>
    <cellStyle name="Normal 3 3 2 2 2 2 2 2" xfId="366" xr:uid="{00000000-0005-0000-0000-00005E040000}"/>
    <cellStyle name="Normal 3 3 2 2 2 2 3" xfId="367" xr:uid="{00000000-0005-0000-0000-00005F040000}"/>
    <cellStyle name="Normal 3 3 2 2 2 3" xfId="368" xr:uid="{00000000-0005-0000-0000-000060040000}"/>
    <cellStyle name="Normal 3 3 2 2 2 3 2" xfId="369" xr:uid="{00000000-0005-0000-0000-000061040000}"/>
    <cellStyle name="Normal 3 3 2 2 2 4" xfId="370" xr:uid="{00000000-0005-0000-0000-000062040000}"/>
    <cellStyle name="Normal 3 3 2 2 3" xfId="371" xr:uid="{00000000-0005-0000-0000-000063040000}"/>
    <cellStyle name="Normal 3 3 2 2 3 2" xfId="372" xr:uid="{00000000-0005-0000-0000-000064040000}"/>
    <cellStyle name="Normal 3 3 2 2 3 2 2" xfId="373" xr:uid="{00000000-0005-0000-0000-000065040000}"/>
    <cellStyle name="Normal 3 3 2 2 3 2 2 2" xfId="374" xr:uid="{00000000-0005-0000-0000-000066040000}"/>
    <cellStyle name="Normal 3 3 2 2 3 2 3" xfId="375" xr:uid="{00000000-0005-0000-0000-000067040000}"/>
    <cellStyle name="Normal 3 3 2 2 3 3" xfId="376" xr:uid="{00000000-0005-0000-0000-000068040000}"/>
    <cellStyle name="Normal 3 3 2 2 3 3 2" xfId="377" xr:uid="{00000000-0005-0000-0000-000069040000}"/>
    <cellStyle name="Normal 3 3 2 2 3 4" xfId="378" xr:uid="{00000000-0005-0000-0000-00006A040000}"/>
    <cellStyle name="Normal 3 3 2 2 4" xfId="379" xr:uid="{00000000-0005-0000-0000-00006B040000}"/>
    <cellStyle name="Normal 3 3 2 2 4 2" xfId="380" xr:uid="{00000000-0005-0000-0000-00006C040000}"/>
    <cellStyle name="Normal 3 3 2 2 4 2 2" xfId="381" xr:uid="{00000000-0005-0000-0000-00006D040000}"/>
    <cellStyle name="Normal 3 3 2 2 4 3" xfId="382" xr:uid="{00000000-0005-0000-0000-00006E040000}"/>
    <cellStyle name="Normal 3 3 2 2 5" xfId="383" xr:uid="{00000000-0005-0000-0000-00006F040000}"/>
    <cellStyle name="Normal 3 3 2 2 5 2" xfId="384" xr:uid="{00000000-0005-0000-0000-000070040000}"/>
    <cellStyle name="Normal 3 3 2 2 6" xfId="385" xr:uid="{00000000-0005-0000-0000-000071040000}"/>
    <cellStyle name="Normal 3 3 2 3" xfId="386" xr:uid="{00000000-0005-0000-0000-000072040000}"/>
    <cellStyle name="Normal 3 3 2 3 2" xfId="387" xr:uid="{00000000-0005-0000-0000-000073040000}"/>
    <cellStyle name="Normal 3 3 2 3 2 2" xfId="388" xr:uid="{00000000-0005-0000-0000-000074040000}"/>
    <cellStyle name="Normal 3 3 2 3 2 2 2" xfId="389" xr:uid="{00000000-0005-0000-0000-000075040000}"/>
    <cellStyle name="Normal 3 3 2 3 2 3" xfId="390" xr:uid="{00000000-0005-0000-0000-000076040000}"/>
    <cellStyle name="Normal 3 3 2 3 3" xfId="391" xr:uid="{00000000-0005-0000-0000-000077040000}"/>
    <cellStyle name="Normal 3 3 2 3 3 2" xfId="392" xr:uid="{00000000-0005-0000-0000-000078040000}"/>
    <cellStyle name="Normal 3 3 2 3 4" xfId="393" xr:uid="{00000000-0005-0000-0000-000079040000}"/>
    <cellStyle name="Normal 3 3 2 4" xfId="394" xr:uid="{00000000-0005-0000-0000-00007A040000}"/>
    <cellStyle name="Normal 3 3 2 4 2" xfId="395" xr:uid="{00000000-0005-0000-0000-00007B040000}"/>
    <cellStyle name="Normal 3 3 2 4 2 2" xfId="396" xr:uid="{00000000-0005-0000-0000-00007C040000}"/>
    <cellStyle name="Normal 3 3 2 4 2 2 2" xfId="397" xr:uid="{00000000-0005-0000-0000-00007D040000}"/>
    <cellStyle name="Normal 3 3 2 4 2 3" xfId="398" xr:uid="{00000000-0005-0000-0000-00007E040000}"/>
    <cellStyle name="Normal 3 3 2 4 3" xfId="399" xr:uid="{00000000-0005-0000-0000-00007F040000}"/>
    <cellStyle name="Normal 3 3 2 4 3 2" xfId="400" xr:uid="{00000000-0005-0000-0000-000080040000}"/>
    <cellStyle name="Normal 3 3 2 4 4" xfId="401" xr:uid="{00000000-0005-0000-0000-000081040000}"/>
    <cellStyle name="Normal 3 3 2 5" xfId="402" xr:uid="{00000000-0005-0000-0000-000082040000}"/>
    <cellStyle name="Normal 3 3 2 5 2" xfId="403" xr:uid="{00000000-0005-0000-0000-000083040000}"/>
    <cellStyle name="Normal 3 3 2 5 2 2" xfId="404" xr:uid="{00000000-0005-0000-0000-000084040000}"/>
    <cellStyle name="Normal 3 3 2 5 3" xfId="405" xr:uid="{00000000-0005-0000-0000-000085040000}"/>
    <cellStyle name="Normal 3 3 2 6" xfId="406" xr:uid="{00000000-0005-0000-0000-000086040000}"/>
    <cellStyle name="Normal 3 3 2 6 2" xfId="407" xr:uid="{00000000-0005-0000-0000-000087040000}"/>
    <cellStyle name="Normal 3 3 2 7" xfId="408" xr:uid="{00000000-0005-0000-0000-000088040000}"/>
    <cellStyle name="Normal 3 3 3" xfId="409" xr:uid="{00000000-0005-0000-0000-000089040000}"/>
    <cellStyle name="Normal 3 3 3 2" xfId="410" xr:uid="{00000000-0005-0000-0000-00008A040000}"/>
    <cellStyle name="Normal 3 3 3 2 2" xfId="411" xr:uid="{00000000-0005-0000-0000-00008B040000}"/>
    <cellStyle name="Normal 3 3 3 2 2 2" xfId="412" xr:uid="{00000000-0005-0000-0000-00008C040000}"/>
    <cellStyle name="Normal 3 3 3 2 2 2 2" xfId="413" xr:uid="{00000000-0005-0000-0000-00008D040000}"/>
    <cellStyle name="Normal 3 3 3 2 2 3" xfId="414" xr:uid="{00000000-0005-0000-0000-00008E040000}"/>
    <cellStyle name="Normal 3 3 3 2 3" xfId="415" xr:uid="{00000000-0005-0000-0000-00008F040000}"/>
    <cellStyle name="Normal 3 3 3 2 3 2" xfId="416" xr:uid="{00000000-0005-0000-0000-000090040000}"/>
    <cellStyle name="Normal 3 3 3 2 4" xfId="417" xr:uid="{00000000-0005-0000-0000-000091040000}"/>
    <cellStyle name="Normal 3 3 3 3" xfId="418" xr:uid="{00000000-0005-0000-0000-000092040000}"/>
    <cellStyle name="Normal 3 3 3 3 2" xfId="419" xr:uid="{00000000-0005-0000-0000-000093040000}"/>
    <cellStyle name="Normal 3 3 3 3 2 2" xfId="420" xr:uid="{00000000-0005-0000-0000-000094040000}"/>
    <cellStyle name="Normal 3 3 3 3 2 2 2" xfId="421" xr:uid="{00000000-0005-0000-0000-000095040000}"/>
    <cellStyle name="Normal 3 3 3 3 2 3" xfId="422" xr:uid="{00000000-0005-0000-0000-000096040000}"/>
    <cellStyle name="Normal 3 3 3 3 3" xfId="423" xr:uid="{00000000-0005-0000-0000-000097040000}"/>
    <cellStyle name="Normal 3 3 3 3 3 2" xfId="424" xr:uid="{00000000-0005-0000-0000-000098040000}"/>
    <cellStyle name="Normal 3 3 3 3 4" xfId="425" xr:uid="{00000000-0005-0000-0000-000099040000}"/>
    <cellStyle name="Normal 3 3 3 4" xfId="426" xr:uid="{00000000-0005-0000-0000-00009A040000}"/>
    <cellStyle name="Normal 3 3 3 4 2" xfId="427" xr:uid="{00000000-0005-0000-0000-00009B040000}"/>
    <cellStyle name="Normal 3 3 3 4 2 2" xfId="428" xr:uid="{00000000-0005-0000-0000-00009C040000}"/>
    <cellStyle name="Normal 3 3 3 4 3" xfId="429" xr:uid="{00000000-0005-0000-0000-00009D040000}"/>
    <cellStyle name="Normal 3 3 3 5" xfId="430" xr:uid="{00000000-0005-0000-0000-00009E040000}"/>
    <cellStyle name="Normal 3 3 3 5 2" xfId="431" xr:uid="{00000000-0005-0000-0000-00009F040000}"/>
    <cellStyle name="Normal 3 3 3 6" xfId="432" xr:uid="{00000000-0005-0000-0000-0000A0040000}"/>
    <cellStyle name="Normal 3 3 4" xfId="433" xr:uid="{00000000-0005-0000-0000-0000A1040000}"/>
    <cellStyle name="Normal 3 3 4 2" xfId="434" xr:uid="{00000000-0005-0000-0000-0000A2040000}"/>
    <cellStyle name="Normal 3 3 4 2 2" xfId="435" xr:uid="{00000000-0005-0000-0000-0000A3040000}"/>
    <cellStyle name="Normal 3 3 4 2 2 2" xfId="436" xr:uid="{00000000-0005-0000-0000-0000A4040000}"/>
    <cellStyle name="Normal 3 3 4 2 3" xfId="437" xr:uid="{00000000-0005-0000-0000-0000A5040000}"/>
    <cellStyle name="Normal 3 3 4 3" xfId="438" xr:uid="{00000000-0005-0000-0000-0000A6040000}"/>
    <cellStyle name="Normal 3 3 4 3 2" xfId="439" xr:uid="{00000000-0005-0000-0000-0000A7040000}"/>
    <cellStyle name="Normal 3 3 4 4" xfId="440" xr:uid="{00000000-0005-0000-0000-0000A8040000}"/>
    <cellStyle name="Normal 3 3 5" xfId="441" xr:uid="{00000000-0005-0000-0000-0000A9040000}"/>
    <cellStyle name="Normal 3 3 5 2" xfId="442" xr:uid="{00000000-0005-0000-0000-0000AA040000}"/>
    <cellStyle name="Normal 3 3 5 2 2" xfId="443" xr:uid="{00000000-0005-0000-0000-0000AB040000}"/>
    <cellStyle name="Normal 3 3 5 2 2 2" xfId="444" xr:uid="{00000000-0005-0000-0000-0000AC040000}"/>
    <cellStyle name="Normal 3 3 5 2 3" xfId="445" xr:uid="{00000000-0005-0000-0000-0000AD040000}"/>
    <cellStyle name="Normal 3 3 5 3" xfId="446" xr:uid="{00000000-0005-0000-0000-0000AE040000}"/>
    <cellStyle name="Normal 3 3 5 3 2" xfId="447" xr:uid="{00000000-0005-0000-0000-0000AF040000}"/>
    <cellStyle name="Normal 3 3 5 4" xfId="448" xr:uid="{00000000-0005-0000-0000-0000B0040000}"/>
    <cellStyle name="Normal 3 3 6" xfId="449" xr:uid="{00000000-0005-0000-0000-0000B1040000}"/>
    <cellStyle name="Normal 3 3 6 2" xfId="450" xr:uid="{00000000-0005-0000-0000-0000B2040000}"/>
    <cellStyle name="Normal 3 3 6 2 2" xfId="451" xr:uid="{00000000-0005-0000-0000-0000B3040000}"/>
    <cellStyle name="Normal 3 3 6 3" xfId="452" xr:uid="{00000000-0005-0000-0000-0000B4040000}"/>
    <cellStyle name="Normal 3 3 7" xfId="453" xr:uid="{00000000-0005-0000-0000-0000B5040000}"/>
    <cellStyle name="Normal 3 3 7 2" xfId="454" xr:uid="{00000000-0005-0000-0000-0000B6040000}"/>
    <cellStyle name="Normal 3 3 8" xfId="455" xr:uid="{00000000-0005-0000-0000-0000B7040000}"/>
    <cellStyle name="Normal 3 3_CVR" xfId="1379" xr:uid="{00000000-0005-0000-0000-0000B8040000}"/>
    <cellStyle name="Normal 3 4" xfId="456" xr:uid="{00000000-0005-0000-0000-0000B9040000}"/>
    <cellStyle name="Normal 3 4 2" xfId="457" xr:uid="{00000000-0005-0000-0000-0000BA040000}"/>
    <cellStyle name="Normal 3 4 2 2" xfId="458" xr:uid="{00000000-0005-0000-0000-0000BB040000}"/>
    <cellStyle name="Normal 3 4 2 2 2" xfId="459" xr:uid="{00000000-0005-0000-0000-0000BC040000}"/>
    <cellStyle name="Normal 3 4 2 2 2 2" xfId="460" xr:uid="{00000000-0005-0000-0000-0000BD040000}"/>
    <cellStyle name="Normal 3 4 2 2 2 2 2" xfId="461" xr:uid="{00000000-0005-0000-0000-0000BE040000}"/>
    <cellStyle name="Normal 3 4 2 2 2 3" xfId="462" xr:uid="{00000000-0005-0000-0000-0000BF040000}"/>
    <cellStyle name="Normal 3 4 2 2 3" xfId="463" xr:uid="{00000000-0005-0000-0000-0000C0040000}"/>
    <cellStyle name="Normal 3 4 2 2 3 2" xfId="464" xr:uid="{00000000-0005-0000-0000-0000C1040000}"/>
    <cellStyle name="Normal 3 4 2 2 4" xfId="465" xr:uid="{00000000-0005-0000-0000-0000C2040000}"/>
    <cellStyle name="Normal 3 4 2 3" xfId="466" xr:uid="{00000000-0005-0000-0000-0000C3040000}"/>
    <cellStyle name="Normal 3 4 2 3 2" xfId="467" xr:uid="{00000000-0005-0000-0000-0000C4040000}"/>
    <cellStyle name="Normal 3 4 2 3 2 2" xfId="468" xr:uid="{00000000-0005-0000-0000-0000C5040000}"/>
    <cellStyle name="Normal 3 4 2 3 2 2 2" xfId="469" xr:uid="{00000000-0005-0000-0000-0000C6040000}"/>
    <cellStyle name="Normal 3 4 2 3 2 3" xfId="470" xr:uid="{00000000-0005-0000-0000-0000C7040000}"/>
    <cellStyle name="Normal 3 4 2 3 3" xfId="471" xr:uid="{00000000-0005-0000-0000-0000C8040000}"/>
    <cellStyle name="Normal 3 4 2 3 3 2" xfId="472" xr:uid="{00000000-0005-0000-0000-0000C9040000}"/>
    <cellStyle name="Normal 3 4 2 3 4" xfId="473" xr:uid="{00000000-0005-0000-0000-0000CA040000}"/>
    <cellStyle name="Normal 3 4 2 4" xfId="474" xr:uid="{00000000-0005-0000-0000-0000CB040000}"/>
    <cellStyle name="Normal 3 4 2 4 2" xfId="475" xr:uid="{00000000-0005-0000-0000-0000CC040000}"/>
    <cellStyle name="Normal 3 4 2 4 2 2" xfId="476" xr:uid="{00000000-0005-0000-0000-0000CD040000}"/>
    <cellStyle name="Normal 3 4 2 4 3" xfId="477" xr:uid="{00000000-0005-0000-0000-0000CE040000}"/>
    <cellStyle name="Normal 3 4 2 5" xfId="478" xr:uid="{00000000-0005-0000-0000-0000CF040000}"/>
    <cellStyle name="Normal 3 4 2 5 2" xfId="479" xr:uid="{00000000-0005-0000-0000-0000D0040000}"/>
    <cellStyle name="Normal 3 4 2 6" xfId="480" xr:uid="{00000000-0005-0000-0000-0000D1040000}"/>
    <cellStyle name="Normal 3 4 3" xfId="481" xr:uid="{00000000-0005-0000-0000-0000D2040000}"/>
    <cellStyle name="Normal 3 4 3 2" xfId="482" xr:uid="{00000000-0005-0000-0000-0000D3040000}"/>
    <cellStyle name="Normal 3 4 3 2 2" xfId="483" xr:uid="{00000000-0005-0000-0000-0000D4040000}"/>
    <cellStyle name="Normal 3 4 3 2 2 2" xfId="484" xr:uid="{00000000-0005-0000-0000-0000D5040000}"/>
    <cellStyle name="Normal 3 4 3 2 3" xfId="485" xr:uid="{00000000-0005-0000-0000-0000D6040000}"/>
    <cellStyle name="Normal 3 4 3 3" xfId="486" xr:uid="{00000000-0005-0000-0000-0000D7040000}"/>
    <cellStyle name="Normal 3 4 3 3 2" xfId="487" xr:uid="{00000000-0005-0000-0000-0000D8040000}"/>
    <cellStyle name="Normal 3 4 3 4" xfId="488" xr:uid="{00000000-0005-0000-0000-0000D9040000}"/>
    <cellStyle name="Normal 3 4 4" xfId="489" xr:uid="{00000000-0005-0000-0000-0000DA040000}"/>
    <cellStyle name="Normal 3 4 4 2" xfId="490" xr:uid="{00000000-0005-0000-0000-0000DB040000}"/>
    <cellStyle name="Normal 3 4 4 2 2" xfId="491" xr:uid="{00000000-0005-0000-0000-0000DC040000}"/>
    <cellStyle name="Normal 3 4 4 2 2 2" xfId="492" xr:uid="{00000000-0005-0000-0000-0000DD040000}"/>
    <cellStyle name="Normal 3 4 4 2 3" xfId="493" xr:uid="{00000000-0005-0000-0000-0000DE040000}"/>
    <cellStyle name="Normal 3 4 4 3" xfId="494" xr:uid="{00000000-0005-0000-0000-0000DF040000}"/>
    <cellStyle name="Normal 3 4 4 3 2" xfId="495" xr:uid="{00000000-0005-0000-0000-0000E0040000}"/>
    <cellStyle name="Normal 3 4 4 4" xfId="496" xr:uid="{00000000-0005-0000-0000-0000E1040000}"/>
    <cellStyle name="Normal 3 4 5" xfId="497" xr:uid="{00000000-0005-0000-0000-0000E2040000}"/>
    <cellStyle name="Normal 3 4 5 2" xfId="498" xr:uid="{00000000-0005-0000-0000-0000E3040000}"/>
    <cellStyle name="Normal 3 4 5 2 2" xfId="499" xr:uid="{00000000-0005-0000-0000-0000E4040000}"/>
    <cellStyle name="Normal 3 4 5 3" xfId="500" xr:uid="{00000000-0005-0000-0000-0000E5040000}"/>
    <cellStyle name="Normal 3 4 6" xfId="501" xr:uid="{00000000-0005-0000-0000-0000E6040000}"/>
    <cellStyle name="Normal 3 4 6 2" xfId="502" xr:uid="{00000000-0005-0000-0000-0000E7040000}"/>
    <cellStyle name="Normal 3 4 7" xfId="503" xr:uid="{00000000-0005-0000-0000-0000E8040000}"/>
    <cellStyle name="Normal 3 5" xfId="504" xr:uid="{00000000-0005-0000-0000-0000E9040000}"/>
    <cellStyle name="Normal 3 5 2" xfId="505" xr:uid="{00000000-0005-0000-0000-0000EA040000}"/>
    <cellStyle name="Normal 3 5 2 2" xfId="506" xr:uid="{00000000-0005-0000-0000-0000EB040000}"/>
    <cellStyle name="Normal 3 5 2 2 2" xfId="507" xr:uid="{00000000-0005-0000-0000-0000EC040000}"/>
    <cellStyle name="Normal 3 5 2 2 2 2" xfId="508" xr:uid="{00000000-0005-0000-0000-0000ED040000}"/>
    <cellStyle name="Normal 3 5 2 2 3" xfId="509" xr:uid="{00000000-0005-0000-0000-0000EE040000}"/>
    <cellStyle name="Normal 3 5 2 3" xfId="510" xr:uid="{00000000-0005-0000-0000-0000EF040000}"/>
    <cellStyle name="Normal 3 5 2 3 2" xfId="511" xr:uid="{00000000-0005-0000-0000-0000F0040000}"/>
    <cellStyle name="Normal 3 5 2 4" xfId="512" xr:uid="{00000000-0005-0000-0000-0000F1040000}"/>
    <cellStyle name="Normal 3 5 3" xfId="513" xr:uid="{00000000-0005-0000-0000-0000F2040000}"/>
    <cellStyle name="Normal 3 5 3 2" xfId="514" xr:uid="{00000000-0005-0000-0000-0000F3040000}"/>
    <cellStyle name="Normal 3 5 3 2 2" xfId="515" xr:uid="{00000000-0005-0000-0000-0000F4040000}"/>
    <cellStyle name="Normal 3 5 3 2 2 2" xfId="516" xr:uid="{00000000-0005-0000-0000-0000F5040000}"/>
    <cellStyle name="Normal 3 5 3 2 3" xfId="517" xr:uid="{00000000-0005-0000-0000-0000F6040000}"/>
    <cellStyle name="Normal 3 5 3 3" xfId="518" xr:uid="{00000000-0005-0000-0000-0000F7040000}"/>
    <cellStyle name="Normal 3 5 3 3 2" xfId="519" xr:uid="{00000000-0005-0000-0000-0000F8040000}"/>
    <cellStyle name="Normal 3 5 3 4" xfId="520" xr:uid="{00000000-0005-0000-0000-0000F9040000}"/>
    <cellStyle name="Normal 3 5 4" xfId="521" xr:uid="{00000000-0005-0000-0000-0000FA040000}"/>
    <cellStyle name="Normal 3 5 4 2" xfId="522" xr:uid="{00000000-0005-0000-0000-0000FB040000}"/>
    <cellStyle name="Normal 3 5 4 2 2" xfId="523" xr:uid="{00000000-0005-0000-0000-0000FC040000}"/>
    <cellStyle name="Normal 3 5 4 3" xfId="524" xr:uid="{00000000-0005-0000-0000-0000FD040000}"/>
    <cellStyle name="Normal 3 5 5" xfId="525" xr:uid="{00000000-0005-0000-0000-0000FE040000}"/>
    <cellStyle name="Normal 3 5 5 2" xfId="526" xr:uid="{00000000-0005-0000-0000-0000FF040000}"/>
    <cellStyle name="Normal 3 5 6" xfId="527" xr:uid="{00000000-0005-0000-0000-000000050000}"/>
    <cellStyle name="Normal 3 6" xfId="528" xr:uid="{00000000-0005-0000-0000-000001050000}"/>
    <cellStyle name="Normal 3 6 2" xfId="529" xr:uid="{00000000-0005-0000-0000-000002050000}"/>
    <cellStyle name="Normal 3 6 2 2" xfId="530" xr:uid="{00000000-0005-0000-0000-000003050000}"/>
    <cellStyle name="Normal 3 6 2 2 2" xfId="531" xr:uid="{00000000-0005-0000-0000-000004050000}"/>
    <cellStyle name="Normal 3 6 2 3" xfId="532" xr:uid="{00000000-0005-0000-0000-000005050000}"/>
    <cellStyle name="Normal 3 6 3" xfId="533" xr:uid="{00000000-0005-0000-0000-000006050000}"/>
    <cellStyle name="Normal 3 6 3 2" xfId="534" xr:uid="{00000000-0005-0000-0000-000007050000}"/>
    <cellStyle name="Normal 3 6 4" xfId="535" xr:uid="{00000000-0005-0000-0000-000008050000}"/>
    <cellStyle name="Normal 3 7" xfId="536" xr:uid="{00000000-0005-0000-0000-000009050000}"/>
    <cellStyle name="Normal 3 7 2" xfId="537" xr:uid="{00000000-0005-0000-0000-00000A050000}"/>
    <cellStyle name="Normal 3 7 2 2" xfId="538" xr:uid="{00000000-0005-0000-0000-00000B050000}"/>
    <cellStyle name="Normal 3 7 2 2 2" xfId="539" xr:uid="{00000000-0005-0000-0000-00000C050000}"/>
    <cellStyle name="Normal 3 7 2 3" xfId="540" xr:uid="{00000000-0005-0000-0000-00000D050000}"/>
    <cellStyle name="Normal 3 7 3" xfId="541" xr:uid="{00000000-0005-0000-0000-00000E050000}"/>
    <cellStyle name="Normal 3 7 3 2" xfId="542" xr:uid="{00000000-0005-0000-0000-00000F050000}"/>
    <cellStyle name="Normal 3 7 4" xfId="543" xr:uid="{00000000-0005-0000-0000-000010050000}"/>
    <cellStyle name="Normal 3 8" xfId="544" xr:uid="{00000000-0005-0000-0000-000011050000}"/>
    <cellStyle name="Normal 3 8 2" xfId="545" xr:uid="{00000000-0005-0000-0000-000012050000}"/>
    <cellStyle name="Normal 3 8 2 2" xfId="546" xr:uid="{00000000-0005-0000-0000-000013050000}"/>
    <cellStyle name="Normal 3 8 3" xfId="547" xr:uid="{00000000-0005-0000-0000-000014050000}"/>
    <cellStyle name="Normal 3 9" xfId="548" xr:uid="{00000000-0005-0000-0000-000015050000}"/>
    <cellStyle name="Normal 3 9 2" xfId="549" xr:uid="{00000000-0005-0000-0000-000016050000}"/>
    <cellStyle name="Normal 3_CVR" xfId="1380" xr:uid="{00000000-0005-0000-0000-000017050000}"/>
    <cellStyle name="Normal 30" xfId="2125" xr:uid="{00000000-0005-0000-0000-000018050000}"/>
    <cellStyle name="Normal 30 2" xfId="2126" xr:uid="{00000000-0005-0000-0000-000019050000}"/>
    <cellStyle name="Normal 30 3" xfId="2127" xr:uid="{00000000-0005-0000-0000-00001A050000}"/>
    <cellStyle name="Normal 300" xfId="2128" xr:uid="{00000000-0005-0000-0000-00001B050000}"/>
    <cellStyle name="Normal 300 2" xfId="2129" xr:uid="{00000000-0005-0000-0000-00001C050000}"/>
    <cellStyle name="Normal 301" xfId="2130" xr:uid="{00000000-0005-0000-0000-00001D050000}"/>
    <cellStyle name="Normal 301 2" xfId="2131" xr:uid="{00000000-0005-0000-0000-00001E050000}"/>
    <cellStyle name="Normal 302" xfId="2132" xr:uid="{00000000-0005-0000-0000-00001F050000}"/>
    <cellStyle name="Normal 302 2" xfId="2133" xr:uid="{00000000-0005-0000-0000-000020050000}"/>
    <cellStyle name="Normal 303" xfId="2134" xr:uid="{00000000-0005-0000-0000-000021050000}"/>
    <cellStyle name="Normal 303 2" xfId="2135" xr:uid="{00000000-0005-0000-0000-000022050000}"/>
    <cellStyle name="Normal 304" xfId="2136" xr:uid="{00000000-0005-0000-0000-000023050000}"/>
    <cellStyle name="Normal 304 2" xfId="2137" xr:uid="{00000000-0005-0000-0000-000024050000}"/>
    <cellStyle name="Normal 305" xfId="2138" xr:uid="{00000000-0005-0000-0000-000025050000}"/>
    <cellStyle name="Normal 305 2" xfId="2139" xr:uid="{00000000-0005-0000-0000-000026050000}"/>
    <cellStyle name="Normal 306" xfId="2140" xr:uid="{00000000-0005-0000-0000-000027050000}"/>
    <cellStyle name="Normal 306 2" xfId="2141" xr:uid="{00000000-0005-0000-0000-000028050000}"/>
    <cellStyle name="Normal 307" xfId="2142" xr:uid="{00000000-0005-0000-0000-000029050000}"/>
    <cellStyle name="Normal 307 2" xfId="2143" xr:uid="{00000000-0005-0000-0000-00002A050000}"/>
    <cellStyle name="Normal 308" xfId="2144" xr:uid="{00000000-0005-0000-0000-00002B050000}"/>
    <cellStyle name="Normal 308 2" xfId="2145" xr:uid="{00000000-0005-0000-0000-00002C050000}"/>
    <cellStyle name="Normal 309" xfId="2146" xr:uid="{00000000-0005-0000-0000-00002D050000}"/>
    <cellStyle name="Normal 309 2" xfId="2147" xr:uid="{00000000-0005-0000-0000-00002E050000}"/>
    <cellStyle name="Normal 31" xfId="2148" xr:uid="{00000000-0005-0000-0000-00002F050000}"/>
    <cellStyle name="Normal 31 2" xfId="2149" xr:uid="{00000000-0005-0000-0000-000030050000}"/>
    <cellStyle name="Normal 310" xfId="2150" xr:uid="{00000000-0005-0000-0000-000031050000}"/>
    <cellStyle name="Normal 310 2" xfId="2151" xr:uid="{00000000-0005-0000-0000-000032050000}"/>
    <cellStyle name="Normal 311" xfId="2152" xr:uid="{00000000-0005-0000-0000-000033050000}"/>
    <cellStyle name="Normal 311 2" xfId="2153" xr:uid="{00000000-0005-0000-0000-000034050000}"/>
    <cellStyle name="Normal 312" xfId="2154" xr:uid="{00000000-0005-0000-0000-000035050000}"/>
    <cellStyle name="Normal 312 2" xfId="2155" xr:uid="{00000000-0005-0000-0000-000036050000}"/>
    <cellStyle name="Normal 313" xfId="2156" xr:uid="{00000000-0005-0000-0000-000037050000}"/>
    <cellStyle name="Normal 313 2" xfId="2157" xr:uid="{00000000-0005-0000-0000-000038050000}"/>
    <cellStyle name="Normal 314" xfId="2158" xr:uid="{00000000-0005-0000-0000-000039050000}"/>
    <cellStyle name="Normal 314 2" xfId="2159" xr:uid="{00000000-0005-0000-0000-00003A050000}"/>
    <cellStyle name="Normal 315" xfId="2160" xr:uid="{00000000-0005-0000-0000-00003B050000}"/>
    <cellStyle name="Normal 315 2" xfId="2161" xr:uid="{00000000-0005-0000-0000-00003C050000}"/>
    <cellStyle name="Normal 316" xfId="2162" xr:uid="{00000000-0005-0000-0000-00003D050000}"/>
    <cellStyle name="Normal 316 2" xfId="2163" xr:uid="{00000000-0005-0000-0000-00003E050000}"/>
    <cellStyle name="Normal 317" xfId="2164" xr:uid="{00000000-0005-0000-0000-00003F050000}"/>
    <cellStyle name="Normal 317 2" xfId="2165" xr:uid="{00000000-0005-0000-0000-000040050000}"/>
    <cellStyle name="Normal 318" xfId="2166" xr:uid="{00000000-0005-0000-0000-000041050000}"/>
    <cellStyle name="Normal 318 2" xfId="2167" xr:uid="{00000000-0005-0000-0000-000042050000}"/>
    <cellStyle name="Normal 319" xfId="2168" xr:uid="{00000000-0005-0000-0000-000043050000}"/>
    <cellStyle name="Normal 319 2" xfId="2169" xr:uid="{00000000-0005-0000-0000-000044050000}"/>
    <cellStyle name="Normal 32" xfId="2170" xr:uid="{00000000-0005-0000-0000-000045050000}"/>
    <cellStyle name="Normal 32 2" xfId="2171" xr:uid="{00000000-0005-0000-0000-000046050000}"/>
    <cellStyle name="Normal 320" xfId="2172" xr:uid="{00000000-0005-0000-0000-000047050000}"/>
    <cellStyle name="Normal 320 2" xfId="2173" xr:uid="{00000000-0005-0000-0000-000048050000}"/>
    <cellStyle name="Normal 321" xfId="2174" xr:uid="{00000000-0005-0000-0000-000049050000}"/>
    <cellStyle name="Normal 321 2" xfId="2175" xr:uid="{00000000-0005-0000-0000-00004A050000}"/>
    <cellStyle name="Normal 322" xfId="2176" xr:uid="{00000000-0005-0000-0000-00004B050000}"/>
    <cellStyle name="Normal 322 2" xfId="2177" xr:uid="{00000000-0005-0000-0000-00004C050000}"/>
    <cellStyle name="Normal 323" xfId="2178" xr:uid="{00000000-0005-0000-0000-00004D050000}"/>
    <cellStyle name="Normal 323 2" xfId="2179" xr:uid="{00000000-0005-0000-0000-00004E050000}"/>
    <cellStyle name="Normal 324" xfId="2180" xr:uid="{00000000-0005-0000-0000-00004F050000}"/>
    <cellStyle name="Normal 324 2" xfId="2181" xr:uid="{00000000-0005-0000-0000-000050050000}"/>
    <cellStyle name="Normal 325" xfId="2182" xr:uid="{00000000-0005-0000-0000-000051050000}"/>
    <cellStyle name="Normal 325 2" xfId="2183" xr:uid="{00000000-0005-0000-0000-000052050000}"/>
    <cellStyle name="Normal 326" xfId="2184" xr:uid="{00000000-0005-0000-0000-000053050000}"/>
    <cellStyle name="Normal 326 2" xfId="2185" xr:uid="{00000000-0005-0000-0000-000054050000}"/>
    <cellStyle name="Normal 327" xfId="2186" xr:uid="{00000000-0005-0000-0000-000055050000}"/>
    <cellStyle name="Normal 327 2" xfId="2187" xr:uid="{00000000-0005-0000-0000-000056050000}"/>
    <cellStyle name="Normal 328" xfId="2188" xr:uid="{00000000-0005-0000-0000-000057050000}"/>
    <cellStyle name="Normal 328 2" xfId="2189" xr:uid="{00000000-0005-0000-0000-000058050000}"/>
    <cellStyle name="Normal 329" xfId="2190" xr:uid="{00000000-0005-0000-0000-000059050000}"/>
    <cellStyle name="Normal 329 2" xfId="2191" xr:uid="{00000000-0005-0000-0000-00005A050000}"/>
    <cellStyle name="Normal 33" xfId="2192" xr:uid="{00000000-0005-0000-0000-00005B050000}"/>
    <cellStyle name="Normal 33 2" xfId="2193" xr:uid="{00000000-0005-0000-0000-00005C050000}"/>
    <cellStyle name="Normal 33 3" xfId="2194" xr:uid="{00000000-0005-0000-0000-00005D050000}"/>
    <cellStyle name="Normal 330" xfId="2195" xr:uid="{00000000-0005-0000-0000-00005E050000}"/>
    <cellStyle name="Normal 330 2" xfId="2196" xr:uid="{00000000-0005-0000-0000-00005F050000}"/>
    <cellStyle name="Normal 331" xfId="2197" xr:uid="{00000000-0005-0000-0000-000060050000}"/>
    <cellStyle name="Normal 331 2" xfId="2198" xr:uid="{00000000-0005-0000-0000-000061050000}"/>
    <cellStyle name="Normal 332" xfId="2199" xr:uid="{00000000-0005-0000-0000-000062050000}"/>
    <cellStyle name="Normal 332 2" xfId="2200" xr:uid="{00000000-0005-0000-0000-000063050000}"/>
    <cellStyle name="Normal 333" xfId="2201" xr:uid="{00000000-0005-0000-0000-000064050000}"/>
    <cellStyle name="Normal 333 2" xfId="2202" xr:uid="{00000000-0005-0000-0000-000065050000}"/>
    <cellStyle name="Normal 334" xfId="2203" xr:uid="{00000000-0005-0000-0000-000066050000}"/>
    <cellStyle name="Normal 334 2" xfId="2204" xr:uid="{00000000-0005-0000-0000-000067050000}"/>
    <cellStyle name="Normal 335" xfId="2205" xr:uid="{00000000-0005-0000-0000-000068050000}"/>
    <cellStyle name="Normal 335 2" xfId="2206" xr:uid="{00000000-0005-0000-0000-000069050000}"/>
    <cellStyle name="Normal 336" xfId="2207" xr:uid="{00000000-0005-0000-0000-00006A050000}"/>
    <cellStyle name="Normal 336 2" xfId="2208" xr:uid="{00000000-0005-0000-0000-00006B050000}"/>
    <cellStyle name="Normal 337" xfId="2209" xr:uid="{00000000-0005-0000-0000-00006C050000}"/>
    <cellStyle name="Normal 337 2" xfId="2210" xr:uid="{00000000-0005-0000-0000-00006D050000}"/>
    <cellStyle name="Normal 338" xfId="2211" xr:uid="{00000000-0005-0000-0000-00006E050000}"/>
    <cellStyle name="Normal 338 2" xfId="2212" xr:uid="{00000000-0005-0000-0000-00006F050000}"/>
    <cellStyle name="Normal 339" xfId="2213" xr:uid="{00000000-0005-0000-0000-000070050000}"/>
    <cellStyle name="Normal 339 2" xfId="2214" xr:uid="{00000000-0005-0000-0000-000071050000}"/>
    <cellStyle name="Normal 34" xfId="2215" xr:uid="{00000000-0005-0000-0000-000072050000}"/>
    <cellStyle name="Normal 34 2" xfId="2216" xr:uid="{00000000-0005-0000-0000-000073050000}"/>
    <cellStyle name="Normal 34 3" xfId="2217" xr:uid="{00000000-0005-0000-0000-000074050000}"/>
    <cellStyle name="Normal 340" xfId="2218" xr:uid="{00000000-0005-0000-0000-000075050000}"/>
    <cellStyle name="Normal 340 2" xfId="2219" xr:uid="{00000000-0005-0000-0000-000076050000}"/>
    <cellStyle name="Normal 341" xfId="2220" xr:uid="{00000000-0005-0000-0000-000077050000}"/>
    <cellStyle name="Normal 341 2" xfId="2221" xr:uid="{00000000-0005-0000-0000-000078050000}"/>
    <cellStyle name="Normal 342" xfId="2222" xr:uid="{00000000-0005-0000-0000-000079050000}"/>
    <cellStyle name="Normal 342 2" xfId="2223" xr:uid="{00000000-0005-0000-0000-00007A050000}"/>
    <cellStyle name="Normal 343" xfId="2224" xr:uid="{00000000-0005-0000-0000-00007B050000}"/>
    <cellStyle name="Normal 343 2" xfId="2225" xr:uid="{00000000-0005-0000-0000-00007C050000}"/>
    <cellStyle name="Normal 344" xfId="2226" xr:uid="{00000000-0005-0000-0000-00007D050000}"/>
    <cellStyle name="Normal 344 2" xfId="2227" xr:uid="{00000000-0005-0000-0000-00007E050000}"/>
    <cellStyle name="Normal 345" xfId="2228" xr:uid="{00000000-0005-0000-0000-00007F050000}"/>
    <cellStyle name="Normal 345 2" xfId="2229" xr:uid="{00000000-0005-0000-0000-000080050000}"/>
    <cellStyle name="Normal 346" xfId="2230" xr:uid="{00000000-0005-0000-0000-000081050000}"/>
    <cellStyle name="Normal 346 2" xfId="2231" xr:uid="{00000000-0005-0000-0000-000082050000}"/>
    <cellStyle name="Normal 347" xfId="2232" xr:uid="{00000000-0005-0000-0000-000083050000}"/>
    <cellStyle name="Normal 347 2" xfId="2233" xr:uid="{00000000-0005-0000-0000-000084050000}"/>
    <cellStyle name="Normal 348" xfId="2234" xr:uid="{00000000-0005-0000-0000-000085050000}"/>
    <cellStyle name="Normal 348 2" xfId="2235" xr:uid="{00000000-0005-0000-0000-000086050000}"/>
    <cellStyle name="Normal 349" xfId="2236" xr:uid="{00000000-0005-0000-0000-000087050000}"/>
    <cellStyle name="Normal 349 2" xfId="2237" xr:uid="{00000000-0005-0000-0000-000088050000}"/>
    <cellStyle name="Normal 35" xfId="2238" xr:uid="{00000000-0005-0000-0000-000089050000}"/>
    <cellStyle name="Normal 35 2" xfId="2239" xr:uid="{00000000-0005-0000-0000-00008A050000}"/>
    <cellStyle name="Normal 35 3" xfId="2240" xr:uid="{00000000-0005-0000-0000-00008B050000}"/>
    <cellStyle name="Normal 350" xfId="2241" xr:uid="{00000000-0005-0000-0000-00008C050000}"/>
    <cellStyle name="Normal 350 2" xfId="2242" xr:uid="{00000000-0005-0000-0000-00008D050000}"/>
    <cellStyle name="Normal 351" xfId="2243" xr:uid="{00000000-0005-0000-0000-00008E050000}"/>
    <cellStyle name="Normal 351 2" xfId="2244" xr:uid="{00000000-0005-0000-0000-00008F050000}"/>
    <cellStyle name="Normal 352" xfId="2245" xr:uid="{00000000-0005-0000-0000-000090050000}"/>
    <cellStyle name="Normal 352 2" xfId="2246" xr:uid="{00000000-0005-0000-0000-000091050000}"/>
    <cellStyle name="Normal 353" xfId="2247" xr:uid="{00000000-0005-0000-0000-000092050000}"/>
    <cellStyle name="Normal 353 2" xfId="2248" xr:uid="{00000000-0005-0000-0000-000093050000}"/>
    <cellStyle name="Normal 354" xfId="2249" xr:uid="{00000000-0005-0000-0000-000094050000}"/>
    <cellStyle name="Normal 354 2" xfId="2250" xr:uid="{00000000-0005-0000-0000-000095050000}"/>
    <cellStyle name="Normal 355" xfId="2251" xr:uid="{00000000-0005-0000-0000-000096050000}"/>
    <cellStyle name="Normal 355 2" xfId="2252" xr:uid="{00000000-0005-0000-0000-000097050000}"/>
    <cellStyle name="Normal 356" xfId="2253" xr:uid="{00000000-0005-0000-0000-000098050000}"/>
    <cellStyle name="Normal 356 2" xfId="2254" xr:uid="{00000000-0005-0000-0000-000099050000}"/>
    <cellStyle name="Normal 357" xfId="2255" xr:uid="{00000000-0005-0000-0000-00009A050000}"/>
    <cellStyle name="Normal 357 2" xfId="2256" xr:uid="{00000000-0005-0000-0000-00009B050000}"/>
    <cellStyle name="Normal 358" xfId="2257" xr:uid="{00000000-0005-0000-0000-00009C050000}"/>
    <cellStyle name="Normal 358 2" xfId="2258" xr:uid="{00000000-0005-0000-0000-00009D050000}"/>
    <cellStyle name="Normal 359" xfId="2259" xr:uid="{00000000-0005-0000-0000-00009E050000}"/>
    <cellStyle name="Normal 359 2" xfId="2260" xr:uid="{00000000-0005-0000-0000-00009F050000}"/>
    <cellStyle name="Normal 36" xfId="2261" xr:uid="{00000000-0005-0000-0000-0000A0050000}"/>
    <cellStyle name="Normal 36 2" xfId="2262" xr:uid="{00000000-0005-0000-0000-0000A1050000}"/>
    <cellStyle name="Normal 36 3" xfId="2263" xr:uid="{00000000-0005-0000-0000-0000A2050000}"/>
    <cellStyle name="Normal 360" xfId="2264" xr:uid="{00000000-0005-0000-0000-0000A3050000}"/>
    <cellStyle name="Normal 360 2" xfId="2265" xr:uid="{00000000-0005-0000-0000-0000A4050000}"/>
    <cellStyle name="Normal 361" xfId="2266" xr:uid="{00000000-0005-0000-0000-0000A5050000}"/>
    <cellStyle name="Normal 361 2" xfId="2267" xr:uid="{00000000-0005-0000-0000-0000A6050000}"/>
    <cellStyle name="Normal 362" xfId="2268" xr:uid="{00000000-0005-0000-0000-0000A7050000}"/>
    <cellStyle name="Normal 362 2" xfId="2269" xr:uid="{00000000-0005-0000-0000-0000A8050000}"/>
    <cellStyle name="Normal 363" xfId="2270" xr:uid="{00000000-0005-0000-0000-0000A9050000}"/>
    <cellStyle name="Normal 363 2" xfId="2271" xr:uid="{00000000-0005-0000-0000-0000AA050000}"/>
    <cellStyle name="Normal 364" xfId="2272" xr:uid="{00000000-0005-0000-0000-0000AB050000}"/>
    <cellStyle name="Normal 364 2" xfId="2273" xr:uid="{00000000-0005-0000-0000-0000AC050000}"/>
    <cellStyle name="Normal 365" xfId="2274" xr:uid="{00000000-0005-0000-0000-0000AD050000}"/>
    <cellStyle name="Normal 365 2" xfId="2275" xr:uid="{00000000-0005-0000-0000-0000AE050000}"/>
    <cellStyle name="Normal 366" xfId="2276" xr:uid="{00000000-0005-0000-0000-0000AF050000}"/>
    <cellStyle name="Normal 366 2" xfId="2277" xr:uid="{00000000-0005-0000-0000-0000B0050000}"/>
    <cellStyle name="Normal 367" xfId="2278" xr:uid="{00000000-0005-0000-0000-0000B1050000}"/>
    <cellStyle name="Normal 367 2" xfId="2279" xr:uid="{00000000-0005-0000-0000-0000B2050000}"/>
    <cellStyle name="Normal 368" xfId="2280" xr:uid="{00000000-0005-0000-0000-0000B3050000}"/>
    <cellStyle name="Normal 368 2" xfId="2281" xr:uid="{00000000-0005-0000-0000-0000B4050000}"/>
    <cellStyle name="Normal 369" xfId="2282" xr:uid="{00000000-0005-0000-0000-0000B5050000}"/>
    <cellStyle name="Normal 369 2" xfId="2283" xr:uid="{00000000-0005-0000-0000-0000B6050000}"/>
    <cellStyle name="Normal 37" xfId="2284" xr:uid="{00000000-0005-0000-0000-0000B7050000}"/>
    <cellStyle name="Normal 37 2" xfId="2285" xr:uid="{00000000-0005-0000-0000-0000B8050000}"/>
    <cellStyle name="Normal 37 3" xfId="2286" xr:uid="{00000000-0005-0000-0000-0000B9050000}"/>
    <cellStyle name="Normal 370" xfId="2287" xr:uid="{00000000-0005-0000-0000-0000BA050000}"/>
    <cellStyle name="Normal 370 2" xfId="2288" xr:uid="{00000000-0005-0000-0000-0000BB050000}"/>
    <cellStyle name="Normal 371" xfId="2289" xr:uid="{00000000-0005-0000-0000-0000BC050000}"/>
    <cellStyle name="Normal 371 2" xfId="2290" xr:uid="{00000000-0005-0000-0000-0000BD050000}"/>
    <cellStyle name="Normal 372" xfId="2291" xr:uid="{00000000-0005-0000-0000-0000BE050000}"/>
    <cellStyle name="Normal 372 2" xfId="2292" xr:uid="{00000000-0005-0000-0000-0000BF050000}"/>
    <cellStyle name="Normal 373" xfId="2293" xr:uid="{00000000-0005-0000-0000-0000C0050000}"/>
    <cellStyle name="Normal 373 2" xfId="2294" xr:uid="{00000000-0005-0000-0000-0000C1050000}"/>
    <cellStyle name="Normal 374" xfId="2295" xr:uid="{00000000-0005-0000-0000-0000C2050000}"/>
    <cellStyle name="Normal 374 2" xfId="2296" xr:uid="{00000000-0005-0000-0000-0000C3050000}"/>
    <cellStyle name="Normal 375" xfId="2297" xr:uid="{00000000-0005-0000-0000-0000C4050000}"/>
    <cellStyle name="Normal 375 2" xfId="2298" xr:uid="{00000000-0005-0000-0000-0000C5050000}"/>
    <cellStyle name="Normal 376" xfId="2299" xr:uid="{00000000-0005-0000-0000-0000C6050000}"/>
    <cellStyle name="Normal 376 2" xfId="2300" xr:uid="{00000000-0005-0000-0000-0000C7050000}"/>
    <cellStyle name="Normal 377" xfId="2301" xr:uid="{00000000-0005-0000-0000-0000C8050000}"/>
    <cellStyle name="Normal 377 2" xfId="2302" xr:uid="{00000000-0005-0000-0000-0000C9050000}"/>
    <cellStyle name="Normal 378" xfId="2303" xr:uid="{00000000-0005-0000-0000-0000CA050000}"/>
    <cellStyle name="Normal 378 2" xfId="2304" xr:uid="{00000000-0005-0000-0000-0000CB050000}"/>
    <cellStyle name="Normal 379" xfId="2305" xr:uid="{00000000-0005-0000-0000-0000CC050000}"/>
    <cellStyle name="Normal 379 2" xfId="2306" xr:uid="{00000000-0005-0000-0000-0000CD050000}"/>
    <cellStyle name="Normal 38" xfId="2307" xr:uid="{00000000-0005-0000-0000-0000CE050000}"/>
    <cellStyle name="Normal 38 2" xfId="2308" xr:uid="{00000000-0005-0000-0000-0000CF050000}"/>
    <cellStyle name="Normal 38 3" xfId="2309" xr:uid="{00000000-0005-0000-0000-0000D0050000}"/>
    <cellStyle name="Normal 380" xfId="2310" xr:uid="{00000000-0005-0000-0000-0000D1050000}"/>
    <cellStyle name="Normal 380 2" xfId="2311" xr:uid="{00000000-0005-0000-0000-0000D2050000}"/>
    <cellStyle name="Normal 381" xfId="2312" xr:uid="{00000000-0005-0000-0000-0000D3050000}"/>
    <cellStyle name="Normal 381 2" xfId="2313" xr:uid="{00000000-0005-0000-0000-0000D4050000}"/>
    <cellStyle name="Normal 382" xfId="2314" xr:uid="{00000000-0005-0000-0000-0000D5050000}"/>
    <cellStyle name="Normal 382 2" xfId="2315" xr:uid="{00000000-0005-0000-0000-0000D6050000}"/>
    <cellStyle name="Normal 383" xfId="2316" xr:uid="{00000000-0005-0000-0000-0000D7050000}"/>
    <cellStyle name="Normal 383 2" xfId="2317" xr:uid="{00000000-0005-0000-0000-0000D8050000}"/>
    <cellStyle name="Normal 384" xfId="2318" xr:uid="{00000000-0005-0000-0000-0000D9050000}"/>
    <cellStyle name="Normal 384 2" xfId="2319" xr:uid="{00000000-0005-0000-0000-0000DA050000}"/>
    <cellStyle name="Normal 385" xfId="2320" xr:uid="{00000000-0005-0000-0000-0000DB050000}"/>
    <cellStyle name="Normal 385 2" xfId="2321" xr:uid="{00000000-0005-0000-0000-0000DC050000}"/>
    <cellStyle name="Normal 386" xfId="2322" xr:uid="{00000000-0005-0000-0000-0000DD050000}"/>
    <cellStyle name="Normal 386 2" xfId="2323" xr:uid="{00000000-0005-0000-0000-0000DE050000}"/>
    <cellStyle name="Normal 387" xfId="2324" xr:uid="{00000000-0005-0000-0000-0000DF050000}"/>
    <cellStyle name="Normal 387 2" xfId="2325" xr:uid="{00000000-0005-0000-0000-0000E0050000}"/>
    <cellStyle name="Normal 388" xfId="2326" xr:uid="{00000000-0005-0000-0000-0000E1050000}"/>
    <cellStyle name="Normal 388 2" xfId="2327" xr:uid="{00000000-0005-0000-0000-0000E2050000}"/>
    <cellStyle name="Normal 389" xfId="2328" xr:uid="{00000000-0005-0000-0000-0000E3050000}"/>
    <cellStyle name="Normal 389 2" xfId="2329" xr:uid="{00000000-0005-0000-0000-0000E4050000}"/>
    <cellStyle name="Normal 39" xfId="2330" xr:uid="{00000000-0005-0000-0000-0000E5050000}"/>
    <cellStyle name="Normal 39 2" xfId="2331" xr:uid="{00000000-0005-0000-0000-0000E6050000}"/>
    <cellStyle name="Normal 39 3" xfId="2332" xr:uid="{00000000-0005-0000-0000-0000E7050000}"/>
    <cellStyle name="Normal 390" xfId="2333" xr:uid="{00000000-0005-0000-0000-0000E8050000}"/>
    <cellStyle name="Normal 390 2" xfId="2334" xr:uid="{00000000-0005-0000-0000-0000E9050000}"/>
    <cellStyle name="Normal 391" xfId="2335" xr:uid="{00000000-0005-0000-0000-0000EA050000}"/>
    <cellStyle name="Normal 391 2" xfId="2336" xr:uid="{00000000-0005-0000-0000-0000EB050000}"/>
    <cellStyle name="Normal 392" xfId="2337" xr:uid="{00000000-0005-0000-0000-0000EC050000}"/>
    <cellStyle name="Normal 392 2" xfId="2338" xr:uid="{00000000-0005-0000-0000-0000ED050000}"/>
    <cellStyle name="Normal 393" xfId="2339" xr:uid="{00000000-0005-0000-0000-0000EE050000}"/>
    <cellStyle name="Normal 393 2" xfId="2340" xr:uid="{00000000-0005-0000-0000-0000EF050000}"/>
    <cellStyle name="Normal 394" xfId="2341" xr:uid="{00000000-0005-0000-0000-0000F0050000}"/>
    <cellStyle name="Normal 394 2" xfId="2342" xr:uid="{00000000-0005-0000-0000-0000F1050000}"/>
    <cellStyle name="Normal 395" xfId="2343" xr:uid="{00000000-0005-0000-0000-0000F2050000}"/>
    <cellStyle name="Normal 395 2" xfId="2344" xr:uid="{00000000-0005-0000-0000-0000F3050000}"/>
    <cellStyle name="Normal 396" xfId="2345" xr:uid="{00000000-0005-0000-0000-0000F4050000}"/>
    <cellStyle name="Normal 396 2" xfId="2346" xr:uid="{00000000-0005-0000-0000-0000F5050000}"/>
    <cellStyle name="Normal 397" xfId="2347" xr:uid="{00000000-0005-0000-0000-0000F6050000}"/>
    <cellStyle name="Normal 397 2" xfId="2348" xr:uid="{00000000-0005-0000-0000-0000F7050000}"/>
    <cellStyle name="Normal 398" xfId="2349" xr:uid="{00000000-0005-0000-0000-0000F8050000}"/>
    <cellStyle name="Normal 398 2" xfId="2350" xr:uid="{00000000-0005-0000-0000-0000F9050000}"/>
    <cellStyle name="Normal 399" xfId="2351" xr:uid="{00000000-0005-0000-0000-0000FA050000}"/>
    <cellStyle name="Normal 399 2" xfId="2352" xr:uid="{00000000-0005-0000-0000-0000FB050000}"/>
    <cellStyle name="Normal 4" xfId="550" xr:uid="{00000000-0005-0000-0000-0000FC050000}"/>
    <cellStyle name="Normal 4 10" xfId="551" xr:uid="{00000000-0005-0000-0000-0000FD050000}"/>
    <cellStyle name="Normal 4 11" xfId="552" xr:uid="{00000000-0005-0000-0000-0000FE050000}"/>
    <cellStyle name="Normal 4 2" xfId="553" xr:uid="{00000000-0005-0000-0000-0000FF050000}"/>
    <cellStyle name="Normal 4 2 2" xfId="554" xr:uid="{00000000-0005-0000-0000-000000060000}"/>
    <cellStyle name="Normal 4 2_CVR" xfId="1381" xr:uid="{00000000-0005-0000-0000-000001060000}"/>
    <cellStyle name="Normal 4 3" xfId="555" xr:uid="{00000000-0005-0000-0000-000002060000}"/>
    <cellStyle name="Normal 4 3 2" xfId="556" xr:uid="{00000000-0005-0000-0000-000003060000}"/>
    <cellStyle name="Normal 4 3 2 2" xfId="557" xr:uid="{00000000-0005-0000-0000-000004060000}"/>
    <cellStyle name="Normal 4 3 2 2 2" xfId="558" xr:uid="{00000000-0005-0000-0000-000005060000}"/>
    <cellStyle name="Normal 4 3 2 2 2 2" xfId="559" xr:uid="{00000000-0005-0000-0000-000006060000}"/>
    <cellStyle name="Normal 4 3 2 2 2 2 2" xfId="560" xr:uid="{00000000-0005-0000-0000-000007060000}"/>
    <cellStyle name="Normal 4 3 2 2 2 2 2 2" xfId="561" xr:uid="{00000000-0005-0000-0000-000008060000}"/>
    <cellStyle name="Normal 4 3 2 2 2 2 3" xfId="562" xr:uid="{00000000-0005-0000-0000-000009060000}"/>
    <cellStyle name="Normal 4 3 2 2 2 3" xfId="563" xr:uid="{00000000-0005-0000-0000-00000A060000}"/>
    <cellStyle name="Normal 4 3 2 2 2 3 2" xfId="564" xr:uid="{00000000-0005-0000-0000-00000B060000}"/>
    <cellStyle name="Normal 4 3 2 2 2 4" xfId="565" xr:uid="{00000000-0005-0000-0000-00000C060000}"/>
    <cellStyle name="Normal 4 3 2 2 3" xfId="566" xr:uid="{00000000-0005-0000-0000-00000D060000}"/>
    <cellStyle name="Normal 4 3 2 2 3 2" xfId="567" xr:uid="{00000000-0005-0000-0000-00000E060000}"/>
    <cellStyle name="Normal 4 3 2 2 3 2 2" xfId="568" xr:uid="{00000000-0005-0000-0000-00000F060000}"/>
    <cellStyle name="Normal 4 3 2 2 3 2 2 2" xfId="569" xr:uid="{00000000-0005-0000-0000-000010060000}"/>
    <cellStyle name="Normal 4 3 2 2 3 2 3" xfId="570" xr:uid="{00000000-0005-0000-0000-000011060000}"/>
    <cellStyle name="Normal 4 3 2 2 3 3" xfId="571" xr:uid="{00000000-0005-0000-0000-000012060000}"/>
    <cellStyle name="Normal 4 3 2 2 3 3 2" xfId="572" xr:uid="{00000000-0005-0000-0000-000013060000}"/>
    <cellStyle name="Normal 4 3 2 2 3 4" xfId="573" xr:uid="{00000000-0005-0000-0000-000014060000}"/>
    <cellStyle name="Normal 4 3 2 2 4" xfId="574" xr:uid="{00000000-0005-0000-0000-000015060000}"/>
    <cellStyle name="Normal 4 3 2 2 4 2" xfId="575" xr:uid="{00000000-0005-0000-0000-000016060000}"/>
    <cellStyle name="Normal 4 3 2 2 4 2 2" xfId="576" xr:uid="{00000000-0005-0000-0000-000017060000}"/>
    <cellStyle name="Normal 4 3 2 2 4 3" xfId="577" xr:uid="{00000000-0005-0000-0000-000018060000}"/>
    <cellStyle name="Normal 4 3 2 2 5" xfId="578" xr:uid="{00000000-0005-0000-0000-000019060000}"/>
    <cellStyle name="Normal 4 3 2 2 5 2" xfId="579" xr:uid="{00000000-0005-0000-0000-00001A060000}"/>
    <cellStyle name="Normal 4 3 2 2 6" xfId="580" xr:uid="{00000000-0005-0000-0000-00001B060000}"/>
    <cellStyle name="Normal 4 3 2 3" xfId="581" xr:uid="{00000000-0005-0000-0000-00001C060000}"/>
    <cellStyle name="Normal 4 3 2 3 2" xfId="582" xr:uid="{00000000-0005-0000-0000-00001D060000}"/>
    <cellStyle name="Normal 4 3 2 3 2 2" xfId="583" xr:uid="{00000000-0005-0000-0000-00001E060000}"/>
    <cellStyle name="Normal 4 3 2 3 2 2 2" xfId="584" xr:uid="{00000000-0005-0000-0000-00001F060000}"/>
    <cellStyle name="Normal 4 3 2 3 2 3" xfId="585" xr:uid="{00000000-0005-0000-0000-000020060000}"/>
    <cellStyle name="Normal 4 3 2 3 3" xfId="586" xr:uid="{00000000-0005-0000-0000-000021060000}"/>
    <cellStyle name="Normal 4 3 2 3 3 2" xfId="587" xr:uid="{00000000-0005-0000-0000-000022060000}"/>
    <cellStyle name="Normal 4 3 2 3 4" xfId="588" xr:uid="{00000000-0005-0000-0000-000023060000}"/>
    <cellStyle name="Normal 4 3 2 4" xfId="589" xr:uid="{00000000-0005-0000-0000-000024060000}"/>
    <cellStyle name="Normal 4 3 2 4 2" xfId="590" xr:uid="{00000000-0005-0000-0000-000025060000}"/>
    <cellStyle name="Normal 4 3 2 4 2 2" xfId="591" xr:uid="{00000000-0005-0000-0000-000026060000}"/>
    <cellStyle name="Normal 4 3 2 4 2 2 2" xfId="592" xr:uid="{00000000-0005-0000-0000-000027060000}"/>
    <cellStyle name="Normal 4 3 2 4 2 3" xfId="593" xr:uid="{00000000-0005-0000-0000-000028060000}"/>
    <cellStyle name="Normal 4 3 2 4 3" xfId="594" xr:uid="{00000000-0005-0000-0000-000029060000}"/>
    <cellStyle name="Normal 4 3 2 4 3 2" xfId="595" xr:uid="{00000000-0005-0000-0000-00002A060000}"/>
    <cellStyle name="Normal 4 3 2 4 4" xfId="596" xr:uid="{00000000-0005-0000-0000-00002B060000}"/>
    <cellStyle name="Normal 4 3 2 5" xfId="597" xr:uid="{00000000-0005-0000-0000-00002C060000}"/>
    <cellStyle name="Normal 4 3 2 5 2" xfId="598" xr:uid="{00000000-0005-0000-0000-00002D060000}"/>
    <cellStyle name="Normal 4 3 2 5 2 2" xfId="599" xr:uid="{00000000-0005-0000-0000-00002E060000}"/>
    <cellStyle name="Normal 4 3 2 5 3" xfId="600" xr:uid="{00000000-0005-0000-0000-00002F060000}"/>
    <cellStyle name="Normal 4 3 2 6" xfId="601" xr:uid="{00000000-0005-0000-0000-000030060000}"/>
    <cellStyle name="Normal 4 3 2 6 2" xfId="602" xr:uid="{00000000-0005-0000-0000-000031060000}"/>
    <cellStyle name="Normal 4 3 2 7" xfId="603" xr:uid="{00000000-0005-0000-0000-000032060000}"/>
    <cellStyle name="Normal 4 3 3" xfId="604" xr:uid="{00000000-0005-0000-0000-000033060000}"/>
    <cellStyle name="Normal 4 3 3 2" xfId="605" xr:uid="{00000000-0005-0000-0000-000034060000}"/>
    <cellStyle name="Normal 4 3 3 2 2" xfId="606" xr:uid="{00000000-0005-0000-0000-000035060000}"/>
    <cellStyle name="Normal 4 3 3 2 2 2" xfId="607" xr:uid="{00000000-0005-0000-0000-000036060000}"/>
    <cellStyle name="Normal 4 3 3 2 2 2 2" xfId="608" xr:uid="{00000000-0005-0000-0000-000037060000}"/>
    <cellStyle name="Normal 4 3 3 2 2 3" xfId="609" xr:uid="{00000000-0005-0000-0000-000038060000}"/>
    <cellStyle name="Normal 4 3 3 2 3" xfId="610" xr:uid="{00000000-0005-0000-0000-000039060000}"/>
    <cellStyle name="Normal 4 3 3 2 3 2" xfId="611" xr:uid="{00000000-0005-0000-0000-00003A060000}"/>
    <cellStyle name="Normal 4 3 3 2 4" xfId="612" xr:uid="{00000000-0005-0000-0000-00003B060000}"/>
    <cellStyle name="Normal 4 3 3 3" xfId="613" xr:uid="{00000000-0005-0000-0000-00003C060000}"/>
    <cellStyle name="Normal 4 3 3 3 2" xfId="614" xr:uid="{00000000-0005-0000-0000-00003D060000}"/>
    <cellStyle name="Normal 4 3 3 3 2 2" xfId="615" xr:uid="{00000000-0005-0000-0000-00003E060000}"/>
    <cellStyle name="Normal 4 3 3 3 2 2 2" xfId="616" xr:uid="{00000000-0005-0000-0000-00003F060000}"/>
    <cellStyle name="Normal 4 3 3 3 2 3" xfId="617" xr:uid="{00000000-0005-0000-0000-000040060000}"/>
    <cellStyle name="Normal 4 3 3 3 3" xfId="618" xr:uid="{00000000-0005-0000-0000-000041060000}"/>
    <cellStyle name="Normal 4 3 3 3 3 2" xfId="619" xr:uid="{00000000-0005-0000-0000-000042060000}"/>
    <cellStyle name="Normal 4 3 3 3 4" xfId="620" xr:uid="{00000000-0005-0000-0000-000043060000}"/>
    <cellStyle name="Normal 4 3 3 4" xfId="621" xr:uid="{00000000-0005-0000-0000-000044060000}"/>
    <cellStyle name="Normal 4 3 3 4 2" xfId="622" xr:uid="{00000000-0005-0000-0000-000045060000}"/>
    <cellStyle name="Normal 4 3 3 4 2 2" xfId="623" xr:uid="{00000000-0005-0000-0000-000046060000}"/>
    <cellStyle name="Normal 4 3 3 4 3" xfId="624" xr:uid="{00000000-0005-0000-0000-000047060000}"/>
    <cellStyle name="Normal 4 3 3 5" xfId="625" xr:uid="{00000000-0005-0000-0000-000048060000}"/>
    <cellStyle name="Normal 4 3 3 5 2" xfId="626" xr:uid="{00000000-0005-0000-0000-000049060000}"/>
    <cellStyle name="Normal 4 3 3 6" xfId="627" xr:uid="{00000000-0005-0000-0000-00004A060000}"/>
    <cellStyle name="Normal 4 3 4" xfId="628" xr:uid="{00000000-0005-0000-0000-00004B060000}"/>
    <cellStyle name="Normal 4 3 4 2" xfId="629" xr:uid="{00000000-0005-0000-0000-00004C060000}"/>
    <cellStyle name="Normal 4 3 4 2 2" xfId="630" xr:uid="{00000000-0005-0000-0000-00004D060000}"/>
    <cellStyle name="Normal 4 3 4 2 2 2" xfId="631" xr:uid="{00000000-0005-0000-0000-00004E060000}"/>
    <cellStyle name="Normal 4 3 4 2 3" xfId="632" xr:uid="{00000000-0005-0000-0000-00004F060000}"/>
    <cellStyle name="Normal 4 3 4 3" xfId="633" xr:uid="{00000000-0005-0000-0000-000050060000}"/>
    <cellStyle name="Normal 4 3 4 3 2" xfId="634" xr:uid="{00000000-0005-0000-0000-000051060000}"/>
    <cellStyle name="Normal 4 3 4 4" xfId="635" xr:uid="{00000000-0005-0000-0000-000052060000}"/>
    <cellStyle name="Normal 4 3 5" xfId="636" xr:uid="{00000000-0005-0000-0000-000053060000}"/>
    <cellStyle name="Normal 4 3 5 2" xfId="637" xr:uid="{00000000-0005-0000-0000-000054060000}"/>
    <cellStyle name="Normal 4 3 5 2 2" xfId="638" xr:uid="{00000000-0005-0000-0000-000055060000}"/>
    <cellStyle name="Normal 4 3 5 2 2 2" xfId="639" xr:uid="{00000000-0005-0000-0000-000056060000}"/>
    <cellStyle name="Normal 4 3 5 2 3" xfId="640" xr:uid="{00000000-0005-0000-0000-000057060000}"/>
    <cellStyle name="Normal 4 3 5 3" xfId="641" xr:uid="{00000000-0005-0000-0000-000058060000}"/>
    <cellStyle name="Normal 4 3 5 3 2" xfId="642" xr:uid="{00000000-0005-0000-0000-000059060000}"/>
    <cellStyle name="Normal 4 3 5 4" xfId="643" xr:uid="{00000000-0005-0000-0000-00005A060000}"/>
    <cellStyle name="Normal 4 3 6" xfId="644" xr:uid="{00000000-0005-0000-0000-00005B060000}"/>
    <cellStyle name="Normal 4 3 6 2" xfId="645" xr:uid="{00000000-0005-0000-0000-00005C060000}"/>
    <cellStyle name="Normal 4 3 6 2 2" xfId="646" xr:uid="{00000000-0005-0000-0000-00005D060000}"/>
    <cellStyle name="Normal 4 3 6 3" xfId="647" xr:uid="{00000000-0005-0000-0000-00005E060000}"/>
    <cellStyle name="Normal 4 3 7" xfId="648" xr:uid="{00000000-0005-0000-0000-00005F060000}"/>
    <cellStyle name="Normal 4 3 7 2" xfId="649" xr:uid="{00000000-0005-0000-0000-000060060000}"/>
    <cellStyle name="Normal 4 3 8" xfId="650" xr:uid="{00000000-0005-0000-0000-000061060000}"/>
    <cellStyle name="Normal 4 3 9" xfId="651" xr:uid="{00000000-0005-0000-0000-000062060000}"/>
    <cellStyle name="Normal 4 3_CVR" xfId="1382" xr:uid="{00000000-0005-0000-0000-000063060000}"/>
    <cellStyle name="Normal 4 4" xfId="652" xr:uid="{00000000-0005-0000-0000-000064060000}"/>
    <cellStyle name="Normal 4 4 2" xfId="653" xr:uid="{00000000-0005-0000-0000-000065060000}"/>
    <cellStyle name="Normal 4 4 2 2" xfId="654" xr:uid="{00000000-0005-0000-0000-000066060000}"/>
    <cellStyle name="Normal 4 4 2 2 2" xfId="655" xr:uid="{00000000-0005-0000-0000-000067060000}"/>
    <cellStyle name="Normal 4 4 2 2 2 2" xfId="656" xr:uid="{00000000-0005-0000-0000-000068060000}"/>
    <cellStyle name="Normal 4 4 2 2 2 2 2" xfId="657" xr:uid="{00000000-0005-0000-0000-000069060000}"/>
    <cellStyle name="Normal 4 4 2 2 2 3" xfId="658" xr:uid="{00000000-0005-0000-0000-00006A060000}"/>
    <cellStyle name="Normal 4 4 2 2 3" xfId="659" xr:uid="{00000000-0005-0000-0000-00006B060000}"/>
    <cellStyle name="Normal 4 4 2 2 3 2" xfId="660" xr:uid="{00000000-0005-0000-0000-00006C060000}"/>
    <cellStyle name="Normal 4 4 2 2 4" xfId="661" xr:uid="{00000000-0005-0000-0000-00006D060000}"/>
    <cellStyle name="Normal 4 4 2 3" xfId="662" xr:uid="{00000000-0005-0000-0000-00006E060000}"/>
    <cellStyle name="Normal 4 4 2 3 2" xfId="663" xr:uid="{00000000-0005-0000-0000-00006F060000}"/>
    <cellStyle name="Normal 4 4 2 3 2 2" xfId="664" xr:uid="{00000000-0005-0000-0000-000070060000}"/>
    <cellStyle name="Normal 4 4 2 3 2 2 2" xfId="665" xr:uid="{00000000-0005-0000-0000-000071060000}"/>
    <cellStyle name="Normal 4 4 2 3 2 3" xfId="666" xr:uid="{00000000-0005-0000-0000-000072060000}"/>
    <cellStyle name="Normal 4 4 2 3 3" xfId="667" xr:uid="{00000000-0005-0000-0000-000073060000}"/>
    <cellStyle name="Normal 4 4 2 3 3 2" xfId="668" xr:uid="{00000000-0005-0000-0000-000074060000}"/>
    <cellStyle name="Normal 4 4 2 3 4" xfId="669" xr:uid="{00000000-0005-0000-0000-000075060000}"/>
    <cellStyle name="Normal 4 4 2 4" xfId="670" xr:uid="{00000000-0005-0000-0000-000076060000}"/>
    <cellStyle name="Normal 4 4 2 4 2" xfId="671" xr:uid="{00000000-0005-0000-0000-000077060000}"/>
    <cellStyle name="Normal 4 4 2 4 2 2" xfId="672" xr:uid="{00000000-0005-0000-0000-000078060000}"/>
    <cellStyle name="Normal 4 4 2 4 3" xfId="673" xr:uid="{00000000-0005-0000-0000-000079060000}"/>
    <cellStyle name="Normal 4 4 2 5" xfId="674" xr:uid="{00000000-0005-0000-0000-00007A060000}"/>
    <cellStyle name="Normal 4 4 2 5 2" xfId="675" xr:uid="{00000000-0005-0000-0000-00007B060000}"/>
    <cellStyle name="Normal 4 4 2 6" xfId="676" xr:uid="{00000000-0005-0000-0000-00007C060000}"/>
    <cellStyle name="Normal 4 4 3" xfId="677" xr:uid="{00000000-0005-0000-0000-00007D060000}"/>
    <cellStyle name="Normal 4 4 3 2" xfId="678" xr:uid="{00000000-0005-0000-0000-00007E060000}"/>
    <cellStyle name="Normal 4 4 3 2 2" xfId="679" xr:uid="{00000000-0005-0000-0000-00007F060000}"/>
    <cellStyle name="Normal 4 4 3 2 2 2" xfId="680" xr:uid="{00000000-0005-0000-0000-000080060000}"/>
    <cellStyle name="Normal 4 4 3 2 3" xfId="681" xr:uid="{00000000-0005-0000-0000-000081060000}"/>
    <cellStyle name="Normal 4 4 3 3" xfId="682" xr:uid="{00000000-0005-0000-0000-000082060000}"/>
    <cellStyle name="Normal 4 4 3 3 2" xfId="683" xr:uid="{00000000-0005-0000-0000-000083060000}"/>
    <cellStyle name="Normal 4 4 3 4" xfId="684" xr:uid="{00000000-0005-0000-0000-000084060000}"/>
    <cellStyle name="Normal 4 4 4" xfId="685" xr:uid="{00000000-0005-0000-0000-000085060000}"/>
    <cellStyle name="Normal 4 4 4 2" xfId="686" xr:uid="{00000000-0005-0000-0000-000086060000}"/>
    <cellStyle name="Normal 4 4 4 2 2" xfId="687" xr:uid="{00000000-0005-0000-0000-000087060000}"/>
    <cellStyle name="Normal 4 4 4 2 2 2" xfId="688" xr:uid="{00000000-0005-0000-0000-000088060000}"/>
    <cellStyle name="Normal 4 4 4 2 3" xfId="689" xr:uid="{00000000-0005-0000-0000-000089060000}"/>
    <cellStyle name="Normal 4 4 4 3" xfId="690" xr:uid="{00000000-0005-0000-0000-00008A060000}"/>
    <cellStyle name="Normal 4 4 4 3 2" xfId="691" xr:uid="{00000000-0005-0000-0000-00008B060000}"/>
    <cellStyle name="Normal 4 4 4 4" xfId="692" xr:uid="{00000000-0005-0000-0000-00008C060000}"/>
    <cellStyle name="Normal 4 4 5" xfId="693" xr:uid="{00000000-0005-0000-0000-00008D060000}"/>
    <cellStyle name="Normal 4 4 5 2" xfId="694" xr:uid="{00000000-0005-0000-0000-00008E060000}"/>
    <cellStyle name="Normal 4 4 5 2 2" xfId="695" xr:uid="{00000000-0005-0000-0000-00008F060000}"/>
    <cellStyle name="Normal 4 4 5 3" xfId="696" xr:uid="{00000000-0005-0000-0000-000090060000}"/>
    <cellStyle name="Normal 4 4 6" xfId="697" xr:uid="{00000000-0005-0000-0000-000091060000}"/>
    <cellStyle name="Normal 4 4 6 2" xfId="698" xr:uid="{00000000-0005-0000-0000-000092060000}"/>
    <cellStyle name="Normal 4 4 7" xfId="699" xr:uid="{00000000-0005-0000-0000-000093060000}"/>
    <cellStyle name="Normal 4 5" xfId="700" xr:uid="{00000000-0005-0000-0000-000094060000}"/>
    <cellStyle name="Normal 4 5 2" xfId="701" xr:uid="{00000000-0005-0000-0000-000095060000}"/>
    <cellStyle name="Normal 4 5 2 2" xfId="702" xr:uid="{00000000-0005-0000-0000-000096060000}"/>
    <cellStyle name="Normal 4 5 2 2 2" xfId="703" xr:uid="{00000000-0005-0000-0000-000097060000}"/>
    <cellStyle name="Normal 4 5 2 2 2 2" xfId="704" xr:uid="{00000000-0005-0000-0000-000098060000}"/>
    <cellStyle name="Normal 4 5 2 2 3" xfId="705" xr:uid="{00000000-0005-0000-0000-000099060000}"/>
    <cellStyle name="Normal 4 5 2 3" xfId="706" xr:uid="{00000000-0005-0000-0000-00009A060000}"/>
    <cellStyle name="Normal 4 5 2 3 2" xfId="707" xr:uid="{00000000-0005-0000-0000-00009B060000}"/>
    <cellStyle name="Normal 4 5 2 4" xfId="708" xr:uid="{00000000-0005-0000-0000-00009C060000}"/>
    <cellStyle name="Normal 4 5 3" xfId="709" xr:uid="{00000000-0005-0000-0000-00009D060000}"/>
    <cellStyle name="Normal 4 5 3 2" xfId="710" xr:uid="{00000000-0005-0000-0000-00009E060000}"/>
    <cellStyle name="Normal 4 5 3 2 2" xfId="711" xr:uid="{00000000-0005-0000-0000-00009F060000}"/>
    <cellStyle name="Normal 4 5 3 2 2 2" xfId="712" xr:uid="{00000000-0005-0000-0000-0000A0060000}"/>
    <cellStyle name="Normal 4 5 3 2 3" xfId="713" xr:uid="{00000000-0005-0000-0000-0000A1060000}"/>
    <cellStyle name="Normal 4 5 3 3" xfId="714" xr:uid="{00000000-0005-0000-0000-0000A2060000}"/>
    <cellStyle name="Normal 4 5 3 3 2" xfId="715" xr:uid="{00000000-0005-0000-0000-0000A3060000}"/>
    <cellStyle name="Normal 4 5 3 4" xfId="716" xr:uid="{00000000-0005-0000-0000-0000A4060000}"/>
    <cellStyle name="Normal 4 5 4" xfId="717" xr:uid="{00000000-0005-0000-0000-0000A5060000}"/>
    <cellStyle name="Normal 4 5 4 2" xfId="718" xr:uid="{00000000-0005-0000-0000-0000A6060000}"/>
    <cellStyle name="Normal 4 5 4 2 2" xfId="719" xr:uid="{00000000-0005-0000-0000-0000A7060000}"/>
    <cellStyle name="Normal 4 5 4 3" xfId="720" xr:uid="{00000000-0005-0000-0000-0000A8060000}"/>
    <cellStyle name="Normal 4 5 5" xfId="721" xr:uid="{00000000-0005-0000-0000-0000A9060000}"/>
    <cellStyle name="Normal 4 5 5 2" xfId="722" xr:uid="{00000000-0005-0000-0000-0000AA060000}"/>
    <cellStyle name="Normal 4 5 6" xfId="723" xr:uid="{00000000-0005-0000-0000-0000AB060000}"/>
    <cellStyle name="Normal 4 6" xfId="724" xr:uid="{00000000-0005-0000-0000-0000AC060000}"/>
    <cellStyle name="Normal 4 6 2" xfId="725" xr:uid="{00000000-0005-0000-0000-0000AD060000}"/>
    <cellStyle name="Normal 4 6 2 2" xfId="726" xr:uid="{00000000-0005-0000-0000-0000AE060000}"/>
    <cellStyle name="Normal 4 6 2 2 2" xfId="727" xr:uid="{00000000-0005-0000-0000-0000AF060000}"/>
    <cellStyle name="Normal 4 6 2 3" xfId="728" xr:uid="{00000000-0005-0000-0000-0000B0060000}"/>
    <cellStyle name="Normal 4 6 3" xfId="729" xr:uid="{00000000-0005-0000-0000-0000B1060000}"/>
    <cellStyle name="Normal 4 6 3 2" xfId="730" xr:uid="{00000000-0005-0000-0000-0000B2060000}"/>
    <cellStyle name="Normal 4 6 4" xfId="731" xr:uid="{00000000-0005-0000-0000-0000B3060000}"/>
    <cellStyle name="Normal 4 7" xfId="732" xr:uid="{00000000-0005-0000-0000-0000B4060000}"/>
    <cellStyle name="Normal 4 7 2" xfId="733" xr:uid="{00000000-0005-0000-0000-0000B5060000}"/>
    <cellStyle name="Normal 4 7 2 2" xfId="734" xr:uid="{00000000-0005-0000-0000-0000B6060000}"/>
    <cellStyle name="Normal 4 7 2 2 2" xfId="735" xr:uid="{00000000-0005-0000-0000-0000B7060000}"/>
    <cellStyle name="Normal 4 7 2 3" xfId="736" xr:uid="{00000000-0005-0000-0000-0000B8060000}"/>
    <cellStyle name="Normal 4 7 3" xfId="737" xr:uid="{00000000-0005-0000-0000-0000B9060000}"/>
    <cellStyle name="Normal 4 7 3 2" xfId="738" xr:uid="{00000000-0005-0000-0000-0000BA060000}"/>
    <cellStyle name="Normal 4 7 4" xfId="739" xr:uid="{00000000-0005-0000-0000-0000BB060000}"/>
    <cellStyle name="Normal 4 8" xfId="740" xr:uid="{00000000-0005-0000-0000-0000BC060000}"/>
    <cellStyle name="Normal 4 8 2" xfId="741" xr:uid="{00000000-0005-0000-0000-0000BD060000}"/>
    <cellStyle name="Normal 4 8 2 2" xfId="742" xr:uid="{00000000-0005-0000-0000-0000BE060000}"/>
    <cellStyle name="Normal 4 8 3" xfId="743" xr:uid="{00000000-0005-0000-0000-0000BF060000}"/>
    <cellStyle name="Normal 4 9" xfId="744" xr:uid="{00000000-0005-0000-0000-0000C0060000}"/>
    <cellStyle name="Normal 4 9 2" xfId="745" xr:uid="{00000000-0005-0000-0000-0000C1060000}"/>
    <cellStyle name="Normal 4_CVR" xfId="1383" xr:uid="{00000000-0005-0000-0000-0000C2060000}"/>
    <cellStyle name="Normal 40" xfId="2353" xr:uid="{00000000-0005-0000-0000-0000C3060000}"/>
    <cellStyle name="Normal 40 2" xfId="2354" xr:uid="{00000000-0005-0000-0000-0000C4060000}"/>
    <cellStyle name="Normal 400" xfId="2355" xr:uid="{00000000-0005-0000-0000-0000C5060000}"/>
    <cellStyle name="Normal 400 2" xfId="2356" xr:uid="{00000000-0005-0000-0000-0000C6060000}"/>
    <cellStyle name="Normal 401" xfId="2357" xr:uid="{00000000-0005-0000-0000-0000C7060000}"/>
    <cellStyle name="Normal 401 2" xfId="2358" xr:uid="{00000000-0005-0000-0000-0000C8060000}"/>
    <cellStyle name="Normal 402" xfId="2359" xr:uid="{00000000-0005-0000-0000-0000C9060000}"/>
    <cellStyle name="Normal 402 2" xfId="2360" xr:uid="{00000000-0005-0000-0000-0000CA060000}"/>
    <cellStyle name="Normal 403" xfId="2361" xr:uid="{00000000-0005-0000-0000-0000CB060000}"/>
    <cellStyle name="Normal 403 2" xfId="2362" xr:uid="{00000000-0005-0000-0000-0000CC060000}"/>
    <cellStyle name="Normal 404" xfId="2363" xr:uid="{00000000-0005-0000-0000-0000CD060000}"/>
    <cellStyle name="Normal 404 2" xfId="2364" xr:uid="{00000000-0005-0000-0000-0000CE060000}"/>
    <cellStyle name="Normal 405" xfId="2365" xr:uid="{00000000-0005-0000-0000-0000CF060000}"/>
    <cellStyle name="Normal 405 2" xfId="2366" xr:uid="{00000000-0005-0000-0000-0000D0060000}"/>
    <cellStyle name="Normal 406" xfId="2367" xr:uid="{00000000-0005-0000-0000-0000D1060000}"/>
    <cellStyle name="Normal 406 2" xfId="2368" xr:uid="{00000000-0005-0000-0000-0000D2060000}"/>
    <cellStyle name="Normal 407" xfId="2369" xr:uid="{00000000-0005-0000-0000-0000D3060000}"/>
    <cellStyle name="Normal 407 2" xfId="2370" xr:uid="{00000000-0005-0000-0000-0000D4060000}"/>
    <cellStyle name="Normal 408" xfId="2371" xr:uid="{00000000-0005-0000-0000-0000D5060000}"/>
    <cellStyle name="Normal 408 2" xfId="2372" xr:uid="{00000000-0005-0000-0000-0000D6060000}"/>
    <cellStyle name="Normal 409" xfId="2373" xr:uid="{00000000-0005-0000-0000-0000D7060000}"/>
    <cellStyle name="Normal 409 2" xfId="2374" xr:uid="{00000000-0005-0000-0000-0000D8060000}"/>
    <cellStyle name="Normal 41" xfId="2375" xr:uid="{00000000-0005-0000-0000-0000D9060000}"/>
    <cellStyle name="Normal 41 2" xfId="2376" xr:uid="{00000000-0005-0000-0000-0000DA060000}"/>
    <cellStyle name="Normal 410" xfId="2377" xr:uid="{00000000-0005-0000-0000-0000DB060000}"/>
    <cellStyle name="Normal 410 2" xfId="2378" xr:uid="{00000000-0005-0000-0000-0000DC060000}"/>
    <cellStyle name="Normal 411" xfId="2379" xr:uid="{00000000-0005-0000-0000-0000DD060000}"/>
    <cellStyle name="Normal 411 2" xfId="2380" xr:uid="{00000000-0005-0000-0000-0000DE060000}"/>
    <cellStyle name="Normal 412" xfId="2381" xr:uid="{00000000-0005-0000-0000-0000DF060000}"/>
    <cellStyle name="Normal 412 2" xfId="2382" xr:uid="{00000000-0005-0000-0000-0000E0060000}"/>
    <cellStyle name="Normal 413" xfId="2383" xr:uid="{00000000-0005-0000-0000-0000E1060000}"/>
    <cellStyle name="Normal 413 2" xfId="2384" xr:uid="{00000000-0005-0000-0000-0000E2060000}"/>
    <cellStyle name="Normal 414" xfId="2385" xr:uid="{00000000-0005-0000-0000-0000E3060000}"/>
    <cellStyle name="Normal 414 2" xfId="2386" xr:uid="{00000000-0005-0000-0000-0000E4060000}"/>
    <cellStyle name="Normal 415" xfId="2387" xr:uid="{00000000-0005-0000-0000-0000E5060000}"/>
    <cellStyle name="Normal 415 2" xfId="2388" xr:uid="{00000000-0005-0000-0000-0000E6060000}"/>
    <cellStyle name="Normal 416" xfId="2389" xr:uid="{00000000-0005-0000-0000-0000E7060000}"/>
    <cellStyle name="Normal 416 2" xfId="2390" xr:uid="{00000000-0005-0000-0000-0000E8060000}"/>
    <cellStyle name="Normal 417" xfId="2391" xr:uid="{00000000-0005-0000-0000-0000E9060000}"/>
    <cellStyle name="Normal 417 2" xfId="2392" xr:uid="{00000000-0005-0000-0000-0000EA060000}"/>
    <cellStyle name="Normal 418" xfId="2393" xr:uid="{00000000-0005-0000-0000-0000EB060000}"/>
    <cellStyle name="Normal 418 2" xfId="2394" xr:uid="{00000000-0005-0000-0000-0000EC060000}"/>
    <cellStyle name="Normal 419" xfId="2395" xr:uid="{00000000-0005-0000-0000-0000ED060000}"/>
    <cellStyle name="Normal 419 2" xfId="2396" xr:uid="{00000000-0005-0000-0000-0000EE060000}"/>
    <cellStyle name="Normal 42" xfId="2397" xr:uid="{00000000-0005-0000-0000-0000EF060000}"/>
    <cellStyle name="Normal 42 2" xfId="2398" xr:uid="{00000000-0005-0000-0000-0000F0060000}"/>
    <cellStyle name="Normal 420" xfId="2399" xr:uid="{00000000-0005-0000-0000-0000F1060000}"/>
    <cellStyle name="Normal 420 2" xfId="2400" xr:uid="{00000000-0005-0000-0000-0000F2060000}"/>
    <cellStyle name="Normal 421" xfId="2401" xr:uid="{00000000-0005-0000-0000-0000F3060000}"/>
    <cellStyle name="Normal 421 2" xfId="2402" xr:uid="{00000000-0005-0000-0000-0000F4060000}"/>
    <cellStyle name="Normal 422" xfId="2403" xr:uid="{00000000-0005-0000-0000-0000F5060000}"/>
    <cellStyle name="Normal 422 2" xfId="2404" xr:uid="{00000000-0005-0000-0000-0000F6060000}"/>
    <cellStyle name="Normal 423" xfId="2405" xr:uid="{00000000-0005-0000-0000-0000F7060000}"/>
    <cellStyle name="Normal 423 2" xfId="2406" xr:uid="{00000000-0005-0000-0000-0000F8060000}"/>
    <cellStyle name="Normal 424" xfId="2407" xr:uid="{00000000-0005-0000-0000-0000F9060000}"/>
    <cellStyle name="Normal 424 2" xfId="2408" xr:uid="{00000000-0005-0000-0000-0000FA060000}"/>
    <cellStyle name="Normal 425" xfId="2409" xr:uid="{00000000-0005-0000-0000-0000FB060000}"/>
    <cellStyle name="Normal 425 2" xfId="2410" xr:uid="{00000000-0005-0000-0000-0000FC060000}"/>
    <cellStyle name="Normal 426" xfId="2411" xr:uid="{00000000-0005-0000-0000-0000FD060000}"/>
    <cellStyle name="Normal 426 2" xfId="2412" xr:uid="{00000000-0005-0000-0000-0000FE060000}"/>
    <cellStyle name="Normal 427" xfId="2413" xr:uid="{00000000-0005-0000-0000-0000FF060000}"/>
    <cellStyle name="Normal 427 2" xfId="2414" xr:uid="{00000000-0005-0000-0000-000000070000}"/>
    <cellStyle name="Normal 428" xfId="2415" xr:uid="{00000000-0005-0000-0000-000001070000}"/>
    <cellStyle name="Normal 428 2" xfId="2416" xr:uid="{00000000-0005-0000-0000-000002070000}"/>
    <cellStyle name="Normal 429" xfId="2417" xr:uid="{00000000-0005-0000-0000-000003070000}"/>
    <cellStyle name="Normal 429 2" xfId="2418" xr:uid="{00000000-0005-0000-0000-000004070000}"/>
    <cellStyle name="Normal 43" xfId="2419" xr:uid="{00000000-0005-0000-0000-000005070000}"/>
    <cellStyle name="Normal 43 2" xfId="2420" xr:uid="{00000000-0005-0000-0000-000006070000}"/>
    <cellStyle name="Normal 430" xfId="2421" xr:uid="{00000000-0005-0000-0000-000007070000}"/>
    <cellStyle name="Normal 430 2" xfId="2422" xr:uid="{00000000-0005-0000-0000-000008070000}"/>
    <cellStyle name="Normal 431" xfId="2423" xr:uid="{00000000-0005-0000-0000-000009070000}"/>
    <cellStyle name="Normal 431 2" xfId="2424" xr:uid="{00000000-0005-0000-0000-00000A070000}"/>
    <cellStyle name="Normal 432" xfId="2425" xr:uid="{00000000-0005-0000-0000-00000B070000}"/>
    <cellStyle name="Normal 432 2" xfId="2426" xr:uid="{00000000-0005-0000-0000-00000C070000}"/>
    <cellStyle name="Normal 433" xfId="2427" xr:uid="{00000000-0005-0000-0000-00000D070000}"/>
    <cellStyle name="Normal 433 2" xfId="2428" xr:uid="{00000000-0005-0000-0000-00000E070000}"/>
    <cellStyle name="Normal 434" xfId="2429" xr:uid="{00000000-0005-0000-0000-00000F070000}"/>
    <cellStyle name="Normal 434 2" xfId="2430" xr:uid="{00000000-0005-0000-0000-000010070000}"/>
    <cellStyle name="Normal 435" xfId="2431" xr:uid="{00000000-0005-0000-0000-000011070000}"/>
    <cellStyle name="Normal 435 2" xfId="2432" xr:uid="{00000000-0005-0000-0000-000012070000}"/>
    <cellStyle name="Normal 436" xfId="2433" xr:uid="{00000000-0005-0000-0000-000013070000}"/>
    <cellStyle name="Normal 436 2" xfId="2434" xr:uid="{00000000-0005-0000-0000-000014070000}"/>
    <cellStyle name="Normal 437" xfId="2435" xr:uid="{00000000-0005-0000-0000-000015070000}"/>
    <cellStyle name="Normal 437 2" xfId="2436" xr:uid="{00000000-0005-0000-0000-000016070000}"/>
    <cellStyle name="Normal 438" xfId="2437" xr:uid="{00000000-0005-0000-0000-000017070000}"/>
    <cellStyle name="Normal 438 2" xfId="2438" xr:uid="{00000000-0005-0000-0000-000018070000}"/>
    <cellStyle name="Normal 439" xfId="2439" xr:uid="{00000000-0005-0000-0000-000019070000}"/>
    <cellStyle name="Normal 439 2" xfId="2440" xr:uid="{00000000-0005-0000-0000-00001A070000}"/>
    <cellStyle name="Normal 44" xfId="2441" xr:uid="{00000000-0005-0000-0000-00001B070000}"/>
    <cellStyle name="Normal 44 2" xfId="2442" xr:uid="{00000000-0005-0000-0000-00001C070000}"/>
    <cellStyle name="Normal 440" xfId="2443" xr:uid="{00000000-0005-0000-0000-00001D070000}"/>
    <cellStyle name="Normal 440 2" xfId="2444" xr:uid="{00000000-0005-0000-0000-00001E070000}"/>
    <cellStyle name="Normal 441" xfId="2445" xr:uid="{00000000-0005-0000-0000-00001F070000}"/>
    <cellStyle name="Normal 441 2" xfId="2446" xr:uid="{00000000-0005-0000-0000-000020070000}"/>
    <cellStyle name="Normal 442" xfId="2447" xr:uid="{00000000-0005-0000-0000-000021070000}"/>
    <cellStyle name="Normal 442 2" xfId="2448" xr:uid="{00000000-0005-0000-0000-000022070000}"/>
    <cellStyle name="Normal 443" xfId="2449" xr:uid="{00000000-0005-0000-0000-000023070000}"/>
    <cellStyle name="Normal 443 2" xfId="2450" xr:uid="{00000000-0005-0000-0000-000024070000}"/>
    <cellStyle name="Normal 444" xfId="2451" xr:uid="{00000000-0005-0000-0000-000025070000}"/>
    <cellStyle name="Normal 444 2" xfId="2452" xr:uid="{00000000-0005-0000-0000-000026070000}"/>
    <cellStyle name="Normal 445" xfId="2453" xr:uid="{00000000-0005-0000-0000-000027070000}"/>
    <cellStyle name="Normal 445 2" xfId="2454" xr:uid="{00000000-0005-0000-0000-000028070000}"/>
    <cellStyle name="Normal 446" xfId="2455" xr:uid="{00000000-0005-0000-0000-000029070000}"/>
    <cellStyle name="Normal 446 2" xfId="2456" xr:uid="{00000000-0005-0000-0000-00002A070000}"/>
    <cellStyle name="Normal 447" xfId="2457" xr:uid="{00000000-0005-0000-0000-00002B070000}"/>
    <cellStyle name="Normal 447 2" xfId="2458" xr:uid="{00000000-0005-0000-0000-00002C070000}"/>
    <cellStyle name="Normal 448" xfId="2459" xr:uid="{00000000-0005-0000-0000-00002D070000}"/>
    <cellStyle name="Normal 448 2" xfId="2460" xr:uid="{00000000-0005-0000-0000-00002E070000}"/>
    <cellStyle name="Normal 449" xfId="2461" xr:uid="{00000000-0005-0000-0000-00002F070000}"/>
    <cellStyle name="Normal 449 2" xfId="2462" xr:uid="{00000000-0005-0000-0000-000030070000}"/>
    <cellStyle name="Normal 45" xfId="2463" xr:uid="{00000000-0005-0000-0000-000031070000}"/>
    <cellStyle name="Normal 45 2" xfId="2464" xr:uid="{00000000-0005-0000-0000-000032070000}"/>
    <cellStyle name="Normal 450" xfId="2465" xr:uid="{00000000-0005-0000-0000-000033070000}"/>
    <cellStyle name="Normal 450 2" xfId="2466" xr:uid="{00000000-0005-0000-0000-000034070000}"/>
    <cellStyle name="Normal 451" xfId="2467" xr:uid="{00000000-0005-0000-0000-000035070000}"/>
    <cellStyle name="Normal 451 2" xfId="2468" xr:uid="{00000000-0005-0000-0000-000036070000}"/>
    <cellStyle name="Normal 452" xfId="2469" xr:uid="{00000000-0005-0000-0000-000037070000}"/>
    <cellStyle name="Normal 452 2" xfId="2470" xr:uid="{00000000-0005-0000-0000-000038070000}"/>
    <cellStyle name="Normal 453" xfId="2471" xr:uid="{00000000-0005-0000-0000-000039070000}"/>
    <cellStyle name="Normal 453 2" xfId="2472" xr:uid="{00000000-0005-0000-0000-00003A070000}"/>
    <cellStyle name="Normal 454" xfId="2473" xr:uid="{00000000-0005-0000-0000-00003B070000}"/>
    <cellStyle name="Normal 454 2" xfId="2474" xr:uid="{00000000-0005-0000-0000-00003C070000}"/>
    <cellStyle name="Normal 455" xfId="2475" xr:uid="{00000000-0005-0000-0000-00003D070000}"/>
    <cellStyle name="Normal 455 2" xfId="2476" xr:uid="{00000000-0005-0000-0000-00003E070000}"/>
    <cellStyle name="Normal 456" xfId="2477" xr:uid="{00000000-0005-0000-0000-00003F070000}"/>
    <cellStyle name="Normal 456 2" xfId="2478" xr:uid="{00000000-0005-0000-0000-000040070000}"/>
    <cellStyle name="Normal 457" xfId="2479" xr:uid="{00000000-0005-0000-0000-000041070000}"/>
    <cellStyle name="Normal 457 2" xfId="2480" xr:uid="{00000000-0005-0000-0000-000042070000}"/>
    <cellStyle name="Normal 458" xfId="2481" xr:uid="{00000000-0005-0000-0000-000043070000}"/>
    <cellStyle name="Normal 458 2" xfId="2482" xr:uid="{00000000-0005-0000-0000-000044070000}"/>
    <cellStyle name="Normal 459" xfId="2483" xr:uid="{00000000-0005-0000-0000-000045070000}"/>
    <cellStyle name="Normal 459 2" xfId="2484" xr:uid="{00000000-0005-0000-0000-000046070000}"/>
    <cellStyle name="Normal 46" xfId="2485" xr:uid="{00000000-0005-0000-0000-000047070000}"/>
    <cellStyle name="Normal 46 2" xfId="2486" xr:uid="{00000000-0005-0000-0000-000048070000}"/>
    <cellStyle name="Normal 460" xfId="2487" xr:uid="{00000000-0005-0000-0000-000049070000}"/>
    <cellStyle name="Normal 460 2" xfId="2488" xr:uid="{00000000-0005-0000-0000-00004A070000}"/>
    <cellStyle name="Normal 461" xfId="2489" xr:uid="{00000000-0005-0000-0000-00004B070000}"/>
    <cellStyle name="Normal 461 2" xfId="2490" xr:uid="{00000000-0005-0000-0000-00004C070000}"/>
    <cellStyle name="Normal 462" xfId="2491" xr:uid="{00000000-0005-0000-0000-00004D070000}"/>
    <cellStyle name="Normal 462 2" xfId="2492" xr:uid="{00000000-0005-0000-0000-00004E070000}"/>
    <cellStyle name="Normal 463" xfId="2493" xr:uid="{00000000-0005-0000-0000-00004F070000}"/>
    <cellStyle name="Normal 463 2" xfId="2494" xr:uid="{00000000-0005-0000-0000-000050070000}"/>
    <cellStyle name="Normal 464" xfId="2495" xr:uid="{00000000-0005-0000-0000-000051070000}"/>
    <cellStyle name="Normal 464 2" xfId="2496" xr:uid="{00000000-0005-0000-0000-000052070000}"/>
    <cellStyle name="Normal 465" xfId="2497" xr:uid="{00000000-0005-0000-0000-000053070000}"/>
    <cellStyle name="Normal 465 2" xfId="2498" xr:uid="{00000000-0005-0000-0000-000054070000}"/>
    <cellStyle name="Normal 466" xfId="2499" xr:uid="{00000000-0005-0000-0000-000055070000}"/>
    <cellStyle name="Normal 466 2" xfId="2500" xr:uid="{00000000-0005-0000-0000-000056070000}"/>
    <cellStyle name="Normal 467" xfId="2501" xr:uid="{00000000-0005-0000-0000-000057070000}"/>
    <cellStyle name="Normal 467 2" xfId="2502" xr:uid="{00000000-0005-0000-0000-000058070000}"/>
    <cellStyle name="Normal 468" xfId="2503" xr:uid="{00000000-0005-0000-0000-000059070000}"/>
    <cellStyle name="Normal 468 2" xfId="2504" xr:uid="{00000000-0005-0000-0000-00005A070000}"/>
    <cellStyle name="Normal 469" xfId="2505" xr:uid="{00000000-0005-0000-0000-00005B070000}"/>
    <cellStyle name="Normal 469 2" xfId="2506" xr:uid="{00000000-0005-0000-0000-00005C070000}"/>
    <cellStyle name="Normal 47" xfId="2507" xr:uid="{00000000-0005-0000-0000-00005D070000}"/>
    <cellStyle name="Normal 47 2" xfId="2508" xr:uid="{00000000-0005-0000-0000-00005E070000}"/>
    <cellStyle name="Normal 470" xfId="2509" xr:uid="{00000000-0005-0000-0000-00005F070000}"/>
    <cellStyle name="Normal 470 2" xfId="2510" xr:uid="{00000000-0005-0000-0000-000060070000}"/>
    <cellStyle name="Normal 471" xfId="2511" xr:uid="{00000000-0005-0000-0000-000061070000}"/>
    <cellStyle name="Normal 471 2" xfId="2512" xr:uid="{00000000-0005-0000-0000-000062070000}"/>
    <cellStyle name="Normal 472" xfId="2513" xr:uid="{00000000-0005-0000-0000-000063070000}"/>
    <cellStyle name="Normal 472 2" xfId="2514" xr:uid="{00000000-0005-0000-0000-000064070000}"/>
    <cellStyle name="Normal 473" xfId="2515" xr:uid="{00000000-0005-0000-0000-000065070000}"/>
    <cellStyle name="Normal 473 2" xfId="2516" xr:uid="{00000000-0005-0000-0000-000066070000}"/>
    <cellStyle name="Normal 474" xfId="2517" xr:uid="{00000000-0005-0000-0000-000067070000}"/>
    <cellStyle name="Normal 474 2" xfId="2518" xr:uid="{00000000-0005-0000-0000-000068070000}"/>
    <cellStyle name="Normal 475" xfId="2519" xr:uid="{00000000-0005-0000-0000-000069070000}"/>
    <cellStyle name="Normal 475 2" xfId="2520" xr:uid="{00000000-0005-0000-0000-00006A070000}"/>
    <cellStyle name="Normal 476" xfId="2521" xr:uid="{00000000-0005-0000-0000-00006B070000}"/>
    <cellStyle name="Normal 476 2" xfId="2522" xr:uid="{00000000-0005-0000-0000-00006C070000}"/>
    <cellStyle name="Normal 477" xfId="2523" xr:uid="{00000000-0005-0000-0000-00006D070000}"/>
    <cellStyle name="Normal 477 2" xfId="2524" xr:uid="{00000000-0005-0000-0000-00006E070000}"/>
    <cellStyle name="Normal 478" xfId="2525" xr:uid="{00000000-0005-0000-0000-00006F070000}"/>
    <cellStyle name="Normal 478 2" xfId="2526" xr:uid="{00000000-0005-0000-0000-000070070000}"/>
    <cellStyle name="Normal 479" xfId="2527" xr:uid="{00000000-0005-0000-0000-000071070000}"/>
    <cellStyle name="Normal 479 2" xfId="2528" xr:uid="{00000000-0005-0000-0000-000072070000}"/>
    <cellStyle name="Normal 48" xfId="2529" xr:uid="{00000000-0005-0000-0000-000073070000}"/>
    <cellStyle name="Normal 48 2" xfId="2530" xr:uid="{00000000-0005-0000-0000-000074070000}"/>
    <cellStyle name="Normal 480" xfId="2531" xr:uid="{00000000-0005-0000-0000-000075070000}"/>
    <cellStyle name="Normal 480 2" xfId="2532" xr:uid="{00000000-0005-0000-0000-000076070000}"/>
    <cellStyle name="Normal 481" xfId="2533" xr:uid="{00000000-0005-0000-0000-000077070000}"/>
    <cellStyle name="Normal 481 2" xfId="2534" xr:uid="{00000000-0005-0000-0000-000078070000}"/>
    <cellStyle name="Normal 482" xfId="2535" xr:uid="{00000000-0005-0000-0000-000079070000}"/>
    <cellStyle name="Normal 482 2" xfId="2536" xr:uid="{00000000-0005-0000-0000-00007A070000}"/>
    <cellStyle name="Normal 483" xfId="2537" xr:uid="{00000000-0005-0000-0000-00007B070000}"/>
    <cellStyle name="Normal 483 2" xfId="2538" xr:uid="{00000000-0005-0000-0000-00007C070000}"/>
    <cellStyle name="Normal 484" xfId="2539" xr:uid="{00000000-0005-0000-0000-00007D070000}"/>
    <cellStyle name="Normal 484 2" xfId="2540" xr:uid="{00000000-0005-0000-0000-00007E070000}"/>
    <cellStyle name="Normal 485" xfId="2541" xr:uid="{00000000-0005-0000-0000-00007F070000}"/>
    <cellStyle name="Normal 485 2" xfId="2542" xr:uid="{00000000-0005-0000-0000-000080070000}"/>
    <cellStyle name="Normal 486" xfId="2543" xr:uid="{00000000-0005-0000-0000-000081070000}"/>
    <cellStyle name="Normal 486 2" xfId="2544" xr:uid="{00000000-0005-0000-0000-000082070000}"/>
    <cellStyle name="Normal 487" xfId="2545" xr:uid="{00000000-0005-0000-0000-000083070000}"/>
    <cellStyle name="Normal 487 2" xfId="2546" xr:uid="{00000000-0005-0000-0000-000084070000}"/>
    <cellStyle name="Normal 488" xfId="2547" xr:uid="{00000000-0005-0000-0000-000085070000}"/>
    <cellStyle name="Normal 488 2" xfId="2548" xr:uid="{00000000-0005-0000-0000-000086070000}"/>
    <cellStyle name="Normal 489" xfId="2549" xr:uid="{00000000-0005-0000-0000-000087070000}"/>
    <cellStyle name="Normal 489 2" xfId="2550" xr:uid="{00000000-0005-0000-0000-000088070000}"/>
    <cellStyle name="Normal 49" xfId="2551" xr:uid="{00000000-0005-0000-0000-000089070000}"/>
    <cellStyle name="Normal 49 2" xfId="2552" xr:uid="{00000000-0005-0000-0000-00008A070000}"/>
    <cellStyle name="Normal 490" xfId="2553" xr:uid="{00000000-0005-0000-0000-00008B070000}"/>
    <cellStyle name="Normal 490 2" xfId="2554" xr:uid="{00000000-0005-0000-0000-00008C070000}"/>
    <cellStyle name="Normal 491" xfId="2555" xr:uid="{00000000-0005-0000-0000-00008D070000}"/>
    <cellStyle name="Normal 491 2" xfId="2556" xr:uid="{00000000-0005-0000-0000-00008E070000}"/>
    <cellStyle name="Normal 492" xfId="2557" xr:uid="{00000000-0005-0000-0000-00008F070000}"/>
    <cellStyle name="Normal 492 2" xfId="2558" xr:uid="{00000000-0005-0000-0000-000090070000}"/>
    <cellStyle name="Normal 493" xfId="2559" xr:uid="{00000000-0005-0000-0000-000091070000}"/>
    <cellStyle name="Normal 493 2" xfId="2560" xr:uid="{00000000-0005-0000-0000-000092070000}"/>
    <cellStyle name="Normal 494" xfId="2561" xr:uid="{00000000-0005-0000-0000-000093070000}"/>
    <cellStyle name="Normal 494 2" xfId="2562" xr:uid="{00000000-0005-0000-0000-000094070000}"/>
    <cellStyle name="Normal 495" xfId="2563" xr:uid="{00000000-0005-0000-0000-000095070000}"/>
    <cellStyle name="Normal 495 2" xfId="2564" xr:uid="{00000000-0005-0000-0000-000096070000}"/>
    <cellStyle name="Normal 496" xfId="2565" xr:uid="{00000000-0005-0000-0000-000097070000}"/>
    <cellStyle name="Normal 496 2" xfId="2566" xr:uid="{00000000-0005-0000-0000-000098070000}"/>
    <cellStyle name="Normal 497" xfId="2567" xr:uid="{00000000-0005-0000-0000-000099070000}"/>
    <cellStyle name="Normal 497 2" xfId="2568" xr:uid="{00000000-0005-0000-0000-00009A070000}"/>
    <cellStyle name="Normal 498" xfId="2569" xr:uid="{00000000-0005-0000-0000-00009B070000}"/>
    <cellStyle name="Normal 498 2" xfId="2570" xr:uid="{00000000-0005-0000-0000-00009C070000}"/>
    <cellStyle name="Normal 499" xfId="2571" xr:uid="{00000000-0005-0000-0000-00009D070000}"/>
    <cellStyle name="Normal 499 2" xfId="2572" xr:uid="{00000000-0005-0000-0000-00009E070000}"/>
    <cellStyle name="Normal 5" xfId="746" xr:uid="{00000000-0005-0000-0000-00009F070000}"/>
    <cellStyle name="Normal 5 10" xfId="747" xr:uid="{00000000-0005-0000-0000-0000A0070000}"/>
    <cellStyle name="Normal 5 2" xfId="748" xr:uid="{00000000-0005-0000-0000-0000A1070000}"/>
    <cellStyle name="Normal 5 2 2" xfId="749" xr:uid="{00000000-0005-0000-0000-0000A2070000}"/>
    <cellStyle name="Normal 5 3" xfId="750" xr:uid="{00000000-0005-0000-0000-0000A3070000}"/>
    <cellStyle name="Normal 5 3 2" xfId="751" xr:uid="{00000000-0005-0000-0000-0000A4070000}"/>
    <cellStyle name="Normal 5 3 2 2" xfId="752" xr:uid="{00000000-0005-0000-0000-0000A5070000}"/>
    <cellStyle name="Normal 5 3 2 2 2" xfId="753" xr:uid="{00000000-0005-0000-0000-0000A6070000}"/>
    <cellStyle name="Normal 5 3 2 2 2 2" xfId="754" xr:uid="{00000000-0005-0000-0000-0000A7070000}"/>
    <cellStyle name="Normal 5 3 2 2 2 2 2" xfId="755" xr:uid="{00000000-0005-0000-0000-0000A8070000}"/>
    <cellStyle name="Normal 5 3 2 2 2 2 2 2" xfId="756" xr:uid="{00000000-0005-0000-0000-0000A9070000}"/>
    <cellStyle name="Normal 5 3 2 2 2 2 3" xfId="757" xr:uid="{00000000-0005-0000-0000-0000AA070000}"/>
    <cellStyle name="Normal 5 3 2 2 2 3" xfId="758" xr:uid="{00000000-0005-0000-0000-0000AB070000}"/>
    <cellStyle name="Normal 5 3 2 2 2 3 2" xfId="759" xr:uid="{00000000-0005-0000-0000-0000AC070000}"/>
    <cellStyle name="Normal 5 3 2 2 2 4" xfId="760" xr:uid="{00000000-0005-0000-0000-0000AD070000}"/>
    <cellStyle name="Normal 5 3 2 2 3" xfId="761" xr:uid="{00000000-0005-0000-0000-0000AE070000}"/>
    <cellStyle name="Normal 5 3 2 2 3 2" xfId="762" xr:uid="{00000000-0005-0000-0000-0000AF070000}"/>
    <cellStyle name="Normal 5 3 2 2 3 2 2" xfId="763" xr:uid="{00000000-0005-0000-0000-0000B0070000}"/>
    <cellStyle name="Normal 5 3 2 2 3 2 2 2" xfId="764" xr:uid="{00000000-0005-0000-0000-0000B1070000}"/>
    <cellStyle name="Normal 5 3 2 2 3 2 3" xfId="765" xr:uid="{00000000-0005-0000-0000-0000B2070000}"/>
    <cellStyle name="Normal 5 3 2 2 3 3" xfId="766" xr:uid="{00000000-0005-0000-0000-0000B3070000}"/>
    <cellStyle name="Normal 5 3 2 2 3 3 2" xfId="767" xr:uid="{00000000-0005-0000-0000-0000B4070000}"/>
    <cellStyle name="Normal 5 3 2 2 3 4" xfId="768" xr:uid="{00000000-0005-0000-0000-0000B5070000}"/>
    <cellStyle name="Normal 5 3 2 2 4" xfId="769" xr:uid="{00000000-0005-0000-0000-0000B6070000}"/>
    <cellStyle name="Normal 5 3 2 2 4 2" xfId="770" xr:uid="{00000000-0005-0000-0000-0000B7070000}"/>
    <cellStyle name="Normal 5 3 2 2 4 2 2" xfId="771" xr:uid="{00000000-0005-0000-0000-0000B8070000}"/>
    <cellStyle name="Normal 5 3 2 2 4 3" xfId="772" xr:uid="{00000000-0005-0000-0000-0000B9070000}"/>
    <cellStyle name="Normal 5 3 2 2 5" xfId="773" xr:uid="{00000000-0005-0000-0000-0000BA070000}"/>
    <cellStyle name="Normal 5 3 2 2 5 2" xfId="774" xr:uid="{00000000-0005-0000-0000-0000BB070000}"/>
    <cellStyle name="Normal 5 3 2 2 6" xfId="775" xr:uid="{00000000-0005-0000-0000-0000BC070000}"/>
    <cellStyle name="Normal 5 3 2 3" xfId="776" xr:uid="{00000000-0005-0000-0000-0000BD070000}"/>
    <cellStyle name="Normal 5 3 2 3 2" xfId="777" xr:uid="{00000000-0005-0000-0000-0000BE070000}"/>
    <cellStyle name="Normal 5 3 2 3 2 2" xfId="778" xr:uid="{00000000-0005-0000-0000-0000BF070000}"/>
    <cellStyle name="Normal 5 3 2 3 2 2 2" xfId="779" xr:uid="{00000000-0005-0000-0000-0000C0070000}"/>
    <cellStyle name="Normal 5 3 2 3 2 3" xfId="780" xr:uid="{00000000-0005-0000-0000-0000C1070000}"/>
    <cellStyle name="Normal 5 3 2 3 3" xfId="781" xr:uid="{00000000-0005-0000-0000-0000C2070000}"/>
    <cellStyle name="Normal 5 3 2 3 3 2" xfId="782" xr:uid="{00000000-0005-0000-0000-0000C3070000}"/>
    <cellStyle name="Normal 5 3 2 3 4" xfId="783" xr:uid="{00000000-0005-0000-0000-0000C4070000}"/>
    <cellStyle name="Normal 5 3 2 4" xfId="784" xr:uid="{00000000-0005-0000-0000-0000C5070000}"/>
    <cellStyle name="Normal 5 3 2 4 2" xfId="785" xr:uid="{00000000-0005-0000-0000-0000C6070000}"/>
    <cellStyle name="Normal 5 3 2 4 2 2" xfId="786" xr:uid="{00000000-0005-0000-0000-0000C7070000}"/>
    <cellStyle name="Normal 5 3 2 4 2 2 2" xfId="787" xr:uid="{00000000-0005-0000-0000-0000C8070000}"/>
    <cellStyle name="Normal 5 3 2 4 2 3" xfId="788" xr:uid="{00000000-0005-0000-0000-0000C9070000}"/>
    <cellStyle name="Normal 5 3 2 4 3" xfId="789" xr:uid="{00000000-0005-0000-0000-0000CA070000}"/>
    <cellStyle name="Normal 5 3 2 4 3 2" xfId="790" xr:uid="{00000000-0005-0000-0000-0000CB070000}"/>
    <cellStyle name="Normal 5 3 2 4 4" xfId="791" xr:uid="{00000000-0005-0000-0000-0000CC070000}"/>
    <cellStyle name="Normal 5 3 2 5" xfId="792" xr:uid="{00000000-0005-0000-0000-0000CD070000}"/>
    <cellStyle name="Normal 5 3 2 5 2" xfId="793" xr:uid="{00000000-0005-0000-0000-0000CE070000}"/>
    <cellStyle name="Normal 5 3 2 5 2 2" xfId="794" xr:uid="{00000000-0005-0000-0000-0000CF070000}"/>
    <cellStyle name="Normal 5 3 2 5 3" xfId="795" xr:uid="{00000000-0005-0000-0000-0000D0070000}"/>
    <cellStyle name="Normal 5 3 2 6" xfId="796" xr:uid="{00000000-0005-0000-0000-0000D1070000}"/>
    <cellStyle name="Normal 5 3 2 6 2" xfId="797" xr:uid="{00000000-0005-0000-0000-0000D2070000}"/>
    <cellStyle name="Normal 5 3 2 7" xfId="798" xr:uid="{00000000-0005-0000-0000-0000D3070000}"/>
    <cellStyle name="Normal 5 3 3" xfId="799" xr:uid="{00000000-0005-0000-0000-0000D4070000}"/>
    <cellStyle name="Normal 5 3 3 2" xfId="800" xr:uid="{00000000-0005-0000-0000-0000D5070000}"/>
    <cellStyle name="Normal 5 3 3 2 2" xfId="801" xr:uid="{00000000-0005-0000-0000-0000D6070000}"/>
    <cellStyle name="Normal 5 3 3 2 2 2" xfId="802" xr:uid="{00000000-0005-0000-0000-0000D7070000}"/>
    <cellStyle name="Normal 5 3 3 2 2 2 2" xfId="803" xr:uid="{00000000-0005-0000-0000-0000D8070000}"/>
    <cellStyle name="Normal 5 3 3 2 2 3" xfId="804" xr:uid="{00000000-0005-0000-0000-0000D9070000}"/>
    <cellStyle name="Normal 5 3 3 2 3" xfId="805" xr:uid="{00000000-0005-0000-0000-0000DA070000}"/>
    <cellStyle name="Normal 5 3 3 2 3 2" xfId="806" xr:uid="{00000000-0005-0000-0000-0000DB070000}"/>
    <cellStyle name="Normal 5 3 3 2 4" xfId="807" xr:uid="{00000000-0005-0000-0000-0000DC070000}"/>
    <cellStyle name="Normal 5 3 3 3" xfId="808" xr:uid="{00000000-0005-0000-0000-0000DD070000}"/>
    <cellStyle name="Normal 5 3 3 3 2" xfId="809" xr:uid="{00000000-0005-0000-0000-0000DE070000}"/>
    <cellStyle name="Normal 5 3 3 3 2 2" xfId="810" xr:uid="{00000000-0005-0000-0000-0000DF070000}"/>
    <cellStyle name="Normal 5 3 3 3 2 2 2" xfId="811" xr:uid="{00000000-0005-0000-0000-0000E0070000}"/>
    <cellStyle name="Normal 5 3 3 3 2 3" xfId="812" xr:uid="{00000000-0005-0000-0000-0000E1070000}"/>
    <cellStyle name="Normal 5 3 3 3 3" xfId="813" xr:uid="{00000000-0005-0000-0000-0000E2070000}"/>
    <cellStyle name="Normal 5 3 3 3 3 2" xfId="814" xr:uid="{00000000-0005-0000-0000-0000E3070000}"/>
    <cellStyle name="Normal 5 3 3 3 4" xfId="815" xr:uid="{00000000-0005-0000-0000-0000E4070000}"/>
    <cellStyle name="Normal 5 3 3 4" xfId="816" xr:uid="{00000000-0005-0000-0000-0000E5070000}"/>
    <cellStyle name="Normal 5 3 3 4 2" xfId="817" xr:uid="{00000000-0005-0000-0000-0000E6070000}"/>
    <cellStyle name="Normal 5 3 3 4 2 2" xfId="818" xr:uid="{00000000-0005-0000-0000-0000E7070000}"/>
    <cellStyle name="Normal 5 3 3 4 3" xfId="819" xr:uid="{00000000-0005-0000-0000-0000E8070000}"/>
    <cellStyle name="Normal 5 3 3 5" xfId="820" xr:uid="{00000000-0005-0000-0000-0000E9070000}"/>
    <cellStyle name="Normal 5 3 3 5 2" xfId="821" xr:uid="{00000000-0005-0000-0000-0000EA070000}"/>
    <cellStyle name="Normal 5 3 3 6" xfId="822" xr:uid="{00000000-0005-0000-0000-0000EB070000}"/>
    <cellStyle name="Normal 5 3 4" xfId="823" xr:uid="{00000000-0005-0000-0000-0000EC070000}"/>
    <cellStyle name="Normal 5 3 4 2" xfId="824" xr:uid="{00000000-0005-0000-0000-0000ED070000}"/>
    <cellStyle name="Normal 5 3 4 2 2" xfId="825" xr:uid="{00000000-0005-0000-0000-0000EE070000}"/>
    <cellStyle name="Normal 5 3 4 2 2 2" xfId="826" xr:uid="{00000000-0005-0000-0000-0000EF070000}"/>
    <cellStyle name="Normal 5 3 4 2 3" xfId="827" xr:uid="{00000000-0005-0000-0000-0000F0070000}"/>
    <cellStyle name="Normal 5 3 4 3" xfId="828" xr:uid="{00000000-0005-0000-0000-0000F1070000}"/>
    <cellStyle name="Normal 5 3 4 3 2" xfId="829" xr:uid="{00000000-0005-0000-0000-0000F2070000}"/>
    <cellStyle name="Normal 5 3 4 4" xfId="830" xr:uid="{00000000-0005-0000-0000-0000F3070000}"/>
    <cellStyle name="Normal 5 3 5" xfId="831" xr:uid="{00000000-0005-0000-0000-0000F4070000}"/>
    <cellStyle name="Normal 5 3 5 2" xfId="832" xr:uid="{00000000-0005-0000-0000-0000F5070000}"/>
    <cellStyle name="Normal 5 3 5 2 2" xfId="833" xr:uid="{00000000-0005-0000-0000-0000F6070000}"/>
    <cellStyle name="Normal 5 3 5 2 2 2" xfId="834" xr:uid="{00000000-0005-0000-0000-0000F7070000}"/>
    <cellStyle name="Normal 5 3 5 2 3" xfId="835" xr:uid="{00000000-0005-0000-0000-0000F8070000}"/>
    <cellStyle name="Normal 5 3 5 3" xfId="836" xr:uid="{00000000-0005-0000-0000-0000F9070000}"/>
    <cellStyle name="Normal 5 3 5 3 2" xfId="837" xr:uid="{00000000-0005-0000-0000-0000FA070000}"/>
    <cellStyle name="Normal 5 3 5 4" xfId="838" xr:uid="{00000000-0005-0000-0000-0000FB070000}"/>
    <cellStyle name="Normal 5 3 6" xfId="839" xr:uid="{00000000-0005-0000-0000-0000FC070000}"/>
    <cellStyle name="Normal 5 3 6 2" xfId="840" xr:uid="{00000000-0005-0000-0000-0000FD070000}"/>
    <cellStyle name="Normal 5 3 6 2 2" xfId="841" xr:uid="{00000000-0005-0000-0000-0000FE070000}"/>
    <cellStyle name="Normal 5 3 6 3" xfId="842" xr:uid="{00000000-0005-0000-0000-0000FF070000}"/>
    <cellStyle name="Normal 5 3 7" xfId="843" xr:uid="{00000000-0005-0000-0000-000000080000}"/>
    <cellStyle name="Normal 5 3 7 2" xfId="844" xr:uid="{00000000-0005-0000-0000-000001080000}"/>
    <cellStyle name="Normal 5 3 8" xfId="845" xr:uid="{00000000-0005-0000-0000-000002080000}"/>
    <cellStyle name="Normal 5 4" xfId="846" xr:uid="{00000000-0005-0000-0000-000003080000}"/>
    <cellStyle name="Normal 5 4 2" xfId="847" xr:uid="{00000000-0005-0000-0000-000004080000}"/>
    <cellStyle name="Normal 5 4 2 2" xfId="848" xr:uid="{00000000-0005-0000-0000-000005080000}"/>
    <cellStyle name="Normal 5 4 2 2 2" xfId="849" xr:uid="{00000000-0005-0000-0000-000006080000}"/>
    <cellStyle name="Normal 5 4 2 2 2 2" xfId="850" xr:uid="{00000000-0005-0000-0000-000007080000}"/>
    <cellStyle name="Normal 5 4 2 2 2 2 2" xfId="851" xr:uid="{00000000-0005-0000-0000-000008080000}"/>
    <cellStyle name="Normal 5 4 2 2 2 3" xfId="852" xr:uid="{00000000-0005-0000-0000-000009080000}"/>
    <cellStyle name="Normal 5 4 2 2 3" xfId="853" xr:uid="{00000000-0005-0000-0000-00000A080000}"/>
    <cellStyle name="Normal 5 4 2 2 3 2" xfId="854" xr:uid="{00000000-0005-0000-0000-00000B080000}"/>
    <cellStyle name="Normal 5 4 2 2 4" xfId="855" xr:uid="{00000000-0005-0000-0000-00000C080000}"/>
    <cellStyle name="Normal 5 4 2 3" xfId="856" xr:uid="{00000000-0005-0000-0000-00000D080000}"/>
    <cellStyle name="Normal 5 4 2 3 2" xfId="857" xr:uid="{00000000-0005-0000-0000-00000E080000}"/>
    <cellStyle name="Normal 5 4 2 3 2 2" xfId="858" xr:uid="{00000000-0005-0000-0000-00000F080000}"/>
    <cellStyle name="Normal 5 4 2 3 2 2 2" xfId="859" xr:uid="{00000000-0005-0000-0000-000010080000}"/>
    <cellStyle name="Normal 5 4 2 3 2 3" xfId="860" xr:uid="{00000000-0005-0000-0000-000011080000}"/>
    <cellStyle name="Normal 5 4 2 3 3" xfId="861" xr:uid="{00000000-0005-0000-0000-000012080000}"/>
    <cellStyle name="Normal 5 4 2 3 3 2" xfId="862" xr:uid="{00000000-0005-0000-0000-000013080000}"/>
    <cellStyle name="Normal 5 4 2 3 4" xfId="863" xr:uid="{00000000-0005-0000-0000-000014080000}"/>
    <cellStyle name="Normal 5 4 2 4" xfId="864" xr:uid="{00000000-0005-0000-0000-000015080000}"/>
    <cellStyle name="Normal 5 4 2 4 2" xfId="865" xr:uid="{00000000-0005-0000-0000-000016080000}"/>
    <cellStyle name="Normal 5 4 2 4 2 2" xfId="866" xr:uid="{00000000-0005-0000-0000-000017080000}"/>
    <cellStyle name="Normal 5 4 2 4 3" xfId="867" xr:uid="{00000000-0005-0000-0000-000018080000}"/>
    <cellStyle name="Normal 5 4 2 5" xfId="868" xr:uid="{00000000-0005-0000-0000-000019080000}"/>
    <cellStyle name="Normal 5 4 2 5 2" xfId="869" xr:uid="{00000000-0005-0000-0000-00001A080000}"/>
    <cellStyle name="Normal 5 4 2 6" xfId="870" xr:uid="{00000000-0005-0000-0000-00001B080000}"/>
    <cellStyle name="Normal 5 4 3" xfId="871" xr:uid="{00000000-0005-0000-0000-00001C080000}"/>
    <cellStyle name="Normal 5 4 3 2" xfId="872" xr:uid="{00000000-0005-0000-0000-00001D080000}"/>
    <cellStyle name="Normal 5 4 3 2 2" xfId="873" xr:uid="{00000000-0005-0000-0000-00001E080000}"/>
    <cellStyle name="Normal 5 4 3 2 2 2" xfId="874" xr:uid="{00000000-0005-0000-0000-00001F080000}"/>
    <cellStyle name="Normal 5 4 3 2 3" xfId="875" xr:uid="{00000000-0005-0000-0000-000020080000}"/>
    <cellStyle name="Normal 5 4 3 3" xfId="876" xr:uid="{00000000-0005-0000-0000-000021080000}"/>
    <cellStyle name="Normal 5 4 3 3 2" xfId="877" xr:uid="{00000000-0005-0000-0000-000022080000}"/>
    <cellStyle name="Normal 5 4 3 4" xfId="878" xr:uid="{00000000-0005-0000-0000-000023080000}"/>
    <cellStyle name="Normal 5 4 4" xfId="879" xr:uid="{00000000-0005-0000-0000-000024080000}"/>
    <cellStyle name="Normal 5 4 4 2" xfId="880" xr:uid="{00000000-0005-0000-0000-000025080000}"/>
    <cellStyle name="Normal 5 4 4 2 2" xfId="881" xr:uid="{00000000-0005-0000-0000-000026080000}"/>
    <cellStyle name="Normal 5 4 4 2 2 2" xfId="882" xr:uid="{00000000-0005-0000-0000-000027080000}"/>
    <cellStyle name="Normal 5 4 4 2 3" xfId="883" xr:uid="{00000000-0005-0000-0000-000028080000}"/>
    <cellStyle name="Normal 5 4 4 3" xfId="884" xr:uid="{00000000-0005-0000-0000-000029080000}"/>
    <cellStyle name="Normal 5 4 4 3 2" xfId="885" xr:uid="{00000000-0005-0000-0000-00002A080000}"/>
    <cellStyle name="Normal 5 4 4 4" xfId="886" xr:uid="{00000000-0005-0000-0000-00002B080000}"/>
    <cellStyle name="Normal 5 4 5" xfId="887" xr:uid="{00000000-0005-0000-0000-00002C080000}"/>
    <cellStyle name="Normal 5 4 5 2" xfId="888" xr:uid="{00000000-0005-0000-0000-00002D080000}"/>
    <cellStyle name="Normal 5 4 5 2 2" xfId="889" xr:uid="{00000000-0005-0000-0000-00002E080000}"/>
    <cellStyle name="Normal 5 4 5 3" xfId="890" xr:uid="{00000000-0005-0000-0000-00002F080000}"/>
    <cellStyle name="Normal 5 4 6" xfId="891" xr:uid="{00000000-0005-0000-0000-000030080000}"/>
    <cellStyle name="Normal 5 4 6 2" xfId="892" xr:uid="{00000000-0005-0000-0000-000031080000}"/>
    <cellStyle name="Normal 5 4 7" xfId="893" xr:uid="{00000000-0005-0000-0000-000032080000}"/>
    <cellStyle name="Normal 5 5" xfId="894" xr:uid="{00000000-0005-0000-0000-000033080000}"/>
    <cellStyle name="Normal 5 5 2" xfId="895" xr:uid="{00000000-0005-0000-0000-000034080000}"/>
    <cellStyle name="Normal 5 5 2 2" xfId="896" xr:uid="{00000000-0005-0000-0000-000035080000}"/>
    <cellStyle name="Normal 5 5 2 2 2" xfId="897" xr:uid="{00000000-0005-0000-0000-000036080000}"/>
    <cellStyle name="Normal 5 5 2 2 2 2" xfId="898" xr:uid="{00000000-0005-0000-0000-000037080000}"/>
    <cellStyle name="Normal 5 5 2 2 3" xfId="899" xr:uid="{00000000-0005-0000-0000-000038080000}"/>
    <cellStyle name="Normal 5 5 2 3" xfId="900" xr:uid="{00000000-0005-0000-0000-000039080000}"/>
    <cellStyle name="Normal 5 5 2 3 2" xfId="901" xr:uid="{00000000-0005-0000-0000-00003A080000}"/>
    <cellStyle name="Normal 5 5 2 4" xfId="902" xr:uid="{00000000-0005-0000-0000-00003B080000}"/>
    <cellStyle name="Normal 5 5 3" xfId="903" xr:uid="{00000000-0005-0000-0000-00003C080000}"/>
    <cellStyle name="Normal 5 5 3 2" xfId="904" xr:uid="{00000000-0005-0000-0000-00003D080000}"/>
    <cellStyle name="Normal 5 5 3 2 2" xfId="905" xr:uid="{00000000-0005-0000-0000-00003E080000}"/>
    <cellStyle name="Normal 5 5 3 2 2 2" xfId="906" xr:uid="{00000000-0005-0000-0000-00003F080000}"/>
    <cellStyle name="Normal 5 5 3 2 3" xfId="907" xr:uid="{00000000-0005-0000-0000-000040080000}"/>
    <cellStyle name="Normal 5 5 3 3" xfId="908" xr:uid="{00000000-0005-0000-0000-000041080000}"/>
    <cellStyle name="Normal 5 5 3 3 2" xfId="909" xr:uid="{00000000-0005-0000-0000-000042080000}"/>
    <cellStyle name="Normal 5 5 3 4" xfId="910" xr:uid="{00000000-0005-0000-0000-000043080000}"/>
    <cellStyle name="Normal 5 5 4" xfId="911" xr:uid="{00000000-0005-0000-0000-000044080000}"/>
    <cellStyle name="Normal 5 5 4 2" xfId="912" xr:uid="{00000000-0005-0000-0000-000045080000}"/>
    <cellStyle name="Normal 5 5 4 2 2" xfId="913" xr:uid="{00000000-0005-0000-0000-000046080000}"/>
    <cellStyle name="Normal 5 5 4 3" xfId="914" xr:uid="{00000000-0005-0000-0000-000047080000}"/>
    <cellStyle name="Normal 5 5 5" xfId="915" xr:uid="{00000000-0005-0000-0000-000048080000}"/>
    <cellStyle name="Normal 5 5 5 2" xfId="916" xr:uid="{00000000-0005-0000-0000-000049080000}"/>
    <cellStyle name="Normal 5 5 6" xfId="917" xr:uid="{00000000-0005-0000-0000-00004A080000}"/>
    <cellStyle name="Normal 5 6" xfId="918" xr:uid="{00000000-0005-0000-0000-00004B080000}"/>
    <cellStyle name="Normal 5 6 2" xfId="919" xr:uid="{00000000-0005-0000-0000-00004C080000}"/>
    <cellStyle name="Normal 5 6 2 2" xfId="920" xr:uid="{00000000-0005-0000-0000-00004D080000}"/>
    <cellStyle name="Normal 5 6 2 2 2" xfId="921" xr:uid="{00000000-0005-0000-0000-00004E080000}"/>
    <cellStyle name="Normal 5 6 2 3" xfId="922" xr:uid="{00000000-0005-0000-0000-00004F080000}"/>
    <cellStyle name="Normal 5 6 3" xfId="923" xr:uid="{00000000-0005-0000-0000-000050080000}"/>
    <cellStyle name="Normal 5 6 3 2" xfId="924" xr:uid="{00000000-0005-0000-0000-000051080000}"/>
    <cellStyle name="Normal 5 6 4" xfId="925" xr:uid="{00000000-0005-0000-0000-000052080000}"/>
    <cellStyle name="Normal 5 7" xfId="926" xr:uid="{00000000-0005-0000-0000-000053080000}"/>
    <cellStyle name="Normal 5 7 2" xfId="927" xr:uid="{00000000-0005-0000-0000-000054080000}"/>
    <cellStyle name="Normal 5 7 2 2" xfId="928" xr:uid="{00000000-0005-0000-0000-000055080000}"/>
    <cellStyle name="Normal 5 7 2 2 2" xfId="929" xr:uid="{00000000-0005-0000-0000-000056080000}"/>
    <cellStyle name="Normal 5 7 2 3" xfId="930" xr:uid="{00000000-0005-0000-0000-000057080000}"/>
    <cellStyle name="Normal 5 7 3" xfId="931" xr:uid="{00000000-0005-0000-0000-000058080000}"/>
    <cellStyle name="Normal 5 7 3 2" xfId="932" xr:uid="{00000000-0005-0000-0000-000059080000}"/>
    <cellStyle name="Normal 5 7 4" xfId="933" xr:uid="{00000000-0005-0000-0000-00005A080000}"/>
    <cellStyle name="Normal 5 8" xfId="934" xr:uid="{00000000-0005-0000-0000-00005B080000}"/>
    <cellStyle name="Normal 5 8 2" xfId="935" xr:uid="{00000000-0005-0000-0000-00005C080000}"/>
    <cellStyle name="Normal 5 8 2 2" xfId="936" xr:uid="{00000000-0005-0000-0000-00005D080000}"/>
    <cellStyle name="Normal 5 8 3" xfId="937" xr:uid="{00000000-0005-0000-0000-00005E080000}"/>
    <cellStyle name="Normal 5 9" xfId="938" xr:uid="{00000000-0005-0000-0000-00005F080000}"/>
    <cellStyle name="Normal 5 9 2" xfId="939" xr:uid="{00000000-0005-0000-0000-000060080000}"/>
    <cellStyle name="Normal 5_CVR" xfId="1384" xr:uid="{00000000-0005-0000-0000-000061080000}"/>
    <cellStyle name="Normal 50" xfId="2573" xr:uid="{00000000-0005-0000-0000-000062080000}"/>
    <cellStyle name="Normal 50 2" xfId="2574" xr:uid="{00000000-0005-0000-0000-000063080000}"/>
    <cellStyle name="Normal 500" xfId="2575" xr:uid="{00000000-0005-0000-0000-000064080000}"/>
    <cellStyle name="Normal 500 2" xfId="2576" xr:uid="{00000000-0005-0000-0000-000065080000}"/>
    <cellStyle name="Normal 501" xfId="2577" xr:uid="{00000000-0005-0000-0000-000066080000}"/>
    <cellStyle name="Normal 501 2" xfId="2578" xr:uid="{00000000-0005-0000-0000-000067080000}"/>
    <cellStyle name="Normal 502" xfId="2579" xr:uid="{00000000-0005-0000-0000-000068080000}"/>
    <cellStyle name="Normal 502 2" xfId="2580" xr:uid="{00000000-0005-0000-0000-000069080000}"/>
    <cellStyle name="Normal 503" xfId="2581" xr:uid="{00000000-0005-0000-0000-00006A080000}"/>
    <cellStyle name="Normal 503 2" xfId="2582" xr:uid="{00000000-0005-0000-0000-00006B080000}"/>
    <cellStyle name="Normal 504" xfId="2583" xr:uid="{00000000-0005-0000-0000-00006C080000}"/>
    <cellStyle name="Normal 504 2" xfId="2584" xr:uid="{00000000-0005-0000-0000-00006D080000}"/>
    <cellStyle name="Normal 505" xfId="2585" xr:uid="{00000000-0005-0000-0000-00006E080000}"/>
    <cellStyle name="Normal 505 2" xfId="2586" xr:uid="{00000000-0005-0000-0000-00006F080000}"/>
    <cellStyle name="Normal 506" xfId="2587" xr:uid="{00000000-0005-0000-0000-000070080000}"/>
    <cellStyle name="Normal 506 2" xfId="2588" xr:uid="{00000000-0005-0000-0000-000071080000}"/>
    <cellStyle name="Normal 507" xfId="2589" xr:uid="{00000000-0005-0000-0000-000072080000}"/>
    <cellStyle name="Normal 507 2" xfId="2590" xr:uid="{00000000-0005-0000-0000-000073080000}"/>
    <cellStyle name="Normal 508" xfId="2591" xr:uid="{00000000-0005-0000-0000-000074080000}"/>
    <cellStyle name="Normal 508 2" xfId="2592" xr:uid="{00000000-0005-0000-0000-000075080000}"/>
    <cellStyle name="Normal 509" xfId="2593" xr:uid="{00000000-0005-0000-0000-000076080000}"/>
    <cellStyle name="Normal 509 2" xfId="2594" xr:uid="{00000000-0005-0000-0000-000077080000}"/>
    <cellStyle name="Normal 51" xfId="2595" xr:uid="{00000000-0005-0000-0000-000078080000}"/>
    <cellStyle name="Normal 51 2" xfId="2596" xr:uid="{00000000-0005-0000-0000-000079080000}"/>
    <cellStyle name="Normal 510" xfId="2597" xr:uid="{00000000-0005-0000-0000-00007A080000}"/>
    <cellStyle name="Normal 510 2" xfId="2598" xr:uid="{00000000-0005-0000-0000-00007B080000}"/>
    <cellStyle name="Normal 511" xfId="2599" xr:uid="{00000000-0005-0000-0000-00007C080000}"/>
    <cellStyle name="Normal 511 2" xfId="2600" xr:uid="{00000000-0005-0000-0000-00007D080000}"/>
    <cellStyle name="Normal 512" xfId="2601" xr:uid="{00000000-0005-0000-0000-00007E080000}"/>
    <cellStyle name="Normal 512 2" xfId="2602" xr:uid="{00000000-0005-0000-0000-00007F080000}"/>
    <cellStyle name="Normal 513" xfId="2603" xr:uid="{00000000-0005-0000-0000-000080080000}"/>
    <cellStyle name="Normal 513 2" xfId="2604" xr:uid="{00000000-0005-0000-0000-000081080000}"/>
    <cellStyle name="Normal 514" xfId="2605" xr:uid="{00000000-0005-0000-0000-000082080000}"/>
    <cellStyle name="Normal 514 2" xfId="2606" xr:uid="{00000000-0005-0000-0000-000083080000}"/>
    <cellStyle name="Normal 515" xfId="2607" xr:uid="{00000000-0005-0000-0000-000084080000}"/>
    <cellStyle name="Normal 515 2" xfId="2608" xr:uid="{00000000-0005-0000-0000-000085080000}"/>
    <cellStyle name="Normal 516" xfId="2609" xr:uid="{00000000-0005-0000-0000-000086080000}"/>
    <cellStyle name="Normal 516 2" xfId="2610" xr:uid="{00000000-0005-0000-0000-000087080000}"/>
    <cellStyle name="Normal 517" xfId="2611" xr:uid="{00000000-0005-0000-0000-000088080000}"/>
    <cellStyle name="Normal 517 2" xfId="2612" xr:uid="{00000000-0005-0000-0000-000089080000}"/>
    <cellStyle name="Normal 518" xfId="2613" xr:uid="{00000000-0005-0000-0000-00008A080000}"/>
    <cellStyle name="Normal 518 2" xfId="2614" xr:uid="{00000000-0005-0000-0000-00008B080000}"/>
    <cellStyle name="Normal 519" xfId="2615" xr:uid="{00000000-0005-0000-0000-00008C080000}"/>
    <cellStyle name="Normal 519 2" xfId="2616" xr:uid="{00000000-0005-0000-0000-00008D080000}"/>
    <cellStyle name="Normal 52" xfId="2617" xr:uid="{00000000-0005-0000-0000-00008E080000}"/>
    <cellStyle name="Normal 52 2" xfId="2618" xr:uid="{00000000-0005-0000-0000-00008F080000}"/>
    <cellStyle name="Normal 52 2 2" xfId="2619" xr:uid="{00000000-0005-0000-0000-000090080000}"/>
    <cellStyle name="Normal 52 3" xfId="2620" xr:uid="{00000000-0005-0000-0000-000091080000}"/>
    <cellStyle name="Normal 520" xfId="2621" xr:uid="{00000000-0005-0000-0000-000092080000}"/>
    <cellStyle name="Normal 520 2" xfId="2622" xr:uid="{00000000-0005-0000-0000-000093080000}"/>
    <cellStyle name="Normal 521" xfId="2623" xr:uid="{00000000-0005-0000-0000-000094080000}"/>
    <cellStyle name="Normal 521 2" xfId="2624" xr:uid="{00000000-0005-0000-0000-000095080000}"/>
    <cellStyle name="Normal 522" xfId="2625" xr:uid="{00000000-0005-0000-0000-000096080000}"/>
    <cellStyle name="Normal 522 2" xfId="2626" xr:uid="{00000000-0005-0000-0000-000097080000}"/>
    <cellStyle name="Normal 523" xfId="2627" xr:uid="{00000000-0005-0000-0000-000098080000}"/>
    <cellStyle name="Normal 523 2" xfId="2628" xr:uid="{00000000-0005-0000-0000-000099080000}"/>
    <cellStyle name="Normal 524" xfId="2629" xr:uid="{00000000-0005-0000-0000-00009A080000}"/>
    <cellStyle name="Normal 524 2" xfId="2630" xr:uid="{00000000-0005-0000-0000-00009B080000}"/>
    <cellStyle name="Normal 525" xfId="2631" xr:uid="{00000000-0005-0000-0000-00009C080000}"/>
    <cellStyle name="Normal 525 2" xfId="2632" xr:uid="{00000000-0005-0000-0000-00009D080000}"/>
    <cellStyle name="Normal 526" xfId="2633" xr:uid="{00000000-0005-0000-0000-00009E080000}"/>
    <cellStyle name="Normal 526 2" xfId="2634" xr:uid="{00000000-0005-0000-0000-00009F080000}"/>
    <cellStyle name="Normal 527" xfId="2635" xr:uid="{00000000-0005-0000-0000-0000A0080000}"/>
    <cellStyle name="Normal 527 2" xfId="2636" xr:uid="{00000000-0005-0000-0000-0000A1080000}"/>
    <cellStyle name="Normal 528" xfId="2637" xr:uid="{00000000-0005-0000-0000-0000A2080000}"/>
    <cellStyle name="Normal 528 2" xfId="2638" xr:uid="{00000000-0005-0000-0000-0000A3080000}"/>
    <cellStyle name="Normal 529" xfId="2639" xr:uid="{00000000-0005-0000-0000-0000A4080000}"/>
    <cellStyle name="Normal 529 2" xfId="2640" xr:uid="{00000000-0005-0000-0000-0000A5080000}"/>
    <cellStyle name="Normal 53" xfId="2641" xr:uid="{00000000-0005-0000-0000-0000A6080000}"/>
    <cellStyle name="Normal 53 2" xfId="2642" xr:uid="{00000000-0005-0000-0000-0000A7080000}"/>
    <cellStyle name="Normal 530" xfId="2643" xr:uid="{00000000-0005-0000-0000-0000A8080000}"/>
    <cellStyle name="Normal 530 2" xfId="2644" xr:uid="{00000000-0005-0000-0000-0000A9080000}"/>
    <cellStyle name="Normal 531" xfId="2645" xr:uid="{00000000-0005-0000-0000-0000AA080000}"/>
    <cellStyle name="Normal 531 2" xfId="2646" xr:uid="{00000000-0005-0000-0000-0000AB080000}"/>
    <cellStyle name="Normal 532" xfId="2647" xr:uid="{00000000-0005-0000-0000-0000AC080000}"/>
    <cellStyle name="Normal 532 2" xfId="2648" xr:uid="{00000000-0005-0000-0000-0000AD080000}"/>
    <cellStyle name="Normal 533" xfId="2649" xr:uid="{00000000-0005-0000-0000-0000AE080000}"/>
    <cellStyle name="Normal 533 2" xfId="2650" xr:uid="{00000000-0005-0000-0000-0000AF080000}"/>
    <cellStyle name="Normal 534" xfId="2651" xr:uid="{00000000-0005-0000-0000-0000B0080000}"/>
    <cellStyle name="Normal 534 2" xfId="2652" xr:uid="{00000000-0005-0000-0000-0000B1080000}"/>
    <cellStyle name="Normal 535" xfId="2653" xr:uid="{00000000-0005-0000-0000-0000B2080000}"/>
    <cellStyle name="Normal 535 2" xfId="2654" xr:uid="{00000000-0005-0000-0000-0000B3080000}"/>
    <cellStyle name="Normal 536" xfId="2655" xr:uid="{00000000-0005-0000-0000-0000B4080000}"/>
    <cellStyle name="Normal 536 2" xfId="2656" xr:uid="{00000000-0005-0000-0000-0000B5080000}"/>
    <cellStyle name="Normal 537" xfId="2657" xr:uid="{00000000-0005-0000-0000-0000B6080000}"/>
    <cellStyle name="Normal 537 2" xfId="2658" xr:uid="{00000000-0005-0000-0000-0000B7080000}"/>
    <cellStyle name="Normal 538" xfId="2659" xr:uid="{00000000-0005-0000-0000-0000B8080000}"/>
    <cellStyle name="Normal 538 2" xfId="2660" xr:uid="{00000000-0005-0000-0000-0000B9080000}"/>
    <cellStyle name="Normal 539" xfId="2661" xr:uid="{00000000-0005-0000-0000-0000BA080000}"/>
    <cellStyle name="Normal 539 2" xfId="2662" xr:uid="{00000000-0005-0000-0000-0000BB080000}"/>
    <cellStyle name="Normal 54" xfId="2663" xr:uid="{00000000-0005-0000-0000-0000BC080000}"/>
    <cellStyle name="Normal 54 2" xfId="2664" xr:uid="{00000000-0005-0000-0000-0000BD080000}"/>
    <cellStyle name="Normal 540" xfId="2665" xr:uid="{00000000-0005-0000-0000-0000BE080000}"/>
    <cellStyle name="Normal 540 2" xfId="2666" xr:uid="{00000000-0005-0000-0000-0000BF080000}"/>
    <cellStyle name="Normal 541" xfId="2667" xr:uid="{00000000-0005-0000-0000-0000C0080000}"/>
    <cellStyle name="Normal 541 2" xfId="2668" xr:uid="{00000000-0005-0000-0000-0000C1080000}"/>
    <cellStyle name="Normal 542" xfId="2669" xr:uid="{00000000-0005-0000-0000-0000C2080000}"/>
    <cellStyle name="Normal 542 2" xfId="2670" xr:uid="{00000000-0005-0000-0000-0000C3080000}"/>
    <cellStyle name="Normal 543" xfId="2671" xr:uid="{00000000-0005-0000-0000-0000C4080000}"/>
    <cellStyle name="Normal 543 2" xfId="2672" xr:uid="{00000000-0005-0000-0000-0000C5080000}"/>
    <cellStyle name="Normal 544" xfId="2673" xr:uid="{00000000-0005-0000-0000-0000C6080000}"/>
    <cellStyle name="Normal 544 2" xfId="2674" xr:uid="{00000000-0005-0000-0000-0000C7080000}"/>
    <cellStyle name="Normal 545" xfId="2675" xr:uid="{00000000-0005-0000-0000-0000C8080000}"/>
    <cellStyle name="Normal 545 2" xfId="2676" xr:uid="{00000000-0005-0000-0000-0000C9080000}"/>
    <cellStyle name="Normal 546" xfId="2677" xr:uid="{00000000-0005-0000-0000-0000CA080000}"/>
    <cellStyle name="Normal 546 2" xfId="2678" xr:uid="{00000000-0005-0000-0000-0000CB080000}"/>
    <cellStyle name="Normal 547" xfId="2679" xr:uid="{00000000-0005-0000-0000-0000CC080000}"/>
    <cellStyle name="Normal 547 2" xfId="2680" xr:uid="{00000000-0005-0000-0000-0000CD080000}"/>
    <cellStyle name="Normal 548" xfId="2681" xr:uid="{00000000-0005-0000-0000-0000CE080000}"/>
    <cellStyle name="Normal 548 2" xfId="2682" xr:uid="{00000000-0005-0000-0000-0000CF080000}"/>
    <cellStyle name="Normal 549" xfId="2683" xr:uid="{00000000-0005-0000-0000-0000D0080000}"/>
    <cellStyle name="Normal 549 2" xfId="2684" xr:uid="{00000000-0005-0000-0000-0000D1080000}"/>
    <cellStyle name="Normal 55" xfId="2685" xr:uid="{00000000-0005-0000-0000-0000D2080000}"/>
    <cellStyle name="Normal 55 2" xfId="2686" xr:uid="{00000000-0005-0000-0000-0000D3080000}"/>
    <cellStyle name="Normal 550" xfId="2687" xr:uid="{00000000-0005-0000-0000-0000D4080000}"/>
    <cellStyle name="Normal 550 2" xfId="2688" xr:uid="{00000000-0005-0000-0000-0000D5080000}"/>
    <cellStyle name="Normal 551" xfId="2689" xr:uid="{00000000-0005-0000-0000-0000D6080000}"/>
    <cellStyle name="Normal 551 2" xfId="2690" xr:uid="{00000000-0005-0000-0000-0000D7080000}"/>
    <cellStyle name="Normal 552" xfId="2691" xr:uid="{00000000-0005-0000-0000-0000D8080000}"/>
    <cellStyle name="Normal 552 2" xfId="2692" xr:uid="{00000000-0005-0000-0000-0000D9080000}"/>
    <cellStyle name="Normal 553" xfId="2693" xr:uid="{00000000-0005-0000-0000-0000DA080000}"/>
    <cellStyle name="Normal 553 2" xfId="2694" xr:uid="{00000000-0005-0000-0000-0000DB080000}"/>
    <cellStyle name="Normal 554" xfId="2695" xr:uid="{00000000-0005-0000-0000-0000DC080000}"/>
    <cellStyle name="Normal 554 2" xfId="2696" xr:uid="{00000000-0005-0000-0000-0000DD080000}"/>
    <cellStyle name="Normal 555" xfId="2697" xr:uid="{00000000-0005-0000-0000-0000DE080000}"/>
    <cellStyle name="Normal 555 2" xfId="2698" xr:uid="{00000000-0005-0000-0000-0000DF080000}"/>
    <cellStyle name="Normal 556" xfId="2699" xr:uid="{00000000-0005-0000-0000-0000E0080000}"/>
    <cellStyle name="Normal 556 2" xfId="2700" xr:uid="{00000000-0005-0000-0000-0000E1080000}"/>
    <cellStyle name="Normal 557" xfId="2701" xr:uid="{00000000-0005-0000-0000-0000E2080000}"/>
    <cellStyle name="Normal 557 2" xfId="2702" xr:uid="{00000000-0005-0000-0000-0000E3080000}"/>
    <cellStyle name="Normal 558" xfId="2703" xr:uid="{00000000-0005-0000-0000-0000E4080000}"/>
    <cellStyle name="Normal 558 2" xfId="2704" xr:uid="{00000000-0005-0000-0000-0000E5080000}"/>
    <cellStyle name="Normal 559" xfId="2705" xr:uid="{00000000-0005-0000-0000-0000E6080000}"/>
    <cellStyle name="Normal 559 2" xfId="2706" xr:uid="{00000000-0005-0000-0000-0000E7080000}"/>
    <cellStyle name="Normal 56" xfId="2707" xr:uid="{00000000-0005-0000-0000-0000E8080000}"/>
    <cellStyle name="Normal 56 2" xfId="2708" xr:uid="{00000000-0005-0000-0000-0000E9080000}"/>
    <cellStyle name="Normal 560" xfId="2709" xr:uid="{00000000-0005-0000-0000-0000EA080000}"/>
    <cellStyle name="Normal 560 2" xfId="2710" xr:uid="{00000000-0005-0000-0000-0000EB080000}"/>
    <cellStyle name="Normal 561" xfId="2711" xr:uid="{00000000-0005-0000-0000-0000EC080000}"/>
    <cellStyle name="Normal 561 2" xfId="2712" xr:uid="{00000000-0005-0000-0000-0000ED080000}"/>
    <cellStyle name="Normal 562" xfId="2713" xr:uid="{00000000-0005-0000-0000-0000EE080000}"/>
    <cellStyle name="Normal 562 2" xfId="2714" xr:uid="{00000000-0005-0000-0000-0000EF080000}"/>
    <cellStyle name="Normal 563" xfId="2715" xr:uid="{00000000-0005-0000-0000-0000F0080000}"/>
    <cellStyle name="Normal 563 2" xfId="2716" xr:uid="{00000000-0005-0000-0000-0000F1080000}"/>
    <cellStyle name="Normal 564" xfId="2717" xr:uid="{00000000-0005-0000-0000-0000F2080000}"/>
    <cellStyle name="Normal 564 2" xfId="2718" xr:uid="{00000000-0005-0000-0000-0000F3080000}"/>
    <cellStyle name="Normal 565" xfId="2719" xr:uid="{00000000-0005-0000-0000-0000F4080000}"/>
    <cellStyle name="Normal 565 2" xfId="2720" xr:uid="{00000000-0005-0000-0000-0000F5080000}"/>
    <cellStyle name="Normal 566" xfId="2721" xr:uid="{00000000-0005-0000-0000-0000F6080000}"/>
    <cellStyle name="Normal 566 2" xfId="2722" xr:uid="{00000000-0005-0000-0000-0000F7080000}"/>
    <cellStyle name="Normal 567" xfId="2723" xr:uid="{00000000-0005-0000-0000-0000F8080000}"/>
    <cellStyle name="Normal 567 2" xfId="2724" xr:uid="{00000000-0005-0000-0000-0000F9080000}"/>
    <cellStyle name="Normal 568" xfId="2725" xr:uid="{00000000-0005-0000-0000-0000FA080000}"/>
    <cellStyle name="Normal 568 2" xfId="2726" xr:uid="{00000000-0005-0000-0000-0000FB080000}"/>
    <cellStyle name="Normal 569" xfId="2727" xr:uid="{00000000-0005-0000-0000-0000FC080000}"/>
    <cellStyle name="Normal 569 2" xfId="2728" xr:uid="{00000000-0005-0000-0000-0000FD080000}"/>
    <cellStyle name="Normal 57" xfId="2729" xr:uid="{00000000-0005-0000-0000-0000FE080000}"/>
    <cellStyle name="Normal 57 2" xfId="2730" xr:uid="{00000000-0005-0000-0000-0000FF080000}"/>
    <cellStyle name="Normal 570" xfId="2731" xr:uid="{00000000-0005-0000-0000-000000090000}"/>
    <cellStyle name="Normal 570 2" xfId="2732" xr:uid="{00000000-0005-0000-0000-000001090000}"/>
    <cellStyle name="Normal 571" xfId="2733" xr:uid="{00000000-0005-0000-0000-000002090000}"/>
    <cellStyle name="Normal 571 2" xfId="2734" xr:uid="{00000000-0005-0000-0000-000003090000}"/>
    <cellStyle name="Normal 572" xfId="2735" xr:uid="{00000000-0005-0000-0000-000004090000}"/>
    <cellStyle name="Normal 572 2" xfId="2736" xr:uid="{00000000-0005-0000-0000-000005090000}"/>
    <cellStyle name="Normal 573" xfId="2737" xr:uid="{00000000-0005-0000-0000-000006090000}"/>
    <cellStyle name="Normal 573 2" xfId="2738" xr:uid="{00000000-0005-0000-0000-000007090000}"/>
    <cellStyle name="Normal 574" xfId="2739" xr:uid="{00000000-0005-0000-0000-000008090000}"/>
    <cellStyle name="Normal 574 2" xfId="2740" xr:uid="{00000000-0005-0000-0000-000009090000}"/>
    <cellStyle name="Normal 575" xfId="2741" xr:uid="{00000000-0005-0000-0000-00000A090000}"/>
    <cellStyle name="Normal 575 2" xfId="2742" xr:uid="{00000000-0005-0000-0000-00000B090000}"/>
    <cellStyle name="Normal 576" xfId="2743" xr:uid="{00000000-0005-0000-0000-00000C090000}"/>
    <cellStyle name="Normal 576 2" xfId="2744" xr:uid="{00000000-0005-0000-0000-00000D090000}"/>
    <cellStyle name="Normal 577" xfId="2745" xr:uid="{00000000-0005-0000-0000-00000E090000}"/>
    <cellStyle name="Normal 577 2" xfId="2746" xr:uid="{00000000-0005-0000-0000-00000F090000}"/>
    <cellStyle name="Normal 578" xfId="2747" xr:uid="{00000000-0005-0000-0000-000010090000}"/>
    <cellStyle name="Normal 578 2" xfId="2748" xr:uid="{00000000-0005-0000-0000-000011090000}"/>
    <cellStyle name="Normal 579" xfId="2749" xr:uid="{00000000-0005-0000-0000-000012090000}"/>
    <cellStyle name="Normal 579 2" xfId="2750" xr:uid="{00000000-0005-0000-0000-000013090000}"/>
    <cellStyle name="Normal 58" xfId="2751" xr:uid="{00000000-0005-0000-0000-000014090000}"/>
    <cellStyle name="Normal 58 2" xfId="2752" xr:uid="{00000000-0005-0000-0000-000015090000}"/>
    <cellStyle name="Normal 580" xfId="2753" xr:uid="{00000000-0005-0000-0000-000016090000}"/>
    <cellStyle name="Normal 580 2" xfId="2754" xr:uid="{00000000-0005-0000-0000-000017090000}"/>
    <cellStyle name="Normal 581" xfId="2755" xr:uid="{00000000-0005-0000-0000-000018090000}"/>
    <cellStyle name="Normal 581 2" xfId="2756" xr:uid="{00000000-0005-0000-0000-000019090000}"/>
    <cellStyle name="Normal 582" xfId="2757" xr:uid="{00000000-0005-0000-0000-00001A090000}"/>
    <cellStyle name="Normal 582 2" xfId="2758" xr:uid="{00000000-0005-0000-0000-00001B090000}"/>
    <cellStyle name="Normal 583" xfId="2759" xr:uid="{00000000-0005-0000-0000-00001C090000}"/>
    <cellStyle name="Normal 583 2" xfId="2760" xr:uid="{00000000-0005-0000-0000-00001D090000}"/>
    <cellStyle name="Normal 584" xfId="2761" xr:uid="{00000000-0005-0000-0000-00001E090000}"/>
    <cellStyle name="Normal 584 2" xfId="2762" xr:uid="{00000000-0005-0000-0000-00001F090000}"/>
    <cellStyle name="Normal 585" xfId="2763" xr:uid="{00000000-0005-0000-0000-000020090000}"/>
    <cellStyle name="Normal 585 2" xfId="2764" xr:uid="{00000000-0005-0000-0000-000021090000}"/>
    <cellStyle name="Normal 586" xfId="2765" xr:uid="{00000000-0005-0000-0000-000022090000}"/>
    <cellStyle name="Normal 586 2" xfId="2766" xr:uid="{00000000-0005-0000-0000-000023090000}"/>
    <cellStyle name="Normal 587" xfId="2767" xr:uid="{00000000-0005-0000-0000-000024090000}"/>
    <cellStyle name="Normal 587 2" xfId="2768" xr:uid="{00000000-0005-0000-0000-000025090000}"/>
    <cellStyle name="Normal 588" xfId="2769" xr:uid="{00000000-0005-0000-0000-000026090000}"/>
    <cellStyle name="Normal 588 2" xfId="2770" xr:uid="{00000000-0005-0000-0000-000027090000}"/>
    <cellStyle name="Normal 589" xfId="2771" xr:uid="{00000000-0005-0000-0000-000028090000}"/>
    <cellStyle name="Normal 589 2" xfId="2772" xr:uid="{00000000-0005-0000-0000-000029090000}"/>
    <cellStyle name="Normal 59" xfId="2773" xr:uid="{00000000-0005-0000-0000-00002A090000}"/>
    <cellStyle name="Normal 59 2" xfId="2774" xr:uid="{00000000-0005-0000-0000-00002B090000}"/>
    <cellStyle name="Normal 590" xfId="2775" xr:uid="{00000000-0005-0000-0000-00002C090000}"/>
    <cellStyle name="Normal 590 2" xfId="2776" xr:uid="{00000000-0005-0000-0000-00002D090000}"/>
    <cellStyle name="Normal 591" xfId="2777" xr:uid="{00000000-0005-0000-0000-00002E090000}"/>
    <cellStyle name="Normal 591 2" xfId="2778" xr:uid="{00000000-0005-0000-0000-00002F090000}"/>
    <cellStyle name="Normal 592" xfId="2779" xr:uid="{00000000-0005-0000-0000-000030090000}"/>
    <cellStyle name="Normal 592 2" xfId="2780" xr:uid="{00000000-0005-0000-0000-000031090000}"/>
    <cellStyle name="Normal 593" xfId="2781" xr:uid="{00000000-0005-0000-0000-000032090000}"/>
    <cellStyle name="Normal 593 2" xfId="2782" xr:uid="{00000000-0005-0000-0000-000033090000}"/>
    <cellStyle name="Normal 594" xfId="2783" xr:uid="{00000000-0005-0000-0000-000034090000}"/>
    <cellStyle name="Normal 594 2" xfId="2784" xr:uid="{00000000-0005-0000-0000-000035090000}"/>
    <cellStyle name="Normal 595" xfId="2785" xr:uid="{00000000-0005-0000-0000-000036090000}"/>
    <cellStyle name="Normal 595 2" xfId="2786" xr:uid="{00000000-0005-0000-0000-000037090000}"/>
    <cellStyle name="Normal 596" xfId="2787" xr:uid="{00000000-0005-0000-0000-000038090000}"/>
    <cellStyle name="Normal 596 2" xfId="2788" xr:uid="{00000000-0005-0000-0000-000039090000}"/>
    <cellStyle name="Normal 597" xfId="2789" xr:uid="{00000000-0005-0000-0000-00003A090000}"/>
    <cellStyle name="Normal 597 2" xfId="2790" xr:uid="{00000000-0005-0000-0000-00003B090000}"/>
    <cellStyle name="Normal 598" xfId="2791" xr:uid="{00000000-0005-0000-0000-00003C090000}"/>
    <cellStyle name="Normal 598 2" xfId="2792" xr:uid="{00000000-0005-0000-0000-00003D090000}"/>
    <cellStyle name="Normal 599" xfId="2793" xr:uid="{00000000-0005-0000-0000-00003E090000}"/>
    <cellStyle name="Normal 599 2" xfId="2794" xr:uid="{00000000-0005-0000-0000-00003F090000}"/>
    <cellStyle name="Normal 6" xfId="940" xr:uid="{00000000-0005-0000-0000-000040090000}"/>
    <cellStyle name="Normal 6 10" xfId="941" xr:uid="{00000000-0005-0000-0000-000041090000}"/>
    <cellStyle name="Normal 6 2" xfId="942" xr:uid="{00000000-0005-0000-0000-000042090000}"/>
    <cellStyle name="Normal 6 3" xfId="943" xr:uid="{00000000-0005-0000-0000-000043090000}"/>
    <cellStyle name="Normal 6 3 2" xfId="944" xr:uid="{00000000-0005-0000-0000-000044090000}"/>
    <cellStyle name="Normal 6 3 2 2" xfId="945" xr:uid="{00000000-0005-0000-0000-000045090000}"/>
    <cellStyle name="Normal 6 3 2 2 2" xfId="946" xr:uid="{00000000-0005-0000-0000-000046090000}"/>
    <cellStyle name="Normal 6 3 2 2 2 2" xfId="947" xr:uid="{00000000-0005-0000-0000-000047090000}"/>
    <cellStyle name="Normal 6 3 2 2 2 2 2" xfId="948" xr:uid="{00000000-0005-0000-0000-000048090000}"/>
    <cellStyle name="Normal 6 3 2 2 2 2 2 2" xfId="949" xr:uid="{00000000-0005-0000-0000-000049090000}"/>
    <cellStyle name="Normal 6 3 2 2 2 2 3" xfId="950" xr:uid="{00000000-0005-0000-0000-00004A090000}"/>
    <cellStyle name="Normal 6 3 2 2 2 3" xfId="951" xr:uid="{00000000-0005-0000-0000-00004B090000}"/>
    <cellStyle name="Normal 6 3 2 2 2 3 2" xfId="952" xr:uid="{00000000-0005-0000-0000-00004C090000}"/>
    <cellStyle name="Normal 6 3 2 2 2 4" xfId="953" xr:uid="{00000000-0005-0000-0000-00004D090000}"/>
    <cellStyle name="Normal 6 3 2 2 3" xfId="954" xr:uid="{00000000-0005-0000-0000-00004E090000}"/>
    <cellStyle name="Normal 6 3 2 2 3 2" xfId="955" xr:uid="{00000000-0005-0000-0000-00004F090000}"/>
    <cellStyle name="Normal 6 3 2 2 3 2 2" xfId="956" xr:uid="{00000000-0005-0000-0000-000050090000}"/>
    <cellStyle name="Normal 6 3 2 2 3 2 2 2" xfId="957" xr:uid="{00000000-0005-0000-0000-000051090000}"/>
    <cellStyle name="Normal 6 3 2 2 3 2 3" xfId="958" xr:uid="{00000000-0005-0000-0000-000052090000}"/>
    <cellStyle name="Normal 6 3 2 2 3 3" xfId="959" xr:uid="{00000000-0005-0000-0000-000053090000}"/>
    <cellStyle name="Normal 6 3 2 2 3 3 2" xfId="960" xr:uid="{00000000-0005-0000-0000-000054090000}"/>
    <cellStyle name="Normal 6 3 2 2 3 4" xfId="961" xr:uid="{00000000-0005-0000-0000-000055090000}"/>
    <cellStyle name="Normal 6 3 2 2 4" xfId="962" xr:uid="{00000000-0005-0000-0000-000056090000}"/>
    <cellStyle name="Normal 6 3 2 2 4 2" xfId="963" xr:uid="{00000000-0005-0000-0000-000057090000}"/>
    <cellStyle name="Normal 6 3 2 2 4 2 2" xfId="964" xr:uid="{00000000-0005-0000-0000-000058090000}"/>
    <cellStyle name="Normal 6 3 2 2 4 3" xfId="965" xr:uid="{00000000-0005-0000-0000-000059090000}"/>
    <cellStyle name="Normal 6 3 2 2 5" xfId="966" xr:uid="{00000000-0005-0000-0000-00005A090000}"/>
    <cellStyle name="Normal 6 3 2 2 5 2" xfId="967" xr:uid="{00000000-0005-0000-0000-00005B090000}"/>
    <cellStyle name="Normal 6 3 2 2 6" xfId="968" xr:uid="{00000000-0005-0000-0000-00005C090000}"/>
    <cellStyle name="Normal 6 3 2 3" xfId="969" xr:uid="{00000000-0005-0000-0000-00005D090000}"/>
    <cellStyle name="Normal 6 3 2 3 2" xfId="970" xr:uid="{00000000-0005-0000-0000-00005E090000}"/>
    <cellStyle name="Normal 6 3 2 3 2 2" xfId="971" xr:uid="{00000000-0005-0000-0000-00005F090000}"/>
    <cellStyle name="Normal 6 3 2 3 2 2 2" xfId="972" xr:uid="{00000000-0005-0000-0000-000060090000}"/>
    <cellStyle name="Normal 6 3 2 3 2 3" xfId="973" xr:uid="{00000000-0005-0000-0000-000061090000}"/>
    <cellStyle name="Normal 6 3 2 3 3" xfId="974" xr:uid="{00000000-0005-0000-0000-000062090000}"/>
    <cellStyle name="Normal 6 3 2 3 3 2" xfId="975" xr:uid="{00000000-0005-0000-0000-000063090000}"/>
    <cellStyle name="Normal 6 3 2 3 4" xfId="976" xr:uid="{00000000-0005-0000-0000-000064090000}"/>
    <cellStyle name="Normal 6 3 2 4" xfId="977" xr:uid="{00000000-0005-0000-0000-000065090000}"/>
    <cellStyle name="Normal 6 3 2 4 2" xfId="978" xr:uid="{00000000-0005-0000-0000-000066090000}"/>
    <cellStyle name="Normal 6 3 2 4 2 2" xfId="979" xr:uid="{00000000-0005-0000-0000-000067090000}"/>
    <cellStyle name="Normal 6 3 2 4 2 2 2" xfId="980" xr:uid="{00000000-0005-0000-0000-000068090000}"/>
    <cellStyle name="Normal 6 3 2 4 2 3" xfId="981" xr:uid="{00000000-0005-0000-0000-000069090000}"/>
    <cellStyle name="Normal 6 3 2 4 3" xfId="982" xr:uid="{00000000-0005-0000-0000-00006A090000}"/>
    <cellStyle name="Normal 6 3 2 4 3 2" xfId="983" xr:uid="{00000000-0005-0000-0000-00006B090000}"/>
    <cellStyle name="Normal 6 3 2 4 4" xfId="984" xr:uid="{00000000-0005-0000-0000-00006C090000}"/>
    <cellStyle name="Normal 6 3 2 5" xfId="985" xr:uid="{00000000-0005-0000-0000-00006D090000}"/>
    <cellStyle name="Normal 6 3 2 5 2" xfId="986" xr:uid="{00000000-0005-0000-0000-00006E090000}"/>
    <cellStyle name="Normal 6 3 2 5 2 2" xfId="987" xr:uid="{00000000-0005-0000-0000-00006F090000}"/>
    <cellStyle name="Normal 6 3 2 5 3" xfId="988" xr:uid="{00000000-0005-0000-0000-000070090000}"/>
    <cellStyle name="Normal 6 3 2 6" xfId="989" xr:uid="{00000000-0005-0000-0000-000071090000}"/>
    <cellStyle name="Normal 6 3 2 6 2" xfId="990" xr:uid="{00000000-0005-0000-0000-000072090000}"/>
    <cellStyle name="Normal 6 3 2 7" xfId="991" xr:uid="{00000000-0005-0000-0000-000073090000}"/>
    <cellStyle name="Normal 6 3 3" xfId="992" xr:uid="{00000000-0005-0000-0000-000074090000}"/>
    <cellStyle name="Normal 6 3 3 2" xfId="993" xr:uid="{00000000-0005-0000-0000-000075090000}"/>
    <cellStyle name="Normal 6 3 3 2 2" xfId="994" xr:uid="{00000000-0005-0000-0000-000076090000}"/>
    <cellStyle name="Normal 6 3 3 2 2 2" xfId="995" xr:uid="{00000000-0005-0000-0000-000077090000}"/>
    <cellStyle name="Normal 6 3 3 2 2 2 2" xfId="996" xr:uid="{00000000-0005-0000-0000-000078090000}"/>
    <cellStyle name="Normal 6 3 3 2 2 3" xfId="997" xr:uid="{00000000-0005-0000-0000-000079090000}"/>
    <cellStyle name="Normal 6 3 3 2 3" xfId="998" xr:uid="{00000000-0005-0000-0000-00007A090000}"/>
    <cellStyle name="Normal 6 3 3 2 3 2" xfId="999" xr:uid="{00000000-0005-0000-0000-00007B090000}"/>
    <cellStyle name="Normal 6 3 3 2 4" xfId="1000" xr:uid="{00000000-0005-0000-0000-00007C090000}"/>
    <cellStyle name="Normal 6 3 3 3" xfId="1001" xr:uid="{00000000-0005-0000-0000-00007D090000}"/>
    <cellStyle name="Normal 6 3 3 3 2" xfId="1002" xr:uid="{00000000-0005-0000-0000-00007E090000}"/>
    <cellStyle name="Normal 6 3 3 3 2 2" xfId="1003" xr:uid="{00000000-0005-0000-0000-00007F090000}"/>
    <cellStyle name="Normal 6 3 3 3 2 2 2" xfId="1004" xr:uid="{00000000-0005-0000-0000-000080090000}"/>
    <cellStyle name="Normal 6 3 3 3 2 3" xfId="1005" xr:uid="{00000000-0005-0000-0000-000081090000}"/>
    <cellStyle name="Normal 6 3 3 3 3" xfId="1006" xr:uid="{00000000-0005-0000-0000-000082090000}"/>
    <cellStyle name="Normal 6 3 3 3 3 2" xfId="1007" xr:uid="{00000000-0005-0000-0000-000083090000}"/>
    <cellStyle name="Normal 6 3 3 3 4" xfId="1008" xr:uid="{00000000-0005-0000-0000-000084090000}"/>
    <cellStyle name="Normal 6 3 3 4" xfId="1009" xr:uid="{00000000-0005-0000-0000-000085090000}"/>
    <cellStyle name="Normal 6 3 3 4 2" xfId="1010" xr:uid="{00000000-0005-0000-0000-000086090000}"/>
    <cellStyle name="Normal 6 3 3 4 2 2" xfId="1011" xr:uid="{00000000-0005-0000-0000-000087090000}"/>
    <cellStyle name="Normal 6 3 3 4 3" xfId="1012" xr:uid="{00000000-0005-0000-0000-000088090000}"/>
    <cellStyle name="Normal 6 3 3 5" xfId="1013" xr:uid="{00000000-0005-0000-0000-000089090000}"/>
    <cellStyle name="Normal 6 3 3 5 2" xfId="1014" xr:uid="{00000000-0005-0000-0000-00008A090000}"/>
    <cellStyle name="Normal 6 3 3 6" xfId="1015" xr:uid="{00000000-0005-0000-0000-00008B090000}"/>
    <cellStyle name="Normal 6 3 4" xfId="1016" xr:uid="{00000000-0005-0000-0000-00008C090000}"/>
    <cellStyle name="Normal 6 3 4 2" xfId="1017" xr:uid="{00000000-0005-0000-0000-00008D090000}"/>
    <cellStyle name="Normal 6 3 4 2 2" xfId="1018" xr:uid="{00000000-0005-0000-0000-00008E090000}"/>
    <cellStyle name="Normal 6 3 4 2 2 2" xfId="1019" xr:uid="{00000000-0005-0000-0000-00008F090000}"/>
    <cellStyle name="Normal 6 3 4 2 3" xfId="1020" xr:uid="{00000000-0005-0000-0000-000090090000}"/>
    <cellStyle name="Normal 6 3 4 3" xfId="1021" xr:uid="{00000000-0005-0000-0000-000091090000}"/>
    <cellStyle name="Normal 6 3 4 3 2" xfId="1022" xr:uid="{00000000-0005-0000-0000-000092090000}"/>
    <cellStyle name="Normal 6 3 4 4" xfId="1023" xr:uid="{00000000-0005-0000-0000-000093090000}"/>
    <cellStyle name="Normal 6 3 5" xfId="1024" xr:uid="{00000000-0005-0000-0000-000094090000}"/>
    <cellStyle name="Normal 6 3 5 2" xfId="1025" xr:uid="{00000000-0005-0000-0000-000095090000}"/>
    <cellStyle name="Normal 6 3 5 2 2" xfId="1026" xr:uid="{00000000-0005-0000-0000-000096090000}"/>
    <cellStyle name="Normal 6 3 5 2 2 2" xfId="1027" xr:uid="{00000000-0005-0000-0000-000097090000}"/>
    <cellStyle name="Normal 6 3 5 2 3" xfId="1028" xr:uid="{00000000-0005-0000-0000-000098090000}"/>
    <cellStyle name="Normal 6 3 5 3" xfId="1029" xr:uid="{00000000-0005-0000-0000-000099090000}"/>
    <cellStyle name="Normal 6 3 5 3 2" xfId="1030" xr:uid="{00000000-0005-0000-0000-00009A090000}"/>
    <cellStyle name="Normal 6 3 5 4" xfId="1031" xr:uid="{00000000-0005-0000-0000-00009B090000}"/>
    <cellStyle name="Normal 6 3 6" xfId="1032" xr:uid="{00000000-0005-0000-0000-00009C090000}"/>
    <cellStyle name="Normal 6 3 6 2" xfId="1033" xr:uid="{00000000-0005-0000-0000-00009D090000}"/>
    <cellStyle name="Normal 6 3 6 2 2" xfId="1034" xr:uid="{00000000-0005-0000-0000-00009E090000}"/>
    <cellStyle name="Normal 6 3 6 3" xfId="1035" xr:uid="{00000000-0005-0000-0000-00009F090000}"/>
    <cellStyle name="Normal 6 3 7" xfId="1036" xr:uid="{00000000-0005-0000-0000-0000A0090000}"/>
    <cellStyle name="Normal 6 3 7 2" xfId="1037" xr:uid="{00000000-0005-0000-0000-0000A1090000}"/>
    <cellStyle name="Normal 6 3 8" xfId="1038" xr:uid="{00000000-0005-0000-0000-0000A2090000}"/>
    <cellStyle name="Normal 6 3 9" xfId="1039" xr:uid="{00000000-0005-0000-0000-0000A3090000}"/>
    <cellStyle name="Normal 6 4" xfId="1040" xr:uid="{00000000-0005-0000-0000-0000A4090000}"/>
    <cellStyle name="Normal 6 4 2" xfId="1041" xr:uid="{00000000-0005-0000-0000-0000A5090000}"/>
    <cellStyle name="Normal 6 4 2 2" xfId="1042" xr:uid="{00000000-0005-0000-0000-0000A6090000}"/>
    <cellStyle name="Normal 6 4 2 2 2" xfId="1043" xr:uid="{00000000-0005-0000-0000-0000A7090000}"/>
    <cellStyle name="Normal 6 4 2 2 2 2" xfId="1044" xr:uid="{00000000-0005-0000-0000-0000A8090000}"/>
    <cellStyle name="Normal 6 4 2 2 2 2 2" xfId="1045" xr:uid="{00000000-0005-0000-0000-0000A9090000}"/>
    <cellStyle name="Normal 6 4 2 2 2 3" xfId="1046" xr:uid="{00000000-0005-0000-0000-0000AA090000}"/>
    <cellStyle name="Normal 6 4 2 2 3" xfId="1047" xr:uid="{00000000-0005-0000-0000-0000AB090000}"/>
    <cellStyle name="Normal 6 4 2 2 3 2" xfId="1048" xr:uid="{00000000-0005-0000-0000-0000AC090000}"/>
    <cellStyle name="Normal 6 4 2 2 4" xfId="1049" xr:uid="{00000000-0005-0000-0000-0000AD090000}"/>
    <cellStyle name="Normal 6 4 2 3" xfId="1050" xr:uid="{00000000-0005-0000-0000-0000AE090000}"/>
    <cellStyle name="Normal 6 4 2 3 2" xfId="1051" xr:uid="{00000000-0005-0000-0000-0000AF090000}"/>
    <cellStyle name="Normal 6 4 2 3 2 2" xfId="1052" xr:uid="{00000000-0005-0000-0000-0000B0090000}"/>
    <cellStyle name="Normal 6 4 2 3 2 2 2" xfId="1053" xr:uid="{00000000-0005-0000-0000-0000B1090000}"/>
    <cellStyle name="Normal 6 4 2 3 2 3" xfId="1054" xr:uid="{00000000-0005-0000-0000-0000B2090000}"/>
    <cellStyle name="Normal 6 4 2 3 3" xfId="1055" xr:uid="{00000000-0005-0000-0000-0000B3090000}"/>
    <cellStyle name="Normal 6 4 2 3 3 2" xfId="1056" xr:uid="{00000000-0005-0000-0000-0000B4090000}"/>
    <cellStyle name="Normal 6 4 2 3 4" xfId="1057" xr:uid="{00000000-0005-0000-0000-0000B5090000}"/>
    <cellStyle name="Normal 6 4 2 4" xfId="1058" xr:uid="{00000000-0005-0000-0000-0000B6090000}"/>
    <cellStyle name="Normal 6 4 2 4 2" xfId="1059" xr:uid="{00000000-0005-0000-0000-0000B7090000}"/>
    <cellStyle name="Normal 6 4 2 4 2 2" xfId="1060" xr:uid="{00000000-0005-0000-0000-0000B8090000}"/>
    <cellStyle name="Normal 6 4 2 4 3" xfId="1061" xr:uid="{00000000-0005-0000-0000-0000B9090000}"/>
    <cellStyle name="Normal 6 4 2 5" xfId="1062" xr:uid="{00000000-0005-0000-0000-0000BA090000}"/>
    <cellStyle name="Normal 6 4 2 5 2" xfId="1063" xr:uid="{00000000-0005-0000-0000-0000BB090000}"/>
    <cellStyle name="Normal 6 4 2 6" xfId="1064" xr:uid="{00000000-0005-0000-0000-0000BC090000}"/>
    <cellStyle name="Normal 6 4 3" xfId="1065" xr:uid="{00000000-0005-0000-0000-0000BD090000}"/>
    <cellStyle name="Normal 6 4 3 2" xfId="1066" xr:uid="{00000000-0005-0000-0000-0000BE090000}"/>
    <cellStyle name="Normal 6 4 3 2 2" xfId="1067" xr:uid="{00000000-0005-0000-0000-0000BF090000}"/>
    <cellStyle name="Normal 6 4 3 2 2 2" xfId="1068" xr:uid="{00000000-0005-0000-0000-0000C0090000}"/>
    <cellStyle name="Normal 6 4 3 2 3" xfId="1069" xr:uid="{00000000-0005-0000-0000-0000C1090000}"/>
    <cellStyle name="Normal 6 4 3 3" xfId="1070" xr:uid="{00000000-0005-0000-0000-0000C2090000}"/>
    <cellStyle name="Normal 6 4 3 3 2" xfId="1071" xr:uid="{00000000-0005-0000-0000-0000C3090000}"/>
    <cellStyle name="Normal 6 4 3 4" xfId="1072" xr:uid="{00000000-0005-0000-0000-0000C4090000}"/>
    <cellStyle name="Normal 6 4 4" xfId="1073" xr:uid="{00000000-0005-0000-0000-0000C5090000}"/>
    <cellStyle name="Normal 6 4 4 2" xfId="1074" xr:uid="{00000000-0005-0000-0000-0000C6090000}"/>
    <cellStyle name="Normal 6 4 4 2 2" xfId="1075" xr:uid="{00000000-0005-0000-0000-0000C7090000}"/>
    <cellStyle name="Normal 6 4 4 2 2 2" xfId="1076" xr:uid="{00000000-0005-0000-0000-0000C8090000}"/>
    <cellStyle name="Normal 6 4 4 2 3" xfId="1077" xr:uid="{00000000-0005-0000-0000-0000C9090000}"/>
    <cellStyle name="Normal 6 4 4 3" xfId="1078" xr:uid="{00000000-0005-0000-0000-0000CA090000}"/>
    <cellStyle name="Normal 6 4 4 3 2" xfId="1079" xr:uid="{00000000-0005-0000-0000-0000CB090000}"/>
    <cellStyle name="Normal 6 4 4 4" xfId="1080" xr:uid="{00000000-0005-0000-0000-0000CC090000}"/>
    <cellStyle name="Normal 6 4 5" xfId="1081" xr:uid="{00000000-0005-0000-0000-0000CD090000}"/>
    <cellStyle name="Normal 6 4 5 2" xfId="1082" xr:uid="{00000000-0005-0000-0000-0000CE090000}"/>
    <cellStyle name="Normal 6 4 5 2 2" xfId="1083" xr:uid="{00000000-0005-0000-0000-0000CF090000}"/>
    <cellStyle name="Normal 6 4 5 3" xfId="1084" xr:uid="{00000000-0005-0000-0000-0000D0090000}"/>
    <cellStyle name="Normal 6 4 6" xfId="1085" xr:uid="{00000000-0005-0000-0000-0000D1090000}"/>
    <cellStyle name="Normal 6 4 6 2" xfId="1086" xr:uid="{00000000-0005-0000-0000-0000D2090000}"/>
    <cellStyle name="Normal 6 4 7" xfId="1087" xr:uid="{00000000-0005-0000-0000-0000D3090000}"/>
    <cellStyle name="Normal 6 5" xfId="1088" xr:uid="{00000000-0005-0000-0000-0000D4090000}"/>
    <cellStyle name="Normal 6 5 2" xfId="1089" xr:uid="{00000000-0005-0000-0000-0000D5090000}"/>
    <cellStyle name="Normal 6 5 2 2" xfId="1090" xr:uid="{00000000-0005-0000-0000-0000D6090000}"/>
    <cellStyle name="Normal 6 5 2 2 2" xfId="1091" xr:uid="{00000000-0005-0000-0000-0000D7090000}"/>
    <cellStyle name="Normal 6 5 2 2 2 2" xfId="1092" xr:uid="{00000000-0005-0000-0000-0000D8090000}"/>
    <cellStyle name="Normal 6 5 2 2 3" xfId="1093" xr:uid="{00000000-0005-0000-0000-0000D9090000}"/>
    <cellStyle name="Normal 6 5 2 3" xfId="1094" xr:uid="{00000000-0005-0000-0000-0000DA090000}"/>
    <cellStyle name="Normal 6 5 2 3 2" xfId="1095" xr:uid="{00000000-0005-0000-0000-0000DB090000}"/>
    <cellStyle name="Normal 6 5 2 4" xfId="1096" xr:uid="{00000000-0005-0000-0000-0000DC090000}"/>
    <cellStyle name="Normal 6 5 3" xfId="1097" xr:uid="{00000000-0005-0000-0000-0000DD090000}"/>
    <cellStyle name="Normal 6 5 3 2" xfId="1098" xr:uid="{00000000-0005-0000-0000-0000DE090000}"/>
    <cellStyle name="Normal 6 5 3 2 2" xfId="1099" xr:uid="{00000000-0005-0000-0000-0000DF090000}"/>
    <cellStyle name="Normal 6 5 3 2 2 2" xfId="1100" xr:uid="{00000000-0005-0000-0000-0000E0090000}"/>
    <cellStyle name="Normal 6 5 3 2 3" xfId="1101" xr:uid="{00000000-0005-0000-0000-0000E1090000}"/>
    <cellStyle name="Normal 6 5 3 3" xfId="1102" xr:uid="{00000000-0005-0000-0000-0000E2090000}"/>
    <cellStyle name="Normal 6 5 3 3 2" xfId="1103" xr:uid="{00000000-0005-0000-0000-0000E3090000}"/>
    <cellStyle name="Normal 6 5 3 4" xfId="1104" xr:uid="{00000000-0005-0000-0000-0000E4090000}"/>
    <cellStyle name="Normal 6 5 4" xfId="1105" xr:uid="{00000000-0005-0000-0000-0000E5090000}"/>
    <cellStyle name="Normal 6 5 4 2" xfId="1106" xr:uid="{00000000-0005-0000-0000-0000E6090000}"/>
    <cellStyle name="Normal 6 5 4 2 2" xfId="1107" xr:uid="{00000000-0005-0000-0000-0000E7090000}"/>
    <cellStyle name="Normal 6 5 4 3" xfId="1108" xr:uid="{00000000-0005-0000-0000-0000E8090000}"/>
    <cellStyle name="Normal 6 5 5" xfId="1109" xr:uid="{00000000-0005-0000-0000-0000E9090000}"/>
    <cellStyle name="Normal 6 5 5 2" xfId="1110" xr:uid="{00000000-0005-0000-0000-0000EA090000}"/>
    <cellStyle name="Normal 6 5 6" xfId="1111" xr:uid="{00000000-0005-0000-0000-0000EB090000}"/>
    <cellStyle name="Normal 6 6" xfId="1112" xr:uid="{00000000-0005-0000-0000-0000EC090000}"/>
    <cellStyle name="Normal 6 6 2" xfId="1113" xr:uid="{00000000-0005-0000-0000-0000ED090000}"/>
    <cellStyle name="Normal 6 6 2 2" xfId="1114" xr:uid="{00000000-0005-0000-0000-0000EE090000}"/>
    <cellStyle name="Normal 6 6 2 2 2" xfId="1115" xr:uid="{00000000-0005-0000-0000-0000EF090000}"/>
    <cellStyle name="Normal 6 6 2 3" xfId="1116" xr:uid="{00000000-0005-0000-0000-0000F0090000}"/>
    <cellStyle name="Normal 6 6 3" xfId="1117" xr:uid="{00000000-0005-0000-0000-0000F1090000}"/>
    <cellStyle name="Normal 6 6 3 2" xfId="1118" xr:uid="{00000000-0005-0000-0000-0000F2090000}"/>
    <cellStyle name="Normal 6 6 4" xfId="1119" xr:uid="{00000000-0005-0000-0000-0000F3090000}"/>
    <cellStyle name="Normal 6 7" xfId="1120" xr:uid="{00000000-0005-0000-0000-0000F4090000}"/>
    <cellStyle name="Normal 6 7 2" xfId="1121" xr:uid="{00000000-0005-0000-0000-0000F5090000}"/>
    <cellStyle name="Normal 6 7 2 2" xfId="1122" xr:uid="{00000000-0005-0000-0000-0000F6090000}"/>
    <cellStyle name="Normal 6 7 2 2 2" xfId="1123" xr:uid="{00000000-0005-0000-0000-0000F7090000}"/>
    <cellStyle name="Normal 6 7 2 3" xfId="1124" xr:uid="{00000000-0005-0000-0000-0000F8090000}"/>
    <cellStyle name="Normal 6 7 3" xfId="1125" xr:uid="{00000000-0005-0000-0000-0000F9090000}"/>
    <cellStyle name="Normal 6 7 3 2" xfId="1126" xr:uid="{00000000-0005-0000-0000-0000FA090000}"/>
    <cellStyle name="Normal 6 7 4" xfId="1127" xr:uid="{00000000-0005-0000-0000-0000FB090000}"/>
    <cellStyle name="Normal 6 8" xfId="1128" xr:uid="{00000000-0005-0000-0000-0000FC090000}"/>
    <cellStyle name="Normal 6 8 2" xfId="1129" xr:uid="{00000000-0005-0000-0000-0000FD090000}"/>
    <cellStyle name="Normal 6 8 2 2" xfId="1130" xr:uid="{00000000-0005-0000-0000-0000FE090000}"/>
    <cellStyle name="Normal 6 8 3" xfId="1131" xr:uid="{00000000-0005-0000-0000-0000FF090000}"/>
    <cellStyle name="Normal 6 9" xfId="1132" xr:uid="{00000000-0005-0000-0000-0000000A0000}"/>
    <cellStyle name="Normal 6 9 2" xfId="1133" xr:uid="{00000000-0005-0000-0000-0000010A0000}"/>
    <cellStyle name="Normal 6_CVR" xfId="1385" xr:uid="{00000000-0005-0000-0000-0000020A0000}"/>
    <cellStyle name="Normal 60" xfId="2795" xr:uid="{00000000-0005-0000-0000-0000030A0000}"/>
    <cellStyle name="Normal 60 2" xfId="2796" xr:uid="{00000000-0005-0000-0000-0000040A0000}"/>
    <cellStyle name="Normal 600" xfId="2797" xr:uid="{00000000-0005-0000-0000-0000050A0000}"/>
    <cellStyle name="Normal 600 2" xfId="2798" xr:uid="{00000000-0005-0000-0000-0000060A0000}"/>
    <cellStyle name="Normal 601" xfId="2799" xr:uid="{00000000-0005-0000-0000-0000070A0000}"/>
    <cellStyle name="Normal 601 2" xfId="2800" xr:uid="{00000000-0005-0000-0000-0000080A0000}"/>
    <cellStyle name="Normal 602" xfId="2801" xr:uid="{00000000-0005-0000-0000-0000090A0000}"/>
    <cellStyle name="Normal 602 2" xfId="2802" xr:uid="{00000000-0005-0000-0000-00000A0A0000}"/>
    <cellStyle name="Normal 603" xfId="2803" xr:uid="{00000000-0005-0000-0000-00000B0A0000}"/>
    <cellStyle name="Normal 603 2" xfId="2804" xr:uid="{00000000-0005-0000-0000-00000C0A0000}"/>
    <cellStyle name="Normal 604" xfId="2805" xr:uid="{00000000-0005-0000-0000-00000D0A0000}"/>
    <cellStyle name="Normal 604 2" xfId="2806" xr:uid="{00000000-0005-0000-0000-00000E0A0000}"/>
    <cellStyle name="Normal 605" xfId="2807" xr:uid="{00000000-0005-0000-0000-00000F0A0000}"/>
    <cellStyle name="Normal 605 2" xfId="2808" xr:uid="{00000000-0005-0000-0000-0000100A0000}"/>
    <cellStyle name="Normal 606" xfId="2809" xr:uid="{00000000-0005-0000-0000-0000110A0000}"/>
    <cellStyle name="Normal 606 2" xfId="2810" xr:uid="{00000000-0005-0000-0000-0000120A0000}"/>
    <cellStyle name="Normal 607" xfId="2811" xr:uid="{00000000-0005-0000-0000-0000130A0000}"/>
    <cellStyle name="Normal 607 2" xfId="2812" xr:uid="{00000000-0005-0000-0000-0000140A0000}"/>
    <cellStyle name="Normal 608" xfId="2813" xr:uid="{00000000-0005-0000-0000-0000150A0000}"/>
    <cellStyle name="Normal 608 2" xfId="2814" xr:uid="{00000000-0005-0000-0000-0000160A0000}"/>
    <cellStyle name="Normal 609" xfId="2815" xr:uid="{00000000-0005-0000-0000-0000170A0000}"/>
    <cellStyle name="Normal 609 2" xfId="2816" xr:uid="{00000000-0005-0000-0000-0000180A0000}"/>
    <cellStyle name="Normal 61" xfId="2817" xr:uid="{00000000-0005-0000-0000-0000190A0000}"/>
    <cellStyle name="Normal 61 2" xfId="2818" xr:uid="{00000000-0005-0000-0000-00001A0A0000}"/>
    <cellStyle name="Normal 610" xfId="2819" xr:uid="{00000000-0005-0000-0000-00001B0A0000}"/>
    <cellStyle name="Normal 610 2" xfId="2820" xr:uid="{00000000-0005-0000-0000-00001C0A0000}"/>
    <cellStyle name="Normal 611" xfId="2821" xr:uid="{00000000-0005-0000-0000-00001D0A0000}"/>
    <cellStyle name="Normal 611 2" xfId="2822" xr:uid="{00000000-0005-0000-0000-00001E0A0000}"/>
    <cellStyle name="Normal 612" xfId="2823" xr:uid="{00000000-0005-0000-0000-00001F0A0000}"/>
    <cellStyle name="Normal 612 2" xfId="2824" xr:uid="{00000000-0005-0000-0000-0000200A0000}"/>
    <cellStyle name="Normal 613" xfId="2825" xr:uid="{00000000-0005-0000-0000-0000210A0000}"/>
    <cellStyle name="Normal 613 2" xfId="2826" xr:uid="{00000000-0005-0000-0000-0000220A0000}"/>
    <cellStyle name="Normal 614" xfId="2827" xr:uid="{00000000-0005-0000-0000-0000230A0000}"/>
    <cellStyle name="Normal 614 2" xfId="2828" xr:uid="{00000000-0005-0000-0000-0000240A0000}"/>
    <cellStyle name="Normal 615" xfId="2829" xr:uid="{00000000-0005-0000-0000-0000250A0000}"/>
    <cellStyle name="Normal 615 2" xfId="2830" xr:uid="{00000000-0005-0000-0000-0000260A0000}"/>
    <cellStyle name="Normal 616" xfId="2831" xr:uid="{00000000-0005-0000-0000-0000270A0000}"/>
    <cellStyle name="Normal 616 2" xfId="2832" xr:uid="{00000000-0005-0000-0000-0000280A0000}"/>
    <cellStyle name="Normal 617" xfId="2833" xr:uid="{00000000-0005-0000-0000-0000290A0000}"/>
    <cellStyle name="Normal 617 2" xfId="2834" xr:uid="{00000000-0005-0000-0000-00002A0A0000}"/>
    <cellStyle name="Normal 618" xfId="2835" xr:uid="{00000000-0005-0000-0000-00002B0A0000}"/>
    <cellStyle name="Normal 618 2" xfId="2836" xr:uid="{00000000-0005-0000-0000-00002C0A0000}"/>
    <cellStyle name="Normal 619" xfId="2837" xr:uid="{00000000-0005-0000-0000-00002D0A0000}"/>
    <cellStyle name="Normal 619 2" xfId="2838" xr:uid="{00000000-0005-0000-0000-00002E0A0000}"/>
    <cellStyle name="Normal 62" xfId="2839" xr:uid="{00000000-0005-0000-0000-00002F0A0000}"/>
    <cellStyle name="Normal 62 2" xfId="2840" xr:uid="{00000000-0005-0000-0000-0000300A0000}"/>
    <cellStyle name="Normal 620" xfId="2841" xr:uid="{00000000-0005-0000-0000-0000310A0000}"/>
    <cellStyle name="Normal 620 2" xfId="2842" xr:uid="{00000000-0005-0000-0000-0000320A0000}"/>
    <cellStyle name="Normal 621" xfId="2843" xr:uid="{00000000-0005-0000-0000-0000330A0000}"/>
    <cellStyle name="Normal 621 2" xfId="2844" xr:uid="{00000000-0005-0000-0000-0000340A0000}"/>
    <cellStyle name="Normal 622" xfId="2845" xr:uid="{00000000-0005-0000-0000-0000350A0000}"/>
    <cellStyle name="Normal 622 2" xfId="2846" xr:uid="{00000000-0005-0000-0000-0000360A0000}"/>
    <cellStyle name="Normal 623" xfId="2847" xr:uid="{00000000-0005-0000-0000-0000370A0000}"/>
    <cellStyle name="Normal 623 2" xfId="2848" xr:uid="{00000000-0005-0000-0000-0000380A0000}"/>
    <cellStyle name="Normal 624" xfId="2849" xr:uid="{00000000-0005-0000-0000-0000390A0000}"/>
    <cellStyle name="Normal 624 2" xfId="2850" xr:uid="{00000000-0005-0000-0000-00003A0A0000}"/>
    <cellStyle name="Normal 625" xfId="2851" xr:uid="{00000000-0005-0000-0000-00003B0A0000}"/>
    <cellStyle name="Normal 625 2" xfId="2852" xr:uid="{00000000-0005-0000-0000-00003C0A0000}"/>
    <cellStyle name="Normal 626" xfId="2853" xr:uid="{00000000-0005-0000-0000-00003D0A0000}"/>
    <cellStyle name="Normal 626 2" xfId="2854" xr:uid="{00000000-0005-0000-0000-00003E0A0000}"/>
    <cellStyle name="Normal 627" xfId="2855" xr:uid="{00000000-0005-0000-0000-00003F0A0000}"/>
    <cellStyle name="Normal 627 2" xfId="2856" xr:uid="{00000000-0005-0000-0000-0000400A0000}"/>
    <cellStyle name="Normal 628" xfId="2857" xr:uid="{00000000-0005-0000-0000-0000410A0000}"/>
    <cellStyle name="Normal 628 2" xfId="2858" xr:uid="{00000000-0005-0000-0000-0000420A0000}"/>
    <cellStyle name="Normal 629" xfId="2859" xr:uid="{00000000-0005-0000-0000-0000430A0000}"/>
    <cellStyle name="Normal 629 2" xfId="2860" xr:uid="{00000000-0005-0000-0000-0000440A0000}"/>
    <cellStyle name="Normal 63" xfId="2861" xr:uid="{00000000-0005-0000-0000-0000450A0000}"/>
    <cellStyle name="Normal 63 2" xfId="2862" xr:uid="{00000000-0005-0000-0000-0000460A0000}"/>
    <cellStyle name="Normal 630" xfId="2863" xr:uid="{00000000-0005-0000-0000-0000470A0000}"/>
    <cellStyle name="Normal 630 2" xfId="2864" xr:uid="{00000000-0005-0000-0000-0000480A0000}"/>
    <cellStyle name="Normal 631" xfId="2865" xr:uid="{00000000-0005-0000-0000-0000490A0000}"/>
    <cellStyle name="Normal 631 2" xfId="2866" xr:uid="{00000000-0005-0000-0000-00004A0A0000}"/>
    <cellStyle name="Normal 632" xfId="2867" xr:uid="{00000000-0005-0000-0000-00004B0A0000}"/>
    <cellStyle name="Normal 632 2" xfId="2868" xr:uid="{00000000-0005-0000-0000-00004C0A0000}"/>
    <cellStyle name="Normal 633" xfId="2869" xr:uid="{00000000-0005-0000-0000-00004D0A0000}"/>
    <cellStyle name="Normal 633 2" xfId="2870" xr:uid="{00000000-0005-0000-0000-00004E0A0000}"/>
    <cellStyle name="Normal 634" xfId="2871" xr:uid="{00000000-0005-0000-0000-00004F0A0000}"/>
    <cellStyle name="Normal 634 2" xfId="2872" xr:uid="{00000000-0005-0000-0000-0000500A0000}"/>
    <cellStyle name="Normal 635" xfId="2873" xr:uid="{00000000-0005-0000-0000-0000510A0000}"/>
    <cellStyle name="Normal 635 2" xfId="2874" xr:uid="{00000000-0005-0000-0000-0000520A0000}"/>
    <cellStyle name="Normal 636" xfId="2875" xr:uid="{00000000-0005-0000-0000-0000530A0000}"/>
    <cellStyle name="Normal 636 2" xfId="2876" xr:uid="{00000000-0005-0000-0000-0000540A0000}"/>
    <cellStyle name="Normal 637" xfId="2877" xr:uid="{00000000-0005-0000-0000-0000550A0000}"/>
    <cellStyle name="Normal 637 2" xfId="2878" xr:uid="{00000000-0005-0000-0000-0000560A0000}"/>
    <cellStyle name="Normal 638" xfId="2879" xr:uid="{00000000-0005-0000-0000-0000570A0000}"/>
    <cellStyle name="Normal 638 2" xfId="2880" xr:uid="{00000000-0005-0000-0000-0000580A0000}"/>
    <cellStyle name="Normal 639" xfId="2881" xr:uid="{00000000-0005-0000-0000-0000590A0000}"/>
    <cellStyle name="Normal 639 2" xfId="2882" xr:uid="{00000000-0005-0000-0000-00005A0A0000}"/>
    <cellStyle name="Normal 64" xfId="2883" xr:uid="{00000000-0005-0000-0000-00005B0A0000}"/>
    <cellStyle name="Normal 64 2" xfId="2884" xr:uid="{00000000-0005-0000-0000-00005C0A0000}"/>
    <cellStyle name="Normal 640" xfId="2885" xr:uid="{00000000-0005-0000-0000-00005D0A0000}"/>
    <cellStyle name="Normal 640 2" xfId="2886" xr:uid="{00000000-0005-0000-0000-00005E0A0000}"/>
    <cellStyle name="Normal 641" xfId="2887" xr:uid="{00000000-0005-0000-0000-00005F0A0000}"/>
    <cellStyle name="Normal 641 2" xfId="2888" xr:uid="{00000000-0005-0000-0000-0000600A0000}"/>
    <cellStyle name="Normal 642" xfId="2889" xr:uid="{00000000-0005-0000-0000-0000610A0000}"/>
    <cellStyle name="Normal 642 2" xfId="2890" xr:uid="{00000000-0005-0000-0000-0000620A0000}"/>
    <cellStyle name="Normal 643" xfId="2891" xr:uid="{00000000-0005-0000-0000-0000630A0000}"/>
    <cellStyle name="Normal 643 2" xfId="2892" xr:uid="{00000000-0005-0000-0000-0000640A0000}"/>
    <cellStyle name="Normal 644" xfId="2893" xr:uid="{00000000-0005-0000-0000-0000650A0000}"/>
    <cellStyle name="Normal 644 2" xfId="2894" xr:uid="{00000000-0005-0000-0000-0000660A0000}"/>
    <cellStyle name="Normal 644 3" xfId="2895" xr:uid="{00000000-0005-0000-0000-0000670A0000}"/>
    <cellStyle name="Normal 645" xfId="2896" xr:uid="{00000000-0005-0000-0000-0000680A0000}"/>
    <cellStyle name="Normal 645 2" xfId="2897" xr:uid="{00000000-0005-0000-0000-0000690A0000}"/>
    <cellStyle name="Normal 646" xfId="2898" xr:uid="{00000000-0005-0000-0000-00006A0A0000}"/>
    <cellStyle name="Normal 647" xfId="2899" xr:uid="{00000000-0005-0000-0000-00006B0A0000}"/>
    <cellStyle name="Normal 648" xfId="2900" xr:uid="{00000000-0005-0000-0000-00006C0A0000}"/>
    <cellStyle name="Normal 649" xfId="2901" xr:uid="{00000000-0005-0000-0000-00006D0A0000}"/>
    <cellStyle name="Normal 65" xfId="2902" xr:uid="{00000000-0005-0000-0000-00006E0A0000}"/>
    <cellStyle name="Normal 65 2" xfId="2903" xr:uid="{00000000-0005-0000-0000-00006F0A0000}"/>
    <cellStyle name="Normal 650" xfId="2904" xr:uid="{00000000-0005-0000-0000-0000700A0000}"/>
    <cellStyle name="Normal 66" xfId="2905" xr:uid="{00000000-0005-0000-0000-0000710A0000}"/>
    <cellStyle name="Normal 66 2" xfId="2906" xr:uid="{00000000-0005-0000-0000-0000720A0000}"/>
    <cellStyle name="Normal 67" xfId="2907" xr:uid="{00000000-0005-0000-0000-0000730A0000}"/>
    <cellStyle name="Normal 67 2" xfId="2908" xr:uid="{00000000-0005-0000-0000-0000740A0000}"/>
    <cellStyle name="Normal 68" xfId="2909" xr:uid="{00000000-0005-0000-0000-0000750A0000}"/>
    <cellStyle name="Normal 68 2" xfId="2910" xr:uid="{00000000-0005-0000-0000-0000760A0000}"/>
    <cellStyle name="Normal 69" xfId="2911" xr:uid="{00000000-0005-0000-0000-0000770A0000}"/>
    <cellStyle name="Normal 69 2" xfId="2912" xr:uid="{00000000-0005-0000-0000-0000780A0000}"/>
    <cellStyle name="Normal 7" xfId="1134" xr:uid="{00000000-0005-0000-0000-0000790A0000}"/>
    <cellStyle name="Normal 7 10" xfId="1135" xr:uid="{00000000-0005-0000-0000-00007A0A0000}"/>
    <cellStyle name="Normal 7 2" xfId="1136" xr:uid="{00000000-0005-0000-0000-00007B0A0000}"/>
    <cellStyle name="Normal 7 3" xfId="1137" xr:uid="{00000000-0005-0000-0000-00007C0A0000}"/>
    <cellStyle name="Normal 7 3 2" xfId="1138" xr:uid="{00000000-0005-0000-0000-00007D0A0000}"/>
    <cellStyle name="Normal 7 3 2 2" xfId="1139" xr:uid="{00000000-0005-0000-0000-00007E0A0000}"/>
    <cellStyle name="Normal 7 3 2 2 2" xfId="1140" xr:uid="{00000000-0005-0000-0000-00007F0A0000}"/>
    <cellStyle name="Normal 7 3 2 2 2 2" xfId="1141" xr:uid="{00000000-0005-0000-0000-0000800A0000}"/>
    <cellStyle name="Normal 7 3 2 2 2 2 2" xfId="1142" xr:uid="{00000000-0005-0000-0000-0000810A0000}"/>
    <cellStyle name="Normal 7 3 2 2 2 2 2 2" xfId="1143" xr:uid="{00000000-0005-0000-0000-0000820A0000}"/>
    <cellStyle name="Normal 7 3 2 2 2 2 3" xfId="1144" xr:uid="{00000000-0005-0000-0000-0000830A0000}"/>
    <cellStyle name="Normal 7 3 2 2 2 3" xfId="1145" xr:uid="{00000000-0005-0000-0000-0000840A0000}"/>
    <cellStyle name="Normal 7 3 2 2 2 3 2" xfId="1146" xr:uid="{00000000-0005-0000-0000-0000850A0000}"/>
    <cellStyle name="Normal 7 3 2 2 2 4" xfId="1147" xr:uid="{00000000-0005-0000-0000-0000860A0000}"/>
    <cellStyle name="Normal 7 3 2 2 3" xfId="1148" xr:uid="{00000000-0005-0000-0000-0000870A0000}"/>
    <cellStyle name="Normal 7 3 2 2 3 2" xfId="1149" xr:uid="{00000000-0005-0000-0000-0000880A0000}"/>
    <cellStyle name="Normal 7 3 2 2 3 2 2" xfId="1150" xr:uid="{00000000-0005-0000-0000-0000890A0000}"/>
    <cellStyle name="Normal 7 3 2 2 3 2 2 2" xfId="1151" xr:uid="{00000000-0005-0000-0000-00008A0A0000}"/>
    <cellStyle name="Normal 7 3 2 2 3 2 3" xfId="1152" xr:uid="{00000000-0005-0000-0000-00008B0A0000}"/>
    <cellStyle name="Normal 7 3 2 2 3 3" xfId="1153" xr:uid="{00000000-0005-0000-0000-00008C0A0000}"/>
    <cellStyle name="Normal 7 3 2 2 3 3 2" xfId="1154" xr:uid="{00000000-0005-0000-0000-00008D0A0000}"/>
    <cellStyle name="Normal 7 3 2 2 3 4" xfId="1155" xr:uid="{00000000-0005-0000-0000-00008E0A0000}"/>
    <cellStyle name="Normal 7 3 2 2 4" xfId="1156" xr:uid="{00000000-0005-0000-0000-00008F0A0000}"/>
    <cellStyle name="Normal 7 3 2 2 4 2" xfId="1157" xr:uid="{00000000-0005-0000-0000-0000900A0000}"/>
    <cellStyle name="Normal 7 3 2 2 4 2 2" xfId="1158" xr:uid="{00000000-0005-0000-0000-0000910A0000}"/>
    <cellStyle name="Normal 7 3 2 2 4 3" xfId="1159" xr:uid="{00000000-0005-0000-0000-0000920A0000}"/>
    <cellStyle name="Normal 7 3 2 2 5" xfId="1160" xr:uid="{00000000-0005-0000-0000-0000930A0000}"/>
    <cellStyle name="Normal 7 3 2 2 5 2" xfId="1161" xr:uid="{00000000-0005-0000-0000-0000940A0000}"/>
    <cellStyle name="Normal 7 3 2 2 6" xfId="1162" xr:uid="{00000000-0005-0000-0000-0000950A0000}"/>
    <cellStyle name="Normal 7 3 2 3" xfId="1163" xr:uid="{00000000-0005-0000-0000-0000960A0000}"/>
    <cellStyle name="Normal 7 3 2 3 2" xfId="1164" xr:uid="{00000000-0005-0000-0000-0000970A0000}"/>
    <cellStyle name="Normal 7 3 2 3 2 2" xfId="1165" xr:uid="{00000000-0005-0000-0000-0000980A0000}"/>
    <cellStyle name="Normal 7 3 2 3 2 2 2" xfId="1166" xr:uid="{00000000-0005-0000-0000-0000990A0000}"/>
    <cellStyle name="Normal 7 3 2 3 2 3" xfId="1167" xr:uid="{00000000-0005-0000-0000-00009A0A0000}"/>
    <cellStyle name="Normal 7 3 2 3 3" xfId="1168" xr:uid="{00000000-0005-0000-0000-00009B0A0000}"/>
    <cellStyle name="Normal 7 3 2 3 3 2" xfId="1169" xr:uid="{00000000-0005-0000-0000-00009C0A0000}"/>
    <cellStyle name="Normal 7 3 2 3 4" xfId="1170" xr:uid="{00000000-0005-0000-0000-00009D0A0000}"/>
    <cellStyle name="Normal 7 3 2 4" xfId="1171" xr:uid="{00000000-0005-0000-0000-00009E0A0000}"/>
    <cellStyle name="Normal 7 3 2 4 2" xfId="1172" xr:uid="{00000000-0005-0000-0000-00009F0A0000}"/>
    <cellStyle name="Normal 7 3 2 4 2 2" xfId="1173" xr:uid="{00000000-0005-0000-0000-0000A00A0000}"/>
    <cellStyle name="Normal 7 3 2 4 2 2 2" xfId="1174" xr:uid="{00000000-0005-0000-0000-0000A10A0000}"/>
    <cellStyle name="Normal 7 3 2 4 2 3" xfId="1175" xr:uid="{00000000-0005-0000-0000-0000A20A0000}"/>
    <cellStyle name="Normal 7 3 2 4 3" xfId="1176" xr:uid="{00000000-0005-0000-0000-0000A30A0000}"/>
    <cellStyle name="Normal 7 3 2 4 3 2" xfId="1177" xr:uid="{00000000-0005-0000-0000-0000A40A0000}"/>
    <cellStyle name="Normal 7 3 2 4 4" xfId="1178" xr:uid="{00000000-0005-0000-0000-0000A50A0000}"/>
    <cellStyle name="Normal 7 3 2 5" xfId="1179" xr:uid="{00000000-0005-0000-0000-0000A60A0000}"/>
    <cellStyle name="Normal 7 3 2 5 2" xfId="1180" xr:uid="{00000000-0005-0000-0000-0000A70A0000}"/>
    <cellStyle name="Normal 7 3 2 5 2 2" xfId="1181" xr:uid="{00000000-0005-0000-0000-0000A80A0000}"/>
    <cellStyle name="Normal 7 3 2 5 3" xfId="1182" xr:uid="{00000000-0005-0000-0000-0000A90A0000}"/>
    <cellStyle name="Normal 7 3 2 6" xfId="1183" xr:uid="{00000000-0005-0000-0000-0000AA0A0000}"/>
    <cellStyle name="Normal 7 3 2 6 2" xfId="1184" xr:uid="{00000000-0005-0000-0000-0000AB0A0000}"/>
    <cellStyle name="Normal 7 3 2 7" xfId="1185" xr:uid="{00000000-0005-0000-0000-0000AC0A0000}"/>
    <cellStyle name="Normal 7 3 3" xfId="1186" xr:uid="{00000000-0005-0000-0000-0000AD0A0000}"/>
    <cellStyle name="Normal 7 3 3 2" xfId="1187" xr:uid="{00000000-0005-0000-0000-0000AE0A0000}"/>
    <cellStyle name="Normal 7 3 3 2 2" xfId="1188" xr:uid="{00000000-0005-0000-0000-0000AF0A0000}"/>
    <cellStyle name="Normal 7 3 3 2 2 2" xfId="1189" xr:uid="{00000000-0005-0000-0000-0000B00A0000}"/>
    <cellStyle name="Normal 7 3 3 2 2 2 2" xfId="1190" xr:uid="{00000000-0005-0000-0000-0000B10A0000}"/>
    <cellStyle name="Normal 7 3 3 2 2 3" xfId="1191" xr:uid="{00000000-0005-0000-0000-0000B20A0000}"/>
    <cellStyle name="Normal 7 3 3 2 3" xfId="1192" xr:uid="{00000000-0005-0000-0000-0000B30A0000}"/>
    <cellStyle name="Normal 7 3 3 2 3 2" xfId="1193" xr:uid="{00000000-0005-0000-0000-0000B40A0000}"/>
    <cellStyle name="Normal 7 3 3 2 4" xfId="1194" xr:uid="{00000000-0005-0000-0000-0000B50A0000}"/>
    <cellStyle name="Normal 7 3 3 3" xfId="1195" xr:uid="{00000000-0005-0000-0000-0000B60A0000}"/>
    <cellStyle name="Normal 7 3 3 3 2" xfId="1196" xr:uid="{00000000-0005-0000-0000-0000B70A0000}"/>
    <cellStyle name="Normal 7 3 3 3 2 2" xfId="1197" xr:uid="{00000000-0005-0000-0000-0000B80A0000}"/>
    <cellStyle name="Normal 7 3 3 3 2 2 2" xfId="1198" xr:uid="{00000000-0005-0000-0000-0000B90A0000}"/>
    <cellStyle name="Normal 7 3 3 3 2 3" xfId="1199" xr:uid="{00000000-0005-0000-0000-0000BA0A0000}"/>
    <cellStyle name="Normal 7 3 3 3 3" xfId="1200" xr:uid="{00000000-0005-0000-0000-0000BB0A0000}"/>
    <cellStyle name="Normal 7 3 3 3 3 2" xfId="1201" xr:uid="{00000000-0005-0000-0000-0000BC0A0000}"/>
    <cellStyle name="Normal 7 3 3 3 4" xfId="1202" xr:uid="{00000000-0005-0000-0000-0000BD0A0000}"/>
    <cellStyle name="Normal 7 3 3 4" xfId="1203" xr:uid="{00000000-0005-0000-0000-0000BE0A0000}"/>
    <cellStyle name="Normal 7 3 3 4 2" xfId="1204" xr:uid="{00000000-0005-0000-0000-0000BF0A0000}"/>
    <cellStyle name="Normal 7 3 3 4 2 2" xfId="1205" xr:uid="{00000000-0005-0000-0000-0000C00A0000}"/>
    <cellStyle name="Normal 7 3 3 4 3" xfId="1206" xr:uid="{00000000-0005-0000-0000-0000C10A0000}"/>
    <cellStyle name="Normal 7 3 3 5" xfId="1207" xr:uid="{00000000-0005-0000-0000-0000C20A0000}"/>
    <cellStyle name="Normal 7 3 3 5 2" xfId="1208" xr:uid="{00000000-0005-0000-0000-0000C30A0000}"/>
    <cellStyle name="Normal 7 3 3 6" xfId="1209" xr:uid="{00000000-0005-0000-0000-0000C40A0000}"/>
    <cellStyle name="Normal 7 3 4" xfId="1210" xr:uid="{00000000-0005-0000-0000-0000C50A0000}"/>
    <cellStyle name="Normal 7 3 4 2" xfId="1211" xr:uid="{00000000-0005-0000-0000-0000C60A0000}"/>
    <cellStyle name="Normal 7 3 4 2 2" xfId="1212" xr:uid="{00000000-0005-0000-0000-0000C70A0000}"/>
    <cellStyle name="Normal 7 3 4 2 2 2" xfId="1213" xr:uid="{00000000-0005-0000-0000-0000C80A0000}"/>
    <cellStyle name="Normal 7 3 4 2 3" xfId="1214" xr:uid="{00000000-0005-0000-0000-0000C90A0000}"/>
    <cellStyle name="Normal 7 3 4 3" xfId="1215" xr:uid="{00000000-0005-0000-0000-0000CA0A0000}"/>
    <cellStyle name="Normal 7 3 4 3 2" xfId="1216" xr:uid="{00000000-0005-0000-0000-0000CB0A0000}"/>
    <cellStyle name="Normal 7 3 4 4" xfId="1217" xr:uid="{00000000-0005-0000-0000-0000CC0A0000}"/>
    <cellStyle name="Normal 7 3 5" xfId="1218" xr:uid="{00000000-0005-0000-0000-0000CD0A0000}"/>
    <cellStyle name="Normal 7 3 5 2" xfId="1219" xr:uid="{00000000-0005-0000-0000-0000CE0A0000}"/>
    <cellStyle name="Normal 7 3 5 2 2" xfId="1220" xr:uid="{00000000-0005-0000-0000-0000CF0A0000}"/>
    <cellStyle name="Normal 7 3 5 2 2 2" xfId="1221" xr:uid="{00000000-0005-0000-0000-0000D00A0000}"/>
    <cellStyle name="Normal 7 3 5 2 3" xfId="1222" xr:uid="{00000000-0005-0000-0000-0000D10A0000}"/>
    <cellStyle name="Normal 7 3 5 3" xfId="1223" xr:uid="{00000000-0005-0000-0000-0000D20A0000}"/>
    <cellStyle name="Normal 7 3 5 3 2" xfId="1224" xr:uid="{00000000-0005-0000-0000-0000D30A0000}"/>
    <cellStyle name="Normal 7 3 5 4" xfId="1225" xr:uid="{00000000-0005-0000-0000-0000D40A0000}"/>
    <cellStyle name="Normal 7 3 6" xfId="1226" xr:uid="{00000000-0005-0000-0000-0000D50A0000}"/>
    <cellStyle name="Normal 7 3 6 2" xfId="1227" xr:uid="{00000000-0005-0000-0000-0000D60A0000}"/>
    <cellStyle name="Normal 7 3 6 2 2" xfId="1228" xr:uid="{00000000-0005-0000-0000-0000D70A0000}"/>
    <cellStyle name="Normal 7 3 6 3" xfId="1229" xr:uid="{00000000-0005-0000-0000-0000D80A0000}"/>
    <cellStyle name="Normal 7 3 7" xfId="1230" xr:uid="{00000000-0005-0000-0000-0000D90A0000}"/>
    <cellStyle name="Normal 7 3 7 2" xfId="1231" xr:uid="{00000000-0005-0000-0000-0000DA0A0000}"/>
    <cellStyle name="Normal 7 3 8" xfId="1232" xr:uid="{00000000-0005-0000-0000-0000DB0A0000}"/>
    <cellStyle name="Normal 7 3 9" xfId="1233" xr:uid="{00000000-0005-0000-0000-0000DC0A0000}"/>
    <cellStyle name="Normal 7 3_CVR" xfId="1386" xr:uid="{00000000-0005-0000-0000-0000DD0A0000}"/>
    <cellStyle name="Normal 7 4" xfId="1234" xr:uid="{00000000-0005-0000-0000-0000DE0A0000}"/>
    <cellStyle name="Normal 7 4 2" xfId="1235" xr:uid="{00000000-0005-0000-0000-0000DF0A0000}"/>
    <cellStyle name="Normal 7 4 2 2" xfId="1236" xr:uid="{00000000-0005-0000-0000-0000E00A0000}"/>
    <cellStyle name="Normal 7 4 2 2 2" xfId="1237" xr:uid="{00000000-0005-0000-0000-0000E10A0000}"/>
    <cellStyle name="Normal 7 4 2 2 2 2" xfId="1238" xr:uid="{00000000-0005-0000-0000-0000E20A0000}"/>
    <cellStyle name="Normal 7 4 2 2 2 2 2" xfId="1239" xr:uid="{00000000-0005-0000-0000-0000E30A0000}"/>
    <cellStyle name="Normal 7 4 2 2 2 3" xfId="1240" xr:uid="{00000000-0005-0000-0000-0000E40A0000}"/>
    <cellStyle name="Normal 7 4 2 2 3" xfId="1241" xr:uid="{00000000-0005-0000-0000-0000E50A0000}"/>
    <cellStyle name="Normal 7 4 2 2 3 2" xfId="1242" xr:uid="{00000000-0005-0000-0000-0000E60A0000}"/>
    <cellStyle name="Normal 7 4 2 2 4" xfId="1243" xr:uid="{00000000-0005-0000-0000-0000E70A0000}"/>
    <cellStyle name="Normal 7 4 2 3" xfId="1244" xr:uid="{00000000-0005-0000-0000-0000E80A0000}"/>
    <cellStyle name="Normal 7 4 2 3 2" xfId="1245" xr:uid="{00000000-0005-0000-0000-0000E90A0000}"/>
    <cellStyle name="Normal 7 4 2 3 2 2" xfId="1246" xr:uid="{00000000-0005-0000-0000-0000EA0A0000}"/>
    <cellStyle name="Normal 7 4 2 3 2 2 2" xfId="1247" xr:uid="{00000000-0005-0000-0000-0000EB0A0000}"/>
    <cellStyle name="Normal 7 4 2 3 2 3" xfId="1248" xr:uid="{00000000-0005-0000-0000-0000EC0A0000}"/>
    <cellStyle name="Normal 7 4 2 3 3" xfId="1249" xr:uid="{00000000-0005-0000-0000-0000ED0A0000}"/>
    <cellStyle name="Normal 7 4 2 3 3 2" xfId="1250" xr:uid="{00000000-0005-0000-0000-0000EE0A0000}"/>
    <cellStyle name="Normal 7 4 2 3 4" xfId="1251" xr:uid="{00000000-0005-0000-0000-0000EF0A0000}"/>
    <cellStyle name="Normal 7 4 2 4" xfId="1252" xr:uid="{00000000-0005-0000-0000-0000F00A0000}"/>
    <cellStyle name="Normal 7 4 2 4 2" xfId="1253" xr:uid="{00000000-0005-0000-0000-0000F10A0000}"/>
    <cellStyle name="Normal 7 4 2 4 2 2" xfId="1254" xr:uid="{00000000-0005-0000-0000-0000F20A0000}"/>
    <cellStyle name="Normal 7 4 2 4 3" xfId="1255" xr:uid="{00000000-0005-0000-0000-0000F30A0000}"/>
    <cellStyle name="Normal 7 4 2 5" xfId="1256" xr:uid="{00000000-0005-0000-0000-0000F40A0000}"/>
    <cellStyle name="Normal 7 4 2 5 2" xfId="1257" xr:uid="{00000000-0005-0000-0000-0000F50A0000}"/>
    <cellStyle name="Normal 7 4 2 6" xfId="1258" xr:uid="{00000000-0005-0000-0000-0000F60A0000}"/>
    <cellStyle name="Normal 7 4 3" xfId="1259" xr:uid="{00000000-0005-0000-0000-0000F70A0000}"/>
    <cellStyle name="Normal 7 4 3 2" xfId="1260" xr:uid="{00000000-0005-0000-0000-0000F80A0000}"/>
    <cellStyle name="Normal 7 4 3 2 2" xfId="1261" xr:uid="{00000000-0005-0000-0000-0000F90A0000}"/>
    <cellStyle name="Normal 7 4 3 2 2 2" xfId="1262" xr:uid="{00000000-0005-0000-0000-0000FA0A0000}"/>
    <cellStyle name="Normal 7 4 3 2 3" xfId="1263" xr:uid="{00000000-0005-0000-0000-0000FB0A0000}"/>
    <cellStyle name="Normal 7 4 3 3" xfId="1264" xr:uid="{00000000-0005-0000-0000-0000FC0A0000}"/>
    <cellStyle name="Normal 7 4 3 3 2" xfId="1265" xr:uid="{00000000-0005-0000-0000-0000FD0A0000}"/>
    <cellStyle name="Normal 7 4 3 4" xfId="1266" xr:uid="{00000000-0005-0000-0000-0000FE0A0000}"/>
    <cellStyle name="Normal 7 4 4" xfId="1267" xr:uid="{00000000-0005-0000-0000-0000FF0A0000}"/>
    <cellStyle name="Normal 7 4 4 2" xfId="1268" xr:uid="{00000000-0005-0000-0000-0000000B0000}"/>
    <cellStyle name="Normal 7 4 4 2 2" xfId="1269" xr:uid="{00000000-0005-0000-0000-0000010B0000}"/>
    <cellStyle name="Normal 7 4 4 2 2 2" xfId="1270" xr:uid="{00000000-0005-0000-0000-0000020B0000}"/>
    <cellStyle name="Normal 7 4 4 2 3" xfId="1271" xr:uid="{00000000-0005-0000-0000-0000030B0000}"/>
    <cellStyle name="Normal 7 4 4 3" xfId="1272" xr:uid="{00000000-0005-0000-0000-0000040B0000}"/>
    <cellStyle name="Normal 7 4 4 3 2" xfId="1273" xr:uid="{00000000-0005-0000-0000-0000050B0000}"/>
    <cellStyle name="Normal 7 4 4 4" xfId="1274" xr:uid="{00000000-0005-0000-0000-0000060B0000}"/>
    <cellStyle name="Normal 7 4 5" xfId="1275" xr:uid="{00000000-0005-0000-0000-0000070B0000}"/>
    <cellStyle name="Normal 7 4 5 2" xfId="1276" xr:uid="{00000000-0005-0000-0000-0000080B0000}"/>
    <cellStyle name="Normal 7 4 5 2 2" xfId="1277" xr:uid="{00000000-0005-0000-0000-0000090B0000}"/>
    <cellStyle name="Normal 7 4 5 3" xfId="1278" xr:uid="{00000000-0005-0000-0000-00000A0B0000}"/>
    <cellStyle name="Normal 7 4 6" xfId="1279" xr:uid="{00000000-0005-0000-0000-00000B0B0000}"/>
    <cellStyle name="Normal 7 4 6 2" xfId="1280" xr:uid="{00000000-0005-0000-0000-00000C0B0000}"/>
    <cellStyle name="Normal 7 4 7" xfId="1281" xr:uid="{00000000-0005-0000-0000-00000D0B0000}"/>
    <cellStyle name="Normal 7 5" xfId="1282" xr:uid="{00000000-0005-0000-0000-00000E0B0000}"/>
    <cellStyle name="Normal 7 5 2" xfId="1283" xr:uid="{00000000-0005-0000-0000-00000F0B0000}"/>
    <cellStyle name="Normal 7 5 2 2" xfId="1284" xr:uid="{00000000-0005-0000-0000-0000100B0000}"/>
    <cellStyle name="Normal 7 5 2 2 2" xfId="1285" xr:uid="{00000000-0005-0000-0000-0000110B0000}"/>
    <cellStyle name="Normal 7 5 2 2 2 2" xfId="1286" xr:uid="{00000000-0005-0000-0000-0000120B0000}"/>
    <cellStyle name="Normal 7 5 2 2 3" xfId="1287" xr:uid="{00000000-0005-0000-0000-0000130B0000}"/>
    <cellStyle name="Normal 7 5 2 3" xfId="1288" xr:uid="{00000000-0005-0000-0000-0000140B0000}"/>
    <cellStyle name="Normal 7 5 2 3 2" xfId="1289" xr:uid="{00000000-0005-0000-0000-0000150B0000}"/>
    <cellStyle name="Normal 7 5 2 4" xfId="1290" xr:uid="{00000000-0005-0000-0000-0000160B0000}"/>
    <cellStyle name="Normal 7 5 3" xfId="1291" xr:uid="{00000000-0005-0000-0000-0000170B0000}"/>
    <cellStyle name="Normal 7 5 3 2" xfId="1292" xr:uid="{00000000-0005-0000-0000-0000180B0000}"/>
    <cellStyle name="Normal 7 5 3 2 2" xfId="1293" xr:uid="{00000000-0005-0000-0000-0000190B0000}"/>
    <cellStyle name="Normal 7 5 3 2 2 2" xfId="1294" xr:uid="{00000000-0005-0000-0000-00001A0B0000}"/>
    <cellStyle name="Normal 7 5 3 2 3" xfId="1295" xr:uid="{00000000-0005-0000-0000-00001B0B0000}"/>
    <cellStyle name="Normal 7 5 3 3" xfId="1296" xr:uid="{00000000-0005-0000-0000-00001C0B0000}"/>
    <cellStyle name="Normal 7 5 3 3 2" xfId="1297" xr:uid="{00000000-0005-0000-0000-00001D0B0000}"/>
    <cellStyle name="Normal 7 5 3 4" xfId="1298" xr:uid="{00000000-0005-0000-0000-00001E0B0000}"/>
    <cellStyle name="Normal 7 5 4" xfId="1299" xr:uid="{00000000-0005-0000-0000-00001F0B0000}"/>
    <cellStyle name="Normal 7 5 4 2" xfId="1300" xr:uid="{00000000-0005-0000-0000-0000200B0000}"/>
    <cellStyle name="Normal 7 5 4 2 2" xfId="1301" xr:uid="{00000000-0005-0000-0000-0000210B0000}"/>
    <cellStyle name="Normal 7 5 4 3" xfId="1302" xr:uid="{00000000-0005-0000-0000-0000220B0000}"/>
    <cellStyle name="Normal 7 5 5" xfId="1303" xr:uid="{00000000-0005-0000-0000-0000230B0000}"/>
    <cellStyle name="Normal 7 5 5 2" xfId="1304" xr:uid="{00000000-0005-0000-0000-0000240B0000}"/>
    <cellStyle name="Normal 7 5 6" xfId="1305" xr:uid="{00000000-0005-0000-0000-0000250B0000}"/>
    <cellStyle name="Normal 7 6" xfId="1306" xr:uid="{00000000-0005-0000-0000-0000260B0000}"/>
    <cellStyle name="Normal 7 6 2" xfId="1307" xr:uid="{00000000-0005-0000-0000-0000270B0000}"/>
    <cellStyle name="Normal 7 6 2 2" xfId="1308" xr:uid="{00000000-0005-0000-0000-0000280B0000}"/>
    <cellStyle name="Normal 7 6 2 2 2" xfId="1309" xr:uid="{00000000-0005-0000-0000-0000290B0000}"/>
    <cellStyle name="Normal 7 6 2 3" xfId="1310" xr:uid="{00000000-0005-0000-0000-00002A0B0000}"/>
    <cellStyle name="Normal 7 6 3" xfId="1311" xr:uid="{00000000-0005-0000-0000-00002B0B0000}"/>
    <cellStyle name="Normal 7 6 3 2" xfId="1312" xr:uid="{00000000-0005-0000-0000-00002C0B0000}"/>
    <cellStyle name="Normal 7 6 4" xfId="1313" xr:uid="{00000000-0005-0000-0000-00002D0B0000}"/>
    <cellStyle name="Normal 7 7" xfId="1314" xr:uid="{00000000-0005-0000-0000-00002E0B0000}"/>
    <cellStyle name="Normal 7 7 2" xfId="1315" xr:uid="{00000000-0005-0000-0000-00002F0B0000}"/>
    <cellStyle name="Normal 7 7 2 2" xfId="1316" xr:uid="{00000000-0005-0000-0000-0000300B0000}"/>
    <cellStyle name="Normal 7 7 2 2 2" xfId="1317" xr:uid="{00000000-0005-0000-0000-0000310B0000}"/>
    <cellStyle name="Normal 7 7 2 3" xfId="1318" xr:uid="{00000000-0005-0000-0000-0000320B0000}"/>
    <cellStyle name="Normal 7 7 3" xfId="1319" xr:uid="{00000000-0005-0000-0000-0000330B0000}"/>
    <cellStyle name="Normal 7 7 3 2" xfId="1320" xr:uid="{00000000-0005-0000-0000-0000340B0000}"/>
    <cellStyle name="Normal 7 7 4" xfId="1321" xr:uid="{00000000-0005-0000-0000-0000350B0000}"/>
    <cellStyle name="Normal 7 8" xfId="1322" xr:uid="{00000000-0005-0000-0000-0000360B0000}"/>
    <cellStyle name="Normal 7 8 2" xfId="1323" xr:uid="{00000000-0005-0000-0000-0000370B0000}"/>
    <cellStyle name="Normal 7 8 2 2" xfId="1324" xr:uid="{00000000-0005-0000-0000-0000380B0000}"/>
    <cellStyle name="Normal 7 8 3" xfId="1325" xr:uid="{00000000-0005-0000-0000-0000390B0000}"/>
    <cellStyle name="Normal 7 9" xfId="1326" xr:uid="{00000000-0005-0000-0000-00003A0B0000}"/>
    <cellStyle name="Normal 7 9 2" xfId="1327" xr:uid="{00000000-0005-0000-0000-00003B0B0000}"/>
    <cellStyle name="Normal 7_CVR" xfId="1387" xr:uid="{00000000-0005-0000-0000-00003C0B0000}"/>
    <cellStyle name="Normal 70" xfId="2913" xr:uid="{00000000-0005-0000-0000-00003D0B0000}"/>
    <cellStyle name="Normal 70 2" xfId="2914" xr:uid="{00000000-0005-0000-0000-00003E0B0000}"/>
    <cellStyle name="Normal 71" xfId="2915" xr:uid="{00000000-0005-0000-0000-00003F0B0000}"/>
    <cellStyle name="Normal 71 2" xfId="2916" xr:uid="{00000000-0005-0000-0000-0000400B0000}"/>
    <cellStyle name="Normal 72" xfId="2917" xr:uid="{00000000-0005-0000-0000-0000410B0000}"/>
    <cellStyle name="Normal 72 2" xfId="2918" xr:uid="{00000000-0005-0000-0000-0000420B0000}"/>
    <cellStyle name="Normal 73" xfId="2919" xr:uid="{00000000-0005-0000-0000-0000430B0000}"/>
    <cellStyle name="Normal 73 2" xfId="2920" xr:uid="{00000000-0005-0000-0000-0000440B0000}"/>
    <cellStyle name="Normal 74" xfId="2921" xr:uid="{00000000-0005-0000-0000-0000450B0000}"/>
    <cellStyle name="Normal 74 2" xfId="2922" xr:uid="{00000000-0005-0000-0000-0000460B0000}"/>
    <cellStyle name="Normal 75" xfId="2923" xr:uid="{00000000-0005-0000-0000-0000470B0000}"/>
    <cellStyle name="Normal 75 2" xfId="2924" xr:uid="{00000000-0005-0000-0000-0000480B0000}"/>
    <cellStyle name="Normal 76" xfId="2925" xr:uid="{00000000-0005-0000-0000-0000490B0000}"/>
    <cellStyle name="Normal 76 2" xfId="2926" xr:uid="{00000000-0005-0000-0000-00004A0B0000}"/>
    <cellStyle name="Normal 77" xfId="2927" xr:uid="{00000000-0005-0000-0000-00004B0B0000}"/>
    <cellStyle name="Normal 77 2" xfId="2928" xr:uid="{00000000-0005-0000-0000-00004C0B0000}"/>
    <cellStyle name="Normal 78" xfId="2929" xr:uid="{00000000-0005-0000-0000-00004D0B0000}"/>
    <cellStyle name="Normal 78 2" xfId="2930" xr:uid="{00000000-0005-0000-0000-00004E0B0000}"/>
    <cellStyle name="Normal 79" xfId="2931" xr:uid="{00000000-0005-0000-0000-00004F0B0000}"/>
    <cellStyle name="Normal 79 2" xfId="2932" xr:uid="{00000000-0005-0000-0000-0000500B0000}"/>
    <cellStyle name="Normal 8" xfId="1328" xr:uid="{00000000-0005-0000-0000-0000510B0000}"/>
    <cellStyle name="Normal 8 2" xfId="1329" xr:uid="{00000000-0005-0000-0000-0000520B0000}"/>
    <cellStyle name="Normal 8 2 2" xfId="1330" xr:uid="{00000000-0005-0000-0000-0000530B0000}"/>
    <cellStyle name="Normal 8 3" xfId="1331" xr:uid="{00000000-0005-0000-0000-0000540B0000}"/>
    <cellStyle name="Normal 8 3 2" xfId="1332" xr:uid="{00000000-0005-0000-0000-0000550B0000}"/>
    <cellStyle name="Normal 8 3 2 2" xfId="2933" xr:uid="{00000000-0005-0000-0000-0000560B0000}"/>
    <cellStyle name="Normal 8 3 2 2 2" xfId="2934" xr:uid="{00000000-0005-0000-0000-0000570B0000}"/>
    <cellStyle name="Normal 8 3 2 3" xfId="2935" xr:uid="{00000000-0005-0000-0000-0000580B0000}"/>
    <cellStyle name="Normal 8 3 3" xfId="2936" xr:uid="{00000000-0005-0000-0000-0000590B0000}"/>
    <cellStyle name="Normal 8 3 3 2" xfId="2937" xr:uid="{00000000-0005-0000-0000-00005A0B0000}"/>
    <cellStyle name="Normal 8 3 4" xfId="2938" xr:uid="{00000000-0005-0000-0000-00005B0B0000}"/>
    <cellStyle name="Normal 8 3_CVR" xfId="1388" xr:uid="{00000000-0005-0000-0000-00005C0B0000}"/>
    <cellStyle name="Normal 8 4" xfId="1333" xr:uid="{00000000-0005-0000-0000-00005D0B0000}"/>
    <cellStyle name="Normal 8 4 2" xfId="2939" xr:uid="{00000000-0005-0000-0000-00005E0B0000}"/>
    <cellStyle name="Normal 8 4 2 2" xfId="2940" xr:uid="{00000000-0005-0000-0000-00005F0B0000}"/>
    <cellStyle name="Normal 8 4 3" xfId="2941" xr:uid="{00000000-0005-0000-0000-0000600B0000}"/>
    <cellStyle name="Normal 8 5" xfId="2942" xr:uid="{00000000-0005-0000-0000-0000610B0000}"/>
    <cellStyle name="Normal 8 5 2" xfId="2943" xr:uid="{00000000-0005-0000-0000-0000620B0000}"/>
    <cellStyle name="Normal 8 6" xfId="2944" xr:uid="{00000000-0005-0000-0000-0000630B0000}"/>
    <cellStyle name="Normal 8_CVR" xfId="1389" xr:uid="{00000000-0005-0000-0000-0000640B0000}"/>
    <cellStyle name="Normal 80" xfId="2945" xr:uid="{00000000-0005-0000-0000-0000650B0000}"/>
    <cellStyle name="Normal 80 2" xfId="2946" xr:uid="{00000000-0005-0000-0000-0000660B0000}"/>
    <cellStyle name="Normal 81" xfId="2947" xr:uid="{00000000-0005-0000-0000-0000670B0000}"/>
    <cellStyle name="Normal 81 2" xfId="2948" xr:uid="{00000000-0005-0000-0000-0000680B0000}"/>
    <cellStyle name="Normal 82" xfId="2949" xr:uid="{00000000-0005-0000-0000-0000690B0000}"/>
    <cellStyle name="Normal 82 2" xfId="2950" xr:uid="{00000000-0005-0000-0000-00006A0B0000}"/>
    <cellStyle name="Normal 83" xfId="2951" xr:uid="{00000000-0005-0000-0000-00006B0B0000}"/>
    <cellStyle name="Normal 83 2" xfId="2952" xr:uid="{00000000-0005-0000-0000-00006C0B0000}"/>
    <cellStyle name="Normal 84" xfId="2953" xr:uid="{00000000-0005-0000-0000-00006D0B0000}"/>
    <cellStyle name="Normal 84 2" xfId="2954" xr:uid="{00000000-0005-0000-0000-00006E0B0000}"/>
    <cellStyle name="Normal 85" xfId="2955" xr:uid="{00000000-0005-0000-0000-00006F0B0000}"/>
    <cellStyle name="Normal 85 2" xfId="2956" xr:uid="{00000000-0005-0000-0000-0000700B0000}"/>
    <cellStyle name="Normal 86" xfId="2957" xr:uid="{00000000-0005-0000-0000-0000710B0000}"/>
    <cellStyle name="Normal 86 2" xfId="2958" xr:uid="{00000000-0005-0000-0000-0000720B0000}"/>
    <cellStyle name="Normal 87" xfId="2959" xr:uid="{00000000-0005-0000-0000-0000730B0000}"/>
    <cellStyle name="Normal 87 2" xfId="2960" xr:uid="{00000000-0005-0000-0000-0000740B0000}"/>
    <cellStyle name="Normal 88" xfId="2961" xr:uid="{00000000-0005-0000-0000-0000750B0000}"/>
    <cellStyle name="Normal 88 2" xfId="2962" xr:uid="{00000000-0005-0000-0000-0000760B0000}"/>
    <cellStyle name="Normal 89" xfId="2963" xr:uid="{00000000-0005-0000-0000-0000770B0000}"/>
    <cellStyle name="Normal 89 2" xfId="2964" xr:uid="{00000000-0005-0000-0000-0000780B0000}"/>
    <cellStyle name="Normal 9" xfId="1334" xr:uid="{00000000-0005-0000-0000-0000790B0000}"/>
    <cellStyle name="Normal 9 2" xfId="1335" xr:uid="{00000000-0005-0000-0000-00007A0B0000}"/>
    <cellStyle name="Normal 9 2 2" xfId="2965" xr:uid="{00000000-0005-0000-0000-00007B0B0000}"/>
    <cellStyle name="Normal 9 2 2 2" xfId="2966" xr:uid="{00000000-0005-0000-0000-00007C0B0000}"/>
    <cellStyle name="Normal 9 2 2 2 2" xfId="2967" xr:uid="{00000000-0005-0000-0000-00007D0B0000}"/>
    <cellStyle name="Normal 9 2 2 2 2 2" xfId="2968" xr:uid="{00000000-0005-0000-0000-00007E0B0000}"/>
    <cellStyle name="Normal 9 2 2 2 2 2 2" xfId="2969" xr:uid="{00000000-0005-0000-0000-00007F0B0000}"/>
    <cellStyle name="Normal 9 2 2 2 2 3" xfId="2970" xr:uid="{00000000-0005-0000-0000-0000800B0000}"/>
    <cellStyle name="Normal 9 2 2 2 3" xfId="2971" xr:uid="{00000000-0005-0000-0000-0000810B0000}"/>
    <cellStyle name="Normal 9 2 2 2 3 2" xfId="2972" xr:uid="{00000000-0005-0000-0000-0000820B0000}"/>
    <cellStyle name="Normal 9 2 2 2 4" xfId="2973" xr:uid="{00000000-0005-0000-0000-0000830B0000}"/>
    <cellStyle name="Normal 9 2 2 3" xfId="2974" xr:uid="{00000000-0005-0000-0000-0000840B0000}"/>
    <cellStyle name="Normal 9 2 2 3 2" xfId="2975" xr:uid="{00000000-0005-0000-0000-0000850B0000}"/>
    <cellStyle name="Normal 9 2 2 3 2 2" xfId="2976" xr:uid="{00000000-0005-0000-0000-0000860B0000}"/>
    <cellStyle name="Normal 9 2 2 3 3" xfId="2977" xr:uid="{00000000-0005-0000-0000-0000870B0000}"/>
    <cellStyle name="Normal 9 2 2 4" xfId="2978" xr:uid="{00000000-0005-0000-0000-0000880B0000}"/>
    <cellStyle name="Normal 9 2 2 4 2" xfId="2979" xr:uid="{00000000-0005-0000-0000-0000890B0000}"/>
    <cellStyle name="Normal 9 2 2 5" xfId="2980" xr:uid="{00000000-0005-0000-0000-00008A0B0000}"/>
    <cellStyle name="Normal 9 2 3" xfId="2981" xr:uid="{00000000-0005-0000-0000-00008B0B0000}"/>
    <cellStyle name="Normal 9 2 3 2" xfId="2982" xr:uid="{00000000-0005-0000-0000-00008C0B0000}"/>
    <cellStyle name="Normal 9 2 3 2 2" xfId="2983" xr:uid="{00000000-0005-0000-0000-00008D0B0000}"/>
    <cellStyle name="Normal 9 2 3 2 2 2" xfId="2984" xr:uid="{00000000-0005-0000-0000-00008E0B0000}"/>
    <cellStyle name="Normal 9 2 3 2 3" xfId="2985" xr:uid="{00000000-0005-0000-0000-00008F0B0000}"/>
    <cellStyle name="Normal 9 2 3 3" xfId="2986" xr:uid="{00000000-0005-0000-0000-0000900B0000}"/>
    <cellStyle name="Normal 9 2 3 3 2" xfId="2987" xr:uid="{00000000-0005-0000-0000-0000910B0000}"/>
    <cellStyle name="Normal 9 2 3 4" xfId="2988" xr:uid="{00000000-0005-0000-0000-0000920B0000}"/>
    <cellStyle name="Normal 9 2 4" xfId="2989" xr:uid="{00000000-0005-0000-0000-0000930B0000}"/>
    <cellStyle name="Normal 9 2 4 2" xfId="2990" xr:uid="{00000000-0005-0000-0000-0000940B0000}"/>
    <cellStyle name="Normal 9 2 4 2 2" xfId="2991" xr:uid="{00000000-0005-0000-0000-0000950B0000}"/>
    <cellStyle name="Normal 9 2 4 3" xfId="2992" xr:uid="{00000000-0005-0000-0000-0000960B0000}"/>
    <cellStyle name="Normal 9 2 5" xfId="2993" xr:uid="{00000000-0005-0000-0000-0000970B0000}"/>
    <cellStyle name="Normal 9 2 5 2" xfId="2994" xr:uid="{00000000-0005-0000-0000-0000980B0000}"/>
    <cellStyle name="Normal 9 2 6" xfId="2995" xr:uid="{00000000-0005-0000-0000-0000990B0000}"/>
    <cellStyle name="Normal 9 2 6 2" xfId="2996" xr:uid="{00000000-0005-0000-0000-00009A0B0000}"/>
    <cellStyle name="Normal 9 2 7" xfId="2997" xr:uid="{00000000-0005-0000-0000-00009B0B0000}"/>
    <cellStyle name="Normal 9 2 7 2" xfId="2998" xr:uid="{00000000-0005-0000-0000-00009C0B0000}"/>
    <cellStyle name="Normal 9 2 8" xfId="2999" xr:uid="{00000000-0005-0000-0000-00009D0B0000}"/>
    <cellStyle name="Normal 9 2 9" xfId="3000" xr:uid="{00000000-0005-0000-0000-00009E0B0000}"/>
    <cellStyle name="Normal 9 3" xfId="1336" xr:uid="{00000000-0005-0000-0000-00009F0B0000}"/>
    <cellStyle name="Normal 9 4" xfId="1368" xr:uid="{00000000-0005-0000-0000-0000A00B0000}"/>
    <cellStyle name="Normal 9_CVR" xfId="1390" xr:uid="{00000000-0005-0000-0000-0000A10B0000}"/>
    <cellStyle name="Normal 90" xfId="3001" xr:uid="{00000000-0005-0000-0000-0000A20B0000}"/>
    <cellStyle name="Normal 90 2" xfId="3002" xr:uid="{00000000-0005-0000-0000-0000A30B0000}"/>
    <cellStyle name="Normal 91" xfId="3003" xr:uid="{00000000-0005-0000-0000-0000A40B0000}"/>
    <cellStyle name="Normal 91 2" xfId="3004" xr:uid="{00000000-0005-0000-0000-0000A50B0000}"/>
    <cellStyle name="Normal 92" xfId="3005" xr:uid="{00000000-0005-0000-0000-0000A60B0000}"/>
    <cellStyle name="Normal 92 2" xfId="3006" xr:uid="{00000000-0005-0000-0000-0000A70B0000}"/>
    <cellStyle name="Normal 93" xfId="3007" xr:uid="{00000000-0005-0000-0000-0000A80B0000}"/>
    <cellStyle name="Normal 93 2" xfId="3008" xr:uid="{00000000-0005-0000-0000-0000A90B0000}"/>
    <cellStyle name="Normal 94" xfId="3009" xr:uid="{00000000-0005-0000-0000-0000AA0B0000}"/>
    <cellStyle name="Normal 94 2" xfId="3010" xr:uid="{00000000-0005-0000-0000-0000AB0B0000}"/>
    <cellStyle name="Normal 95" xfId="3011" xr:uid="{00000000-0005-0000-0000-0000AC0B0000}"/>
    <cellStyle name="Normal 95 2" xfId="3012" xr:uid="{00000000-0005-0000-0000-0000AD0B0000}"/>
    <cellStyle name="Normal 96" xfId="3013" xr:uid="{00000000-0005-0000-0000-0000AE0B0000}"/>
    <cellStyle name="Normal 96 2" xfId="3014" xr:uid="{00000000-0005-0000-0000-0000AF0B0000}"/>
    <cellStyle name="Normal 97" xfId="3015" xr:uid="{00000000-0005-0000-0000-0000B00B0000}"/>
    <cellStyle name="Normal 97 2" xfId="3016" xr:uid="{00000000-0005-0000-0000-0000B10B0000}"/>
    <cellStyle name="Normal 98" xfId="3017" xr:uid="{00000000-0005-0000-0000-0000B20B0000}"/>
    <cellStyle name="Normal 98 2" xfId="3018" xr:uid="{00000000-0005-0000-0000-0000B30B0000}"/>
    <cellStyle name="Normal 99" xfId="3019" xr:uid="{00000000-0005-0000-0000-0000B40B0000}"/>
    <cellStyle name="Normal 99 2" xfId="3020" xr:uid="{00000000-0005-0000-0000-0000B50B0000}"/>
    <cellStyle name="Note" xfId="13" builtinId="10" customBuiltin="1"/>
    <cellStyle name="Note 2" xfId="3021" xr:uid="{00000000-0005-0000-0000-0000B70B0000}"/>
    <cellStyle name="Output" xfId="8" builtinId="21" customBuiltin="1"/>
    <cellStyle name="Percent 2" xfId="1337" xr:uid="{00000000-0005-0000-0000-0000B90B0000}"/>
    <cellStyle name="Percent 2 2" xfId="1338" xr:uid="{00000000-0005-0000-0000-0000BA0B0000}"/>
    <cellStyle name="Percent 2 2 2" xfId="1339" xr:uid="{00000000-0005-0000-0000-0000BB0B0000}"/>
    <cellStyle name="Percent 2 3" xfId="1391" xr:uid="{00000000-0005-0000-0000-0000BC0B0000}"/>
    <cellStyle name="Percent 2 4" xfId="1392" xr:uid="{00000000-0005-0000-0000-0000BD0B0000}"/>
    <cellStyle name="Percent 29" xfId="3022" xr:uid="{00000000-0005-0000-0000-0000BE0B0000}"/>
    <cellStyle name="Percent 29 2" xfId="3023" xr:uid="{00000000-0005-0000-0000-0000BF0B0000}"/>
    <cellStyle name="Percent 3" xfId="1340" xr:uid="{00000000-0005-0000-0000-0000C00B0000}"/>
    <cellStyle name="Percent 4" xfId="1341" xr:uid="{00000000-0005-0000-0000-0000C10B0000}"/>
    <cellStyle name="Percent 4 2" xfId="3024" xr:uid="{00000000-0005-0000-0000-0000C20B0000}"/>
    <cellStyle name="Percent 5" xfId="1342" xr:uid="{00000000-0005-0000-0000-0000C30B0000}"/>
    <cellStyle name="ReportHeaderStyle" xfId="1355" xr:uid="{00000000-0005-0000-0000-0000C40B0000}"/>
    <cellStyle name="RowLevelNDataEvenStyle" xfId="1365" xr:uid="{00000000-0005-0000-0000-0000C50B0000}"/>
    <cellStyle name="RowLevelNDataOddStyle" xfId="1362" xr:uid="{00000000-0005-0000-0000-0000C60B0000}"/>
    <cellStyle name="RowLevelNHeaderStyle" xfId="1360" xr:uid="{00000000-0005-0000-0000-0000C70B0000}"/>
    <cellStyle name="RowLevelOneDataEvenStyle" xfId="1363" xr:uid="{00000000-0005-0000-0000-0000C80B0000}"/>
    <cellStyle name="RowLevelOneDataOddStyle" xfId="1358" xr:uid="{00000000-0005-0000-0000-0000C90B0000}"/>
    <cellStyle name="RowLevelOneHeaderStyle" xfId="1356" xr:uid="{00000000-0005-0000-0000-0000CA0B0000}"/>
    <cellStyle name="RowLevelTwoDataEvenStyle" xfId="1354" xr:uid="{00000000-0005-0000-0000-0000CB0B0000}"/>
    <cellStyle name="RowLevelTwoDataOddStyle" xfId="1364" xr:uid="{00000000-0005-0000-0000-0000CC0B0000}"/>
    <cellStyle name="RowLevelTwoHeaderStyle" xfId="1361" xr:uid="{00000000-0005-0000-0000-0000CD0B0000}"/>
    <cellStyle name="SMALL BOLD" xfId="1343" xr:uid="{00000000-0005-0000-0000-0000CE0B0000}"/>
    <cellStyle name="Table Text Left" xfId="1344" xr:uid="{00000000-0005-0000-0000-0000CF0B0000}"/>
    <cellStyle name="Title 2" xfId="1345" xr:uid="{00000000-0005-0000-0000-0000D00B0000}"/>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gundad\AppData\Local\Microsoft\Windows\INetCache\Content.Outlook\8VI9V1IT\RCSA%20-%20IFS%20CARS%20%20Manual%20Recon%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tos365.sharepoint.com/sites/100004511/Shared%20Documents/RCSA/RCSA%20-%20abrdn%20-%20Final%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Rating Scal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 Transaction RR"/>
      <sheetName val="Non Transactional RR"/>
      <sheetName val="RCSA Summary"/>
      <sheetName val="KRI"/>
      <sheetName val="KRI Summary"/>
      <sheetName val="Risk Rating Scale"/>
      <sheetName val="Sheet1"/>
    </sheetNames>
    <sheetDataSet>
      <sheetData sheetId="0"/>
      <sheetData sheetId="1"/>
      <sheetData sheetId="2"/>
      <sheetData sheetId="3"/>
      <sheetData sheetId="4"/>
      <sheetData sheetId="5">
        <row r="4">
          <cell r="C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sheetData>
      <sheetData sheetId="6"/>
    </sheetDataSet>
  </externalBook>
</externalLink>
</file>

<file path=xl/persons/person.xml><?xml version="1.0" encoding="utf-8"?>
<personList xmlns="http://schemas.microsoft.com/office/spreadsheetml/2018/threadedcomments" xmlns:x="http://schemas.openxmlformats.org/spreadsheetml/2006/main">
  <person displayName="Kumar Rahul" id="{608A34BD-5C6D-479B-9248-7C792A9FCFBD}" userId="S::kumar.rahul@atos.net::b018fbdf-d870-4097-8868-222710d024eb" providerId="AD"/>
  <person displayName="Rajesh Balakrishnan" id="{EC748965-705B-4E6D-B9F3-86422038E6D7}" userId="S::rajesh.balakrishnan@atos.net::f2e24d4a-47d0-4364-8318-a254c13312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2" dT="2023-08-07T13:24:29.73" personId="{608A34BD-5C6D-479B-9248-7C792A9FCFBD}" id="{1F5B794F-A52B-4D97-92C9-B713936DDBE8}">
    <text>5 levels of likelihood of occurrence of event; Point to consider while giving rating is manual/partial automation; complexity of data to be processed; number of steps involved while processing; number of scenario to be compared while processing etc</text>
  </threadedComment>
  <threadedComment ref="AB2" dT="2023-08-07T13:29:02.80" personId="{608A34BD-5C6D-479B-9248-7C792A9FCFBD}" id="{1E54CF43-4263-4213-B4F9-A02F4A0D861F}">
    <text>Impact mean impact on us in case of failed control from accuracy/timeliness point of view - impact from the financial/non financial/reputational point of view; financial involve chargeback/penalty which may include opportunity cost. Impact will be on higher side if output directly goes to client/client auditor etc instead of our internal downstream team/onshore team.</text>
  </threadedComment>
  <threadedComment ref="AG2" dT="2023-08-07T13:36:04.11" personId="{608A34BD-5C6D-479B-9248-7C792A9FCFBD}" id="{985DA90D-32E0-476A-955E-2E4F7564A98C}">
    <text>3 levels of control effectiveness - control can be maker/checker, 100% or sample review, daily/weekly/fortnightly MIS to higher management/onshore team.  Control can be effective if no errors (external or internal) in past even though no above mentioned controls.</text>
  </threadedComment>
  <threadedComment ref="AH2" dT="2023-08-07T13:37:30.48" personId="{608A34BD-5C6D-479B-9248-7C792A9FCFBD}" id="{FDE6E684-CD00-448B-BA1C-E523416E000B}">
    <text>3 level of design effectiveness - depends on how much manual work is involved</text>
  </threadedComment>
</ThreadedComments>
</file>

<file path=xl/threadedComments/threadedComment2.xml><?xml version="1.0" encoding="utf-8"?>
<ThreadedComments xmlns="http://schemas.microsoft.com/office/spreadsheetml/2018/threadedcomments" xmlns:x="http://schemas.openxmlformats.org/spreadsheetml/2006/main">
  <threadedComment ref="U3" dT="2023-08-07T13:24:29.73" personId="{608A34BD-5C6D-479B-9248-7C792A9FCFBD}" id="{F9DE2F0F-E3FE-425E-A355-253BCEEAEF44}">
    <text>5 levels of likelihood of occurrence of event; Point to consider while giving rating is manual/partial automation; complexity of data to be processed; number of steps involved while processing; number of scenario to be compared while processing etc</text>
  </threadedComment>
  <threadedComment ref="V3" dT="2023-08-07T13:29:02.80" personId="{608A34BD-5C6D-479B-9248-7C792A9FCFBD}" id="{645CB007-487D-4913-9BAF-7F123620D2B0}">
    <text>Impact mean impact on us in case of failed control from accuracy/timeliness point of view - impact from the financial/non financial/reputational point of view; financial involve chargeback/penalty which may include opportunity cost. Impact will be on higher side if output directly goes to client/client auditor etc instead of our internal downstream team/onshore team.</text>
  </threadedComment>
  <threadedComment ref="Z3" dT="2023-08-07T13:36:04.11" personId="{608A34BD-5C6D-479B-9248-7C792A9FCFBD}" id="{DA5C53A2-C6C9-40E1-8130-D70ADD78E79C}">
    <text>3 levels of control effectiveness - control can be maker/checker, 100% or sample review, daily/weekly/fortnightly MIS to higher management/onshore team.  Control can be effective if no errors (external or internal) in past even though no above mentioned controls.</text>
  </threadedComment>
  <threadedComment ref="AA3" dT="2023-08-07T13:37:30.48" personId="{608A34BD-5C6D-479B-9248-7C792A9FCFBD}" id="{32005CC7-179A-4B39-91D0-F68B6DAA8D16}">
    <text>3 level of design effectiveness - depends on how much manual work is involved</text>
  </threadedComment>
</ThreadedComments>
</file>

<file path=xl/threadedComments/threadedComment3.xml><?xml version="1.0" encoding="utf-8"?>
<ThreadedComments xmlns="http://schemas.microsoft.com/office/spreadsheetml/2018/threadedcomments" xmlns:x="http://schemas.openxmlformats.org/spreadsheetml/2006/main">
  <threadedComment ref="AA11" dT="2023-09-11T12:13:14.99" personId="{EC748965-705B-4E6D-B9F3-86422038E6D7}" id="{07107ADE-D063-4478-984C-BA05423F981A}">
    <text>Check?? Have we found any instance?</text>
  </threadedComment>
  <threadedComment ref="AO11" dT="2023-09-11T12:13:49.80" personId="{EC748965-705B-4E6D-B9F3-86422038E6D7}" id="{2496DA72-C271-4FD1-B7F0-28B73C62DD72}">
    <text>Not clear</text>
  </threadedComment>
  <threadedComment ref="F17" dT="2023-09-12T07:25:40.96" personId="{EC748965-705B-4E6D-B9F3-86422038E6D7}" id="{B0F25F60-9F41-4E84-940E-5954AA28662A}">
    <text>Combine</text>
  </threadedComment>
  <threadedComment ref="X18" dT="2023-09-12T07:28:43.08" personId="{EC748965-705B-4E6D-B9F3-86422038E6D7}" id="{A0D603CB-8C49-4154-9710-F9ED91FF52E3}">
    <text>Re-write the risk</text>
  </threadedComment>
  <threadedComment ref="N19" dT="2023-09-12T07:32:28.62" personId="{EC748965-705B-4E6D-B9F3-86422038E6D7}" id="{58EEF1BA-3680-4B6B-8DA1-0E299896DE29}">
    <text>Not clear what is the risk? Is it generic email ID or processing ID?</text>
  </threadedComment>
  <threadedComment ref="F22" dT="2023-09-12T07:33:54.16" personId="{EC748965-705B-4E6D-B9F3-86422038E6D7}" id="{F1C231DD-4D07-486A-A7AE-87026F5685AD}">
    <text>Is this now required if everything is on the system/Mobiles?</text>
  </threadedComment>
  <threadedComment ref="F23" dT="2023-09-12T09:25:16.30" personId="{EC748965-705B-4E6D-B9F3-86422038E6D7}" id="{CC5BC231-FD6B-49BC-9332-4E86F7C6F0CA}">
    <text>What is the risk here?</text>
  </threadedComment>
  <threadedComment ref="X25" dT="2023-09-12T10:47:22.34" personId="{EC748965-705B-4E6D-B9F3-86422038E6D7}" id="{36AAE268-8F27-4529-BE0B-8390FA0F343F}">
    <text>Combine these points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Q46"/>
  <sheetViews>
    <sheetView showGridLines="0" zoomScale="80" zoomScaleNormal="80" workbookViewId="0">
      <pane xSplit="5" ySplit="2" topLeftCell="Y3" activePane="bottomRight" state="frozen"/>
      <selection pane="topRight" activeCell="G1" sqref="G1"/>
      <selection pane="bottomLeft" activeCell="A4" sqref="A4"/>
      <selection pane="bottomRight" activeCell="AG3" sqref="AG3"/>
    </sheetView>
  </sheetViews>
  <sheetFormatPr defaultColWidth="14.5546875" defaultRowHeight="13.8"/>
  <cols>
    <col min="1" max="1" width="5" style="34" customWidth="1"/>
    <col min="2" max="2" width="10.5546875" style="34" bestFit="1" customWidth="1"/>
    <col min="3" max="3" width="11.44140625" style="34" bestFit="1" customWidth="1"/>
    <col min="4" max="4" width="19.6640625" style="34" bestFit="1" customWidth="1"/>
    <col min="5" max="5" width="18.33203125" style="34" customWidth="1"/>
    <col min="6" max="6" width="22.109375" style="34" bestFit="1" customWidth="1"/>
    <col min="7" max="7" width="8.5546875" style="35" bestFit="1" customWidth="1"/>
    <col min="8" max="8" width="14.5546875" style="34"/>
    <col min="9" max="9" width="9.33203125" style="35" bestFit="1" customWidth="1"/>
    <col min="10" max="10" width="15.44140625" style="35" bestFit="1" customWidth="1"/>
    <col min="11" max="11" width="31" style="34" bestFit="1" customWidth="1"/>
    <col min="12" max="12" width="12.109375" style="35" bestFit="1" customWidth="1"/>
    <col min="13" max="13" width="14.33203125" style="35" bestFit="1" customWidth="1"/>
    <col min="14" max="14" width="45.6640625" style="34" customWidth="1"/>
    <col min="15" max="15" width="14" style="34" bestFit="1" customWidth="1"/>
    <col min="16" max="16" width="28.5546875" style="34" bestFit="1" customWidth="1"/>
    <col min="17" max="17" width="86.33203125" style="34" customWidth="1"/>
    <col min="18" max="18" width="20.33203125" style="34" bestFit="1" customWidth="1"/>
    <col min="19" max="19" width="16.109375" style="34" bestFit="1" customWidth="1"/>
    <col min="20" max="21" width="14.44140625" style="34" bestFit="1" customWidth="1"/>
    <col min="22" max="22" width="10.33203125" style="34" bestFit="1" customWidth="1"/>
    <col min="23" max="23" width="11" style="35" bestFit="1" customWidth="1"/>
    <col min="24" max="24" width="31.6640625" style="34" customWidth="1"/>
    <col min="25" max="25" width="14.5546875" style="35"/>
    <col min="26" max="26" width="29.33203125" style="34" customWidth="1"/>
    <col min="27" max="27" width="14.44140625" style="35" bestFit="1" customWidth="1"/>
    <col min="28" max="28" width="13.44140625" style="35" bestFit="1" customWidth="1"/>
    <col min="29" max="29" width="13.88671875" style="35" bestFit="1" customWidth="1"/>
    <col min="30" max="30" width="14.5546875" style="34"/>
    <col min="31" max="31" width="42.33203125" style="34" customWidth="1"/>
    <col min="32" max="32" width="10.77734375" style="35" customWidth="1"/>
    <col min="33" max="34" width="14.6640625" style="35" bestFit="1" customWidth="1"/>
    <col min="35" max="35" width="11" style="34" bestFit="1" customWidth="1"/>
    <col min="36" max="36" width="18.88671875" style="34" bestFit="1" customWidth="1"/>
    <col min="37" max="38" width="15.33203125" style="35" bestFit="1" customWidth="1"/>
    <col min="39" max="39" width="57.6640625" style="34" customWidth="1"/>
    <col min="40" max="40" width="38.6640625" style="34" bestFit="1" customWidth="1"/>
    <col min="41" max="41" width="31.5546875" style="34" bestFit="1" customWidth="1"/>
    <col min="42" max="43" width="31.6640625" style="34" bestFit="1" customWidth="1"/>
    <col min="44" max="16384" width="14.5546875" style="34"/>
  </cols>
  <sheetData>
    <row r="1" spans="1:43" s="25" customFormat="1" ht="15" thickTop="1" thickBot="1">
      <c r="A1" s="26"/>
      <c r="B1" s="27"/>
      <c r="C1" s="27"/>
      <c r="D1" s="28"/>
      <c r="E1" s="27"/>
      <c r="F1" s="27"/>
      <c r="G1" s="27"/>
      <c r="H1" s="27"/>
      <c r="I1" s="27"/>
      <c r="J1" s="27"/>
      <c r="K1" s="27"/>
      <c r="L1" s="27"/>
      <c r="M1" s="27"/>
      <c r="N1" s="27"/>
      <c r="O1" s="120" t="s">
        <v>0</v>
      </c>
      <c r="P1" s="121"/>
      <c r="Q1" s="121"/>
      <c r="R1" s="121"/>
      <c r="S1" s="122"/>
      <c r="T1" s="27"/>
      <c r="U1" s="27"/>
      <c r="V1" s="27"/>
      <c r="W1" s="27"/>
      <c r="X1" s="27"/>
      <c r="Y1" s="27"/>
      <c r="Z1" s="29"/>
      <c r="AA1" s="123" t="s">
        <v>1</v>
      </c>
      <c r="AB1" s="124"/>
      <c r="AC1" s="125"/>
      <c r="AD1" s="27"/>
      <c r="AE1" s="27"/>
      <c r="AF1" s="27"/>
      <c r="AG1" s="27"/>
      <c r="AH1" s="27"/>
      <c r="AI1" s="27"/>
      <c r="AJ1" s="27"/>
      <c r="AK1" s="126" t="s">
        <v>2</v>
      </c>
      <c r="AL1" s="127"/>
      <c r="AM1" s="128" t="s">
        <v>3</v>
      </c>
      <c r="AN1" s="128"/>
      <c r="AO1" s="128"/>
      <c r="AP1" s="128"/>
      <c r="AQ1" s="129"/>
    </row>
    <row r="2" spans="1:43" s="30" customFormat="1" ht="82.8">
      <c r="A2" s="36" t="s">
        <v>4</v>
      </c>
      <c r="B2" s="36" t="s">
        <v>5</v>
      </c>
      <c r="C2" s="36" t="s">
        <v>6</v>
      </c>
      <c r="D2" s="37" t="s">
        <v>7</v>
      </c>
      <c r="E2" s="36" t="s">
        <v>8</v>
      </c>
      <c r="F2" s="36" t="s">
        <v>9</v>
      </c>
      <c r="G2" s="36" t="s">
        <v>10</v>
      </c>
      <c r="H2" s="36" t="s">
        <v>11</v>
      </c>
      <c r="I2" s="36" t="s">
        <v>12</v>
      </c>
      <c r="J2" s="36" t="s">
        <v>13</v>
      </c>
      <c r="K2" s="36" t="s">
        <v>14</v>
      </c>
      <c r="L2" s="36" t="s">
        <v>15</v>
      </c>
      <c r="M2" s="36" t="s">
        <v>16</v>
      </c>
      <c r="N2" s="36" t="s">
        <v>17</v>
      </c>
      <c r="O2" s="36" t="s">
        <v>18</v>
      </c>
      <c r="P2" s="36" t="s">
        <v>19</v>
      </c>
      <c r="Q2" s="36" t="s">
        <v>20</v>
      </c>
      <c r="R2" s="36" t="s">
        <v>21</v>
      </c>
      <c r="S2" s="36" t="s">
        <v>22</v>
      </c>
      <c r="T2" s="36" t="s">
        <v>23</v>
      </c>
      <c r="U2" s="36" t="s">
        <v>24</v>
      </c>
      <c r="V2" s="36" t="s">
        <v>25</v>
      </c>
      <c r="W2" s="36" t="s">
        <v>26</v>
      </c>
      <c r="X2" s="36" t="s">
        <v>27</v>
      </c>
      <c r="Y2" s="36" t="s">
        <v>28</v>
      </c>
      <c r="Z2" s="36" t="s">
        <v>29</v>
      </c>
      <c r="AA2" s="36" t="s">
        <v>30</v>
      </c>
      <c r="AB2" s="36" t="s">
        <v>31</v>
      </c>
      <c r="AC2" s="37" t="s">
        <v>32</v>
      </c>
      <c r="AD2" s="36" t="s">
        <v>33</v>
      </c>
      <c r="AE2" s="36" t="s">
        <v>34</v>
      </c>
      <c r="AF2" s="36" t="s">
        <v>1136</v>
      </c>
      <c r="AG2" s="36" t="s">
        <v>35</v>
      </c>
      <c r="AH2" s="36" t="s">
        <v>36</v>
      </c>
      <c r="AI2" s="36" t="s">
        <v>37</v>
      </c>
      <c r="AJ2" s="36" t="s">
        <v>38</v>
      </c>
      <c r="AK2" s="37" t="s">
        <v>39</v>
      </c>
      <c r="AL2" s="37" t="s">
        <v>40</v>
      </c>
      <c r="AM2" s="36" t="s">
        <v>41</v>
      </c>
      <c r="AN2" s="36" t="s">
        <v>42</v>
      </c>
      <c r="AO2" s="36" t="s">
        <v>43</v>
      </c>
      <c r="AP2" s="36" t="s">
        <v>44</v>
      </c>
      <c r="AQ2" s="36" t="s">
        <v>45</v>
      </c>
    </row>
    <row r="3" spans="1:43" s="24" customFormat="1" ht="193.2">
      <c r="A3" s="45">
        <v>1</v>
      </c>
      <c r="B3" s="45" t="s">
        <v>46</v>
      </c>
      <c r="C3" s="45" t="s">
        <v>47</v>
      </c>
      <c r="D3" s="46" t="s">
        <v>48</v>
      </c>
      <c r="E3" s="45" t="s">
        <v>49</v>
      </c>
      <c r="F3" s="45" t="s">
        <v>50</v>
      </c>
      <c r="G3" s="31">
        <v>17</v>
      </c>
      <c r="H3" s="45" t="s">
        <v>51</v>
      </c>
      <c r="I3" s="31">
        <v>1900</v>
      </c>
      <c r="J3" s="31" t="s">
        <v>52</v>
      </c>
      <c r="K3" s="45" t="s">
        <v>53</v>
      </c>
      <c r="L3" s="31" t="s">
        <v>54</v>
      </c>
      <c r="M3" s="31">
        <v>14</v>
      </c>
      <c r="N3" s="45" t="s">
        <v>55</v>
      </c>
      <c r="O3" s="45" t="s">
        <v>56</v>
      </c>
      <c r="P3" s="45" t="s">
        <v>57</v>
      </c>
      <c r="Q3" s="45" t="s">
        <v>58</v>
      </c>
      <c r="R3" s="45" t="s">
        <v>59</v>
      </c>
      <c r="S3" s="45" t="s">
        <v>60</v>
      </c>
      <c r="T3" s="48" t="s">
        <v>61</v>
      </c>
      <c r="U3" s="32">
        <v>0.98</v>
      </c>
      <c r="V3" s="45">
        <v>0</v>
      </c>
      <c r="W3" s="31">
        <v>1</v>
      </c>
      <c r="X3" s="45" t="s">
        <v>62</v>
      </c>
      <c r="Y3" s="31" t="s">
        <v>63</v>
      </c>
      <c r="Z3" s="47" t="s">
        <v>64</v>
      </c>
      <c r="AA3" s="31" t="s">
        <v>65</v>
      </c>
      <c r="AB3" s="31" t="s">
        <v>66</v>
      </c>
      <c r="AC3" s="33" t="s">
        <v>1051</v>
      </c>
      <c r="AD3" s="45" t="s">
        <v>67</v>
      </c>
      <c r="AE3" s="45" t="s">
        <v>68</v>
      </c>
      <c r="AF3" s="31">
        <v>2</v>
      </c>
      <c r="AG3" s="31" t="s">
        <v>69</v>
      </c>
      <c r="AH3" s="31" t="s">
        <v>70</v>
      </c>
      <c r="AI3" s="31" t="s">
        <v>71</v>
      </c>
      <c r="AJ3" s="31" t="s">
        <v>72</v>
      </c>
      <c r="AK3" s="33" t="s">
        <v>1049</v>
      </c>
      <c r="AL3" s="33" t="s">
        <v>1063</v>
      </c>
      <c r="AM3" s="45" t="s">
        <v>73</v>
      </c>
      <c r="AN3" s="45" t="s">
        <v>74</v>
      </c>
      <c r="AO3" s="45" t="s">
        <v>75</v>
      </c>
      <c r="AP3" s="45" t="s">
        <v>76</v>
      </c>
      <c r="AQ3" s="45" t="s">
        <v>77</v>
      </c>
    </row>
    <row r="4" spans="1:43" s="24" customFormat="1" ht="151.80000000000001">
      <c r="A4" s="45">
        <v>2</v>
      </c>
      <c r="B4" s="45" t="s">
        <v>46</v>
      </c>
      <c r="C4" s="45" t="s">
        <v>47</v>
      </c>
      <c r="D4" s="46" t="s">
        <v>48</v>
      </c>
      <c r="E4" s="45" t="s">
        <v>49</v>
      </c>
      <c r="F4" s="45" t="s">
        <v>78</v>
      </c>
      <c r="G4" s="31">
        <v>17</v>
      </c>
      <c r="H4" s="45" t="s">
        <v>51</v>
      </c>
      <c r="I4" s="31">
        <v>200</v>
      </c>
      <c r="J4" s="31" t="s">
        <v>52</v>
      </c>
      <c r="K4" s="45" t="s">
        <v>53</v>
      </c>
      <c r="L4" s="31" t="s">
        <v>54</v>
      </c>
      <c r="M4" s="31">
        <v>14</v>
      </c>
      <c r="N4" s="45" t="s">
        <v>79</v>
      </c>
      <c r="O4" s="45" t="s">
        <v>56</v>
      </c>
      <c r="P4" s="45" t="s">
        <v>80</v>
      </c>
      <c r="Q4" s="45" t="s">
        <v>81</v>
      </c>
      <c r="R4" s="45" t="s">
        <v>82</v>
      </c>
      <c r="S4" s="45" t="s">
        <v>56</v>
      </c>
      <c r="T4" s="48" t="s">
        <v>61</v>
      </c>
      <c r="U4" s="32">
        <v>0.98</v>
      </c>
      <c r="V4" s="45">
        <v>0</v>
      </c>
      <c r="W4" s="31">
        <v>1</v>
      </c>
      <c r="X4" s="45" t="s">
        <v>83</v>
      </c>
      <c r="Y4" s="31" t="s">
        <v>63</v>
      </c>
      <c r="Z4" s="47" t="s">
        <v>84</v>
      </c>
      <c r="AA4" s="31" t="s">
        <v>65</v>
      </c>
      <c r="AB4" s="31" t="s">
        <v>66</v>
      </c>
      <c r="AC4" s="33" t="s">
        <v>1051</v>
      </c>
      <c r="AD4" s="45" t="s">
        <v>85</v>
      </c>
      <c r="AE4" s="45" t="s">
        <v>86</v>
      </c>
      <c r="AF4" s="31">
        <v>1</v>
      </c>
      <c r="AG4" s="31" t="s">
        <v>69</v>
      </c>
      <c r="AH4" s="31" t="s">
        <v>87</v>
      </c>
      <c r="AI4" s="31" t="s">
        <v>71</v>
      </c>
      <c r="AJ4" s="31" t="s">
        <v>72</v>
      </c>
      <c r="AK4" s="33" t="s">
        <v>1049</v>
      </c>
      <c r="AL4" s="33" t="s">
        <v>1049</v>
      </c>
      <c r="AM4" s="45" t="s">
        <v>88</v>
      </c>
      <c r="AN4" s="45" t="s">
        <v>89</v>
      </c>
      <c r="AO4" s="45" t="s">
        <v>90</v>
      </c>
      <c r="AP4" s="45" t="s">
        <v>91</v>
      </c>
      <c r="AQ4" s="45" t="s">
        <v>92</v>
      </c>
    </row>
    <row r="5" spans="1:43" s="24" customFormat="1" ht="124.2">
      <c r="A5" s="45">
        <v>3</v>
      </c>
      <c r="B5" s="45" t="s">
        <v>46</v>
      </c>
      <c r="C5" s="45" t="s">
        <v>47</v>
      </c>
      <c r="D5" s="46" t="s">
        <v>93</v>
      </c>
      <c r="E5" s="45" t="s">
        <v>49</v>
      </c>
      <c r="F5" s="45" t="s">
        <v>94</v>
      </c>
      <c r="G5" s="31">
        <v>3</v>
      </c>
      <c r="H5" s="45" t="s">
        <v>95</v>
      </c>
      <c r="I5" s="31">
        <v>400</v>
      </c>
      <c r="J5" s="31" t="s">
        <v>52</v>
      </c>
      <c r="K5" s="45" t="s">
        <v>96</v>
      </c>
      <c r="L5" s="31" t="s">
        <v>54</v>
      </c>
      <c r="M5" s="31">
        <v>5</v>
      </c>
      <c r="N5" s="45" t="s">
        <v>97</v>
      </c>
      <c r="O5" s="45" t="s">
        <v>56</v>
      </c>
      <c r="P5" s="45" t="s">
        <v>98</v>
      </c>
      <c r="Q5" s="45" t="s">
        <v>99</v>
      </c>
      <c r="R5" s="45" t="s">
        <v>100</v>
      </c>
      <c r="S5" s="45" t="s">
        <v>60</v>
      </c>
      <c r="T5" s="48" t="s">
        <v>61</v>
      </c>
      <c r="U5" s="32">
        <v>0.98</v>
      </c>
      <c r="V5" s="45">
        <v>0</v>
      </c>
      <c r="W5" s="31">
        <v>0</v>
      </c>
      <c r="X5" s="45" t="s">
        <v>101</v>
      </c>
      <c r="Y5" s="31" t="s">
        <v>102</v>
      </c>
      <c r="Z5" s="47" t="s">
        <v>103</v>
      </c>
      <c r="AA5" s="31" t="s">
        <v>65</v>
      </c>
      <c r="AB5" s="31" t="s">
        <v>66</v>
      </c>
      <c r="AC5" s="33" t="s">
        <v>1051</v>
      </c>
      <c r="AD5" s="45" t="s">
        <v>104</v>
      </c>
      <c r="AE5" s="45" t="s">
        <v>105</v>
      </c>
      <c r="AF5" s="31">
        <v>3</v>
      </c>
      <c r="AG5" s="31" t="s">
        <v>106</v>
      </c>
      <c r="AH5" s="31" t="s">
        <v>70</v>
      </c>
      <c r="AI5" s="31" t="s">
        <v>71</v>
      </c>
      <c r="AJ5" s="31" t="s">
        <v>72</v>
      </c>
      <c r="AK5" s="33" t="s">
        <v>1054</v>
      </c>
      <c r="AL5" s="33" t="s">
        <v>1063</v>
      </c>
      <c r="AM5" s="45" t="s">
        <v>107</v>
      </c>
      <c r="AN5" s="45" t="s">
        <v>108</v>
      </c>
      <c r="AO5" s="45" t="s">
        <v>109</v>
      </c>
      <c r="AP5" s="45" t="s">
        <v>110</v>
      </c>
      <c r="AQ5" s="45" t="s">
        <v>111</v>
      </c>
    </row>
    <row r="6" spans="1:43" s="24" customFormat="1" ht="207">
      <c r="A6" s="45">
        <v>4</v>
      </c>
      <c r="B6" s="45" t="s">
        <v>46</v>
      </c>
      <c r="C6" s="45" t="s">
        <v>47</v>
      </c>
      <c r="D6" s="46" t="s">
        <v>93</v>
      </c>
      <c r="E6" s="45" t="s">
        <v>49</v>
      </c>
      <c r="F6" s="45" t="s">
        <v>112</v>
      </c>
      <c r="G6" s="31">
        <v>3</v>
      </c>
      <c r="H6" s="45" t="s">
        <v>113</v>
      </c>
      <c r="I6" s="31">
        <v>400</v>
      </c>
      <c r="J6" s="31" t="s">
        <v>52</v>
      </c>
      <c r="K6" s="45" t="s">
        <v>96</v>
      </c>
      <c r="L6" s="31" t="s">
        <v>54</v>
      </c>
      <c r="M6" s="31">
        <v>5</v>
      </c>
      <c r="N6" s="45" t="s">
        <v>114</v>
      </c>
      <c r="O6" s="45" t="s">
        <v>56</v>
      </c>
      <c r="P6" s="45" t="s">
        <v>115</v>
      </c>
      <c r="Q6" s="45" t="s">
        <v>116</v>
      </c>
      <c r="R6" s="45" t="s">
        <v>117</v>
      </c>
      <c r="S6" s="45" t="s">
        <v>56</v>
      </c>
      <c r="T6" s="48" t="s">
        <v>61</v>
      </c>
      <c r="U6" s="32">
        <v>0.98</v>
      </c>
      <c r="V6" s="45">
        <v>0</v>
      </c>
      <c r="W6" s="31">
        <v>0</v>
      </c>
      <c r="X6" s="45" t="s">
        <v>118</v>
      </c>
      <c r="Y6" s="31" t="s">
        <v>63</v>
      </c>
      <c r="Z6" s="47" t="s">
        <v>119</v>
      </c>
      <c r="AA6" s="31" t="s">
        <v>65</v>
      </c>
      <c r="AB6" s="31" t="s">
        <v>66</v>
      </c>
      <c r="AC6" s="33" t="s">
        <v>1051</v>
      </c>
      <c r="AD6" s="45" t="s">
        <v>112</v>
      </c>
      <c r="AE6" s="45" t="s">
        <v>105</v>
      </c>
      <c r="AF6" s="31">
        <v>3</v>
      </c>
      <c r="AG6" s="31" t="s">
        <v>106</v>
      </c>
      <c r="AH6" s="31" t="s">
        <v>87</v>
      </c>
      <c r="AI6" s="31" t="s">
        <v>71</v>
      </c>
      <c r="AJ6" s="31" t="s">
        <v>72</v>
      </c>
      <c r="AK6" s="33" t="s">
        <v>1054</v>
      </c>
      <c r="AL6" s="33" t="s">
        <v>1049</v>
      </c>
      <c r="AM6" s="45" t="s">
        <v>73</v>
      </c>
      <c r="AN6" s="45" t="s">
        <v>74</v>
      </c>
      <c r="AO6" s="45" t="s">
        <v>75</v>
      </c>
      <c r="AP6" s="45" t="s">
        <v>76</v>
      </c>
      <c r="AQ6" s="45" t="s">
        <v>77</v>
      </c>
    </row>
    <row r="7" spans="1:43" s="24" customFormat="1" ht="151.80000000000001">
      <c r="A7" s="45">
        <v>5</v>
      </c>
      <c r="B7" s="45" t="s">
        <v>46</v>
      </c>
      <c r="C7" s="45" t="s">
        <v>47</v>
      </c>
      <c r="D7" s="46" t="s">
        <v>120</v>
      </c>
      <c r="E7" s="45" t="s">
        <v>49</v>
      </c>
      <c r="F7" s="45" t="s">
        <v>121</v>
      </c>
      <c r="G7" s="31">
        <v>7</v>
      </c>
      <c r="H7" s="45" t="s">
        <v>122</v>
      </c>
      <c r="I7" s="31" t="s">
        <v>123</v>
      </c>
      <c r="J7" s="31" t="s">
        <v>124</v>
      </c>
      <c r="K7" s="45" t="s">
        <v>125</v>
      </c>
      <c r="L7" s="31" t="s">
        <v>54</v>
      </c>
      <c r="M7" s="31">
        <v>1</v>
      </c>
      <c r="N7" s="45" t="s">
        <v>126</v>
      </c>
      <c r="O7" s="45" t="s">
        <v>56</v>
      </c>
      <c r="P7" s="45" t="s">
        <v>127</v>
      </c>
      <c r="Q7" s="45" t="s">
        <v>128</v>
      </c>
      <c r="R7" s="45" t="s">
        <v>129</v>
      </c>
      <c r="S7" s="45" t="s">
        <v>130</v>
      </c>
      <c r="T7" s="48" t="s">
        <v>61</v>
      </c>
      <c r="U7" s="32">
        <v>0.98</v>
      </c>
      <c r="V7" s="45">
        <v>0</v>
      </c>
      <c r="W7" s="31">
        <v>2</v>
      </c>
      <c r="X7" s="45" t="s">
        <v>131</v>
      </c>
      <c r="Y7" s="31" t="s">
        <v>102</v>
      </c>
      <c r="Z7" s="47" t="s">
        <v>132</v>
      </c>
      <c r="AA7" s="31" t="s">
        <v>65</v>
      </c>
      <c r="AB7" s="31" t="s">
        <v>133</v>
      </c>
      <c r="AC7" s="33" t="s">
        <v>1049</v>
      </c>
      <c r="AD7" s="45" t="s">
        <v>121</v>
      </c>
      <c r="AE7" s="45" t="s">
        <v>134</v>
      </c>
      <c r="AF7" s="31">
        <v>2</v>
      </c>
      <c r="AG7" s="31" t="s">
        <v>69</v>
      </c>
      <c r="AH7" s="31" t="s">
        <v>70</v>
      </c>
      <c r="AI7" s="31" t="s">
        <v>71</v>
      </c>
      <c r="AJ7" s="31" t="s">
        <v>135</v>
      </c>
      <c r="AK7" s="33" t="s">
        <v>1054</v>
      </c>
      <c r="AL7" s="33" t="s">
        <v>1049</v>
      </c>
      <c r="AM7" s="45" t="s">
        <v>136</v>
      </c>
      <c r="AN7" s="45" t="s">
        <v>137</v>
      </c>
      <c r="AO7" s="45" t="s">
        <v>138</v>
      </c>
      <c r="AP7" s="45" t="s">
        <v>139</v>
      </c>
      <c r="AQ7" s="45" t="s">
        <v>140</v>
      </c>
    </row>
    <row r="8" spans="1:43" s="24" customFormat="1" ht="138">
      <c r="A8" s="45">
        <v>6</v>
      </c>
      <c r="B8" s="45" t="s">
        <v>46</v>
      </c>
      <c r="C8" s="45" t="s">
        <v>47</v>
      </c>
      <c r="D8" s="46" t="s">
        <v>120</v>
      </c>
      <c r="E8" s="45" t="s">
        <v>49</v>
      </c>
      <c r="F8" s="45" t="s">
        <v>141</v>
      </c>
      <c r="G8" s="31">
        <v>7</v>
      </c>
      <c r="H8" s="45" t="s">
        <v>142</v>
      </c>
      <c r="I8" s="31" t="s">
        <v>143</v>
      </c>
      <c r="J8" s="31" t="s">
        <v>124</v>
      </c>
      <c r="K8" s="45" t="s">
        <v>125</v>
      </c>
      <c r="L8" s="31" t="s">
        <v>54</v>
      </c>
      <c r="M8" s="31">
        <v>6</v>
      </c>
      <c r="N8" s="45" t="s">
        <v>144</v>
      </c>
      <c r="O8" s="45" t="s">
        <v>56</v>
      </c>
      <c r="P8" s="45" t="s">
        <v>145</v>
      </c>
      <c r="Q8" s="45" t="s">
        <v>146</v>
      </c>
      <c r="R8" s="45" t="s">
        <v>147</v>
      </c>
      <c r="S8" s="45" t="s">
        <v>130</v>
      </c>
      <c r="T8" s="48" t="s">
        <v>61</v>
      </c>
      <c r="U8" s="32">
        <v>0.98</v>
      </c>
      <c r="V8" s="45">
        <v>0</v>
      </c>
      <c r="W8" s="31">
        <v>0</v>
      </c>
      <c r="X8" s="45" t="s">
        <v>148</v>
      </c>
      <c r="Y8" s="31" t="s">
        <v>102</v>
      </c>
      <c r="Z8" s="47" t="s">
        <v>149</v>
      </c>
      <c r="AA8" s="31" t="s">
        <v>65</v>
      </c>
      <c r="AB8" s="31" t="s">
        <v>133</v>
      </c>
      <c r="AC8" s="33" t="s">
        <v>1049</v>
      </c>
      <c r="AD8" s="45" t="s">
        <v>150</v>
      </c>
      <c r="AE8" s="45" t="s">
        <v>151</v>
      </c>
      <c r="AF8" s="31">
        <v>3</v>
      </c>
      <c r="AG8" s="31" t="s">
        <v>106</v>
      </c>
      <c r="AH8" s="31" t="s">
        <v>87</v>
      </c>
      <c r="AI8" s="31" t="s">
        <v>71</v>
      </c>
      <c r="AJ8" s="31" t="s">
        <v>135</v>
      </c>
      <c r="AK8" s="33" t="s">
        <v>1066</v>
      </c>
      <c r="AL8" s="33" t="s">
        <v>1054</v>
      </c>
      <c r="AM8" s="45" t="s">
        <v>152</v>
      </c>
      <c r="AN8" s="45" t="s">
        <v>153</v>
      </c>
      <c r="AO8" s="45" t="s">
        <v>154</v>
      </c>
      <c r="AP8" s="45" t="s">
        <v>155</v>
      </c>
      <c r="AQ8" s="45" t="s">
        <v>156</v>
      </c>
    </row>
    <row r="9" spans="1:43" s="24" customFormat="1" ht="179.4">
      <c r="A9" s="45">
        <v>7</v>
      </c>
      <c r="B9" s="45" t="s">
        <v>46</v>
      </c>
      <c r="C9" s="45" t="s">
        <v>47</v>
      </c>
      <c r="D9" s="46" t="s">
        <v>120</v>
      </c>
      <c r="E9" s="45" t="s">
        <v>49</v>
      </c>
      <c r="F9" s="45" t="s">
        <v>157</v>
      </c>
      <c r="G9" s="31">
        <v>7</v>
      </c>
      <c r="H9" s="45" t="s">
        <v>158</v>
      </c>
      <c r="I9" s="31" t="s">
        <v>159</v>
      </c>
      <c r="J9" s="31" t="s">
        <v>124</v>
      </c>
      <c r="K9" s="45" t="s">
        <v>125</v>
      </c>
      <c r="L9" s="31" t="s">
        <v>54</v>
      </c>
      <c r="M9" s="31">
        <v>1</v>
      </c>
      <c r="N9" s="45" t="s">
        <v>160</v>
      </c>
      <c r="O9" s="45" t="s">
        <v>56</v>
      </c>
      <c r="P9" s="45" t="s">
        <v>161</v>
      </c>
      <c r="Q9" s="45" t="s">
        <v>162</v>
      </c>
      <c r="R9" s="45" t="s">
        <v>163</v>
      </c>
      <c r="S9" s="45" t="s">
        <v>130</v>
      </c>
      <c r="T9" s="48" t="s">
        <v>61</v>
      </c>
      <c r="U9" s="32">
        <v>0.98</v>
      </c>
      <c r="V9" s="45">
        <v>0</v>
      </c>
      <c r="W9" s="31">
        <v>0</v>
      </c>
      <c r="X9" s="45" t="s">
        <v>164</v>
      </c>
      <c r="Y9" s="31" t="s">
        <v>102</v>
      </c>
      <c r="Z9" s="47" t="s">
        <v>165</v>
      </c>
      <c r="AA9" s="31" t="s">
        <v>65</v>
      </c>
      <c r="AB9" s="31" t="s">
        <v>133</v>
      </c>
      <c r="AC9" s="33" t="s">
        <v>1049</v>
      </c>
      <c r="AD9" s="45" t="s">
        <v>157</v>
      </c>
      <c r="AE9" s="45" t="s">
        <v>151</v>
      </c>
      <c r="AF9" s="31">
        <v>3</v>
      </c>
      <c r="AG9" s="31" t="s">
        <v>106</v>
      </c>
      <c r="AH9" s="31" t="s">
        <v>87</v>
      </c>
      <c r="AI9" s="31" t="s">
        <v>71</v>
      </c>
      <c r="AJ9" s="31" t="s">
        <v>135</v>
      </c>
      <c r="AK9" s="33" t="s">
        <v>1066</v>
      </c>
      <c r="AL9" s="33" t="s">
        <v>1054</v>
      </c>
      <c r="AM9" s="45" t="s">
        <v>166</v>
      </c>
      <c r="AN9" s="45" t="s">
        <v>167</v>
      </c>
      <c r="AO9" s="45" t="s">
        <v>168</v>
      </c>
      <c r="AP9" s="45" t="s">
        <v>169</v>
      </c>
      <c r="AQ9" s="45" t="s">
        <v>170</v>
      </c>
    </row>
    <row r="10" spans="1:43" ht="220.8">
      <c r="A10" s="45">
        <v>8</v>
      </c>
      <c r="B10" s="45" t="s">
        <v>46</v>
      </c>
      <c r="C10" s="45" t="s">
        <v>47</v>
      </c>
      <c r="D10" s="46" t="s">
        <v>120</v>
      </c>
      <c r="E10" s="45" t="s">
        <v>49</v>
      </c>
      <c r="F10" s="45" t="s">
        <v>171</v>
      </c>
      <c r="G10" s="31">
        <v>7</v>
      </c>
      <c r="H10" s="45" t="s">
        <v>172</v>
      </c>
      <c r="I10" s="31" t="s">
        <v>173</v>
      </c>
      <c r="J10" s="31" t="s">
        <v>124</v>
      </c>
      <c r="K10" s="45" t="s">
        <v>125</v>
      </c>
      <c r="L10" s="31" t="s">
        <v>54</v>
      </c>
      <c r="M10" s="31">
        <v>1</v>
      </c>
      <c r="N10" s="45" t="s">
        <v>174</v>
      </c>
      <c r="O10" s="45" t="s">
        <v>56</v>
      </c>
      <c r="P10" s="45" t="s">
        <v>175</v>
      </c>
      <c r="Q10" s="45" t="s">
        <v>176</v>
      </c>
      <c r="R10" s="45" t="s">
        <v>177</v>
      </c>
      <c r="S10" s="45" t="s">
        <v>130</v>
      </c>
      <c r="T10" s="48" t="s">
        <v>61</v>
      </c>
      <c r="U10" s="32">
        <v>0.98</v>
      </c>
      <c r="V10" s="45">
        <v>0</v>
      </c>
      <c r="W10" s="31">
        <v>0</v>
      </c>
      <c r="X10" s="45" t="s">
        <v>178</v>
      </c>
      <c r="Y10" s="31" t="s">
        <v>102</v>
      </c>
      <c r="Z10" s="47" t="s">
        <v>179</v>
      </c>
      <c r="AA10" s="31" t="s">
        <v>65</v>
      </c>
      <c r="AB10" s="31" t="s">
        <v>133</v>
      </c>
      <c r="AC10" s="33" t="s">
        <v>1049</v>
      </c>
      <c r="AD10" s="45" t="s">
        <v>171</v>
      </c>
      <c r="AE10" s="45" t="s">
        <v>134</v>
      </c>
      <c r="AF10" s="31">
        <v>2</v>
      </c>
      <c r="AG10" s="31" t="s">
        <v>106</v>
      </c>
      <c r="AH10" s="31" t="s">
        <v>70</v>
      </c>
      <c r="AI10" s="31" t="s">
        <v>71</v>
      </c>
      <c r="AJ10" s="31" t="s">
        <v>135</v>
      </c>
      <c r="AK10" s="33" t="s">
        <v>1066</v>
      </c>
      <c r="AL10" s="33" t="s">
        <v>1049</v>
      </c>
      <c r="AM10" s="45" t="s">
        <v>180</v>
      </c>
      <c r="AN10" s="45" t="s">
        <v>181</v>
      </c>
      <c r="AO10" s="45" t="s">
        <v>182</v>
      </c>
      <c r="AP10" s="45" t="s">
        <v>183</v>
      </c>
      <c r="AQ10" s="45" t="s">
        <v>184</v>
      </c>
    </row>
    <row r="11" spans="1:43" ht="193.2">
      <c r="A11" s="45">
        <v>9</v>
      </c>
      <c r="B11" s="45" t="s">
        <v>46</v>
      </c>
      <c r="C11" s="45" t="s">
        <v>47</v>
      </c>
      <c r="D11" s="46" t="s">
        <v>120</v>
      </c>
      <c r="E11" s="45" t="s">
        <v>49</v>
      </c>
      <c r="F11" s="45" t="s">
        <v>185</v>
      </c>
      <c r="G11" s="31">
        <v>7</v>
      </c>
      <c r="H11" s="45" t="s">
        <v>186</v>
      </c>
      <c r="I11" s="31" t="s">
        <v>187</v>
      </c>
      <c r="J11" s="31" t="s">
        <v>124</v>
      </c>
      <c r="K11" s="45" t="s">
        <v>125</v>
      </c>
      <c r="L11" s="31" t="s">
        <v>54</v>
      </c>
      <c r="M11" s="31">
        <v>1</v>
      </c>
      <c r="N11" s="45" t="s">
        <v>188</v>
      </c>
      <c r="O11" s="45" t="s">
        <v>56</v>
      </c>
      <c r="P11" s="45" t="s">
        <v>189</v>
      </c>
      <c r="Q11" s="45" t="s">
        <v>190</v>
      </c>
      <c r="R11" s="45" t="s">
        <v>191</v>
      </c>
      <c r="S11" s="45" t="s">
        <v>130</v>
      </c>
      <c r="T11" s="48" t="s">
        <v>61</v>
      </c>
      <c r="U11" s="32">
        <v>0.98</v>
      </c>
      <c r="V11" s="45">
        <v>0</v>
      </c>
      <c r="W11" s="31">
        <v>0</v>
      </c>
      <c r="X11" s="45" t="s">
        <v>192</v>
      </c>
      <c r="Y11" s="31" t="s">
        <v>102</v>
      </c>
      <c r="Z11" s="47" t="s">
        <v>193</v>
      </c>
      <c r="AA11" s="31" t="s">
        <v>65</v>
      </c>
      <c r="AB11" s="31" t="s">
        <v>133</v>
      </c>
      <c r="AC11" s="33" t="s">
        <v>1049</v>
      </c>
      <c r="AD11" s="45" t="s">
        <v>185</v>
      </c>
      <c r="AE11" s="45" t="s">
        <v>151</v>
      </c>
      <c r="AF11" s="31">
        <v>3</v>
      </c>
      <c r="AG11" s="31" t="s">
        <v>106</v>
      </c>
      <c r="AH11" s="31" t="s">
        <v>70</v>
      </c>
      <c r="AI11" s="31" t="s">
        <v>71</v>
      </c>
      <c r="AJ11" s="31" t="s">
        <v>135</v>
      </c>
      <c r="AK11" s="33" t="s">
        <v>1066</v>
      </c>
      <c r="AL11" s="33" t="s">
        <v>1049</v>
      </c>
      <c r="AM11" s="45" t="s">
        <v>194</v>
      </c>
      <c r="AN11" s="45" t="s">
        <v>195</v>
      </c>
      <c r="AO11" s="45" t="s">
        <v>196</v>
      </c>
      <c r="AP11" s="45" t="s">
        <v>197</v>
      </c>
      <c r="AQ11" s="45" t="s">
        <v>198</v>
      </c>
    </row>
    <row r="12" spans="1:43" ht="165.6">
      <c r="A12" s="45">
        <v>10</v>
      </c>
      <c r="B12" s="45" t="s">
        <v>46</v>
      </c>
      <c r="C12" s="45" t="s">
        <v>47</v>
      </c>
      <c r="D12" s="46" t="s">
        <v>120</v>
      </c>
      <c r="E12" s="45" t="s">
        <v>49</v>
      </c>
      <c r="F12" s="45" t="s">
        <v>199</v>
      </c>
      <c r="G12" s="31">
        <v>7</v>
      </c>
      <c r="H12" s="45" t="s">
        <v>158</v>
      </c>
      <c r="I12" s="31" t="s">
        <v>200</v>
      </c>
      <c r="J12" s="31" t="s">
        <v>124</v>
      </c>
      <c r="K12" s="45" t="s">
        <v>125</v>
      </c>
      <c r="L12" s="31" t="s">
        <v>54</v>
      </c>
      <c r="M12" s="31">
        <v>1</v>
      </c>
      <c r="N12" s="45" t="s">
        <v>201</v>
      </c>
      <c r="O12" s="45" t="s">
        <v>56</v>
      </c>
      <c r="P12" s="45" t="s">
        <v>202</v>
      </c>
      <c r="Q12" s="45" t="s">
        <v>203</v>
      </c>
      <c r="R12" s="45" t="s">
        <v>204</v>
      </c>
      <c r="S12" s="45" t="s">
        <v>130</v>
      </c>
      <c r="T12" s="48" t="s">
        <v>61</v>
      </c>
      <c r="U12" s="32">
        <v>0.98</v>
      </c>
      <c r="V12" s="45">
        <v>0</v>
      </c>
      <c r="W12" s="31">
        <v>1</v>
      </c>
      <c r="X12" s="45" t="s">
        <v>205</v>
      </c>
      <c r="Y12" s="31" t="s">
        <v>102</v>
      </c>
      <c r="Z12" s="47" t="s">
        <v>206</v>
      </c>
      <c r="AA12" s="31" t="s">
        <v>65</v>
      </c>
      <c r="AB12" s="31" t="s">
        <v>133</v>
      </c>
      <c r="AC12" s="33" t="s">
        <v>1049</v>
      </c>
      <c r="AD12" s="45" t="s">
        <v>199</v>
      </c>
      <c r="AE12" s="45" t="s">
        <v>151</v>
      </c>
      <c r="AF12" s="31">
        <v>3</v>
      </c>
      <c r="AG12" s="31" t="s">
        <v>69</v>
      </c>
      <c r="AH12" s="31" t="s">
        <v>70</v>
      </c>
      <c r="AI12" s="31" t="s">
        <v>71</v>
      </c>
      <c r="AJ12" s="31" t="s">
        <v>135</v>
      </c>
      <c r="AK12" s="33" t="s">
        <v>1054</v>
      </c>
      <c r="AL12" s="33" t="s">
        <v>1049</v>
      </c>
      <c r="AM12" s="45" t="s">
        <v>207</v>
      </c>
      <c r="AN12" s="45" t="s">
        <v>208</v>
      </c>
      <c r="AO12" s="45" t="s">
        <v>209</v>
      </c>
      <c r="AP12" s="45" t="s">
        <v>210</v>
      </c>
      <c r="AQ12" s="45" t="s">
        <v>211</v>
      </c>
    </row>
    <row r="13" spans="1:43" ht="138">
      <c r="A13" s="45">
        <v>11</v>
      </c>
      <c r="B13" s="45" t="s">
        <v>46</v>
      </c>
      <c r="C13" s="45" t="s">
        <v>47</v>
      </c>
      <c r="D13" s="46" t="s">
        <v>212</v>
      </c>
      <c r="E13" s="45" t="s">
        <v>49</v>
      </c>
      <c r="F13" s="45" t="s">
        <v>213</v>
      </c>
      <c r="G13" s="31">
        <v>14</v>
      </c>
      <c r="H13" s="45" t="s">
        <v>214</v>
      </c>
      <c r="I13" s="31">
        <v>110</v>
      </c>
      <c r="J13" s="31" t="s">
        <v>52</v>
      </c>
      <c r="K13" s="45" t="s">
        <v>49</v>
      </c>
      <c r="L13" s="31" t="s">
        <v>54</v>
      </c>
      <c r="M13" s="31">
        <v>12</v>
      </c>
      <c r="N13" s="45" t="s">
        <v>215</v>
      </c>
      <c r="O13" s="45" t="s">
        <v>216</v>
      </c>
      <c r="P13" s="45" t="s">
        <v>217</v>
      </c>
      <c r="Q13" s="45" t="s">
        <v>218</v>
      </c>
      <c r="R13" s="45" t="s">
        <v>219</v>
      </c>
      <c r="S13" s="45" t="s">
        <v>216</v>
      </c>
      <c r="T13" s="48" t="s">
        <v>61</v>
      </c>
      <c r="U13" s="32">
        <v>0.98</v>
      </c>
      <c r="V13" s="45">
        <v>0</v>
      </c>
      <c r="W13" s="31">
        <v>0</v>
      </c>
      <c r="X13" s="45" t="s">
        <v>220</v>
      </c>
      <c r="Y13" s="31" t="s">
        <v>221</v>
      </c>
      <c r="Z13" s="47" t="s">
        <v>222</v>
      </c>
      <c r="AA13" s="31" t="s">
        <v>65</v>
      </c>
      <c r="AB13" s="31" t="s">
        <v>133</v>
      </c>
      <c r="AC13" s="33" t="s">
        <v>1049</v>
      </c>
      <c r="AD13" s="45" t="s">
        <v>223</v>
      </c>
      <c r="AE13" s="45" t="s">
        <v>224</v>
      </c>
      <c r="AF13" s="31">
        <v>1</v>
      </c>
      <c r="AG13" s="31" t="s">
        <v>106</v>
      </c>
      <c r="AH13" s="31" t="s">
        <v>87</v>
      </c>
      <c r="AI13" s="31" t="s">
        <v>71</v>
      </c>
      <c r="AJ13" s="31" t="s">
        <v>72</v>
      </c>
      <c r="AK13" s="33" t="s">
        <v>1066</v>
      </c>
      <c r="AL13" s="33" t="s">
        <v>1054</v>
      </c>
      <c r="AM13" s="45" t="s">
        <v>225</v>
      </c>
      <c r="AN13" s="45" t="s">
        <v>226</v>
      </c>
      <c r="AO13" s="45" t="s">
        <v>227</v>
      </c>
      <c r="AP13" s="45" t="s">
        <v>228</v>
      </c>
      <c r="AQ13" s="45" t="s">
        <v>229</v>
      </c>
    </row>
    <row r="14" spans="1:43" ht="124.2">
      <c r="A14" s="45">
        <v>12</v>
      </c>
      <c r="B14" s="45" t="s">
        <v>46</v>
      </c>
      <c r="C14" s="45" t="s">
        <v>47</v>
      </c>
      <c r="D14" s="46" t="s">
        <v>212</v>
      </c>
      <c r="E14" s="45" t="s">
        <v>49</v>
      </c>
      <c r="F14" s="45" t="s">
        <v>112</v>
      </c>
      <c r="G14" s="31">
        <v>14</v>
      </c>
      <c r="H14" s="45" t="s">
        <v>230</v>
      </c>
      <c r="I14" s="31">
        <v>85</v>
      </c>
      <c r="J14" s="31" t="s">
        <v>231</v>
      </c>
      <c r="K14" s="45" t="s">
        <v>232</v>
      </c>
      <c r="L14" s="31" t="s">
        <v>54</v>
      </c>
      <c r="M14" s="31">
        <v>12</v>
      </c>
      <c r="N14" s="45" t="s">
        <v>233</v>
      </c>
      <c r="O14" s="45" t="s">
        <v>216</v>
      </c>
      <c r="P14" s="45" t="s">
        <v>234</v>
      </c>
      <c r="Q14" s="45" t="s">
        <v>235</v>
      </c>
      <c r="R14" s="45" t="s">
        <v>236</v>
      </c>
      <c r="S14" s="45" t="s">
        <v>56</v>
      </c>
      <c r="T14" s="48" t="s">
        <v>61</v>
      </c>
      <c r="U14" s="32">
        <v>0.98</v>
      </c>
      <c r="V14" s="45">
        <v>4</v>
      </c>
      <c r="W14" s="31">
        <v>5</v>
      </c>
      <c r="X14" s="45" t="s">
        <v>237</v>
      </c>
      <c r="Y14" s="31" t="s">
        <v>63</v>
      </c>
      <c r="Z14" s="47" t="s">
        <v>238</v>
      </c>
      <c r="AA14" s="31" t="s">
        <v>65</v>
      </c>
      <c r="AB14" s="31" t="s">
        <v>240</v>
      </c>
      <c r="AC14" s="33" t="s">
        <v>1050</v>
      </c>
      <c r="AD14" s="45" t="s">
        <v>112</v>
      </c>
      <c r="AE14" s="45" t="s">
        <v>241</v>
      </c>
      <c r="AF14" s="31">
        <v>2</v>
      </c>
      <c r="AG14" s="31" t="s">
        <v>242</v>
      </c>
      <c r="AH14" s="31" t="s">
        <v>87</v>
      </c>
      <c r="AI14" s="31" t="s">
        <v>71</v>
      </c>
      <c r="AJ14" s="31" t="s">
        <v>72</v>
      </c>
      <c r="AK14" s="33" t="s">
        <v>1049</v>
      </c>
      <c r="AL14" s="33" t="s">
        <v>1049</v>
      </c>
      <c r="AM14" s="45" t="s">
        <v>243</v>
      </c>
      <c r="AN14" s="45" t="s">
        <v>244</v>
      </c>
      <c r="AO14" s="45" t="s">
        <v>245</v>
      </c>
      <c r="AP14" s="45" t="s">
        <v>246</v>
      </c>
      <c r="AQ14" s="45" t="s">
        <v>247</v>
      </c>
    </row>
    <row r="15" spans="1:43" ht="124.2">
      <c r="A15" s="45">
        <v>13</v>
      </c>
      <c r="B15" s="45" t="s">
        <v>46</v>
      </c>
      <c r="C15" s="45" t="s">
        <v>47</v>
      </c>
      <c r="D15" s="46" t="s">
        <v>212</v>
      </c>
      <c r="E15" s="45" t="s">
        <v>49</v>
      </c>
      <c r="F15" s="45" t="s">
        <v>248</v>
      </c>
      <c r="G15" s="31">
        <v>14</v>
      </c>
      <c r="H15" s="45" t="s">
        <v>249</v>
      </c>
      <c r="I15" s="31">
        <v>50</v>
      </c>
      <c r="J15" s="31" t="s">
        <v>231</v>
      </c>
      <c r="K15" s="45" t="s">
        <v>232</v>
      </c>
      <c r="L15" s="31" t="s">
        <v>54</v>
      </c>
      <c r="M15" s="31">
        <v>12</v>
      </c>
      <c r="N15" s="45" t="s">
        <v>250</v>
      </c>
      <c r="O15" s="45" t="s">
        <v>216</v>
      </c>
      <c r="P15" s="45" t="s">
        <v>251</v>
      </c>
      <c r="Q15" s="45" t="s">
        <v>252</v>
      </c>
      <c r="R15" s="45" t="s">
        <v>253</v>
      </c>
      <c r="S15" s="45" t="s">
        <v>56</v>
      </c>
      <c r="T15" s="48" t="s">
        <v>61</v>
      </c>
      <c r="U15" s="32">
        <v>0.98</v>
      </c>
      <c r="V15" s="45">
        <v>1</v>
      </c>
      <c r="W15" s="31">
        <v>0</v>
      </c>
      <c r="X15" s="45" t="s">
        <v>254</v>
      </c>
      <c r="Y15" s="31" t="s">
        <v>63</v>
      </c>
      <c r="Z15" s="47" t="s">
        <v>255</v>
      </c>
      <c r="AA15" s="31" t="s">
        <v>65</v>
      </c>
      <c r="AB15" s="31" t="s">
        <v>240</v>
      </c>
      <c r="AC15" s="33" t="s">
        <v>1050</v>
      </c>
      <c r="AD15" s="45" t="s">
        <v>248</v>
      </c>
      <c r="AE15" s="45" t="s">
        <v>241</v>
      </c>
      <c r="AF15" s="31">
        <v>2</v>
      </c>
      <c r="AG15" s="31" t="s">
        <v>69</v>
      </c>
      <c r="AH15" s="31" t="s">
        <v>87</v>
      </c>
      <c r="AI15" s="31" t="s">
        <v>71</v>
      </c>
      <c r="AJ15" s="31" t="s">
        <v>72</v>
      </c>
      <c r="AK15" s="33" t="s">
        <v>1054</v>
      </c>
      <c r="AL15" s="33" t="s">
        <v>1054</v>
      </c>
      <c r="AM15" s="45" t="s">
        <v>256</v>
      </c>
      <c r="AN15" s="45" t="s">
        <v>257</v>
      </c>
      <c r="AO15" s="45" t="s">
        <v>258</v>
      </c>
      <c r="AP15" s="45" t="s">
        <v>259</v>
      </c>
      <c r="AQ15" s="45" t="s">
        <v>260</v>
      </c>
    </row>
    <row r="16" spans="1:43" ht="248.25" customHeight="1">
      <c r="A16" s="45">
        <v>14</v>
      </c>
      <c r="B16" s="45" t="s">
        <v>46</v>
      </c>
      <c r="C16" s="45" t="s">
        <v>47</v>
      </c>
      <c r="D16" s="46" t="s">
        <v>212</v>
      </c>
      <c r="E16" s="45" t="s">
        <v>49</v>
      </c>
      <c r="F16" s="45" t="s">
        <v>261</v>
      </c>
      <c r="G16" s="31">
        <v>14</v>
      </c>
      <c r="H16" s="45" t="s">
        <v>249</v>
      </c>
      <c r="I16" s="31">
        <v>55</v>
      </c>
      <c r="J16" s="31" t="s">
        <v>231</v>
      </c>
      <c r="K16" s="45" t="s">
        <v>232</v>
      </c>
      <c r="L16" s="31" t="s">
        <v>54</v>
      </c>
      <c r="M16" s="31">
        <v>12</v>
      </c>
      <c r="N16" s="45" t="s">
        <v>262</v>
      </c>
      <c r="O16" s="45" t="s">
        <v>216</v>
      </c>
      <c r="P16" s="45" t="s">
        <v>263</v>
      </c>
      <c r="Q16" s="45" t="s">
        <v>264</v>
      </c>
      <c r="R16" s="45" t="s">
        <v>265</v>
      </c>
      <c r="S16" s="45" t="s">
        <v>56</v>
      </c>
      <c r="T16" s="48" t="s">
        <v>61</v>
      </c>
      <c r="U16" s="32">
        <v>0.98</v>
      </c>
      <c r="V16" s="45">
        <v>3</v>
      </c>
      <c r="W16" s="31">
        <v>1</v>
      </c>
      <c r="X16" s="45" t="s">
        <v>266</v>
      </c>
      <c r="Y16" s="31" t="s">
        <v>63</v>
      </c>
      <c r="Z16" s="47" t="s">
        <v>267</v>
      </c>
      <c r="AA16" s="31" t="s">
        <v>65</v>
      </c>
      <c r="AB16" s="31" t="s">
        <v>240</v>
      </c>
      <c r="AC16" s="33" t="s">
        <v>1050</v>
      </c>
      <c r="AD16" s="45" t="s">
        <v>261</v>
      </c>
      <c r="AE16" s="45" t="s">
        <v>241</v>
      </c>
      <c r="AF16" s="31">
        <v>2</v>
      </c>
      <c r="AG16" s="31" t="s">
        <v>69</v>
      </c>
      <c r="AH16" s="31" t="s">
        <v>87</v>
      </c>
      <c r="AI16" s="31" t="s">
        <v>71</v>
      </c>
      <c r="AJ16" s="31" t="s">
        <v>72</v>
      </c>
      <c r="AK16" s="33" t="s">
        <v>1054</v>
      </c>
      <c r="AL16" s="33" t="s">
        <v>1054</v>
      </c>
      <c r="AM16" s="45" t="s">
        <v>268</v>
      </c>
      <c r="AN16" s="45" t="s">
        <v>269</v>
      </c>
      <c r="AO16" s="45" t="s">
        <v>270</v>
      </c>
      <c r="AP16" s="45" t="s">
        <v>271</v>
      </c>
      <c r="AQ16" s="45" t="s">
        <v>272</v>
      </c>
    </row>
    <row r="17" spans="1:43" ht="409.6">
      <c r="A17" s="45">
        <v>15</v>
      </c>
      <c r="B17" s="45" t="s">
        <v>46</v>
      </c>
      <c r="C17" s="45" t="s">
        <v>47</v>
      </c>
      <c r="D17" s="46" t="s">
        <v>273</v>
      </c>
      <c r="E17" s="46" t="s">
        <v>49</v>
      </c>
      <c r="F17" s="45" t="s">
        <v>274</v>
      </c>
      <c r="G17" s="31">
        <v>15</v>
      </c>
      <c r="H17" s="45" t="s">
        <v>275</v>
      </c>
      <c r="I17" s="31">
        <v>300</v>
      </c>
      <c r="J17" s="31" t="s">
        <v>52</v>
      </c>
      <c r="K17" s="45" t="s">
        <v>53</v>
      </c>
      <c r="L17" s="31" t="s">
        <v>54</v>
      </c>
      <c r="M17" s="31">
        <v>35</v>
      </c>
      <c r="N17" s="45" t="s">
        <v>276</v>
      </c>
      <c r="O17" s="45" t="s">
        <v>277</v>
      </c>
      <c r="P17" s="45" t="s">
        <v>278</v>
      </c>
      <c r="Q17" s="45" t="s">
        <v>279</v>
      </c>
      <c r="R17" s="45" t="s">
        <v>280</v>
      </c>
      <c r="S17" s="45" t="s">
        <v>130</v>
      </c>
      <c r="T17" s="48" t="s">
        <v>61</v>
      </c>
      <c r="U17" s="32" t="s">
        <v>281</v>
      </c>
      <c r="V17" s="45">
        <v>0</v>
      </c>
      <c r="W17" s="31">
        <v>6</v>
      </c>
      <c r="X17" s="45" t="s">
        <v>282</v>
      </c>
      <c r="Y17" s="31" t="s">
        <v>63</v>
      </c>
      <c r="Z17" s="47" t="s">
        <v>283</v>
      </c>
      <c r="AA17" s="31" t="s">
        <v>65</v>
      </c>
      <c r="AB17" s="31" t="s">
        <v>240</v>
      </c>
      <c r="AC17" s="33" t="s">
        <v>1050</v>
      </c>
      <c r="AD17" s="45" t="s">
        <v>284</v>
      </c>
      <c r="AE17" s="45" t="s">
        <v>285</v>
      </c>
      <c r="AF17" s="31">
        <v>3</v>
      </c>
      <c r="AG17" s="31" t="s">
        <v>242</v>
      </c>
      <c r="AH17" s="31" t="s">
        <v>70</v>
      </c>
      <c r="AI17" s="31" t="s">
        <v>71</v>
      </c>
      <c r="AJ17" s="31" t="s">
        <v>72</v>
      </c>
      <c r="AK17" s="33" t="s">
        <v>1049</v>
      </c>
      <c r="AL17" s="33" t="s">
        <v>1049</v>
      </c>
      <c r="AM17" s="45" t="s">
        <v>73</v>
      </c>
      <c r="AN17" s="45" t="s">
        <v>74</v>
      </c>
      <c r="AO17" s="45" t="s">
        <v>75</v>
      </c>
      <c r="AP17" s="45" t="s">
        <v>76</v>
      </c>
      <c r="AQ17" s="45" t="s">
        <v>77</v>
      </c>
    </row>
    <row r="18" spans="1:43" ht="358.8">
      <c r="A18" s="45">
        <v>16</v>
      </c>
      <c r="B18" s="45" t="s">
        <v>46</v>
      </c>
      <c r="C18" s="45" t="s">
        <v>47</v>
      </c>
      <c r="D18" s="46" t="s">
        <v>273</v>
      </c>
      <c r="E18" s="46" t="s">
        <v>49</v>
      </c>
      <c r="F18" s="45" t="s">
        <v>286</v>
      </c>
      <c r="G18" s="31">
        <v>15</v>
      </c>
      <c r="H18" s="45" t="s">
        <v>275</v>
      </c>
      <c r="I18" s="31">
        <v>15</v>
      </c>
      <c r="J18" s="31" t="s">
        <v>52</v>
      </c>
      <c r="K18" s="45" t="s">
        <v>49</v>
      </c>
      <c r="L18" s="31" t="s">
        <v>54</v>
      </c>
      <c r="M18" s="31">
        <v>35</v>
      </c>
      <c r="N18" s="45" t="s">
        <v>287</v>
      </c>
      <c r="O18" s="45" t="s">
        <v>277</v>
      </c>
      <c r="P18" s="45" t="s">
        <v>278</v>
      </c>
      <c r="Q18" s="45" t="s">
        <v>288</v>
      </c>
      <c r="R18" s="45" t="s">
        <v>289</v>
      </c>
      <c r="S18" s="45" t="s">
        <v>130</v>
      </c>
      <c r="T18" s="48" t="s">
        <v>61</v>
      </c>
      <c r="U18" s="32" t="s">
        <v>281</v>
      </c>
      <c r="V18" s="45">
        <v>0</v>
      </c>
      <c r="W18" s="31">
        <v>0</v>
      </c>
      <c r="X18" s="45" t="s">
        <v>290</v>
      </c>
      <c r="Y18" s="31" t="s">
        <v>291</v>
      </c>
      <c r="Z18" s="47" t="s">
        <v>292</v>
      </c>
      <c r="AA18" s="31" t="s">
        <v>65</v>
      </c>
      <c r="AB18" s="31" t="s">
        <v>240</v>
      </c>
      <c r="AC18" s="33" t="s">
        <v>1050</v>
      </c>
      <c r="AD18" s="45" t="s">
        <v>293</v>
      </c>
      <c r="AE18" s="45" t="s">
        <v>285</v>
      </c>
      <c r="AF18" s="31">
        <v>3</v>
      </c>
      <c r="AG18" s="31" t="s">
        <v>106</v>
      </c>
      <c r="AH18" s="31" t="s">
        <v>70</v>
      </c>
      <c r="AI18" s="31" t="s">
        <v>71</v>
      </c>
      <c r="AJ18" s="31" t="s">
        <v>72</v>
      </c>
      <c r="AK18" s="33" t="s">
        <v>1066</v>
      </c>
      <c r="AL18" s="33" t="s">
        <v>1049</v>
      </c>
      <c r="AM18" s="45" t="s">
        <v>73</v>
      </c>
      <c r="AN18" s="45" t="s">
        <v>74</v>
      </c>
      <c r="AO18" s="45" t="s">
        <v>75</v>
      </c>
      <c r="AP18" s="45" t="s">
        <v>76</v>
      </c>
      <c r="AQ18" s="45" t="s">
        <v>77</v>
      </c>
    </row>
    <row r="19" spans="1:43" ht="151.80000000000001">
      <c r="A19" s="45">
        <v>17</v>
      </c>
      <c r="B19" s="45" t="s">
        <v>46</v>
      </c>
      <c r="C19" s="45" t="s">
        <v>47</v>
      </c>
      <c r="D19" s="46" t="s">
        <v>273</v>
      </c>
      <c r="E19" s="46" t="s">
        <v>49</v>
      </c>
      <c r="F19" s="45" t="s">
        <v>294</v>
      </c>
      <c r="G19" s="31">
        <v>15</v>
      </c>
      <c r="H19" s="45" t="s">
        <v>295</v>
      </c>
      <c r="I19" s="31">
        <v>100</v>
      </c>
      <c r="J19" s="31" t="s">
        <v>52</v>
      </c>
      <c r="K19" s="45" t="s">
        <v>53</v>
      </c>
      <c r="L19" s="31" t="s">
        <v>54</v>
      </c>
      <c r="M19" s="31">
        <v>35</v>
      </c>
      <c r="N19" s="45" t="s">
        <v>296</v>
      </c>
      <c r="O19" s="45" t="s">
        <v>277</v>
      </c>
      <c r="P19" s="45" t="s">
        <v>278</v>
      </c>
      <c r="Q19" s="45" t="s">
        <v>297</v>
      </c>
      <c r="R19" s="45" t="s">
        <v>298</v>
      </c>
      <c r="S19" s="45" t="s">
        <v>130</v>
      </c>
      <c r="T19" s="48" t="s">
        <v>61</v>
      </c>
      <c r="U19" s="32" t="s">
        <v>281</v>
      </c>
      <c r="V19" s="45">
        <v>0</v>
      </c>
      <c r="W19" s="31">
        <v>0</v>
      </c>
      <c r="X19" s="45" t="s">
        <v>299</v>
      </c>
      <c r="Y19" s="31" t="s">
        <v>291</v>
      </c>
      <c r="Z19" s="47" t="s">
        <v>300</v>
      </c>
      <c r="AA19" s="31" t="s">
        <v>65</v>
      </c>
      <c r="AB19" s="31" t="s">
        <v>240</v>
      </c>
      <c r="AC19" s="33" t="s">
        <v>1050</v>
      </c>
      <c r="AD19" s="45" t="s">
        <v>301</v>
      </c>
      <c r="AE19" s="45" t="s">
        <v>1137</v>
      </c>
      <c r="AF19" s="31">
        <v>2</v>
      </c>
      <c r="AG19" s="31" t="s">
        <v>106</v>
      </c>
      <c r="AH19" s="31" t="s">
        <v>70</v>
      </c>
      <c r="AI19" s="31" t="s">
        <v>71</v>
      </c>
      <c r="AJ19" s="31" t="s">
        <v>72</v>
      </c>
      <c r="AK19" s="33" t="s">
        <v>1066</v>
      </c>
      <c r="AL19" s="33" t="s">
        <v>1049</v>
      </c>
      <c r="AM19" s="45" t="s">
        <v>88</v>
      </c>
      <c r="AN19" s="45" t="s">
        <v>89</v>
      </c>
      <c r="AO19" s="45" t="s">
        <v>90</v>
      </c>
      <c r="AP19" s="45" t="s">
        <v>91</v>
      </c>
      <c r="AQ19" s="45" t="s">
        <v>92</v>
      </c>
    </row>
    <row r="20" spans="1:43" ht="110.4">
      <c r="A20" s="45">
        <v>18</v>
      </c>
      <c r="B20" s="45" t="s">
        <v>46</v>
      </c>
      <c r="C20" s="45" t="s">
        <v>47</v>
      </c>
      <c r="D20" s="46" t="s">
        <v>273</v>
      </c>
      <c r="E20" s="46" t="s">
        <v>49</v>
      </c>
      <c r="F20" s="45" t="s">
        <v>302</v>
      </c>
      <c r="G20" s="31">
        <v>15</v>
      </c>
      <c r="H20" s="45" t="s">
        <v>49</v>
      </c>
      <c r="I20" s="31" t="s">
        <v>49</v>
      </c>
      <c r="J20" s="31" t="s">
        <v>52</v>
      </c>
      <c r="K20" s="45" t="s">
        <v>53</v>
      </c>
      <c r="L20" s="31" t="s">
        <v>54</v>
      </c>
      <c r="M20" s="31" t="s">
        <v>49</v>
      </c>
      <c r="N20" s="45" t="s">
        <v>303</v>
      </c>
      <c r="O20" s="45" t="s">
        <v>277</v>
      </c>
      <c r="P20" s="45" t="s">
        <v>49</v>
      </c>
      <c r="Q20" s="45" t="s">
        <v>304</v>
      </c>
      <c r="R20" s="45" t="s">
        <v>305</v>
      </c>
      <c r="S20" s="45" t="s">
        <v>130</v>
      </c>
      <c r="T20" s="48" t="s">
        <v>61</v>
      </c>
      <c r="U20" s="32" t="s">
        <v>281</v>
      </c>
      <c r="V20" s="45">
        <v>0</v>
      </c>
      <c r="W20" s="31">
        <v>0</v>
      </c>
      <c r="X20" s="45" t="s">
        <v>306</v>
      </c>
      <c r="Y20" s="31" t="s">
        <v>291</v>
      </c>
      <c r="Z20" s="47" t="s">
        <v>307</v>
      </c>
      <c r="AA20" s="31" t="s">
        <v>65</v>
      </c>
      <c r="AB20" s="31" t="s">
        <v>240</v>
      </c>
      <c r="AC20" s="33" t="s">
        <v>1050</v>
      </c>
      <c r="AD20" s="45" t="s">
        <v>308</v>
      </c>
      <c r="AE20" s="45" t="s">
        <v>309</v>
      </c>
      <c r="AF20" s="31">
        <v>2</v>
      </c>
      <c r="AG20" s="31" t="s">
        <v>106</v>
      </c>
      <c r="AH20" s="31" t="s">
        <v>70</v>
      </c>
      <c r="AI20" s="31" t="s">
        <v>71</v>
      </c>
      <c r="AJ20" s="31" t="s">
        <v>72</v>
      </c>
      <c r="AK20" s="33" t="s">
        <v>1066</v>
      </c>
      <c r="AL20" s="33" t="s">
        <v>1049</v>
      </c>
      <c r="AM20" s="45" t="s">
        <v>310</v>
      </c>
      <c r="AN20" s="45" t="s">
        <v>311</v>
      </c>
      <c r="AO20" s="45" t="s">
        <v>312</v>
      </c>
      <c r="AP20" s="45" t="s">
        <v>313</v>
      </c>
      <c r="AQ20" s="45" t="s">
        <v>314</v>
      </c>
    </row>
    <row r="21" spans="1:43" ht="409.6">
      <c r="A21" s="45">
        <v>19</v>
      </c>
      <c r="B21" s="45" t="s">
        <v>46</v>
      </c>
      <c r="C21" s="45" t="s">
        <v>47</v>
      </c>
      <c r="D21" s="46" t="s">
        <v>315</v>
      </c>
      <c r="E21" s="46" t="s">
        <v>49</v>
      </c>
      <c r="F21" s="45" t="s">
        <v>274</v>
      </c>
      <c r="G21" s="31">
        <v>15</v>
      </c>
      <c r="H21" s="45" t="s">
        <v>275</v>
      </c>
      <c r="I21" s="31">
        <v>300</v>
      </c>
      <c r="J21" s="31" t="s">
        <v>52</v>
      </c>
      <c r="K21" s="45" t="s">
        <v>53</v>
      </c>
      <c r="L21" s="31" t="s">
        <v>54</v>
      </c>
      <c r="M21" s="31">
        <v>35</v>
      </c>
      <c r="N21" s="45" t="s">
        <v>276</v>
      </c>
      <c r="O21" s="45" t="s">
        <v>277</v>
      </c>
      <c r="P21" s="45" t="s">
        <v>278</v>
      </c>
      <c r="Q21" s="45" t="s">
        <v>316</v>
      </c>
      <c r="R21" s="45" t="s">
        <v>280</v>
      </c>
      <c r="S21" s="45" t="s">
        <v>130</v>
      </c>
      <c r="T21" s="48" t="s">
        <v>61</v>
      </c>
      <c r="U21" s="32" t="s">
        <v>281</v>
      </c>
      <c r="V21" s="45">
        <v>0</v>
      </c>
      <c r="W21" s="31">
        <v>5</v>
      </c>
      <c r="X21" s="45" t="s">
        <v>282</v>
      </c>
      <c r="Y21" s="31" t="s">
        <v>63</v>
      </c>
      <c r="Z21" s="47" t="s">
        <v>283</v>
      </c>
      <c r="AA21" s="31" t="s">
        <v>65</v>
      </c>
      <c r="AB21" s="31" t="s">
        <v>240</v>
      </c>
      <c r="AC21" s="33" t="s">
        <v>1050</v>
      </c>
      <c r="AD21" s="45" t="s">
        <v>284</v>
      </c>
      <c r="AE21" s="45" t="s">
        <v>285</v>
      </c>
      <c r="AF21" s="31">
        <v>3</v>
      </c>
      <c r="AG21" s="31" t="s">
        <v>242</v>
      </c>
      <c r="AH21" s="31" t="s">
        <v>70</v>
      </c>
      <c r="AI21" s="31" t="s">
        <v>71</v>
      </c>
      <c r="AJ21" s="31" t="s">
        <v>72</v>
      </c>
      <c r="AK21" s="33" t="s">
        <v>1049</v>
      </c>
      <c r="AL21" s="33" t="s">
        <v>1049</v>
      </c>
      <c r="AM21" s="45" t="s">
        <v>73</v>
      </c>
      <c r="AN21" s="45" t="s">
        <v>74</v>
      </c>
      <c r="AO21" s="45" t="s">
        <v>75</v>
      </c>
      <c r="AP21" s="45" t="s">
        <v>76</v>
      </c>
      <c r="AQ21" s="45" t="s">
        <v>77</v>
      </c>
    </row>
    <row r="22" spans="1:43" ht="358.8">
      <c r="A22" s="45">
        <v>20</v>
      </c>
      <c r="B22" s="45" t="s">
        <v>46</v>
      </c>
      <c r="C22" s="45" t="s">
        <v>47</v>
      </c>
      <c r="D22" s="46" t="s">
        <v>315</v>
      </c>
      <c r="E22" s="46" t="s">
        <v>49</v>
      </c>
      <c r="F22" s="45" t="s">
        <v>317</v>
      </c>
      <c r="G22" s="31">
        <v>15</v>
      </c>
      <c r="H22" s="45" t="s">
        <v>275</v>
      </c>
      <c r="I22" s="31">
        <v>15</v>
      </c>
      <c r="J22" s="31" t="s">
        <v>52</v>
      </c>
      <c r="K22" s="45" t="s">
        <v>49</v>
      </c>
      <c r="L22" s="31" t="s">
        <v>54</v>
      </c>
      <c r="M22" s="31">
        <v>35</v>
      </c>
      <c r="N22" s="45" t="s">
        <v>287</v>
      </c>
      <c r="O22" s="45" t="s">
        <v>277</v>
      </c>
      <c r="P22" s="45" t="s">
        <v>278</v>
      </c>
      <c r="Q22" s="45" t="s">
        <v>318</v>
      </c>
      <c r="R22" s="45" t="s">
        <v>289</v>
      </c>
      <c r="S22" s="45" t="s">
        <v>130</v>
      </c>
      <c r="T22" s="48" t="s">
        <v>61</v>
      </c>
      <c r="U22" s="32" t="s">
        <v>281</v>
      </c>
      <c r="V22" s="45">
        <v>0</v>
      </c>
      <c r="W22" s="31">
        <v>0</v>
      </c>
      <c r="X22" s="45" t="s">
        <v>290</v>
      </c>
      <c r="Y22" s="31" t="s">
        <v>291</v>
      </c>
      <c r="Z22" s="47" t="s">
        <v>292</v>
      </c>
      <c r="AA22" s="31" t="s">
        <v>65</v>
      </c>
      <c r="AB22" s="31" t="s">
        <v>240</v>
      </c>
      <c r="AC22" s="33" t="s">
        <v>1050</v>
      </c>
      <c r="AD22" s="45" t="s">
        <v>293</v>
      </c>
      <c r="AE22" s="45" t="s">
        <v>285</v>
      </c>
      <c r="AF22" s="31">
        <v>3</v>
      </c>
      <c r="AG22" s="31" t="s">
        <v>106</v>
      </c>
      <c r="AH22" s="31" t="s">
        <v>70</v>
      </c>
      <c r="AI22" s="31" t="s">
        <v>71</v>
      </c>
      <c r="AJ22" s="31" t="s">
        <v>72</v>
      </c>
      <c r="AK22" s="33" t="s">
        <v>1066</v>
      </c>
      <c r="AL22" s="33" t="s">
        <v>1049</v>
      </c>
      <c r="AM22" s="45" t="s">
        <v>73</v>
      </c>
      <c r="AN22" s="45" t="s">
        <v>74</v>
      </c>
      <c r="AO22" s="45" t="s">
        <v>75</v>
      </c>
      <c r="AP22" s="45" t="s">
        <v>76</v>
      </c>
      <c r="AQ22" s="45" t="s">
        <v>77</v>
      </c>
    </row>
    <row r="23" spans="1:43" ht="151.80000000000001">
      <c r="A23" s="45">
        <v>21</v>
      </c>
      <c r="B23" s="45" t="s">
        <v>46</v>
      </c>
      <c r="C23" s="45" t="s">
        <v>47</v>
      </c>
      <c r="D23" s="46" t="s">
        <v>315</v>
      </c>
      <c r="E23" s="46" t="s">
        <v>49</v>
      </c>
      <c r="F23" s="45" t="s">
        <v>294</v>
      </c>
      <c r="G23" s="31">
        <v>15</v>
      </c>
      <c r="H23" s="45" t="s">
        <v>295</v>
      </c>
      <c r="I23" s="31">
        <v>100</v>
      </c>
      <c r="J23" s="31" t="s">
        <v>52</v>
      </c>
      <c r="K23" s="45" t="s">
        <v>53</v>
      </c>
      <c r="L23" s="31" t="s">
        <v>54</v>
      </c>
      <c r="M23" s="31">
        <v>35</v>
      </c>
      <c r="N23" s="45" t="s">
        <v>296</v>
      </c>
      <c r="O23" s="45" t="s">
        <v>277</v>
      </c>
      <c r="P23" s="45" t="s">
        <v>278</v>
      </c>
      <c r="Q23" s="45" t="s">
        <v>297</v>
      </c>
      <c r="R23" s="45" t="s">
        <v>298</v>
      </c>
      <c r="S23" s="45" t="s">
        <v>130</v>
      </c>
      <c r="T23" s="48" t="s">
        <v>61</v>
      </c>
      <c r="U23" s="32" t="s">
        <v>281</v>
      </c>
      <c r="V23" s="45">
        <v>0</v>
      </c>
      <c r="W23" s="31">
        <v>0</v>
      </c>
      <c r="X23" s="45" t="s">
        <v>299</v>
      </c>
      <c r="Y23" s="31" t="s">
        <v>291</v>
      </c>
      <c r="Z23" s="47" t="s">
        <v>300</v>
      </c>
      <c r="AA23" s="31" t="s">
        <v>65</v>
      </c>
      <c r="AB23" s="31" t="s">
        <v>240</v>
      </c>
      <c r="AC23" s="33" t="s">
        <v>1050</v>
      </c>
      <c r="AD23" s="45" t="s">
        <v>301</v>
      </c>
      <c r="AE23" s="45" t="s">
        <v>1137</v>
      </c>
      <c r="AF23" s="31">
        <v>2</v>
      </c>
      <c r="AG23" s="31" t="s">
        <v>106</v>
      </c>
      <c r="AH23" s="31" t="s">
        <v>70</v>
      </c>
      <c r="AI23" s="31" t="s">
        <v>71</v>
      </c>
      <c r="AJ23" s="31" t="s">
        <v>72</v>
      </c>
      <c r="AK23" s="33" t="s">
        <v>1066</v>
      </c>
      <c r="AL23" s="33" t="s">
        <v>1049</v>
      </c>
      <c r="AM23" s="45" t="s">
        <v>88</v>
      </c>
      <c r="AN23" s="45" t="s">
        <v>89</v>
      </c>
      <c r="AO23" s="45" t="s">
        <v>90</v>
      </c>
      <c r="AP23" s="45" t="s">
        <v>91</v>
      </c>
      <c r="AQ23" s="45" t="s">
        <v>92</v>
      </c>
    </row>
    <row r="24" spans="1:43" ht="110.4">
      <c r="A24" s="45">
        <v>22</v>
      </c>
      <c r="B24" s="45" t="s">
        <v>46</v>
      </c>
      <c r="C24" s="45" t="s">
        <v>47</v>
      </c>
      <c r="D24" s="46" t="s">
        <v>315</v>
      </c>
      <c r="E24" s="46" t="s">
        <v>49</v>
      </c>
      <c r="F24" s="45" t="s">
        <v>302</v>
      </c>
      <c r="G24" s="31">
        <v>15</v>
      </c>
      <c r="H24" s="45" t="s">
        <v>49</v>
      </c>
      <c r="I24" s="31" t="s">
        <v>49</v>
      </c>
      <c r="J24" s="31" t="s">
        <v>52</v>
      </c>
      <c r="K24" s="45" t="s">
        <v>53</v>
      </c>
      <c r="L24" s="31" t="s">
        <v>54</v>
      </c>
      <c r="M24" s="31" t="s">
        <v>49</v>
      </c>
      <c r="N24" s="45" t="s">
        <v>303</v>
      </c>
      <c r="O24" s="45" t="s">
        <v>277</v>
      </c>
      <c r="P24" s="45" t="s">
        <v>49</v>
      </c>
      <c r="Q24" s="45" t="s">
        <v>304</v>
      </c>
      <c r="R24" s="45" t="s">
        <v>305</v>
      </c>
      <c r="S24" s="45" t="s">
        <v>130</v>
      </c>
      <c r="T24" s="48" t="s">
        <v>61</v>
      </c>
      <c r="U24" s="32" t="s">
        <v>281</v>
      </c>
      <c r="V24" s="45">
        <v>0</v>
      </c>
      <c r="W24" s="31">
        <v>0</v>
      </c>
      <c r="X24" s="45" t="s">
        <v>306</v>
      </c>
      <c r="Y24" s="31" t="s">
        <v>291</v>
      </c>
      <c r="Z24" s="47" t="s">
        <v>307</v>
      </c>
      <c r="AA24" s="31" t="s">
        <v>65</v>
      </c>
      <c r="AB24" s="31" t="s">
        <v>240</v>
      </c>
      <c r="AC24" s="33" t="s">
        <v>1050</v>
      </c>
      <c r="AD24" s="45" t="s">
        <v>308</v>
      </c>
      <c r="AE24" s="45" t="s">
        <v>1138</v>
      </c>
      <c r="AF24" s="31">
        <v>3</v>
      </c>
      <c r="AG24" s="31" t="s">
        <v>106</v>
      </c>
      <c r="AH24" s="31" t="s">
        <v>70</v>
      </c>
      <c r="AI24" s="31" t="s">
        <v>71</v>
      </c>
      <c r="AJ24" s="31" t="s">
        <v>72</v>
      </c>
      <c r="AK24" s="33" t="s">
        <v>1066</v>
      </c>
      <c r="AL24" s="33" t="s">
        <v>1049</v>
      </c>
      <c r="AM24" s="45" t="s">
        <v>310</v>
      </c>
      <c r="AN24" s="45" t="s">
        <v>311</v>
      </c>
      <c r="AO24" s="45" t="s">
        <v>312</v>
      </c>
      <c r="AP24" s="45" t="s">
        <v>313</v>
      </c>
      <c r="AQ24" s="45" t="s">
        <v>314</v>
      </c>
    </row>
    <row r="25" spans="1:43" ht="259.95" customHeight="1">
      <c r="A25" s="45">
        <v>23</v>
      </c>
      <c r="B25" s="45" t="s">
        <v>46</v>
      </c>
      <c r="C25" s="45" t="s">
        <v>47</v>
      </c>
      <c r="D25" s="46" t="s">
        <v>319</v>
      </c>
      <c r="E25" s="45" t="s">
        <v>49</v>
      </c>
      <c r="F25" s="45" t="s">
        <v>320</v>
      </c>
      <c r="G25" s="31">
        <v>5</v>
      </c>
      <c r="H25" s="45" t="s">
        <v>321</v>
      </c>
      <c r="I25" s="31">
        <v>1200</v>
      </c>
      <c r="J25" s="31" t="s">
        <v>52</v>
      </c>
      <c r="K25" s="45" t="s">
        <v>322</v>
      </c>
      <c r="L25" s="31" t="s">
        <v>54</v>
      </c>
      <c r="M25" s="31">
        <v>1</v>
      </c>
      <c r="N25" s="45" t="s">
        <v>323</v>
      </c>
      <c r="O25" s="45" t="s">
        <v>277</v>
      </c>
      <c r="P25" s="45" t="s">
        <v>324</v>
      </c>
      <c r="Q25" s="45" t="s">
        <v>325</v>
      </c>
      <c r="R25" s="45" t="s">
        <v>298</v>
      </c>
      <c r="S25" s="45" t="s">
        <v>130</v>
      </c>
      <c r="T25" s="48" t="s">
        <v>61</v>
      </c>
      <c r="U25" s="32" t="s">
        <v>281</v>
      </c>
      <c r="V25" s="45">
        <v>17</v>
      </c>
      <c r="W25" s="31">
        <v>0</v>
      </c>
      <c r="X25" s="45" t="s">
        <v>326</v>
      </c>
      <c r="Y25" s="31" t="s">
        <v>63</v>
      </c>
      <c r="Z25" s="47" t="s">
        <v>327</v>
      </c>
      <c r="AA25" s="31" t="s">
        <v>65</v>
      </c>
      <c r="AB25" s="31" t="s">
        <v>240</v>
      </c>
      <c r="AC25" s="33" t="s">
        <v>1050</v>
      </c>
      <c r="AD25" s="45" t="s">
        <v>328</v>
      </c>
      <c r="AE25" s="45" t="s">
        <v>329</v>
      </c>
      <c r="AF25" s="31">
        <v>2</v>
      </c>
      <c r="AG25" s="31" t="s">
        <v>106</v>
      </c>
      <c r="AH25" s="31" t="s">
        <v>70</v>
      </c>
      <c r="AI25" s="31" t="s">
        <v>71</v>
      </c>
      <c r="AJ25" s="31" t="s">
        <v>72</v>
      </c>
      <c r="AK25" s="33" t="s">
        <v>1066</v>
      </c>
      <c r="AL25" s="33" t="s">
        <v>1049</v>
      </c>
      <c r="AM25" s="45" t="s">
        <v>330</v>
      </c>
      <c r="AN25" s="45" t="s">
        <v>331</v>
      </c>
      <c r="AO25" s="45" t="s">
        <v>332</v>
      </c>
      <c r="AP25" s="45" t="s">
        <v>333</v>
      </c>
      <c r="AQ25" s="45" t="s">
        <v>334</v>
      </c>
    </row>
    <row r="26" spans="1:43" ht="118.8">
      <c r="A26" s="45">
        <v>24</v>
      </c>
      <c r="B26" s="45" t="s">
        <v>46</v>
      </c>
      <c r="C26" s="45" t="s">
        <v>47</v>
      </c>
      <c r="D26" s="46" t="s">
        <v>319</v>
      </c>
      <c r="E26" s="45" t="s">
        <v>49</v>
      </c>
      <c r="F26" s="45" t="s">
        <v>335</v>
      </c>
      <c r="G26" s="31">
        <v>5</v>
      </c>
      <c r="H26" s="45" t="s">
        <v>336</v>
      </c>
      <c r="I26" s="31">
        <v>150</v>
      </c>
      <c r="J26" s="31" t="s">
        <v>52</v>
      </c>
      <c r="K26" s="45" t="s">
        <v>322</v>
      </c>
      <c r="L26" s="31" t="s">
        <v>54</v>
      </c>
      <c r="M26" s="31">
        <v>1</v>
      </c>
      <c r="N26" s="45" t="s">
        <v>337</v>
      </c>
      <c r="O26" s="45" t="s">
        <v>277</v>
      </c>
      <c r="P26" s="45" t="s">
        <v>324</v>
      </c>
      <c r="Q26" s="118" t="s">
        <v>338</v>
      </c>
      <c r="R26" s="45" t="s">
        <v>298</v>
      </c>
      <c r="S26" s="45" t="s">
        <v>130</v>
      </c>
      <c r="T26" s="48" t="s">
        <v>61</v>
      </c>
      <c r="U26" s="32" t="s">
        <v>281</v>
      </c>
      <c r="V26" s="45">
        <v>0</v>
      </c>
      <c r="W26" s="31">
        <v>0</v>
      </c>
      <c r="X26" s="45" t="s">
        <v>339</v>
      </c>
      <c r="Y26" s="31" t="s">
        <v>63</v>
      </c>
      <c r="Z26" s="47" t="s">
        <v>340</v>
      </c>
      <c r="AA26" s="31" t="s">
        <v>65</v>
      </c>
      <c r="AB26" s="31" t="s">
        <v>240</v>
      </c>
      <c r="AC26" s="33" t="s">
        <v>1050</v>
      </c>
      <c r="AD26" s="45" t="s">
        <v>328</v>
      </c>
      <c r="AE26" s="45" t="s">
        <v>341</v>
      </c>
      <c r="AF26" s="31">
        <v>2</v>
      </c>
      <c r="AG26" s="31" t="s">
        <v>106</v>
      </c>
      <c r="AH26" s="31" t="s">
        <v>70</v>
      </c>
      <c r="AI26" s="31" t="s">
        <v>71</v>
      </c>
      <c r="AJ26" s="31" t="s">
        <v>72</v>
      </c>
      <c r="AK26" s="33" t="s">
        <v>1066</v>
      </c>
      <c r="AL26" s="33" t="s">
        <v>1049</v>
      </c>
      <c r="AM26" s="45" t="s">
        <v>342</v>
      </c>
      <c r="AN26" s="45" t="s">
        <v>343</v>
      </c>
      <c r="AO26" s="45" t="s">
        <v>332</v>
      </c>
      <c r="AP26" s="45" t="s">
        <v>333</v>
      </c>
      <c r="AQ26" s="45" t="s">
        <v>334</v>
      </c>
    </row>
    <row r="27" spans="1:43" ht="72.599999999999994" customHeight="1">
      <c r="A27" s="45">
        <v>25</v>
      </c>
      <c r="B27" s="45" t="s">
        <v>46</v>
      </c>
      <c r="C27" s="45" t="s">
        <v>47</v>
      </c>
      <c r="D27" s="46" t="s">
        <v>319</v>
      </c>
      <c r="E27" s="45" t="s">
        <v>49</v>
      </c>
      <c r="F27" s="45" t="s">
        <v>344</v>
      </c>
      <c r="G27" s="31">
        <v>5</v>
      </c>
      <c r="H27" s="45" t="s">
        <v>345</v>
      </c>
      <c r="I27" s="31">
        <v>25</v>
      </c>
      <c r="J27" s="31" t="s">
        <v>52</v>
      </c>
      <c r="K27" s="45" t="s">
        <v>322</v>
      </c>
      <c r="L27" s="31" t="s">
        <v>54</v>
      </c>
      <c r="M27" s="31">
        <v>1</v>
      </c>
      <c r="N27" s="45" t="s">
        <v>346</v>
      </c>
      <c r="O27" s="45" t="s">
        <v>277</v>
      </c>
      <c r="P27" s="45" t="s">
        <v>324</v>
      </c>
      <c r="Q27" s="118" t="s">
        <v>347</v>
      </c>
      <c r="R27" s="45" t="s">
        <v>348</v>
      </c>
      <c r="S27" s="45" t="s">
        <v>130</v>
      </c>
      <c r="T27" s="48" t="s">
        <v>61</v>
      </c>
      <c r="U27" s="32" t="s">
        <v>281</v>
      </c>
      <c r="V27" s="45">
        <v>0</v>
      </c>
      <c r="W27" s="31">
        <v>0</v>
      </c>
      <c r="X27" s="45" t="s">
        <v>349</v>
      </c>
      <c r="Y27" s="31" t="s">
        <v>63</v>
      </c>
      <c r="Z27" s="47" t="s">
        <v>350</v>
      </c>
      <c r="AA27" s="31" t="s">
        <v>65</v>
      </c>
      <c r="AB27" s="31" t="s">
        <v>240</v>
      </c>
      <c r="AC27" s="33" t="s">
        <v>1050</v>
      </c>
      <c r="AD27" s="45" t="s">
        <v>328</v>
      </c>
      <c r="AE27" s="45" t="s">
        <v>351</v>
      </c>
      <c r="AF27" s="31">
        <v>1</v>
      </c>
      <c r="AG27" s="31" t="s">
        <v>106</v>
      </c>
      <c r="AH27" s="31" t="s">
        <v>70</v>
      </c>
      <c r="AI27" s="31" t="s">
        <v>71</v>
      </c>
      <c r="AJ27" s="31" t="s">
        <v>72</v>
      </c>
      <c r="AK27" s="33" t="s">
        <v>1066</v>
      </c>
      <c r="AL27" s="33" t="s">
        <v>1049</v>
      </c>
      <c r="AM27" s="45" t="s">
        <v>342</v>
      </c>
      <c r="AN27" s="45" t="s">
        <v>352</v>
      </c>
      <c r="AO27" s="45" t="s">
        <v>332</v>
      </c>
      <c r="AP27" s="45" t="s">
        <v>333</v>
      </c>
      <c r="AQ27" s="45" t="s">
        <v>334</v>
      </c>
    </row>
    <row r="28" spans="1:43" ht="120">
      <c r="A28" s="45">
        <v>26</v>
      </c>
      <c r="B28" s="45" t="s">
        <v>46</v>
      </c>
      <c r="C28" s="45" t="s">
        <v>47</v>
      </c>
      <c r="D28" s="46" t="s">
        <v>353</v>
      </c>
      <c r="E28" s="45" t="s">
        <v>49</v>
      </c>
      <c r="F28" s="45" t="s">
        <v>354</v>
      </c>
      <c r="G28" s="31">
        <v>4</v>
      </c>
      <c r="H28" s="45" t="s">
        <v>355</v>
      </c>
      <c r="I28" s="31">
        <v>67</v>
      </c>
      <c r="J28" s="31" t="s">
        <v>52</v>
      </c>
      <c r="K28" s="45" t="s">
        <v>356</v>
      </c>
      <c r="L28" s="31" t="s">
        <v>54</v>
      </c>
      <c r="M28" s="31">
        <v>2</v>
      </c>
      <c r="N28" s="45" t="s">
        <v>357</v>
      </c>
      <c r="O28" s="45" t="s">
        <v>277</v>
      </c>
      <c r="P28" s="45" t="s">
        <v>358</v>
      </c>
      <c r="Q28" s="45" t="s">
        <v>359</v>
      </c>
      <c r="R28" s="45" t="s">
        <v>360</v>
      </c>
      <c r="S28" s="45" t="s">
        <v>130</v>
      </c>
      <c r="T28" s="48" t="s">
        <v>61</v>
      </c>
      <c r="U28" s="32" t="s">
        <v>281</v>
      </c>
      <c r="V28" s="45">
        <v>0</v>
      </c>
      <c r="W28" s="31">
        <v>0</v>
      </c>
      <c r="X28" s="45" t="s">
        <v>361</v>
      </c>
      <c r="Y28" s="31" t="s">
        <v>63</v>
      </c>
      <c r="Z28" s="47" t="s">
        <v>362</v>
      </c>
      <c r="AA28" s="31" t="s">
        <v>239</v>
      </c>
      <c r="AB28" s="31" t="s">
        <v>240</v>
      </c>
      <c r="AC28" s="33" t="s">
        <v>1051</v>
      </c>
      <c r="AD28" s="45" t="s">
        <v>363</v>
      </c>
      <c r="AE28" s="45" t="s">
        <v>364</v>
      </c>
      <c r="AF28" s="31">
        <v>1</v>
      </c>
      <c r="AG28" s="31" t="s">
        <v>69</v>
      </c>
      <c r="AH28" s="31" t="s">
        <v>70</v>
      </c>
      <c r="AI28" s="31" t="s">
        <v>71</v>
      </c>
      <c r="AJ28" s="31" t="s">
        <v>72</v>
      </c>
      <c r="AK28" s="33" t="s">
        <v>1049</v>
      </c>
      <c r="AL28" s="33" t="s">
        <v>1063</v>
      </c>
      <c r="AM28" s="45" t="s">
        <v>365</v>
      </c>
      <c r="AN28" s="45" t="s">
        <v>366</v>
      </c>
      <c r="AO28" s="45" t="s">
        <v>367</v>
      </c>
      <c r="AP28" s="45" t="s">
        <v>367</v>
      </c>
      <c r="AQ28" s="45" t="s">
        <v>368</v>
      </c>
    </row>
    <row r="29" spans="1:43" ht="237.6">
      <c r="A29" s="45">
        <v>27</v>
      </c>
      <c r="B29" s="45" t="s">
        <v>46</v>
      </c>
      <c r="C29" s="45" t="s">
        <v>47</v>
      </c>
      <c r="D29" s="46" t="s">
        <v>353</v>
      </c>
      <c r="E29" s="45" t="s">
        <v>49</v>
      </c>
      <c r="F29" s="45" t="s">
        <v>369</v>
      </c>
      <c r="G29" s="31">
        <v>4</v>
      </c>
      <c r="H29" s="45" t="s">
        <v>370</v>
      </c>
      <c r="I29" s="31">
        <v>255</v>
      </c>
      <c r="J29" s="31" t="s">
        <v>52</v>
      </c>
      <c r="K29" s="45" t="s">
        <v>356</v>
      </c>
      <c r="L29" s="31" t="s">
        <v>54</v>
      </c>
      <c r="M29" s="31">
        <v>2</v>
      </c>
      <c r="N29" s="45" t="s">
        <v>371</v>
      </c>
      <c r="O29" s="45" t="s">
        <v>277</v>
      </c>
      <c r="P29" s="45" t="s">
        <v>372</v>
      </c>
      <c r="Q29" s="45" t="s">
        <v>373</v>
      </c>
      <c r="R29" s="45" t="s">
        <v>374</v>
      </c>
      <c r="S29" s="45" t="s">
        <v>130</v>
      </c>
      <c r="T29" s="48" t="s">
        <v>61</v>
      </c>
      <c r="U29" s="32" t="s">
        <v>281</v>
      </c>
      <c r="V29" s="45">
        <v>0</v>
      </c>
      <c r="W29" s="31">
        <v>0</v>
      </c>
      <c r="X29" s="45" t="s">
        <v>375</v>
      </c>
      <c r="Y29" s="31" t="s">
        <v>63</v>
      </c>
      <c r="Z29" s="47" t="s">
        <v>376</v>
      </c>
      <c r="AA29" s="31" t="s">
        <v>239</v>
      </c>
      <c r="AB29" s="31" t="s">
        <v>240</v>
      </c>
      <c r="AC29" s="33" t="s">
        <v>1051</v>
      </c>
      <c r="AD29" s="45" t="s">
        <v>377</v>
      </c>
      <c r="AE29" s="45" t="s">
        <v>378</v>
      </c>
      <c r="AF29" s="31">
        <v>1</v>
      </c>
      <c r="AG29" s="31" t="s">
        <v>69</v>
      </c>
      <c r="AH29" s="31" t="s">
        <v>70</v>
      </c>
      <c r="AI29" s="31" t="s">
        <v>71</v>
      </c>
      <c r="AJ29" s="31" t="s">
        <v>72</v>
      </c>
      <c r="AK29" s="33" t="s">
        <v>1049</v>
      </c>
      <c r="AL29" s="33" t="s">
        <v>1063</v>
      </c>
      <c r="AM29" s="45" t="s">
        <v>379</v>
      </c>
      <c r="AN29" s="45" t="s">
        <v>380</v>
      </c>
      <c r="AO29" s="45" t="s">
        <v>381</v>
      </c>
      <c r="AP29" s="45" t="s">
        <v>382</v>
      </c>
      <c r="AQ29" s="45" t="s">
        <v>383</v>
      </c>
    </row>
    <row r="30" spans="1:43" ht="96.6">
      <c r="A30" s="45">
        <v>28</v>
      </c>
      <c r="B30" s="45" t="s">
        <v>46</v>
      </c>
      <c r="C30" s="45" t="s">
        <v>47</v>
      </c>
      <c r="D30" s="46" t="s">
        <v>353</v>
      </c>
      <c r="E30" s="45" t="s">
        <v>49</v>
      </c>
      <c r="F30" s="45" t="s">
        <v>384</v>
      </c>
      <c r="G30" s="31">
        <v>4</v>
      </c>
      <c r="H30" s="45" t="s">
        <v>385</v>
      </c>
      <c r="I30" s="31">
        <v>1</v>
      </c>
      <c r="J30" s="31" t="s">
        <v>52</v>
      </c>
      <c r="K30" s="45" t="s">
        <v>356</v>
      </c>
      <c r="L30" s="31" t="s">
        <v>54</v>
      </c>
      <c r="M30" s="31">
        <v>2</v>
      </c>
      <c r="N30" s="45" t="s">
        <v>386</v>
      </c>
      <c r="O30" s="45" t="s">
        <v>277</v>
      </c>
      <c r="P30" s="45" t="s">
        <v>372</v>
      </c>
      <c r="Q30" s="45" t="s">
        <v>387</v>
      </c>
      <c r="R30" s="45" t="s">
        <v>374</v>
      </c>
      <c r="S30" s="45" t="s">
        <v>130</v>
      </c>
      <c r="T30" s="48" t="s">
        <v>61</v>
      </c>
      <c r="U30" s="32" t="s">
        <v>281</v>
      </c>
      <c r="V30" s="45">
        <v>0</v>
      </c>
      <c r="W30" s="31">
        <v>0</v>
      </c>
      <c r="X30" s="45" t="s">
        <v>388</v>
      </c>
      <c r="Y30" s="31" t="s">
        <v>63</v>
      </c>
      <c r="Z30" s="47" t="s">
        <v>389</v>
      </c>
      <c r="AA30" s="31" t="s">
        <v>239</v>
      </c>
      <c r="AB30" s="31" t="s">
        <v>240</v>
      </c>
      <c r="AC30" s="33" t="s">
        <v>1051</v>
      </c>
      <c r="AD30" s="45" t="s">
        <v>390</v>
      </c>
      <c r="AE30" s="45" t="s">
        <v>391</v>
      </c>
      <c r="AF30" s="31">
        <v>1</v>
      </c>
      <c r="AG30" s="31" t="s">
        <v>69</v>
      </c>
      <c r="AH30" s="31" t="s">
        <v>70</v>
      </c>
      <c r="AI30" s="31" t="s">
        <v>71</v>
      </c>
      <c r="AJ30" s="31" t="s">
        <v>72</v>
      </c>
      <c r="AK30" s="33" t="s">
        <v>1049</v>
      </c>
      <c r="AL30" s="33" t="s">
        <v>1063</v>
      </c>
      <c r="AM30" s="45" t="s">
        <v>379</v>
      </c>
      <c r="AN30" s="45" t="s">
        <v>392</v>
      </c>
      <c r="AO30" s="45" t="s">
        <v>393</v>
      </c>
      <c r="AP30" s="45" t="s">
        <v>382</v>
      </c>
      <c r="AQ30" s="45" t="s">
        <v>394</v>
      </c>
    </row>
    <row r="31" spans="1:43" ht="372.6">
      <c r="A31" s="45">
        <v>29</v>
      </c>
      <c r="B31" s="45" t="s">
        <v>46</v>
      </c>
      <c r="C31" s="45" t="s">
        <v>47</v>
      </c>
      <c r="D31" s="46" t="s">
        <v>395</v>
      </c>
      <c r="E31" s="45" t="s">
        <v>49</v>
      </c>
      <c r="F31" s="45" t="s">
        <v>320</v>
      </c>
      <c r="G31" s="31">
        <v>15</v>
      </c>
      <c r="H31" s="45" t="s">
        <v>396</v>
      </c>
      <c r="I31" s="31">
        <v>4000</v>
      </c>
      <c r="J31" s="31" t="s">
        <v>52</v>
      </c>
      <c r="K31" s="45" t="s">
        <v>397</v>
      </c>
      <c r="L31" s="31" t="s">
        <v>54</v>
      </c>
      <c r="M31" s="31">
        <v>1</v>
      </c>
      <c r="N31" s="45" t="s">
        <v>398</v>
      </c>
      <c r="O31" s="45" t="s">
        <v>277</v>
      </c>
      <c r="P31" s="45" t="s">
        <v>399</v>
      </c>
      <c r="Q31" s="45" t="s">
        <v>400</v>
      </c>
      <c r="R31" s="45" t="s">
        <v>298</v>
      </c>
      <c r="S31" s="45" t="s">
        <v>130</v>
      </c>
      <c r="T31" s="48" t="s">
        <v>61</v>
      </c>
      <c r="U31" s="32" t="s">
        <v>281</v>
      </c>
      <c r="V31" s="45">
        <v>0</v>
      </c>
      <c r="W31" s="31">
        <v>60</v>
      </c>
      <c r="X31" s="45" t="s">
        <v>401</v>
      </c>
      <c r="Y31" s="31" t="s">
        <v>63</v>
      </c>
      <c r="Z31" s="47" t="s">
        <v>402</v>
      </c>
      <c r="AA31" s="119" t="s">
        <v>1048</v>
      </c>
      <c r="AB31" s="31" t="s">
        <v>133</v>
      </c>
      <c r="AC31" s="33" t="s">
        <v>1051</v>
      </c>
      <c r="AD31" s="45" t="s">
        <v>112</v>
      </c>
      <c r="AE31" s="45" t="s">
        <v>403</v>
      </c>
      <c r="AF31" s="31">
        <v>2</v>
      </c>
      <c r="AG31" s="31" t="s">
        <v>242</v>
      </c>
      <c r="AH31" s="31" t="s">
        <v>70</v>
      </c>
      <c r="AI31" s="31" t="s">
        <v>71</v>
      </c>
      <c r="AJ31" s="31" t="s">
        <v>72</v>
      </c>
      <c r="AK31" s="33" t="s">
        <v>1063</v>
      </c>
      <c r="AL31" s="33" t="s">
        <v>1063</v>
      </c>
      <c r="AM31" s="45" t="s">
        <v>330</v>
      </c>
      <c r="AN31" s="45" t="s">
        <v>404</v>
      </c>
      <c r="AO31" s="45" t="s">
        <v>332</v>
      </c>
      <c r="AP31" s="45" t="s">
        <v>333</v>
      </c>
      <c r="AQ31" s="45" t="s">
        <v>334</v>
      </c>
    </row>
    <row r="32" spans="1:43" ht="409.6">
      <c r="A32" s="45">
        <v>30</v>
      </c>
      <c r="B32" s="45" t="s">
        <v>46</v>
      </c>
      <c r="C32" s="45" t="s">
        <v>47</v>
      </c>
      <c r="D32" s="46" t="s">
        <v>395</v>
      </c>
      <c r="E32" s="45" t="s">
        <v>49</v>
      </c>
      <c r="F32" s="45" t="s">
        <v>405</v>
      </c>
      <c r="G32" s="31">
        <v>15</v>
      </c>
      <c r="H32" s="45" t="s">
        <v>406</v>
      </c>
      <c r="I32" s="31">
        <v>150</v>
      </c>
      <c r="J32" s="31" t="s">
        <v>52</v>
      </c>
      <c r="K32" s="45" t="s">
        <v>397</v>
      </c>
      <c r="L32" s="31" t="s">
        <v>54</v>
      </c>
      <c r="M32" s="31">
        <v>1</v>
      </c>
      <c r="N32" s="45" t="s">
        <v>407</v>
      </c>
      <c r="O32" s="45" t="s">
        <v>277</v>
      </c>
      <c r="P32" s="45" t="s">
        <v>399</v>
      </c>
      <c r="Q32" s="45" t="s">
        <v>408</v>
      </c>
      <c r="R32" s="45" t="s">
        <v>298</v>
      </c>
      <c r="S32" s="45" t="s">
        <v>130</v>
      </c>
      <c r="T32" s="48" t="s">
        <v>61</v>
      </c>
      <c r="U32" s="32" t="s">
        <v>281</v>
      </c>
      <c r="V32" s="45">
        <v>0</v>
      </c>
      <c r="W32" s="31">
        <v>0</v>
      </c>
      <c r="X32" s="45" t="s">
        <v>409</v>
      </c>
      <c r="Y32" s="31" t="s">
        <v>63</v>
      </c>
      <c r="Z32" s="47" t="s">
        <v>410</v>
      </c>
      <c r="AA32" s="31" t="s">
        <v>239</v>
      </c>
      <c r="AB32" s="31" t="s">
        <v>133</v>
      </c>
      <c r="AC32" s="33" t="s">
        <v>1050</v>
      </c>
      <c r="AD32" s="45" t="s">
        <v>405</v>
      </c>
      <c r="AE32" s="45" t="s">
        <v>411</v>
      </c>
      <c r="AF32" s="31">
        <v>2</v>
      </c>
      <c r="AG32" s="31" t="s">
        <v>69</v>
      </c>
      <c r="AH32" s="31" t="s">
        <v>70</v>
      </c>
      <c r="AI32" s="31" t="s">
        <v>71</v>
      </c>
      <c r="AJ32" s="31" t="s">
        <v>72</v>
      </c>
      <c r="AK32" s="33" t="s">
        <v>1054</v>
      </c>
      <c r="AL32" s="33" t="s">
        <v>1049</v>
      </c>
      <c r="AM32" s="45" t="s">
        <v>342</v>
      </c>
      <c r="AN32" s="45" t="s">
        <v>412</v>
      </c>
      <c r="AO32" s="45" t="s">
        <v>332</v>
      </c>
      <c r="AP32" s="45" t="s">
        <v>333</v>
      </c>
      <c r="AQ32" s="45" t="s">
        <v>334</v>
      </c>
    </row>
    <row r="33" spans="1:43" ht="96.6">
      <c r="A33" s="45">
        <v>31</v>
      </c>
      <c r="B33" s="45" t="s">
        <v>46</v>
      </c>
      <c r="C33" s="45" t="s">
        <v>47</v>
      </c>
      <c r="D33" s="46" t="s">
        <v>395</v>
      </c>
      <c r="E33" s="45" t="s">
        <v>49</v>
      </c>
      <c r="F33" s="45" t="s">
        <v>413</v>
      </c>
      <c r="G33" s="31">
        <v>15</v>
      </c>
      <c r="H33" s="45" t="s">
        <v>414</v>
      </c>
      <c r="I33" s="31">
        <v>6</v>
      </c>
      <c r="J33" s="31" t="s">
        <v>52</v>
      </c>
      <c r="K33" s="45" t="s">
        <v>415</v>
      </c>
      <c r="L33" s="31" t="s">
        <v>54</v>
      </c>
      <c r="M33" s="31">
        <v>1</v>
      </c>
      <c r="N33" s="45" t="s">
        <v>416</v>
      </c>
      <c r="O33" s="45" t="s">
        <v>277</v>
      </c>
      <c r="P33" s="45" t="s">
        <v>399</v>
      </c>
      <c r="Q33" s="45" t="s">
        <v>417</v>
      </c>
      <c r="R33" s="45" t="s">
        <v>298</v>
      </c>
      <c r="S33" s="45" t="s">
        <v>130</v>
      </c>
      <c r="T33" s="48" t="s">
        <v>61</v>
      </c>
      <c r="U33" s="32" t="s">
        <v>281</v>
      </c>
      <c r="V33" s="45">
        <v>0</v>
      </c>
      <c r="W33" s="31">
        <v>0</v>
      </c>
      <c r="X33" s="45" t="s">
        <v>418</v>
      </c>
      <c r="Y33" s="31" t="s">
        <v>63</v>
      </c>
      <c r="Z33" s="47" t="s">
        <v>419</v>
      </c>
      <c r="AA33" s="31" t="s">
        <v>65</v>
      </c>
      <c r="AB33" s="31" t="s">
        <v>133</v>
      </c>
      <c r="AC33" s="33" t="s">
        <v>1049</v>
      </c>
      <c r="AD33" s="45" t="s">
        <v>413</v>
      </c>
      <c r="AE33" s="45" t="s">
        <v>403</v>
      </c>
      <c r="AF33" s="31">
        <v>2</v>
      </c>
      <c r="AG33" s="31" t="s">
        <v>69</v>
      </c>
      <c r="AH33" s="31" t="s">
        <v>70</v>
      </c>
      <c r="AI33" s="31" t="s">
        <v>71</v>
      </c>
      <c r="AJ33" s="31" t="s">
        <v>72</v>
      </c>
      <c r="AK33" s="33" t="s">
        <v>1054</v>
      </c>
      <c r="AL33" s="33" t="s">
        <v>1049</v>
      </c>
      <c r="AM33" s="45" t="s">
        <v>342</v>
      </c>
      <c r="AN33" s="45" t="s">
        <v>352</v>
      </c>
      <c r="AO33" s="45" t="s">
        <v>332</v>
      </c>
      <c r="AP33" s="45" t="s">
        <v>333</v>
      </c>
      <c r="AQ33" s="45" t="s">
        <v>334</v>
      </c>
    </row>
    <row r="34" spans="1:43" ht="96.6">
      <c r="A34" s="45">
        <v>32</v>
      </c>
      <c r="B34" s="45" t="s">
        <v>46</v>
      </c>
      <c r="C34" s="45" t="s">
        <v>47</v>
      </c>
      <c r="D34" s="46" t="s">
        <v>420</v>
      </c>
      <c r="E34" s="45" t="s">
        <v>49</v>
      </c>
      <c r="F34" s="45" t="s">
        <v>421</v>
      </c>
      <c r="G34" s="31">
        <v>3</v>
      </c>
      <c r="H34" s="45" t="s">
        <v>422</v>
      </c>
      <c r="I34" s="31">
        <v>100</v>
      </c>
      <c r="J34" s="31" t="s">
        <v>52</v>
      </c>
      <c r="K34" s="45" t="s">
        <v>423</v>
      </c>
      <c r="L34" s="31" t="s">
        <v>54</v>
      </c>
      <c r="M34" s="31">
        <v>1</v>
      </c>
      <c r="N34" s="45" t="s">
        <v>424</v>
      </c>
      <c r="O34" s="45" t="s">
        <v>56</v>
      </c>
      <c r="P34" s="45" t="s">
        <v>425</v>
      </c>
      <c r="Q34" s="45" t="s">
        <v>426</v>
      </c>
      <c r="R34" s="45" t="s">
        <v>427</v>
      </c>
      <c r="S34" s="45" t="s">
        <v>56</v>
      </c>
      <c r="T34" s="48" t="s">
        <v>61</v>
      </c>
      <c r="U34" s="32" t="s">
        <v>281</v>
      </c>
      <c r="V34" s="45">
        <v>0</v>
      </c>
      <c r="W34" s="31">
        <v>0</v>
      </c>
      <c r="X34" s="45" t="s">
        <v>428</v>
      </c>
      <c r="Y34" s="31" t="s">
        <v>102</v>
      </c>
      <c r="Z34" s="47" t="s">
        <v>429</v>
      </c>
      <c r="AA34" s="31" t="s">
        <v>430</v>
      </c>
      <c r="AB34" s="31" t="s">
        <v>431</v>
      </c>
      <c r="AC34" s="33" t="s">
        <v>1057</v>
      </c>
      <c r="AD34" s="45" t="s">
        <v>421</v>
      </c>
      <c r="AE34" s="45" t="s">
        <v>432</v>
      </c>
      <c r="AF34" s="31">
        <v>2</v>
      </c>
      <c r="AG34" s="31" t="s">
        <v>106</v>
      </c>
      <c r="AH34" s="31" t="s">
        <v>70</v>
      </c>
      <c r="AI34" s="31" t="s">
        <v>71</v>
      </c>
      <c r="AJ34" s="31" t="s">
        <v>433</v>
      </c>
      <c r="AK34" s="33" t="s">
        <v>1057</v>
      </c>
      <c r="AL34" s="33" t="s">
        <v>1066</v>
      </c>
      <c r="AM34" s="45" t="s">
        <v>434</v>
      </c>
      <c r="AN34" s="45" t="s">
        <v>435</v>
      </c>
      <c r="AO34" s="45" t="s">
        <v>436</v>
      </c>
      <c r="AP34" s="45" t="s">
        <v>437</v>
      </c>
      <c r="AQ34" s="45" t="s">
        <v>438</v>
      </c>
    </row>
    <row r="35" spans="1:43" ht="151.80000000000001">
      <c r="A35" s="45">
        <v>33</v>
      </c>
      <c r="B35" s="45" t="s">
        <v>46</v>
      </c>
      <c r="C35" s="45" t="s">
        <v>47</v>
      </c>
      <c r="D35" s="46" t="s">
        <v>420</v>
      </c>
      <c r="E35" s="45" t="s">
        <v>49</v>
      </c>
      <c r="F35" s="45" t="s">
        <v>439</v>
      </c>
      <c r="G35" s="31">
        <v>3</v>
      </c>
      <c r="H35" s="45" t="s">
        <v>422</v>
      </c>
      <c r="I35" s="31">
        <v>120</v>
      </c>
      <c r="J35" s="31" t="s">
        <v>124</v>
      </c>
      <c r="K35" s="45" t="s">
        <v>440</v>
      </c>
      <c r="L35" s="31" t="s">
        <v>54</v>
      </c>
      <c r="M35" s="31">
        <v>1</v>
      </c>
      <c r="N35" s="45" t="s">
        <v>441</v>
      </c>
      <c r="O35" s="45" t="s">
        <v>56</v>
      </c>
      <c r="P35" s="45" t="s">
        <v>442</v>
      </c>
      <c r="Q35" s="45" t="s">
        <v>443</v>
      </c>
      <c r="R35" s="45" t="s">
        <v>444</v>
      </c>
      <c r="S35" s="45" t="s">
        <v>56</v>
      </c>
      <c r="T35" s="48" t="s">
        <v>61</v>
      </c>
      <c r="U35" s="32" t="s">
        <v>281</v>
      </c>
      <c r="V35" s="45">
        <v>0</v>
      </c>
      <c r="W35" s="31">
        <v>0</v>
      </c>
      <c r="X35" s="45" t="s">
        <v>445</v>
      </c>
      <c r="Y35" s="31" t="s">
        <v>102</v>
      </c>
      <c r="Z35" s="47" t="s">
        <v>446</v>
      </c>
      <c r="AA35" s="31" t="s">
        <v>447</v>
      </c>
      <c r="AB35" s="31" t="s">
        <v>448</v>
      </c>
      <c r="AC35" s="33" t="s">
        <v>1055</v>
      </c>
      <c r="AD35" s="45" t="s">
        <v>439</v>
      </c>
      <c r="AE35" s="45" t="s">
        <v>432</v>
      </c>
      <c r="AF35" s="31">
        <v>2</v>
      </c>
      <c r="AG35" s="31" t="s">
        <v>106</v>
      </c>
      <c r="AH35" s="31" t="s">
        <v>70</v>
      </c>
      <c r="AI35" s="31" t="s">
        <v>71</v>
      </c>
      <c r="AJ35" s="31" t="s">
        <v>433</v>
      </c>
      <c r="AK35" s="33" t="s">
        <v>1056</v>
      </c>
      <c r="AL35" s="33" t="s">
        <v>1054</v>
      </c>
      <c r="AM35" s="45" t="s">
        <v>449</v>
      </c>
      <c r="AN35" s="45" t="s">
        <v>450</v>
      </c>
      <c r="AO35" s="45" t="s">
        <v>451</v>
      </c>
      <c r="AP35" s="45" t="s">
        <v>452</v>
      </c>
      <c r="AQ35" s="45" t="s">
        <v>453</v>
      </c>
    </row>
    <row r="36" spans="1:43" ht="96.6">
      <c r="A36" s="45">
        <v>34</v>
      </c>
      <c r="B36" s="45" t="s">
        <v>46</v>
      </c>
      <c r="C36" s="45" t="s">
        <v>47</v>
      </c>
      <c r="D36" s="46" t="s">
        <v>420</v>
      </c>
      <c r="E36" s="45" t="s">
        <v>49</v>
      </c>
      <c r="F36" s="45" t="s">
        <v>454</v>
      </c>
      <c r="G36" s="31">
        <v>3</v>
      </c>
      <c r="H36" s="45" t="s">
        <v>455</v>
      </c>
      <c r="I36" s="31">
        <v>800</v>
      </c>
      <c r="J36" s="31" t="s">
        <v>456</v>
      </c>
      <c r="K36" s="45" t="s">
        <v>457</v>
      </c>
      <c r="L36" s="31" t="s">
        <v>54</v>
      </c>
      <c r="M36" s="31">
        <v>1</v>
      </c>
      <c r="N36" s="45" t="s">
        <v>458</v>
      </c>
      <c r="O36" s="45" t="s">
        <v>56</v>
      </c>
      <c r="P36" s="45" t="s">
        <v>459</v>
      </c>
      <c r="Q36" s="45" t="s">
        <v>460</v>
      </c>
      <c r="R36" s="45" t="s">
        <v>461</v>
      </c>
      <c r="S36" s="45" t="s">
        <v>462</v>
      </c>
      <c r="T36" s="48" t="s">
        <v>61</v>
      </c>
      <c r="U36" s="32" t="s">
        <v>281</v>
      </c>
      <c r="V36" s="45">
        <v>0</v>
      </c>
      <c r="W36" s="31">
        <v>0</v>
      </c>
      <c r="X36" s="45" t="s">
        <v>463</v>
      </c>
      <c r="Y36" s="31" t="s">
        <v>102</v>
      </c>
      <c r="Z36" s="47" t="s">
        <v>464</v>
      </c>
      <c r="AA36" s="31" t="s">
        <v>447</v>
      </c>
      <c r="AB36" s="31" t="s">
        <v>448</v>
      </c>
      <c r="AC36" s="33" t="s">
        <v>1055</v>
      </c>
      <c r="AD36" s="45" t="s">
        <v>454</v>
      </c>
      <c r="AE36" s="45" t="s">
        <v>432</v>
      </c>
      <c r="AF36" s="31">
        <v>2</v>
      </c>
      <c r="AG36" s="31" t="s">
        <v>106</v>
      </c>
      <c r="AH36" s="31" t="s">
        <v>87</v>
      </c>
      <c r="AI36" s="31" t="s">
        <v>71</v>
      </c>
      <c r="AJ36" s="31" t="s">
        <v>433</v>
      </c>
      <c r="AK36" s="33" t="s">
        <v>1056</v>
      </c>
      <c r="AL36" s="33" t="s">
        <v>1066</v>
      </c>
      <c r="AM36" s="45" t="s">
        <v>465</v>
      </c>
      <c r="AN36" s="45" t="s">
        <v>466</v>
      </c>
      <c r="AO36" s="45" t="s">
        <v>467</v>
      </c>
      <c r="AP36" s="45" t="s">
        <v>468</v>
      </c>
      <c r="AQ36" s="45" t="s">
        <v>469</v>
      </c>
    </row>
    <row r="37" spans="1:43" ht="110.4">
      <c r="A37" s="45">
        <v>35</v>
      </c>
      <c r="B37" s="45" t="s">
        <v>46</v>
      </c>
      <c r="C37" s="45" t="s">
        <v>47</v>
      </c>
      <c r="D37" s="46" t="s">
        <v>420</v>
      </c>
      <c r="E37" s="45" t="s">
        <v>49</v>
      </c>
      <c r="F37" s="45" t="s">
        <v>470</v>
      </c>
      <c r="G37" s="31">
        <v>3</v>
      </c>
      <c r="H37" s="45" t="s">
        <v>471</v>
      </c>
      <c r="I37" s="31">
        <v>320</v>
      </c>
      <c r="J37" s="31" t="s">
        <v>472</v>
      </c>
      <c r="K37" s="45" t="s">
        <v>440</v>
      </c>
      <c r="L37" s="31" t="s">
        <v>54</v>
      </c>
      <c r="M37" s="31">
        <v>1</v>
      </c>
      <c r="N37" s="45" t="s">
        <v>473</v>
      </c>
      <c r="O37" s="45" t="s">
        <v>56</v>
      </c>
      <c r="P37" s="45" t="s">
        <v>474</v>
      </c>
      <c r="Q37" s="45" t="s">
        <v>475</v>
      </c>
      <c r="R37" s="45" t="s">
        <v>476</v>
      </c>
      <c r="S37" s="45" t="s">
        <v>477</v>
      </c>
      <c r="T37" s="48" t="s">
        <v>61</v>
      </c>
      <c r="U37" s="32" t="s">
        <v>281</v>
      </c>
      <c r="V37" s="45">
        <v>0</v>
      </c>
      <c r="W37" s="31">
        <v>0</v>
      </c>
      <c r="X37" s="45" t="s">
        <v>478</v>
      </c>
      <c r="Y37" s="31" t="s">
        <v>102</v>
      </c>
      <c r="Z37" s="47" t="s">
        <v>479</v>
      </c>
      <c r="AA37" s="31" t="s">
        <v>430</v>
      </c>
      <c r="AB37" s="31" t="s">
        <v>431</v>
      </c>
      <c r="AC37" s="33" t="s">
        <v>1057</v>
      </c>
      <c r="AD37" s="45" t="s">
        <v>470</v>
      </c>
      <c r="AE37" s="45" t="s">
        <v>432</v>
      </c>
      <c r="AF37" s="31">
        <v>2</v>
      </c>
      <c r="AG37" s="31" t="s">
        <v>106</v>
      </c>
      <c r="AH37" s="31" t="s">
        <v>70</v>
      </c>
      <c r="AI37" s="31" t="s">
        <v>71</v>
      </c>
      <c r="AJ37" s="31" t="s">
        <v>433</v>
      </c>
      <c r="AK37" s="33" t="s">
        <v>1057</v>
      </c>
      <c r="AL37" s="33" t="s">
        <v>1066</v>
      </c>
      <c r="AM37" s="45" t="s">
        <v>480</v>
      </c>
      <c r="AN37" s="45" t="s">
        <v>481</v>
      </c>
      <c r="AO37" s="45" t="s">
        <v>482</v>
      </c>
      <c r="AP37" s="45" t="s">
        <v>483</v>
      </c>
      <c r="AQ37" s="45" t="s">
        <v>484</v>
      </c>
    </row>
    <row r="38" spans="1:43" ht="69">
      <c r="A38" s="45">
        <v>36</v>
      </c>
      <c r="B38" s="45" t="s">
        <v>46</v>
      </c>
      <c r="C38" s="45" t="s">
        <v>47</v>
      </c>
      <c r="D38" s="46" t="s">
        <v>420</v>
      </c>
      <c r="E38" s="45" t="s">
        <v>49</v>
      </c>
      <c r="F38" s="45" t="s">
        <v>485</v>
      </c>
      <c r="G38" s="31">
        <v>3</v>
      </c>
      <c r="H38" s="45" t="s">
        <v>486</v>
      </c>
      <c r="I38" s="31">
        <v>900</v>
      </c>
      <c r="J38" s="31" t="s">
        <v>487</v>
      </c>
      <c r="K38" s="45" t="s">
        <v>488</v>
      </c>
      <c r="L38" s="31" t="s">
        <v>54</v>
      </c>
      <c r="M38" s="31">
        <v>1</v>
      </c>
      <c r="N38" s="45" t="s">
        <v>489</v>
      </c>
      <c r="O38" s="45" t="s">
        <v>56</v>
      </c>
      <c r="P38" s="45" t="s">
        <v>490</v>
      </c>
      <c r="Q38" s="45" t="s">
        <v>491</v>
      </c>
      <c r="R38" s="45" t="s">
        <v>492</v>
      </c>
      <c r="S38" s="45" t="s">
        <v>56</v>
      </c>
      <c r="T38" s="48" t="s">
        <v>61</v>
      </c>
      <c r="U38" s="32" t="s">
        <v>281</v>
      </c>
      <c r="V38" s="45">
        <v>0</v>
      </c>
      <c r="W38" s="31">
        <v>0</v>
      </c>
      <c r="X38" s="45" t="s">
        <v>493</v>
      </c>
      <c r="Y38" s="31" t="s">
        <v>102</v>
      </c>
      <c r="Z38" s="47" t="s">
        <v>494</v>
      </c>
      <c r="AA38" s="31" t="s">
        <v>430</v>
      </c>
      <c r="AB38" s="31" t="s">
        <v>431</v>
      </c>
      <c r="AC38" s="33" t="s">
        <v>1057</v>
      </c>
      <c r="AD38" s="45" t="s">
        <v>495</v>
      </c>
      <c r="AE38" s="45" t="s">
        <v>432</v>
      </c>
      <c r="AF38" s="31">
        <v>2</v>
      </c>
      <c r="AG38" s="31" t="s">
        <v>106</v>
      </c>
      <c r="AH38" s="31" t="s">
        <v>70</v>
      </c>
      <c r="AI38" s="31" t="s">
        <v>71</v>
      </c>
      <c r="AJ38" s="31" t="s">
        <v>433</v>
      </c>
      <c r="AK38" s="33" t="s">
        <v>1057</v>
      </c>
      <c r="AL38" s="33" t="s">
        <v>1066</v>
      </c>
      <c r="AM38" s="45" t="s">
        <v>496</v>
      </c>
      <c r="AN38" s="45" t="s">
        <v>497</v>
      </c>
      <c r="AO38" s="45" t="s">
        <v>498</v>
      </c>
      <c r="AP38" s="45" t="s">
        <v>499</v>
      </c>
      <c r="AQ38" s="45" t="s">
        <v>500</v>
      </c>
    </row>
    <row r="39" spans="1:43" ht="141.6" customHeight="1">
      <c r="A39" s="45">
        <v>37</v>
      </c>
      <c r="B39" s="45" t="s">
        <v>46</v>
      </c>
      <c r="C39" s="45" t="s">
        <v>47</v>
      </c>
      <c r="D39" s="46" t="s">
        <v>501</v>
      </c>
      <c r="E39" s="45" t="s">
        <v>49</v>
      </c>
      <c r="F39" s="45" t="s">
        <v>502</v>
      </c>
      <c r="G39" s="31">
        <v>7</v>
      </c>
      <c r="H39" s="45" t="s">
        <v>422</v>
      </c>
      <c r="I39" s="31">
        <v>4000</v>
      </c>
      <c r="J39" s="31" t="s">
        <v>124</v>
      </c>
      <c r="K39" s="45" t="s">
        <v>440</v>
      </c>
      <c r="L39" s="31" t="s">
        <v>54</v>
      </c>
      <c r="M39" s="31">
        <v>1</v>
      </c>
      <c r="N39" s="45" t="s">
        <v>503</v>
      </c>
      <c r="O39" s="45" t="s">
        <v>56</v>
      </c>
      <c r="P39" s="45" t="s">
        <v>504</v>
      </c>
      <c r="Q39" s="45" t="s">
        <v>505</v>
      </c>
      <c r="R39" s="45" t="s">
        <v>506</v>
      </c>
      <c r="S39" s="45" t="s">
        <v>56</v>
      </c>
      <c r="T39" s="48" t="s">
        <v>61</v>
      </c>
      <c r="U39" s="32" t="s">
        <v>281</v>
      </c>
      <c r="V39" s="45">
        <v>0</v>
      </c>
      <c r="W39" s="31">
        <v>0</v>
      </c>
      <c r="X39" s="45" t="s">
        <v>507</v>
      </c>
      <c r="Y39" s="31" t="s">
        <v>102</v>
      </c>
      <c r="Z39" s="47" t="s">
        <v>508</v>
      </c>
      <c r="AA39" s="31" t="s">
        <v>430</v>
      </c>
      <c r="AB39" s="31" t="s">
        <v>431</v>
      </c>
      <c r="AC39" s="33" t="s">
        <v>1057</v>
      </c>
      <c r="AD39" s="45" t="s">
        <v>509</v>
      </c>
      <c r="AE39" s="45" t="s">
        <v>432</v>
      </c>
      <c r="AF39" s="31">
        <v>2</v>
      </c>
      <c r="AG39" s="31" t="s">
        <v>106</v>
      </c>
      <c r="AH39" s="31" t="s">
        <v>87</v>
      </c>
      <c r="AI39" s="31" t="s">
        <v>71</v>
      </c>
      <c r="AJ39" s="31" t="s">
        <v>433</v>
      </c>
      <c r="AK39" s="33" t="s">
        <v>1057</v>
      </c>
      <c r="AL39" s="33" t="s">
        <v>1056</v>
      </c>
      <c r="AM39" s="45" t="s">
        <v>510</v>
      </c>
      <c r="AN39" s="45" t="s">
        <v>511</v>
      </c>
      <c r="AO39" s="45" t="s">
        <v>512</v>
      </c>
      <c r="AP39" s="45" t="s">
        <v>513</v>
      </c>
      <c r="AQ39" s="45" t="s">
        <v>514</v>
      </c>
    </row>
    <row r="40" spans="1:43" ht="100.2" customHeight="1">
      <c r="A40" s="45">
        <v>38</v>
      </c>
      <c r="B40" s="45" t="s">
        <v>46</v>
      </c>
      <c r="C40" s="45" t="s">
        <v>47</v>
      </c>
      <c r="D40" s="46" t="s">
        <v>501</v>
      </c>
      <c r="E40" s="45" t="s">
        <v>49</v>
      </c>
      <c r="F40" s="45" t="s">
        <v>515</v>
      </c>
      <c r="G40" s="31">
        <v>7</v>
      </c>
      <c r="H40" s="45" t="s">
        <v>516</v>
      </c>
      <c r="I40" s="31">
        <v>25</v>
      </c>
      <c r="J40" s="31" t="s">
        <v>124</v>
      </c>
      <c r="K40" s="45" t="s">
        <v>440</v>
      </c>
      <c r="L40" s="31" t="s">
        <v>54</v>
      </c>
      <c r="M40" s="31">
        <v>1</v>
      </c>
      <c r="N40" s="45" t="s">
        <v>517</v>
      </c>
      <c r="O40" s="45" t="s">
        <v>56</v>
      </c>
      <c r="P40" s="45" t="s">
        <v>518</v>
      </c>
      <c r="Q40" s="45" t="s">
        <v>519</v>
      </c>
      <c r="R40" s="45" t="s">
        <v>520</v>
      </c>
      <c r="S40" s="45" t="s">
        <v>56</v>
      </c>
      <c r="T40" s="48" t="s">
        <v>61</v>
      </c>
      <c r="U40" s="32" t="s">
        <v>281</v>
      </c>
      <c r="V40" s="45">
        <v>0</v>
      </c>
      <c r="W40" s="31">
        <v>0</v>
      </c>
      <c r="X40" s="45" t="s">
        <v>521</v>
      </c>
      <c r="Y40" s="31" t="s">
        <v>102</v>
      </c>
      <c r="Z40" s="47" t="s">
        <v>522</v>
      </c>
      <c r="AA40" s="31" t="s">
        <v>430</v>
      </c>
      <c r="AB40" s="31" t="s">
        <v>431</v>
      </c>
      <c r="AC40" s="33" t="s">
        <v>1057</v>
      </c>
      <c r="AD40" s="45" t="s">
        <v>523</v>
      </c>
      <c r="AE40" s="45" t="s">
        <v>432</v>
      </c>
      <c r="AF40" s="31">
        <v>2</v>
      </c>
      <c r="AG40" s="31" t="s">
        <v>106</v>
      </c>
      <c r="AH40" s="31" t="s">
        <v>70</v>
      </c>
      <c r="AI40" s="31" t="s">
        <v>71</v>
      </c>
      <c r="AJ40" s="31" t="s">
        <v>433</v>
      </c>
      <c r="AK40" s="33" t="s">
        <v>1057</v>
      </c>
      <c r="AL40" s="33" t="s">
        <v>1066</v>
      </c>
      <c r="AM40" s="45" t="s">
        <v>524</v>
      </c>
      <c r="AN40" s="45" t="s">
        <v>525</v>
      </c>
      <c r="AO40" s="45" t="s">
        <v>526</v>
      </c>
      <c r="AP40" s="45" t="s">
        <v>527</v>
      </c>
      <c r="AQ40" s="45" t="s">
        <v>500</v>
      </c>
    </row>
    <row r="41" spans="1:43" ht="125.4" customHeight="1">
      <c r="A41" s="45">
        <v>39</v>
      </c>
      <c r="B41" s="45" t="s">
        <v>46</v>
      </c>
      <c r="C41" s="45" t="s">
        <v>47</v>
      </c>
      <c r="D41" s="46" t="s">
        <v>501</v>
      </c>
      <c r="E41" s="45" t="s">
        <v>49</v>
      </c>
      <c r="F41" s="45" t="s">
        <v>528</v>
      </c>
      <c r="G41" s="31">
        <v>7</v>
      </c>
      <c r="H41" s="45" t="s">
        <v>529</v>
      </c>
      <c r="I41" s="31">
        <v>30</v>
      </c>
      <c r="J41" s="31" t="s">
        <v>124</v>
      </c>
      <c r="K41" s="45" t="s">
        <v>488</v>
      </c>
      <c r="L41" s="31" t="s">
        <v>54</v>
      </c>
      <c r="M41" s="31">
        <v>1</v>
      </c>
      <c r="N41" s="45" t="s">
        <v>530</v>
      </c>
      <c r="O41" s="45" t="s">
        <v>56</v>
      </c>
      <c r="P41" s="45" t="s">
        <v>531</v>
      </c>
      <c r="Q41" s="45" t="s">
        <v>532</v>
      </c>
      <c r="R41" s="45" t="s">
        <v>533</v>
      </c>
      <c r="S41" s="45" t="s">
        <v>56</v>
      </c>
      <c r="T41" s="48" t="s">
        <v>61</v>
      </c>
      <c r="U41" s="32" t="s">
        <v>281</v>
      </c>
      <c r="V41" s="45">
        <v>0</v>
      </c>
      <c r="W41" s="31">
        <v>0</v>
      </c>
      <c r="X41" s="45" t="s">
        <v>534</v>
      </c>
      <c r="Y41" s="31" t="s">
        <v>102</v>
      </c>
      <c r="Z41" s="47" t="s">
        <v>535</v>
      </c>
      <c r="AA41" s="31" t="s">
        <v>430</v>
      </c>
      <c r="AB41" s="31" t="s">
        <v>431</v>
      </c>
      <c r="AC41" s="33" t="s">
        <v>1057</v>
      </c>
      <c r="AD41" s="45" t="s">
        <v>536</v>
      </c>
      <c r="AE41" s="45" t="s">
        <v>432</v>
      </c>
      <c r="AF41" s="31">
        <v>2</v>
      </c>
      <c r="AG41" s="31" t="s">
        <v>106</v>
      </c>
      <c r="AH41" s="31" t="s">
        <v>70</v>
      </c>
      <c r="AI41" s="31" t="s">
        <v>71</v>
      </c>
      <c r="AJ41" s="31" t="s">
        <v>433</v>
      </c>
      <c r="AK41" s="33" t="s">
        <v>1057</v>
      </c>
      <c r="AL41" s="33" t="s">
        <v>1066</v>
      </c>
      <c r="AM41" s="45" t="s">
        <v>537</v>
      </c>
      <c r="AN41" s="45" t="s">
        <v>538</v>
      </c>
      <c r="AO41" s="45" t="s">
        <v>539</v>
      </c>
      <c r="AP41" s="45" t="s">
        <v>540</v>
      </c>
      <c r="AQ41" s="45" t="s">
        <v>500</v>
      </c>
    </row>
    <row r="42" spans="1:43" ht="96.6">
      <c r="A42" s="45">
        <v>40</v>
      </c>
      <c r="B42" s="45" t="s">
        <v>46</v>
      </c>
      <c r="C42" s="45" t="s">
        <v>47</v>
      </c>
      <c r="D42" s="46" t="s">
        <v>501</v>
      </c>
      <c r="E42" s="45" t="s">
        <v>49</v>
      </c>
      <c r="F42" s="45" t="s">
        <v>541</v>
      </c>
      <c r="G42" s="31">
        <v>7</v>
      </c>
      <c r="H42" s="45" t="s">
        <v>529</v>
      </c>
      <c r="I42" s="31">
        <v>20</v>
      </c>
      <c r="J42" s="31" t="s">
        <v>52</v>
      </c>
      <c r="K42" s="45" t="s">
        <v>542</v>
      </c>
      <c r="L42" s="31" t="s">
        <v>54</v>
      </c>
      <c r="M42" s="31">
        <v>1</v>
      </c>
      <c r="N42" s="45" t="s">
        <v>543</v>
      </c>
      <c r="O42" s="45" t="s">
        <v>56</v>
      </c>
      <c r="P42" s="45" t="s">
        <v>544</v>
      </c>
      <c r="Q42" s="45" t="s">
        <v>545</v>
      </c>
      <c r="R42" s="45" t="s">
        <v>533</v>
      </c>
      <c r="S42" s="45" t="s">
        <v>56</v>
      </c>
      <c r="T42" s="48" t="s">
        <v>61</v>
      </c>
      <c r="U42" s="32" t="s">
        <v>281</v>
      </c>
      <c r="V42" s="45">
        <v>0</v>
      </c>
      <c r="W42" s="31">
        <v>0</v>
      </c>
      <c r="X42" s="45" t="s">
        <v>546</v>
      </c>
      <c r="Y42" s="31" t="s">
        <v>102</v>
      </c>
      <c r="Z42" s="47" t="s">
        <v>547</v>
      </c>
      <c r="AA42" s="31" t="s">
        <v>430</v>
      </c>
      <c r="AB42" s="31" t="s">
        <v>431</v>
      </c>
      <c r="AC42" s="33" t="s">
        <v>1057</v>
      </c>
      <c r="AD42" s="45" t="s">
        <v>541</v>
      </c>
      <c r="AE42" s="45" t="s">
        <v>432</v>
      </c>
      <c r="AF42" s="31">
        <v>2</v>
      </c>
      <c r="AG42" s="31" t="s">
        <v>106</v>
      </c>
      <c r="AH42" s="31" t="s">
        <v>87</v>
      </c>
      <c r="AI42" s="31" t="s">
        <v>71</v>
      </c>
      <c r="AJ42" s="31" t="s">
        <v>433</v>
      </c>
      <c r="AK42" s="33" t="s">
        <v>1057</v>
      </c>
      <c r="AL42" s="33" t="s">
        <v>1056</v>
      </c>
      <c r="AM42" s="45" t="s">
        <v>548</v>
      </c>
      <c r="AN42" s="45" t="s">
        <v>549</v>
      </c>
      <c r="AO42" s="45" t="s">
        <v>550</v>
      </c>
      <c r="AP42" s="45" t="s">
        <v>551</v>
      </c>
      <c r="AQ42" s="45" t="s">
        <v>500</v>
      </c>
    </row>
    <row r="43" spans="1:43" ht="96.6">
      <c r="A43" s="45">
        <v>41</v>
      </c>
      <c r="B43" s="45" t="s">
        <v>46</v>
      </c>
      <c r="C43" s="45" t="s">
        <v>47</v>
      </c>
      <c r="D43" s="46" t="s">
        <v>501</v>
      </c>
      <c r="E43" s="45" t="s">
        <v>49</v>
      </c>
      <c r="F43" s="45" t="s">
        <v>552</v>
      </c>
      <c r="G43" s="31">
        <v>7</v>
      </c>
      <c r="H43" s="45" t="s">
        <v>553</v>
      </c>
      <c r="I43" s="31">
        <v>200</v>
      </c>
      <c r="J43" s="31" t="s">
        <v>52</v>
      </c>
      <c r="K43" s="45" t="s">
        <v>554</v>
      </c>
      <c r="L43" s="31" t="s">
        <v>54</v>
      </c>
      <c r="M43" s="31">
        <v>1</v>
      </c>
      <c r="N43" s="45" t="s">
        <v>555</v>
      </c>
      <c r="O43" s="45" t="s">
        <v>56</v>
      </c>
      <c r="P43" s="45" t="s">
        <v>544</v>
      </c>
      <c r="Q43" s="45" t="s">
        <v>556</v>
      </c>
      <c r="R43" s="45" t="s">
        <v>557</v>
      </c>
      <c r="S43" s="45" t="s">
        <v>56</v>
      </c>
      <c r="T43" s="48" t="s">
        <v>61</v>
      </c>
      <c r="U43" s="32" t="s">
        <v>281</v>
      </c>
      <c r="V43" s="45">
        <v>0</v>
      </c>
      <c r="W43" s="31">
        <v>0</v>
      </c>
      <c r="X43" s="45" t="s">
        <v>558</v>
      </c>
      <c r="Y43" s="31" t="s">
        <v>102</v>
      </c>
      <c r="Z43" s="47" t="s">
        <v>559</v>
      </c>
      <c r="AA43" s="31" t="s">
        <v>430</v>
      </c>
      <c r="AB43" s="31" t="s">
        <v>431</v>
      </c>
      <c r="AC43" s="33" t="s">
        <v>1057</v>
      </c>
      <c r="AD43" s="45" t="s">
        <v>552</v>
      </c>
      <c r="AE43" s="45" t="s">
        <v>432</v>
      </c>
      <c r="AF43" s="31">
        <v>2</v>
      </c>
      <c r="AG43" s="31" t="s">
        <v>106</v>
      </c>
      <c r="AH43" s="31" t="s">
        <v>70</v>
      </c>
      <c r="AI43" s="31" t="s">
        <v>71</v>
      </c>
      <c r="AJ43" s="31" t="s">
        <v>560</v>
      </c>
      <c r="AK43" s="33" t="s">
        <v>1057</v>
      </c>
      <c r="AL43" s="33" t="s">
        <v>1066</v>
      </c>
      <c r="AM43" s="45" t="s">
        <v>561</v>
      </c>
      <c r="AN43" s="45" t="s">
        <v>562</v>
      </c>
      <c r="AO43" s="45" t="s">
        <v>563</v>
      </c>
      <c r="AP43" s="45" t="s">
        <v>564</v>
      </c>
      <c r="AQ43" s="45" t="s">
        <v>500</v>
      </c>
    </row>
    <row r="44" spans="1:43" ht="110.4">
      <c r="A44" s="45">
        <v>42</v>
      </c>
      <c r="B44" s="45" t="s">
        <v>46</v>
      </c>
      <c r="C44" s="45" t="s">
        <v>47</v>
      </c>
      <c r="D44" s="46" t="s">
        <v>501</v>
      </c>
      <c r="E44" s="45" t="s">
        <v>49</v>
      </c>
      <c r="F44" s="45" t="s">
        <v>565</v>
      </c>
      <c r="G44" s="31">
        <v>7</v>
      </c>
      <c r="H44" s="45" t="s">
        <v>566</v>
      </c>
      <c r="I44" s="31">
        <v>4000</v>
      </c>
      <c r="J44" s="31" t="s">
        <v>52</v>
      </c>
      <c r="K44" s="45" t="s">
        <v>457</v>
      </c>
      <c r="L44" s="31" t="s">
        <v>54</v>
      </c>
      <c r="M44" s="31">
        <v>1</v>
      </c>
      <c r="N44" s="45" t="s">
        <v>567</v>
      </c>
      <c r="O44" s="45" t="s">
        <v>56</v>
      </c>
      <c r="P44" s="45" t="s">
        <v>568</v>
      </c>
      <c r="Q44" s="45" t="s">
        <v>569</v>
      </c>
      <c r="R44" s="45" t="s">
        <v>570</v>
      </c>
      <c r="S44" s="45" t="s">
        <v>56</v>
      </c>
      <c r="T44" s="48" t="s">
        <v>61</v>
      </c>
      <c r="U44" s="32" t="s">
        <v>281</v>
      </c>
      <c r="V44" s="45">
        <v>0</v>
      </c>
      <c r="W44" s="31">
        <v>0</v>
      </c>
      <c r="X44" s="45" t="s">
        <v>571</v>
      </c>
      <c r="Y44" s="31" t="s">
        <v>102</v>
      </c>
      <c r="Z44" s="47" t="s">
        <v>572</v>
      </c>
      <c r="AA44" s="31" t="s">
        <v>430</v>
      </c>
      <c r="AB44" s="31" t="s">
        <v>431</v>
      </c>
      <c r="AC44" s="33" t="s">
        <v>1057</v>
      </c>
      <c r="AD44" s="45" t="s">
        <v>565</v>
      </c>
      <c r="AE44" s="45" t="s">
        <v>432</v>
      </c>
      <c r="AF44" s="31">
        <v>2</v>
      </c>
      <c r="AG44" s="31" t="s">
        <v>106</v>
      </c>
      <c r="AH44" s="31" t="s">
        <v>70</v>
      </c>
      <c r="AI44" s="31" t="s">
        <v>71</v>
      </c>
      <c r="AJ44" s="31" t="s">
        <v>433</v>
      </c>
      <c r="AK44" s="33" t="s">
        <v>1057</v>
      </c>
      <c r="AL44" s="33" t="s">
        <v>1066</v>
      </c>
      <c r="AM44" s="45" t="s">
        <v>573</v>
      </c>
      <c r="AN44" s="45" t="s">
        <v>574</v>
      </c>
      <c r="AO44" s="45" t="s">
        <v>575</v>
      </c>
      <c r="AP44" s="45" t="s">
        <v>576</v>
      </c>
      <c r="AQ44" s="45" t="s">
        <v>500</v>
      </c>
    </row>
    <row r="45" spans="1:43" ht="90.6" customHeight="1">
      <c r="A45" s="45">
        <v>43</v>
      </c>
      <c r="B45" s="45" t="s">
        <v>46</v>
      </c>
      <c r="C45" s="45" t="s">
        <v>47</v>
      </c>
      <c r="D45" s="46" t="s">
        <v>501</v>
      </c>
      <c r="E45" s="45" t="s">
        <v>49</v>
      </c>
      <c r="F45" s="45" t="s">
        <v>577</v>
      </c>
      <c r="G45" s="31">
        <v>7</v>
      </c>
      <c r="H45" s="45" t="s">
        <v>578</v>
      </c>
      <c r="I45" s="31">
        <v>32000</v>
      </c>
      <c r="J45" s="31" t="s">
        <v>52</v>
      </c>
      <c r="K45" s="45" t="s">
        <v>457</v>
      </c>
      <c r="L45" s="31" t="s">
        <v>54</v>
      </c>
      <c r="M45" s="31">
        <v>1</v>
      </c>
      <c r="N45" s="45" t="s">
        <v>579</v>
      </c>
      <c r="O45" s="45" t="s">
        <v>56</v>
      </c>
      <c r="P45" s="45" t="s">
        <v>568</v>
      </c>
      <c r="Q45" s="45" t="s">
        <v>580</v>
      </c>
      <c r="R45" s="45" t="s">
        <v>581</v>
      </c>
      <c r="S45" s="45" t="s">
        <v>56</v>
      </c>
      <c r="T45" s="48" t="s">
        <v>61</v>
      </c>
      <c r="U45" s="32" t="s">
        <v>281</v>
      </c>
      <c r="V45" s="45">
        <v>0</v>
      </c>
      <c r="W45" s="31">
        <v>0</v>
      </c>
      <c r="X45" s="45" t="s">
        <v>582</v>
      </c>
      <c r="Y45" s="31" t="s">
        <v>102</v>
      </c>
      <c r="Z45" s="47" t="s">
        <v>583</v>
      </c>
      <c r="AA45" s="31" t="s">
        <v>430</v>
      </c>
      <c r="AB45" s="31" t="s">
        <v>431</v>
      </c>
      <c r="AC45" s="33" t="s">
        <v>1057</v>
      </c>
      <c r="AD45" s="45" t="s">
        <v>577</v>
      </c>
      <c r="AE45" s="45" t="s">
        <v>432</v>
      </c>
      <c r="AF45" s="31">
        <v>2</v>
      </c>
      <c r="AG45" s="31" t="s">
        <v>106</v>
      </c>
      <c r="AH45" s="31" t="s">
        <v>70</v>
      </c>
      <c r="AI45" s="31" t="s">
        <v>71</v>
      </c>
      <c r="AJ45" s="31" t="s">
        <v>433</v>
      </c>
      <c r="AK45" s="33" t="s">
        <v>1057</v>
      </c>
      <c r="AL45" s="33" t="s">
        <v>1066</v>
      </c>
      <c r="AM45" s="45" t="s">
        <v>584</v>
      </c>
      <c r="AN45" s="45" t="s">
        <v>585</v>
      </c>
      <c r="AO45" s="45" t="s">
        <v>586</v>
      </c>
      <c r="AP45" s="45" t="s">
        <v>587</v>
      </c>
      <c r="AQ45" s="45" t="s">
        <v>500</v>
      </c>
    </row>
    <row r="46" spans="1:43" ht="256.95" customHeight="1">
      <c r="A46" s="45">
        <v>44</v>
      </c>
      <c r="B46" s="45" t="s">
        <v>46</v>
      </c>
      <c r="C46" s="45" t="s">
        <v>47</v>
      </c>
      <c r="D46" s="46" t="s">
        <v>501</v>
      </c>
      <c r="E46" s="45" t="s">
        <v>49</v>
      </c>
      <c r="F46" s="45" t="s">
        <v>588</v>
      </c>
      <c r="G46" s="31">
        <v>7</v>
      </c>
      <c r="H46" s="45" t="s">
        <v>589</v>
      </c>
      <c r="I46" s="31">
        <v>50</v>
      </c>
      <c r="J46" s="31" t="s">
        <v>52</v>
      </c>
      <c r="K46" s="45" t="s">
        <v>554</v>
      </c>
      <c r="L46" s="31" t="s">
        <v>54</v>
      </c>
      <c r="M46" s="31">
        <v>1</v>
      </c>
      <c r="N46" s="45" t="s">
        <v>590</v>
      </c>
      <c r="O46" s="45" t="s">
        <v>56</v>
      </c>
      <c r="P46" s="45" t="s">
        <v>591</v>
      </c>
      <c r="Q46" s="45" t="s">
        <v>592</v>
      </c>
      <c r="R46" s="45" t="s">
        <v>593</v>
      </c>
      <c r="S46" s="45" t="s">
        <v>56</v>
      </c>
      <c r="T46" s="48" t="s">
        <v>61</v>
      </c>
      <c r="U46" s="32" t="s">
        <v>281</v>
      </c>
      <c r="V46" s="45">
        <v>0</v>
      </c>
      <c r="W46" s="31">
        <v>0</v>
      </c>
      <c r="X46" s="45" t="s">
        <v>594</v>
      </c>
      <c r="Y46" s="31" t="s">
        <v>102</v>
      </c>
      <c r="Z46" s="47" t="s">
        <v>595</v>
      </c>
      <c r="AA46" s="31" t="s">
        <v>430</v>
      </c>
      <c r="AB46" s="31" t="s">
        <v>431</v>
      </c>
      <c r="AC46" s="33" t="s">
        <v>1057</v>
      </c>
      <c r="AD46" s="45" t="s">
        <v>596</v>
      </c>
      <c r="AE46" s="45" t="s">
        <v>432</v>
      </c>
      <c r="AF46" s="31">
        <v>2</v>
      </c>
      <c r="AG46" s="31" t="s">
        <v>106</v>
      </c>
      <c r="AH46" s="31" t="s">
        <v>70</v>
      </c>
      <c r="AI46" s="31" t="s">
        <v>71</v>
      </c>
      <c r="AJ46" s="31" t="s">
        <v>433</v>
      </c>
      <c r="AK46" s="33" t="s">
        <v>1057</v>
      </c>
      <c r="AL46" s="33" t="s">
        <v>1066</v>
      </c>
      <c r="AM46" s="45" t="s">
        <v>597</v>
      </c>
      <c r="AN46" s="45" t="s">
        <v>598</v>
      </c>
      <c r="AO46" s="45" t="s">
        <v>599</v>
      </c>
      <c r="AP46" s="45" t="s">
        <v>600</v>
      </c>
      <c r="AQ46" s="45" t="s">
        <v>500</v>
      </c>
    </row>
  </sheetData>
  <autoFilter ref="A2:AR46" xr:uid="{00000000-0001-0000-0000-000000000000}"/>
  <mergeCells count="4">
    <mergeCell ref="O1:S1"/>
    <mergeCell ref="AA1:AC1"/>
    <mergeCell ref="AK1:AL1"/>
    <mergeCell ref="AM1:AQ1"/>
  </mergeCells>
  <dataValidations count="1">
    <dataValidation type="list" allowBlank="1" showInputMessage="1" showErrorMessage="1" sqref="AG1:AH1" xr:uid="{00000000-0002-0000-0000-000000000000}">
      <formula1>"Effectice, Partially Effective, Needs Improvement"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1000000}">
          <x14:formula1>
            <xm:f>'Risk Rating Scale'!$J$5:$J$9</xm:f>
          </x14:formula1>
          <xm:sqref>AA3:AA16</xm:sqref>
        </x14:dataValidation>
        <x14:dataValidation type="list" allowBlank="1" showInputMessage="1" showErrorMessage="1" xr:uid="{00000000-0002-0000-0000-000002000000}">
          <x14:formula1>
            <xm:f>'Risk Rating Scale'!$K$5:$K$9</xm:f>
          </x14:formula1>
          <xm:sqref>AB3:AB4 AB7:AB16</xm:sqref>
        </x14:dataValidation>
        <x14:dataValidation type="list" allowBlank="1" showInputMessage="1" showErrorMessage="1" xr:uid="{00000000-0002-0000-0000-000003000000}">
          <x14:formula1>
            <xm:f>'Risk Rating Scale'!$M$5:$M$7</xm:f>
          </x14:formula1>
          <xm:sqref>AG3:AG4 AG7:AG16</xm:sqref>
        </x14:dataValidation>
        <x14:dataValidation type="list" allowBlank="1" showInputMessage="1" showErrorMessage="1" xr:uid="{00000000-0002-0000-0000-000004000000}">
          <x14:formula1>
            <xm:f>'Risk Rating Scale'!$N$5:$N$7</xm:f>
          </x14:formula1>
          <xm:sqref>AH3:AH4 AH7:AH16</xm:sqref>
        </x14:dataValidation>
        <x14:dataValidation type="list" allowBlank="1" showInputMessage="1" showErrorMessage="1" xr:uid="{00000000-0002-0000-0000-000005000000}">
          <x14:formula1>
            <xm:f>'C:\Users\sgundad\AppData\Local\Microsoft\Windows\INetCache\Content.Outlook\8VI9V1IT\[RCSA - IFS CARS  Manual Recon (002).xlsx]Risk Rating Scale'!#REF!</xm:f>
          </x14:formula1>
          <xm:sqref>AG5:AH6 AB5:AB6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98E91-3705-433B-92E8-A41B5BAB4700}">
  <sheetPr>
    <tabColor rgb="FF92D050"/>
  </sheetPr>
  <dimension ref="A1:AQ10"/>
  <sheetViews>
    <sheetView zoomScale="80" zoomScaleNormal="80" workbookViewId="0">
      <pane xSplit="7" ySplit="3" topLeftCell="U4" activePane="bottomRight" state="frozen"/>
      <selection pane="topRight" activeCell="H1" sqref="H1"/>
      <selection pane="bottomLeft" activeCell="A4" sqref="A4"/>
      <selection pane="bottomRight" activeCell="AD3" sqref="AD3"/>
    </sheetView>
  </sheetViews>
  <sheetFormatPr defaultColWidth="14.5546875" defaultRowHeight="14.4" thickBottom="1"/>
  <cols>
    <col min="1" max="1" width="1.5546875" style="24" customWidth="1"/>
    <col min="2" max="2" width="3.5546875" style="24" bestFit="1" customWidth="1"/>
    <col min="3" max="3" width="8.109375" style="24" bestFit="1" customWidth="1"/>
    <col min="4" max="4" width="9.6640625" style="24" customWidth="1"/>
    <col min="5" max="5" width="10" style="61" customWidth="1"/>
    <col min="6" max="6" width="12.33203125" style="24" bestFit="1" customWidth="1"/>
    <col min="7" max="7" width="26" style="24" bestFit="1" customWidth="1"/>
    <col min="8" max="8" width="12.33203125" style="24" bestFit="1" customWidth="1"/>
    <col min="9" max="9" width="15" style="62" bestFit="1" customWidth="1"/>
    <col min="10" max="10" width="84.33203125" style="24" customWidth="1"/>
    <col min="11" max="11" width="15.88671875" style="24" bestFit="1" customWidth="1"/>
    <col min="12" max="12" width="34.33203125" style="24" bestFit="1" customWidth="1"/>
    <col min="13" max="13" width="85.6640625" style="24" bestFit="1" customWidth="1"/>
    <col min="14" max="14" width="19.5546875" style="24" bestFit="1" customWidth="1"/>
    <col min="15" max="15" width="14.6640625" style="24" bestFit="1" customWidth="1"/>
    <col min="16" max="16" width="11.109375" style="24" bestFit="1" customWidth="1"/>
    <col min="17" max="17" width="11.33203125" style="24" bestFit="1" customWidth="1"/>
    <col min="18" max="18" width="25" style="24" bestFit="1" customWidth="1"/>
    <col min="19" max="19" width="14.33203125" style="62" bestFit="1" customWidth="1"/>
    <col min="20" max="20" width="19.109375" style="63" bestFit="1" customWidth="1"/>
    <col min="21" max="21" width="12.5546875" style="62" bestFit="1" customWidth="1"/>
    <col min="22" max="22" width="11.5546875" style="62" bestFit="1" customWidth="1"/>
    <col min="23" max="23" width="10.5546875" style="168" bestFit="1" customWidth="1"/>
    <col min="24" max="24" width="13.44140625" style="24" bestFit="1" customWidth="1"/>
    <col min="25" max="25" width="41.109375" style="24" bestFit="1" customWidth="1"/>
    <col min="26" max="27" width="13.5546875" style="62" bestFit="1" customWidth="1"/>
    <col min="28" max="28" width="14.44140625" style="24" bestFit="1" customWidth="1"/>
    <col min="29" max="29" width="18.88671875" style="24" bestFit="1" customWidth="1"/>
    <col min="30" max="31" width="13.5546875" style="169" bestFit="1" customWidth="1"/>
    <col min="32" max="32" width="29.33203125" style="24" bestFit="1" customWidth="1"/>
    <col min="33" max="33" width="29.6640625" style="24" bestFit="1" customWidth="1"/>
    <col min="34" max="34" width="31.44140625" style="24" bestFit="1" customWidth="1"/>
    <col min="35" max="35" width="16.88671875" style="24" bestFit="1" customWidth="1"/>
    <col min="36" max="36" width="15.33203125" style="24" bestFit="1" customWidth="1"/>
    <col min="37" max="37" width="0" style="24" hidden="1" customWidth="1"/>
    <col min="38" max="16384" width="14.5546875" style="24"/>
  </cols>
  <sheetData>
    <row r="1" spans="1:43" thickBot="1">
      <c r="H1" s="62"/>
      <c r="I1" s="24"/>
      <c r="J1" s="62"/>
      <c r="K1" s="62"/>
      <c r="M1" s="62"/>
      <c r="N1" s="62"/>
      <c r="S1" s="24"/>
      <c r="T1" s="24"/>
      <c r="U1" s="24"/>
      <c r="V1" s="24"/>
      <c r="W1" s="24"/>
      <c r="X1" s="62"/>
      <c r="AA1" s="63"/>
      <c r="AB1" s="62"/>
      <c r="AC1" s="62"/>
      <c r="AD1" s="62"/>
      <c r="AE1" s="24"/>
      <c r="AG1" s="62"/>
      <c r="AH1" s="62"/>
      <c r="AK1" s="62"/>
      <c r="AL1" s="62"/>
    </row>
    <row r="2" spans="1:43" s="25" customFormat="1" ht="15" thickTop="1" thickBot="1">
      <c r="B2" s="26"/>
      <c r="C2" s="27"/>
      <c r="D2" s="27"/>
      <c r="E2" s="28"/>
      <c r="F2" s="27"/>
      <c r="G2" s="27"/>
      <c r="H2" s="27"/>
      <c r="I2" s="27"/>
      <c r="J2" s="27"/>
      <c r="K2" s="120" t="s">
        <v>0</v>
      </c>
      <c r="L2" s="121"/>
      <c r="M2" s="121"/>
      <c r="N2" s="121"/>
      <c r="O2" s="122"/>
      <c r="U2" s="133" t="s">
        <v>1</v>
      </c>
      <c r="V2" s="134"/>
      <c r="W2" s="125"/>
      <c r="X2" s="27"/>
      <c r="Y2" s="27"/>
      <c r="Z2" s="27"/>
      <c r="AA2" s="29"/>
      <c r="AD2" s="135" t="s">
        <v>2</v>
      </c>
      <c r="AE2" s="136"/>
      <c r="AF2" s="131" t="s">
        <v>3</v>
      </c>
      <c r="AG2" s="131"/>
      <c r="AH2" s="131"/>
      <c r="AI2" s="131"/>
      <c r="AJ2" s="132"/>
      <c r="AK2" s="135"/>
      <c r="AL2" s="136"/>
      <c r="AM2" s="130"/>
      <c r="AN2" s="131"/>
      <c r="AO2" s="131"/>
      <c r="AP2" s="131"/>
      <c r="AQ2" s="132"/>
    </row>
    <row r="3" spans="1:43" s="78" customFormat="1" ht="83.4" thickBot="1">
      <c r="A3" s="64"/>
      <c r="B3" s="65" t="s">
        <v>4</v>
      </c>
      <c r="C3" s="66" t="s">
        <v>5</v>
      </c>
      <c r="D3" s="66" t="s">
        <v>6</v>
      </c>
      <c r="E3" s="67" t="s">
        <v>7</v>
      </c>
      <c r="F3" s="66" t="s">
        <v>8</v>
      </c>
      <c r="G3" s="66" t="s">
        <v>9</v>
      </c>
      <c r="H3" s="66" t="s">
        <v>11</v>
      </c>
      <c r="I3" s="66" t="s">
        <v>13</v>
      </c>
      <c r="J3" s="68" t="s">
        <v>601</v>
      </c>
      <c r="K3" s="65" t="s">
        <v>18</v>
      </c>
      <c r="L3" s="66" t="s">
        <v>19</v>
      </c>
      <c r="M3" s="66" t="s">
        <v>602</v>
      </c>
      <c r="N3" s="66" t="s">
        <v>21</v>
      </c>
      <c r="O3" s="69" t="s">
        <v>603</v>
      </c>
      <c r="P3" s="70" t="s">
        <v>604</v>
      </c>
      <c r="Q3" s="66" t="s">
        <v>605</v>
      </c>
      <c r="R3" s="66" t="s">
        <v>27</v>
      </c>
      <c r="S3" s="68" t="s">
        <v>28</v>
      </c>
      <c r="T3" s="68" t="s">
        <v>29</v>
      </c>
      <c r="U3" s="71" t="s">
        <v>606</v>
      </c>
      <c r="V3" s="72" t="s">
        <v>31</v>
      </c>
      <c r="W3" s="73" t="s">
        <v>32</v>
      </c>
      <c r="X3" s="70" t="s">
        <v>33</v>
      </c>
      <c r="Y3" s="66" t="s">
        <v>34</v>
      </c>
      <c r="Z3" s="66" t="s">
        <v>35</v>
      </c>
      <c r="AA3" s="66" t="s">
        <v>36</v>
      </c>
      <c r="AB3" s="66" t="s">
        <v>37</v>
      </c>
      <c r="AC3" s="68" t="s">
        <v>38</v>
      </c>
      <c r="AD3" s="74" t="s">
        <v>39</v>
      </c>
      <c r="AE3" s="74" t="s">
        <v>40</v>
      </c>
      <c r="AF3" s="75" t="s">
        <v>41</v>
      </c>
      <c r="AG3" s="76" t="s">
        <v>42</v>
      </c>
      <c r="AH3" s="76" t="s">
        <v>43</v>
      </c>
      <c r="AI3" s="76" t="s">
        <v>44</v>
      </c>
      <c r="AJ3" s="77" t="s">
        <v>45</v>
      </c>
    </row>
    <row r="4" spans="1:43" ht="111" thickBot="1">
      <c r="B4" s="79">
        <v>1</v>
      </c>
      <c r="C4" s="80" t="s">
        <v>607</v>
      </c>
      <c r="D4" s="80" t="s">
        <v>47</v>
      </c>
      <c r="E4" s="81" t="s">
        <v>608</v>
      </c>
      <c r="F4" s="80" t="s">
        <v>608</v>
      </c>
      <c r="G4" s="80" t="s">
        <v>609</v>
      </c>
      <c r="H4" s="80" t="s">
        <v>610</v>
      </c>
      <c r="I4" s="80" t="s">
        <v>124</v>
      </c>
      <c r="J4" s="81" t="s">
        <v>611</v>
      </c>
      <c r="K4" s="80" t="s">
        <v>612</v>
      </c>
      <c r="L4" s="80" t="s">
        <v>613</v>
      </c>
      <c r="M4" s="80" t="s">
        <v>611</v>
      </c>
      <c r="N4" s="80" t="s">
        <v>614</v>
      </c>
      <c r="O4" s="80" t="s">
        <v>477</v>
      </c>
      <c r="P4" s="82" t="s">
        <v>615</v>
      </c>
      <c r="Q4" s="83">
        <v>0.8</v>
      </c>
      <c r="R4" s="80" t="s">
        <v>616</v>
      </c>
      <c r="S4" s="84" t="s">
        <v>102</v>
      </c>
      <c r="T4" s="85" t="s">
        <v>617</v>
      </c>
      <c r="U4" s="84" t="s">
        <v>65</v>
      </c>
      <c r="V4" s="84" t="s">
        <v>133</v>
      </c>
      <c r="W4" s="33" t="s">
        <v>1049</v>
      </c>
      <c r="X4" s="84" t="s">
        <v>618</v>
      </c>
      <c r="Y4" s="80" t="s">
        <v>619</v>
      </c>
      <c r="Z4" s="80" t="s">
        <v>106</v>
      </c>
      <c r="AA4" s="80" t="s">
        <v>620</v>
      </c>
      <c r="AB4" s="80" t="s">
        <v>71</v>
      </c>
      <c r="AC4" s="84" t="s">
        <v>7</v>
      </c>
      <c r="AD4" s="86" t="s">
        <v>1066</v>
      </c>
      <c r="AE4" s="86" t="s">
        <v>1066</v>
      </c>
      <c r="AF4" s="87" t="s">
        <v>621</v>
      </c>
      <c r="AG4" s="80" t="s">
        <v>622</v>
      </c>
      <c r="AH4" s="80" t="s">
        <v>623</v>
      </c>
      <c r="AI4" s="80" t="s">
        <v>624</v>
      </c>
      <c r="AJ4" s="88" t="s">
        <v>500</v>
      </c>
    </row>
    <row r="5" spans="1:43" ht="97.2" thickBot="1">
      <c r="B5" s="79">
        <v>2</v>
      </c>
      <c r="C5" s="80" t="s">
        <v>607</v>
      </c>
      <c r="D5" s="80" t="s">
        <v>47</v>
      </c>
      <c r="E5" s="81" t="s">
        <v>608</v>
      </c>
      <c r="F5" s="80" t="s">
        <v>608</v>
      </c>
      <c r="G5" s="80" t="s">
        <v>625</v>
      </c>
      <c r="H5" s="80" t="s">
        <v>626</v>
      </c>
      <c r="I5" s="80" t="s">
        <v>124</v>
      </c>
      <c r="J5" s="81" t="s">
        <v>627</v>
      </c>
      <c r="K5" s="80" t="s">
        <v>628</v>
      </c>
      <c r="L5" s="80" t="s">
        <v>629</v>
      </c>
      <c r="M5" s="80" t="s">
        <v>630</v>
      </c>
      <c r="N5" s="80" t="s">
        <v>625</v>
      </c>
      <c r="O5" s="80" t="s">
        <v>477</v>
      </c>
      <c r="P5" s="82" t="s">
        <v>631</v>
      </c>
      <c r="Q5" s="83" t="s">
        <v>632</v>
      </c>
      <c r="R5" s="80" t="s">
        <v>633</v>
      </c>
      <c r="S5" s="84" t="s">
        <v>102</v>
      </c>
      <c r="T5" s="85" t="s">
        <v>634</v>
      </c>
      <c r="U5" s="84" t="s">
        <v>65</v>
      </c>
      <c r="V5" s="84" t="s">
        <v>133</v>
      </c>
      <c r="W5" s="33" t="s">
        <v>1049</v>
      </c>
      <c r="X5" s="84" t="s">
        <v>625</v>
      </c>
      <c r="Y5" s="80" t="s">
        <v>635</v>
      </c>
      <c r="Z5" s="80" t="s">
        <v>106</v>
      </c>
      <c r="AA5" s="80" t="s">
        <v>87</v>
      </c>
      <c r="AB5" s="80" t="s">
        <v>71</v>
      </c>
      <c r="AC5" s="84" t="s">
        <v>7</v>
      </c>
      <c r="AD5" s="86" t="s">
        <v>1066</v>
      </c>
      <c r="AE5" s="86" t="s">
        <v>1054</v>
      </c>
      <c r="AF5" s="87" t="s">
        <v>636</v>
      </c>
      <c r="AG5" s="80" t="s">
        <v>637</v>
      </c>
      <c r="AH5" s="80" t="s">
        <v>638</v>
      </c>
      <c r="AI5" s="80" t="s">
        <v>639</v>
      </c>
      <c r="AJ5" s="88" t="s">
        <v>500</v>
      </c>
    </row>
    <row r="6" spans="1:43" ht="97.2" thickBot="1">
      <c r="B6" s="79">
        <v>4</v>
      </c>
      <c r="C6" s="80" t="s">
        <v>607</v>
      </c>
      <c r="D6" s="80" t="s">
        <v>47</v>
      </c>
      <c r="E6" s="81" t="s">
        <v>608</v>
      </c>
      <c r="F6" s="80" t="s">
        <v>608</v>
      </c>
      <c r="G6" s="80" t="s">
        <v>640</v>
      </c>
      <c r="H6" s="80" t="s">
        <v>641</v>
      </c>
      <c r="I6" s="80" t="s">
        <v>124</v>
      </c>
      <c r="J6" s="81" t="s">
        <v>642</v>
      </c>
      <c r="K6" s="80" t="s">
        <v>628</v>
      </c>
      <c r="L6" s="80" t="s">
        <v>643</v>
      </c>
      <c r="M6" s="80" t="s">
        <v>644</v>
      </c>
      <c r="N6" s="80" t="s">
        <v>645</v>
      </c>
      <c r="O6" s="80" t="s">
        <v>477</v>
      </c>
      <c r="P6" s="82" t="s">
        <v>61</v>
      </c>
      <c r="Q6" s="83" t="s">
        <v>646</v>
      </c>
      <c r="R6" s="80" t="s">
        <v>647</v>
      </c>
      <c r="S6" s="84" t="s">
        <v>63</v>
      </c>
      <c r="T6" s="85" t="s">
        <v>648</v>
      </c>
      <c r="U6" s="84" t="s">
        <v>65</v>
      </c>
      <c r="V6" s="84" t="s">
        <v>240</v>
      </c>
      <c r="W6" s="33" t="s">
        <v>1050</v>
      </c>
      <c r="X6" s="84" t="s">
        <v>640</v>
      </c>
      <c r="Y6" s="80" t="s">
        <v>649</v>
      </c>
      <c r="Z6" s="80" t="s">
        <v>106</v>
      </c>
      <c r="AA6" s="80" t="s">
        <v>620</v>
      </c>
      <c r="AB6" s="80" t="s">
        <v>71</v>
      </c>
      <c r="AC6" s="84" t="s">
        <v>7</v>
      </c>
      <c r="AD6" s="86" t="s">
        <v>1066</v>
      </c>
      <c r="AE6" s="86" t="s">
        <v>1066</v>
      </c>
      <c r="AF6" s="87" t="s">
        <v>650</v>
      </c>
      <c r="AG6" s="80" t="s">
        <v>651</v>
      </c>
      <c r="AH6" s="80" t="s">
        <v>652</v>
      </c>
      <c r="AI6" s="80" t="s">
        <v>653</v>
      </c>
      <c r="AJ6" s="88" t="s">
        <v>500</v>
      </c>
    </row>
    <row r="7" spans="1:43" ht="83.4" thickBot="1">
      <c r="B7" s="79">
        <v>5</v>
      </c>
      <c r="C7" s="80" t="s">
        <v>607</v>
      </c>
      <c r="D7" s="80" t="s">
        <v>47</v>
      </c>
      <c r="E7" s="81" t="s">
        <v>608</v>
      </c>
      <c r="F7" s="80" t="s">
        <v>608</v>
      </c>
      <c r="G7" s="80" t="s">
        <v>654</v>
      </c>
      <c r="H7" s="80"/>
      <c r="I7" s="80" t="s">
        <v>655</v>
      </c>
      <c r="J7" s="81" t="s">
        <v>656</v>
      </c>
      <c r="K7" s="80" t="s">
        <v>130</v>
      </c>
      <c r="L7" s="80" t="s">
        <v>657</v>
      </c>
      <c r="M7" s="80" t="s">
        <v>658</v>
      </c>
      <c r="N7" s="80" t="s">
        <v>659</v>
      </c>
      <c r="O7" s="80" t="s">
        <v>477</v>
      </c>
      <c r="P7" s="82" t="s">
        <v>615</v>
      </c>
      <c r="Q7" s="83" t="s">
        <v>660</v>
      </c>
      <c r="R7" s="80" t="s">
        <v>661</v>
      </c>
      <c r="S7" s="84" t="s">
        <v>102</v>
      </c>
      <c r="T7" s="85" t="s">
        <v>662</v>
      </c>
      <c r="U7" s="84" t="s">
        <v>65</v>
      </c>
      <c r="V7" s="84" t="s">
        <v>133</v>
      </c>
      <c r="W7" s="33" t="s">
        <v>1049</v>
      </c>
      <c r="X7" s="84" t="s">
        <v>654</v>
      </c>
      <c r="Y7" s="80" t="s">
        <v>658</v>
      </c>
      <c r="Z7" s="80" t="s">
        <v>106</v>
      </c>
      <c r="AA7" s="80" t="s">
        <v>70</v>
      </c>
      <c r="AB7" s="80" t="s">
        <v>71</v>
      </c>
      <c r="AC7" s="84" t="s">
        <v>7</v>
      </c>
      <c r="AD7" s="86" t="s">
        <v>1066</v>
      </c>
      <c r="AE7" s="86" t="s">
        <v>1049</v>
      </c>
      <c r="AF7" s="87" t="s">
        <v>663</v>
      </c>
      <c r="AG7" s="80" t="s">
        <v>664</v>
      </c>
      <c r="AH7" s="80" t="s">
        <v>665</v>
      </c>
      <c r="AI7" s="80" t="s">
        <v>666</v>
      </c>
      <c r="AJ7" s="88" t="s">
        <v>500</v>
      </c>
    </row>
    <row r="8" spans="1:43" ht="124.8" thickBot="1">
      <c r="B8" s="79">
        <v>6</v>
      </c>
      <c r="C8" s="80" t="s">
        <v>607</v>
      </c>
      <c r="D8" s="80" t="s">
        <v>47</v>
      </c>
      <c r="E8" s="81" t="s">
        <v>608</v>
      </c>
      <c r="F8" s="80" t="s">
        <v>608</v>
      </c>
      <c r="G8" s="80" t="s">
        <v>667</v>
      </c>
      <c r="H8" s="80"/>
      <c r="I8" s="80" t="s">
        <v>124</v>
      </c>
      <c r="J8" s="81" t="s">
        <v>668</v>
      </c>
      <c r="K8" s="80" t="s">
        <v>628</v>
      </c>
      <c r="L8" s="80" t="s">
        <v>669</v>
      </c>
      <c r="M8" s="80" t="s">
        <v>670</v>
      </c>
      <c r="N8" s="80" t="s">
        <v>671</v>
      </c>
      <c r="O8" s="80" t="s">
        <v>477</v>
      </c>
      <c r="P8" s="82" t="s">
        <v>61</v>
      </c>
      <c r="Q8" s="83" t="s">
        <v>672</v>
      </c>
      <c r="R8" s="80" t="s">
        <v>673</v>
      </c>
      <c r="S8" s="84" t="s">
        <v>102</v>
      </c>
      <c r="T8" s="85" t="s">
        <v>674</v>
      </c>
      <c r="U8" s="84" t="s">
        <v>65</v>
      </c>
      <c r="V8" s="84" t="s">
        <v>133</v>
      </c>
      <c r="W8" s="33" t="s">
        <v>1049</v>
      </c>
      <c r="X8" s="84" t="s">
        <v>675</v>
      </c>
      <c r="Y8" s="80" t="s">
        <v>676</v>
      </c>
      <c r="Z8" s="80" t="s">
        <v>106</v>
      </c>
      <c r="AA8" s="80" t="s">
        <v>70</v>
      </c>
      <c r="AB8" s="80" t="s">
        <v>71</v>
      </c>
      <c r="AC8" s="84" t="s">
        <v>7</v>
      </c>
      <c r="AD8" s="86" t="s">
        <v>1066</v>
      </c>
      <c r="AE8" s="86" t="s">
        <v>1049</v>
      </c>
      <c r="AF8" s="87" t="s">
        <v>677</v>
      </c>
      <c r="AG8" s="80" t="s">
        <v>678</v>
      </c>
      <c r="AH8" s="80" t="s">
        <v>679</v>
      </c>
      <c r="AI8" s="80" t="s">
        <v>680</v>
      </c>
      <c r="AJ8" s="88" t="s">
        <v>500</v>
      </c>
    </row>
    <row r="9" spans="1:43" ht="83.4" thickBot="1">
      <c r="B9" s="79">
        <v>7</v>
      </c>
      <c r="C9" s="80" t="s">
        <v>607</v>
      </c>
      <c r="D9" s="80" t="s">
        <v>47</v>
      </c>
      <c r="E9" s="81" t="s">
        <v>608</v>
      </c>
      <c r="F9" s="80" t="s">
        <v>608</v>
      </c>
      <c r="G9" s="80" t="s">
        <v>681</v>
      </c>
      <c r="H9" s="80"/>
      <c r="I9" s="80" t="s">
        <v>682</v>
      </c>
      <c r="J9" s="81" t="s">
        <v>683</v>
      </c>
      <c r="K9" s="80" t="s">
        <v>612</v>
      </c>
      <c r="L9" s="80" t="s">
        <v>684</v>
      </c>
      <c r="M9" s="80" t="s">
        <v>685</v>
      </c>
      <c r="N9" s="80" t="s">
        <v>686</v>
      </c>
      <c r="O9" s="80" t="s">
        <v>477</v>
      </c>
      <c r="P9" s="82" t="s">
        <v>615</v>
      </c>
      <c r="Q9" s="83" t="s">
        <v>687</v>
      </c>
      <c r="R9" s="80" t="s">
        <v>688</v>
      </c>
      <c r="S9" s="84" t="s">
        <v>102</v>
      </c>
      <c r="T9" s="85" t="s">
        <v>689</v>
      </c>
      <c r="U9" s="84" t="s">
        <v>65</v>
      </c>
      <c r="V9" s="84" t="s">
        <v>133</v>
      </c>
      <c r="W9" s="33" t="s">
        <v>1049</v>
      </c>
      <c r="X9" s="84" t="s">
        <v>681</v>
      </c>
      <c r="Y9" s="80" t="s">
        <v>690</v>
      </c>
      <c r="Z9" s="80" t="s">
        <v>106</v>
      </c>
      <c r="AA9" s="80" t="s">
        <v>70</v>
      </c>
      <c r="AB9" s="80" t="s">
        <v>71</v>
      </c>
      <c r="AC9" s="84" t="s">
        <v>7</v>
      </c>
      <c r="AD9" s="86" t="s">
        <v>1066</v>
      </c>
      <c r="AE9" s="86" t="s">
        <v>1049</v>
      </c>
      <c r="AF9" s="87" t="s">
        <v>691</v>
      </c>
      <c r="AG9" s="80" t="s">
        <v>692</v>
      </c>
      <c r="AH9" s="80" t="s">
        <v>693</v>
      </c>
      <c r="AI9" s="80" t="s">
        <v>694</v>
      </c>
      <c r="AJ9" s="88" t="s">
        <v>500</v>
      </c>
    </row>
    <row r="10" spans="1:43" ht="13.8"/>
  </sheetData>
  <autoFilter ref="B3:AJ3" xr:uid="{14B98E91-3705-433B-92E8-A41B5BAB4700}"/>
  <mergeCells count="6">
    <mergeCell ref="AM2:AQ2"/>
    <mergeCell ref="K2:O2"/>
    <mergeCell ref="U2:W2"/>
    <mergeCell ref="AD2:AE2"/>
    <mergeCell ref="AF2:AJ2"/>
    <mergeCell ref="AK2:AL2"/>
  </mergeCells>
  <dataValidations disablePrompts="1" count="1">
    <dataValidation type="list" allowBlank="1" showInputMessage="1" showErrorMessage="1" sqref="AG1:AH1" xr:uid="{EB160A58-9A7D-4F30-8D81-95C164978340}">
      <formula1>"Effectice, Partially Effective, Needs Improvement"</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83F3B-A0C3-4DEB-BCB7-EFFC39628F80}">
  <sheetPr>
    <tabColor rgb="FFFFFF00"/>
  </sheetPr>
  <dimension ref="A1:AP25"/>
  <sheetViews>
    <sheetView showGridLines="0" zoomScale="80" zoomScaleNormal="80" workbookViewId="0">
      <pane ySplit="2" topLeftCell="A3" activePane="bottomLeft" state="frozen"/>
      <selection pane="bottomLeft" activeCell="A2" sqref="A2"/>
    </sheetView>
  </sheetViews>
  <sheetFormatPr defaultColWidth="14.5546875" defaultRowHeight="13.8"/>
  <cols>
    <col min="1" max="1" width="6" style="101" customWidth="1"/>
    <col min="2" max="2" width="12.44140625" style="101" bestFit="1" customWidth="1"/>
    <col min="3" max="4" width="14.5546875" style="101" customWidth="1"/>
    <col min="5" max="5" width="18.33203125" style="101" customWidth="1"/>
    <col min="6" max="6" width="40" style="101" customWidth="1"/>
    <col min="7" max="9" width="14.5546875" style="101" hidden="1" customWidth="1"/>
    <col min="10" max="10" width="27.33203125" style="101" customWidth="1"/>
    <col min="11" max="12" width="14.5546875" style="101" hidden="1" customWidth="1"/>
    <col min="13" max="13" width="6" style="101" hidden="1" customWidth="1"/>
    <col min="14" max="14" width="46.5546875" style="102" customWidth="1"/>
    <col min="15" max="15" width="21.6640625" style="101" customWidth="1"/>
    <col min="16" max="16" width="36.33203125" style="101" customWidth="1"/>
    <col min="17" max="17" width="52.6640625" style="101" customWidth="1"/>
    <col min="18" max="18" width="39.6640625" style="101" customWidth="1"/>
    <col min="19" max="19" width="16.5546875" style="101" customWidth="1"/>
    <col min="20" max="21" width="14.5546875" style="101" customWidth="1"/>
    <col min="22" max="23" width="14.5546875" style="101" hidden="1" customWidth="1"/>
    <col min="24" max="24" width="34" style="102" customWidth="1"/>
    <col min="25" max="25" width="24.6640625" style="101" customWidth="1"/>
    <col min="26" max="26" width="36.109375" style="102" customWidth="1"/>
    <col min="27" max="30" width="14.5546875" style="101" customWidth="1"/>
    <col min="31" max="31" width="32.6640625" style="101" customWidth="1"/>
    <col min="32" max="32" width="15.109375" style="101" customWidth="1"/>
    <col min="33" max="33" width="15.6640625" style="101" customWidth="1"/>
    <col min="34" max="34" width="14.5546875" style="101"/>
    <col min="35" max="35" width="22.33203125" style="101" customWidth="1"/>
    <col min="36" max="37" width="14.5546875" style="101"/>
    <col min="38" max="38" width="33.88671875" style="102" customWidth="1"/>
    <col min="39" max="42" width="33.88671875" style="101" customWidth="1"/>
    <col min="43" max="16384" width="14.5546875" style="101"/>
  </cols>
  <sheetData>
    <row r="1" spans="1:42" ht="22.95" customHeight="1" thickBot="1">
      <c r="AA1" s="137" t="s">
        <v>1</v>
      </c>
      <c r="AB1" s="138"/>
      <c r="AC1" s="139"/>
      <c r="AF1" s="140" t="s">
        <v>2</v>
      </c>
      <c r="AG1" s="141"/>
      <c r="AH1" s="141"/>
      <c r="AI1" s="141"/>
      <c r="AJ1" s="141"/>
      <c r="AK1" s="142"/>
      <c r="AL1" s="143" t="s">
        <v>695</v>
      </c>
      <c r="AM1" s="144"/>
      <c r="AN1" s="144"/>
      <c r="AO1" s="144"/>
      <c r="AP1" s="145"/>
    </row>
    <row r="2" spans="1:42" s="112" customFormat="1" ht="64.95" customHeight="1" thickBot="1">
      <c r="A2" s="103" t="s">
        <v>4</v>
      </c>
      <c r="B2" s="103" t="s">
        <v>5</v>
      </c>
      <c r="C2" s="103" t="s">
        <v>6</v>
      </c>
      <c r="D2" s="103" t="s">
        <v>7</v>
      </c>
      <c r="E2" s="103" t="s">
        <v>8</v>
      </c>
      <c r="F2" s="103" t="s">
        <v>9</v>
      </c>
      <c r="G2" s="103" t="s">
        <v>10</v>
      </c>
      <c r="H2" s="103" t="s">
        <v>11</v>
      </c>
      <c r="I2" s="103" t="s">
        <v>12</v>
      </c>
      <c r="J2" s="103" t="s">
        <v>696</v>
      </c>
      <c r="K2" s="103" t="s">
        <v>14</v>
      </c>
      <c r="L2" s="103" t="s">
        <v>15</v>
      </c>
      <c r="M2" s="103" t="s">
        <v>16</v>
      </c>
      <c r="N2" s="103" t="s">
        <v>17</v>
      </c>
      <c r="O2" s="103" t="s">
        <v>18</v>
      </c>
      <c r="P2" s="103" t="s">
        <v>19</v>
      </c>
      <c r="Q2" s="103" t="s">
        <v>602</v>
      </c>
      <c r="R2" s="103" t="s">
        <v>21</v>
      </c>
      <c r="S2" s="103" t="s">
        <v>22</v>
      </c>
      <c r="T2" s="103" t="s">
        <v>604</v>
      </c>
      <c r="U2" s="103" t="s">
        <v>605</v>
      </c>
      <c r="V2" s="103" t="s">
        <v>697</v>
      </c>
      <c r="W2" s="103" t="s">
        <v>698</v>
      </c>
      <c r="X2" s="103" t="s">
        <v>27</v>
      </c>
      <c r="Y2" s="103" t="s">
        <v>28</v>
      </c>
      <c r="Z2" s="104" t="s">
        <v>699</v>
      </c>
      <c r="AA2" s="105" t="s">
        <v>30</v>
      </c>
      <c r="AB2" s="106" t="s">
        <v>31</v>
      </c>
      <c r="AC2" s="107" t="s">
        <v>32</v>
      </c>
      <c r="AD2" s="108" t="s">
        <v>33</v>
      </c>
      <c r="AE2" s="104" t="s">
        <v>34</v>
      </c>
      <c r="AF2" s="105" t="s">
        <v>35</v>
      </c>
      <c r="AG2" s="106" t="s">
        <v>36</v>
      </c>
      <c r="AH2" s="106" t="s">
        <v>37</v>
      </c>
      <c r="AI2" s="106" t="s">
        <v>38</v>
      </c>
      <c r="AJ2" s="106" t="s">
        <v>39</v>
      </c>
      <c r="AK2" s="107" t="s">
        <v>40</v>
      </c>
      <c r="AL2" s="109" t="s">
        <v>41</v>
      </c>
      <c r="AM2" s="110" t="s">
        <v>42</v>
      </c>
      <c r="AN2" s="110" t="s">
        <v>43</v>
      </c>
      <c r="AO2" s="110" t="s">
        <v>44</v>
      </c>
      <c r="AP2" s="111" t="s">
        <v>45</v>
      </c>
    </row>
    <row r="3" spans="1:42" ht="193.2">
      <c r="A3" s="99">
        <v>1</v>
      </c>
      <c r="B3" s="99" t="s">
        <v>46</v>
      </c>
      <c r="C3" s="99" t="s">
        <v>47</v>
      </c>
      <c r="D3" s="99" t="s">
        <v>700</v>
      </c>
      <c r="E3" s="99" t="s">
        <v>701</v>
      </c>
      <c r="F3" s="113" t="s">
        <v>702</v>
      </c>
      <c r="G3" s="99" t="s">
        <v>49</v>
      </c>
      <c r="H3" s="99" t="s">
        <v>703</v>
      </c>
      <c r="I3" s="99" t="s">
        <v>49</v>
      </c>
      <c r="J3" s="99" t="s">
        <v>704</v>
      </c>
      <c r="K3" s="99" t="s">
        <v>49</v>
      </c>
      <c r="L3" s="99" t="s">
        <v>49</v>
      </c>
      <c r="M3" s="99" t="s">
        <v>49</v>
      </c>
      <c r="N3" s="113" t="s">
        <v>705</v>
      </c>
      <c r="O3" s="99" t="s">
        <v>706</v>
      </c>
      <c r="P3" s="113" t="s">
        <v>707</v>
      </c>
      <c r="Q3" s="113" t="s">
        <v>708</v>
      </c>
      <c r="R3" s="113" t="s">
        <v>709</v>
      </c>
      <c r="S3" s="99" t="s">
        <v>710</v>
      </c>
      <c r="T3" s="99" t="s">
        <v>711</v>
      </c>
      <c r="U3" s="99" t="s">
        <v>712</v>
      </c>
      <c r="V3" s="99" t="s">
        <v>49</v>
      </c>
      <c r="W3" s="99" t="s">
        <v>49</v>
      </c>
      <c r="X3" s="113" t="s">
        <v>713</v>
      </c>
      <c r="Y3" s="99" t="s">
        <v>714</v>
      </c>
      <c r="Z3" s="113" t="s">
        <v>715</v>
      </c>
      <c r="AA3" s="114" t="s">
        <v>430</v>
      </c>
      <c r="AB3" s="114" t="s">
        <v>66</v>
      </c>
      <c r="AC3" s="115" t="s">
        <v>1049</v>
      </c>
      <c r="AD3" s="99" t="s">
        <v>701</v>
      </c>
      <c r="AE3" s="113" t="s">
        <v>716</v>
      </c>
      <c r="AF3" s="114" t="s">
        <v>106</v>
      </c>
      <c r="AG3" s="114" t="s">
        <v>70</v>
      </c>
      <c r="AH3" s="114" t="s">
        <v>71</v>
      </c>
      <c r="AI3" s="114" t="s">
        <v>717</v>
      </c>
      <c r="AJ3" s="115" t="s">
        <v>1066</v>
      </c>
      <c r="AK3" s="115" t="s">
        <v>1049</v>
      </c>
      <c r="AL3" s="116" t="s">
        <v>718</v>
      </c>
      <c r="AM3" s="114" t="s">
        <v>719</v>
      </c>
      <c r="AN3" s="114" t="s">
        <v>720</v>
      </c>
      <c r="AO3" s="114" t="s">
        <v>721</v>
      </c>
      <c r="AP3" s="114" t="s">
        <v>722</v>
      </c>
    </row>
    <row r="4" spans="1:42" ht="193.2">
      <c r="A4" s="99">
        <v>2</v>
      </c>
      <c r="B4" s="99" t="s">
        <v>46</v>
      </c>
      <c r="C4" s="99" t="s">
        <v>47</v>
      </c>
      <c r="D4" s="99" t="s">
        <v>700</v>
      </c>
      <c r="E4" s="99" t="s">
        <v>723</v>
      </c>
      <c r="F4" s="113" t="s">
        <v>724</v>
      </c>
      <c r="G4" s="99" t="s">
        <v>49</v>
      </c>
      <c r="H4" s="99" t="s">
        <v>725</v>
      </c>
      <c r="I4" s="99" t="s">
        <v>726</v>
      </c>
      <c r="J4" s="99" t="s">
        <v>727</v>
      </c>
      <c r="K4" s="99" t="s">
        <v>49</v>
      </c>
      <c r="L4" s="99" t="s">
        <v>49</v>
      </c>
      <c r="M4" s="99" t="s">
        <v>49</v>
      </c>
      <c r="N4" s="113" t="s">
        <v>728</v>
      </c>
      <c r="O4" s="99" t="s">
        <v>706</v>
      </c>
      <c r="P4" s="113" t="s">
        <v>729</v>
      </c>
      <c r="Q4" s="113" t="s">
        <v>730</v>
      </c>
      <c r="R4" s="113" t="s">
        <v>731</v>
      </c>
      <c r="S4" s="99" t="s">
        <v>710</v>
      </c>
      <c r="T4" s="99" t="s">
        <v>712</v>
      </c>
      <c r="U4" s="99" t="s">
        <v>712</v>
      </c>
      <c r="V4" s="99" t="s">
        <v>49</v>
      </c>
      <c r="W4" s="99" t="s">
        <v>49</v>
      </c>
      <c r="X4" s="113" t="s">
        <v>732</v>
      </c>
      <c r="Y4" s="99" t="s">
        <v>733</v>
      </c>
      <c r="Z4" s="113" t="s">
        <v>734</v>
      </c>
      <c r="AA4" s="99" t="s">
        <v>447</v>
      </c>
      <c r="AB4" s="99" t="s">
        <v>240</v>
      </c>
      <c r="AC4" s="117" t="s">
        <v>1049</v>
      </c>
      <c r="AD4" s="99" t="s">
        <v>723</v>
      </c>
      <c r="AE4" s="113" t="s">
        <v>735</v>
      </c>
      <c r="AF4" s="99" t="s">
        <v>106</v>
      </c>
      <c r="AG4" s="99" t="s">
        <v>70</v>
      </c>
      <c r="AH4" s="99" t="s">
        <v>71</v>
      </c>
      <c r="AI4" s="99" t="s">
        <v>717</v>
      </c>
      <c r="AJ4" s="117" t="s">
        <v>1066</v>
      </c>
      <c r="AK4" s="117" t="s">
        <v>1049</v>
      </c>
      <c r="AL4" s="113" t="s">
        <v>736</v>
      </c>
      <c r="AM4" s="99" t="s">
        <v>737</v>
      </c>
      <c r="AN4" s="99" t="s">
        <v>738</v>
      </c>
      <c r="AO4" s="99" t="s">
        <v>739</v>
      </c>
      <c r="AP4" s="99" t="s">
        <v>740</v>
      </c>
    </row>
    <row r="5" spans="1:42" ht="110.4">
      <c r="A5" s="99">
        <v>3</v>
      </c>
      <c r="B5" s="99" t="s">
        <v>46</v>
      </c>
      <c r="C5" s="99" t="s">
        <v>47</v>
      </c>
      <c r="D5" s="99" t="s">
        <v>700</v>
      </c>
      <c r="E5" s="99" t="s">
        <v>741</v>
      </c>
      <c r="F5" s="113" t="s">
        <v>742</v>
      </c>
      <c r="G5" s="99" t="s">
        <v>49</v>
      </c>
      <c r="H5" s="99" t="s">
        <v>703</v>
      </c>
      <c r="I5" s="99" t="s">
        <v>743</v>
      </c>
      <c r="J5" s="99" t="s">
        <v>744</v>
      </c>
      <c r="K5" s="99" t="s">
        <v>49</v>
      </c>
      <c r="L5" s="99" t="s">
        <v>49</v>
      </c>
      <c r="M5" s="99" t="s">
        <v>49</v>
      </c>
      <c r="N5" s="113" t="s">
        <v>745</v>
      </c>
      <c r="O5" s="99" t="s">
        <v>746</v>
      </c>
      <c r="P5" s="113" t="s">
        <v>747</v>
      </c>
      <c r="Q5" s="113" t="s">
        <v>748</v>
      </c>
      <c r="R5" s="113" t="s">
        <v>749</v>
      </c>
      <c r="S5" s="99" t="s">
        <v>216</v>
      </c>
      <c r="T5" s="99" t="s">
        <v>750</v>
      </c>
      <c r="U5" s="99" t="s">
        <v>49</v>
      </c>
      <c r="V5" s="99" t="s">
        <v>49</v>
      </c>
      <c r="W5" s="99" t="s">
        <v>49</v>
      </c>
      <c r="X5" s="113" t="s">
        <v>751</v>
      </c>
      <c r="Y5" s="99" t="s">
        <v>733</v>
      </c>
      <c r="Z5" s="113" t="s">
        <v>752</v>
      </c>
      <c r="AA5" s="99" t="s">
        <v>65</v>
      </c>
      <c r="AB5" s="99" t="s">
        <v>133</v>
      </c>
      <c r="AC5" s="117" t="s">
        <v>1049</v>
      </c>
      <c r="AD5" s="99" t="s">
        <v>753</v>
      </c>
      <c r="AE5" s="99" t="s">
        <v>754</v>
      </c>
      <c r="AF5" s="99" t="s">
        <v>106</v>
      </c>
      <c r="AG5" s="99" t="s">
        <v>70</v>
      </c>
      <c r="AH5" s="99" t="s">
        <v>71</v>
      </c>
      <c r="AI5" s="99" t="s">
        <v>717</v>
      </c>
      <c r="AJ5" s="117" t="s">
        <v>1066</v>
      </c>
      <c r="AK5" s="117" t="s">
        <v>1049</v>
      </c>
      <c r="AL5" s="113" t="s">
        <v>755</v>
      </c>
      <c r="AM5" s="99" t="s">
        <v>756</v>
      </c>
      <c r="AN5" s="99" t="s">
        <v>757</v>
      </c>
      <c r="AO5" s="99" t="s">
        <v>758</v>
      </c>
      <c r="AP5" s="99" t="s">
        <v>722</v>
      </c>
    </row>
    <row r="6" spans="1:42" ht="82.8">
      <c r="A6" s="99">
        <v>4</v>
      </c>
      <c r="B6" s="99" t="s">
        <v>46</v>
      </c>
      <c r="C6" s="99" t="s">
        <v>47</v>
      </c>
      <c r="D6" s="99" t="s">
        <v>700</v>
      </c>
      <c r="E6" s="99" t="s">
        <v>759</v>
      </c>
      <c r="F6" s="113" t="s">
        <v>760</v>
      </c>
      <c r="G6" s="99" t="s">
        <v>49</v>
      </c>
      <c r="H6" s="99" t="s">
        <v>49</v>
      </c>
      <c r="I6" s="99" t="s">
        <v>49</v>
      </c>
      <c r="J6" s="99" t="s">
        <v>744</v>
      </c>
      <c r="K6" s="99" t="s">
        <v>49</v>
      </c>
      <c r="L6" s="99" t="s">
        <v>49</v>
      </c>
      <c r="M6" s="99" t="s">
        <v>49</v>
      </c>
      <c r="N6" s="113" t="s">
        <v>761</v>
      </c>
      <c r="O6" s="99" t="s">
        <v>746</v>
      </c>
      <c r="P6" s="113" t="s">
        <v>762</v>
      </c>
      <c r="Q6" s="113" t="s">
        <v>763</v>
      </c>
      <c r="R6" s="113" t="s">
        <v>764</v>
      </c>
      <c r="S6" s="99" t="s">
        <v>746</v>
      </c>
      <c r="T6" s="99" t="s">
        <v>744</v>
      </c>
      <c r="U6" s="99" t="s">
        <v>49</v>
      </c>
      <c r="V6" s="99" t="s">
        <v>49</v>
      </c>
      <c r="W6" s="99" t="s">
        <v>49</v>
      </c>
      <c r="X6" s="113" t="s">
        <v>765</v>
      </c>
      <c r="Y6" s="99" t="s">
        <v>766</v>
      </c>
      <c r="Z6" s="113" t="s">
        <v>767</v>
      </c>
      <c r="AA6" s="99" t="s">
        <v>65</v>
      </c>
      <c r="AB6" s="99" t="s">
        <v>66</v>
      </c>
      <c r="AC6" s="117" t="s">
        <v>1051</v>
      </c>
      <c r="AD6" s="99" t="s">
        <v>768</v>
      </c>
      <c r="AE6" s="99" t="s">
        <v>769</v>
      </c>
      <c r="AF6" s="99" t="s">
        <v>106</v>
      </c>
      <c r="AG6" s="99" t="s">
        <v>70</v>
      </c>
      <c r="AH6" s="99" t="s">
        <v>71</v>
      </c>
      <c r="AI6" s="99" t="s">
        <v>717</v>
      </c>
      <c r="AJ6" s="117" t="s">
        <v>1054</v>
      </c>
      <c r="AK6" s="117" t="s">
        <v>1063</v>
      </c>
      <c r="AL6" s="113" t="s">
        <v>770</v>
      </c>
      <c r="AM6" s="99" t="s">
        <v>771</v>
      </c>
      <c r="AN6" s="99" t="s">
        <v>772</v>
      </c>
      <c r="AO6" s="99" t="s">
        <v>773</v>
      </c>
      <c r="AP6" s="99" t="s">
        <v>722</v>
      </c>
    </row>
    <row r="7" spans="1:42" ht="96.6">
      <c r="A7" s="99">
        <v>5</v>
      </c>
      <c r="B7" s="99" t="s">
        <v>46</v>
      </c>
      <c r="C7" s="99" t="s">
        <v>47</v>
      </c>
      <c r="D7" s="99" t="s">
        <v>774</v>
      </c>
      <c r="E7" s="99" t="s">
        <v>775</v>
      </c>
      <c r="F7" s="113" t="s">
        <v>776</v>
      </c>
      <c r="G7" s="99" t="s">
        <v>49</v>
      </c>
      <c r="H7" s="99" t="s">
        <v>49</v>
      </c>
      <c r="I7" s="99" t="s">
        <v>49</v>
      </c>
      <c r="J7" s="99" t="s">
        <v>744</v>
      </c>
      <c r="K7" s="99" t="s">
        <v>49</v>
      </c>
      <c r="L7" s="99" t="s">
        <v>49</v>
      </c>
      <c r="M7" s="99" t="s">
        <v>49</v>
      </c>
      <c r="N7" s="113" t="s">
        <v>777</v>
      </c>
      <c r="O7" s="99" t="s">
        <v>746</v>
      </c>
      <c r="P7" s="113" t="s">
        <v>778</v>
      </c>
      <c r="Q7" s="113" t="s">
        <v>779</v>
      </c>
      <c r="R7" s="113" t="s">
        <v>780</v>
      </c>
      <c r="S7" s="99" t="s">
        <v>781</v>
      </c>
      <c r="T7" s="99" t="s">
        <v>782</v>
      </c>
      <c r="U7" s="99" t="s">
        <v>49</v>
      </c>
      <c r="V7" s="99" t="s">
        <v>49</v>
      </c>
      <c r="W7" s="99" t="s">
        <v>49</v>
      </c>
      <c r="X7" s="113" t="s">
        <v>783</v>
      </c>
      <c r="Y7" s="99" t="s">
        <v>63</v>
      </c>
      <c r="Z7" s="113" t="s">
        <v>784</v>
      </c>
      <c r="AA7" s="99" t="s">
        <v>447</v>
      </c>
      <c r="AB7" s="99" t="s">
        <v>240</v>
      </c>
      <c r="AC7" s="117" t="s">
        <v>1049</v>
      </c>
      <c r="AD7" s="99" t="s">
        <v>775</v>
      </c>
      <c r="AE7" s="99" t="s">
        <v>785</v>
      </c>
      <c r="AF7" s="99" t="s">
        <v>106</v>
      </c>
      <c r="AG7" s="99" t="s">
        <v>70</v>
      </c>
      <c r="AH7" s="99" t="s">
        <v>71</v>
      </c>
      <c r="AI7" s="99" t="s">
        <v>717</v>
      </c>
      <c r="AJ7" s="117" t="s">
        <v>1066</v>
      </c>
      <c r="AK7" s="117" t="s">
        <v>1049</v>
      </c>
      <c r="AL7" s="113" t="s">
        <v>786</v>
      </c>
      <c r="AM7" s="99" t="s">
        <v>787</v>
      </c>
      <c r="AN7" s="99" t="s">
        <v>788</v>
      </c>
      <c r="AO7" s="99" t="s">
        <v>789</v>
      </c>
      <c r="AP7" s="99" t="s">
        <v>790</v>
      </c>
    </row>
    <row r="8" spans="1:42" ht="138">
      <c r="A8" s="99">
        <v>6</v>
      </c>
      <c r="B8" s="99" t="s">
        <v>46</v>
      </c>
      <c r="C8" s="99" t="s">
        <v>47</v>
      </c>
      <c r="D8" s="99" t="s">
        <v>774</v>
      </c>
      <c r="E8" s="99" t="s">
        <v>791</v>
      </c>
      <c r="F8" s="113" t="s">
        <v>792</v>
      </c>
      <c r="G8" s="99" t="s">
        <v>49</v>
      </c>
      <c r="H8" s="99" t="s">
        <v>49</v>
      </c>
      <c r="I8" s="99" t="s">
        <v>49</v>
      </c>
      <c r="J8" s="99" t="s">
        <v>744</v>
      </c>
      <c r="K8" s="99" t="s">
        <v>49</v>
      </c>
      <c r="L8" s="99" t="s">
        <v>49</v>
      </c>
      <c r="M8" s="99" t="s">
        <v>49</v>
      </c>
      <c r="N8" s="113" t="s">
        <v>793</v>
      </c>
      <c r="O8" s="99" t="s">
        <v>746</v>
      </c>
      <c r="P8" s="113" t="s">
        <v>794</v>
      </c>
      <c r="Q8" s="113" t="s">
        <v>795</v>
      </c>
      <c r="R8" s="113" t="s">
        <v>796</v>
      </c>
      <c r="S8" s="99" t="s">
        <v>797</v>
      </c>
      <c r="T8" s="99" t="s">
        <v>782</v>
      </c>
      <c r="U8" s="99" t="s">
        <v>49</v>
      </c>
      <c r="V8" s="99" t="s">
        <v>49</v>
      </c>
      <c r="W8" s="99" t="s">
        <v>49</v>
      </c>
      <c r="X8" s="113" t="s">
        <v>798</v>
      </c>
      <c r="Y8" s="99" t="s">
        <v>63</v>
      </c>
      <c r="Z8" s="113" t="s">
        <v>799</v>
      </c>
      <c r="AA8" s="99" t="s">
        <v>65</v>
      </c>
      <c r="AB8" s="99" t="s">
        <v>66</v>
      </c>
      <c r="AC8" s="117" t="s">
        <v>1051</v>
      </c>
      <c r="AD8" s="99" t="s">
        <v>800</v>
      </c>
      <c r="AE8" s="99" t="s">
        <v>801</v>
      </c>
      <c r="AF8" s="99" t="s">
        <v>106</v>
      </c>
      <c r="AG8" s="99" t="s">
        <v>70</v>
      </c>
      <c r="AH8" s="99" t="s">
        <v>71</v>
      </c>
      <c r="AI8" s="99" t="s">
        <v>717</v>
      </c>
      <c r="AJ8" s="117" t="s">
        <v>1054</v>
      </c>
      <c r="AK8" s="117" t="s">
        <v>1063</v>
      </c>
      <c r="AL8" s="113" t="s">
        <v>802</v>
      </c>
      <c r="AM8" s="99" t="s">
        <v>803</v>
      </c>
      <c r="AN8" s="99" t="s">
        <v>804</v>
      </c>
      <c r="AO8" s="99" t="s">
        <v>805</v>
      </c>
      <c r="AP8" s="99" t="s">
        <v>806</v>
      </c>
    </row>
    <row r="9" spans="1:42" ht="69">
      <c r="A9" s="99">
        <v>7</v>
      </c>
      <c r="B9" s="99" t="s">
        <v>46</v>
      </c>
      <c r="C9" s="99" t="s">
        <v>47</v>
      </c>
      <c r="D9" s="99" t="s">
        <v>774</v>
      </c>
      <c r="E9" s="99" t="s">
        <v>807</v>
      </c>
      <c r="F9" s="113" t="s">
        <v>808</v>
      </c>
      <c r="G9" s="99" t="s">
        <v>49</v>
      </c>
      <c r="H9" s="99" t="s">
        <v>49</v>
      </c>
      <c r="I9" s="99" t="s">
        <v>49</v>
      </c>
      <c r="J9" s="99" t="s">
        <v>744</v>
      </c>
      <c r="K9" s="99" t="s">
        <v>49</v>
      </c>
      <c r="L9" s="99" t="s">
        <v>49</v>
      </c>
      <c r="M9" s="99" t="s">
        <v>49</v>
      </c>
      <c r="N9" s="113" t="s">
        <v>809</v>
      </c>
      <c r="O9" s="99" t="s">
        <v>746</v>
      </c>
      <c r="P9" s="113" t="s">
        <v>810</v>
      </c>
      <c r="Q9" s="113" t="s">
        <v>811</v>
      </c>
      <c r="R9" s="113" t="s">
        <v>812</v>
      </c>
      <c r="S9" s="99" t="s">
        <v>746</v>
      </c>
      <c r="T9" s="99" t="s">
        <v>49</v>
      </c>
      <c r="U9" s="99" t="s">
        <v>49</v>
      </c>
      <c r="V9" s="99" t="s">
        <v>49</v>
      </c>
      <c r="W9" s="99" t="s">
        <v>49</v>
      </c>
      <c r="X9" s="113" t="s">
        <v>813</v>
      </c>
      <c r="Y9" s="99" t="s">
        <v>733</v>
      </c>
      <c r="Z9" s="113" t="s">
        <v>814</v>
      </c>
      <c r="AA9" s="99" t="s">
        <v>65</v>
      </c>
      <c r="AB9" s="99" t="s">
        <v>66</v>
      </c>
      <c r="AC9" s="117" t="s">
        <v>1051</v>
      </c>
      <c r="AD9" s="99" t="s">
        <v>815</v>
      </c>
      <c r="AE9" s="99" t="s">
        <v>816</v>
      </c>
      <c r="AF9" s="99" t="s">
        <v>69</v>
      </c>
      <c r="AG9" s="99" t="s">
        <v>87</v>
      </c>
      <c r="AH9" s="99" t="s">
        <v>71</v>
      </c>
      <c r="AI9" s="99" t="s">
        <v>717</v>
      </c>
      <c r="AJ9" s="117" t="s">
        <v>1049</v>
      </c>
      <c r="AK9" s="117" t="s">
        <v>1049</v>
      </c>
      <c r="AL9" s="113" t="s">
        <v>817</v>
      </c>
      <c r="AM9" s="99" t="s">
        <v>818</v>
      </c>
      <c r="AN9" s="99" t="s">
        <v>819</v>
      </c>
      <c r="AO9" s="99" t="s">
        <v>820</v>
      </c>
      <c r="AP9" s="99" t="s">
        <v>500</v>
      </c>
    </row>
    <row r="10" spans="1:42" ht="96.6">
      <c r="A10" s="99">
        <v>8</v>
      </c>
      <c r="B10" s="99" t="s">
        <v>46</v>
      </c>
      <c r="C10" s="99" t="s">
        <v>47</v>
      </c>
      <c r="D10" s="99" t="s">
        <v>774</v>
      </c>
      <c r="E10" s="99" t="s">
        <v>821</v>
      </c>
      <c r="F10" s="113" t="s">
        <v>822</v>
      </c>
      <c r="G10" s="99" t="s">
        <v>49</v>
      </c>
      <c r="H10" s="99" t="s">
        <v>49</v>
      </c>
      <c r="I10" s="99" t="s">
        <v>49</v>
      </c>
      <c r="J10" s="99" t="s">
        <v>744</v>
      </c>
      <c r="K10" s="99" t="s">
        <v>49</v>
      </c>
      <c r="L10" s="99" t="s">
        <v>49</v>
      </c>
      <c r="M10" s="99" t="s">
        <v>49</v>
      </c>
      <c r="N10" s="113" t="s">
        <v>823</v>
      </c>
      <c r="O10" s="99" t="s">
        <v>824</v>
      </c>
      <c r="P10" s="113" t="s">
        <v>825</v>
      </c>
      <c r="Q10" s="113" t="s">
        <v>826</v>
      </c>
      <c r="R10" s="113" t="s">
        <v>827</v>
      </c>
      <c r="S10" s="99" t="s">
        <v>828</v>
      </c>
      <c r="T10" s="99" t="s">
        <v>49</v>
      </c>
      <c r="U10" s="99" t="s">
        <v>49</v>
      </c>
      <c r="V10" s="99" t="s">
        <v>49</v>
      </c>
      <c r="W10" s="99" t="s">
        <v>49</v>
      </c>
      <c r="X10" s="113" t="s">
        <v>829</v>
      </c>
      <c r="Y10" s="99" t="s">
        <v>733</v>
      </c>
      <c r="Z10" s="113" t="s">
        <v>830</v>
      </c>
      <c r="AA10" s="99" t="s">
        <v>65</v>
      </c>
      <c r="AB10" s="99" t="s">
        <v>66</v>
      </c>
      <c r="AC10" s="117" t="s">
        <v>1051</v>
      </c>
      <c r="AD10" s="99" t="s">
        <v>831</v>
      </c>
      <c r="AE10" s="99" t="s">
        <v>832</v>
      </c>
      <c r="AF10" s="99" t="s">
        <v>69</v>
      </c>
      <c r="AG10" s="99" t="s">
        <v>87</v>
      </c>
      <c r="AH10" s="99" t="s">
        <v>833</v>
      </c>
      <c r="AI10" s="99" t="s">
        <v>717</v>
      </c>
      <c r="AJ10" s="117" t="s">
        <v>1049</v>
      </c>
      <c r="AK10" s="117" t="s">
        <v>1049</v>
      </c>
      <c r="AL10" s="113" t="s">
        <v>834</v>
      </c>
      <c r="AM10" s="99" t="s">
        <v>835</v>
      </c>
      <c r="AN10" s="99" t="s">
        <v>836</v>
      </c>
      <c r="AO10" s="99" t="s">
        <v>837</v>
      </c>
      <c r="AP10" s="99" t="s">
        <v>838</v>
      </c>
    </row>
    <row r="11" spans="1:42" ht="110.4">
      <c r="A11" s="99">
        <v>9</v>
      </c>
      <c r="B11" s="99" t="s">
        <v>46</v>
      </c>
      <c r="C11" s="99" t="s">
        <v>47</v>
      </c>
      <c r="D11" s="99" t="s">
        <v>774</v>
      </c>
      <c r="E11" s="99" t="s">
        <v>839</v>
      </c>
      <c r="F11" s="113" t="s">
        <v>840</v>
      </c>
      <c r="G11" s="99" t="s">
        <v>49</v>
      </c>
      <c r="H11" s="99" t="s">
        <v>49</v>
      </c>
      <c r="I11" s="99" t="s">
        <v>49</v>
      </c>
      <c r="J11" s="99" t="s">
        <v>744</v>
      </c>
      <c r="K11" s="99" t="s">
        <v>49</v>
      </c>
      <c r="L11" s="99" t="s">
        <v>49</v>
      </c>
      <c r="M11" s="99" t="s">
        <v>49</v>
      </c>
      <c r="N11" s="113" t="s">
        <v>841</v>
      </c>
      <c r="O11" s="99" t="s">
        <v>842</v>
      </c>
      <c r="P11" s="113" t="s">
        <v>843</v>
      </c>
      <c r="Q11" s="113" t="s">
        <v>844</v>
      </c>
      <c r="R11" s="113" t="s">
        <v>827</v>
      </c>
      <c r="S11" s="99" t="s">
        <v>828</v>
      </c>
      <c r="T11" s="99" t="s">
        <v>744</v>
      </c>
      <c r="U11" s="99" t="s">
        <v>49</v>
      </c>
      <c r="V11" s="99" t="s">
        <v>49</v>
      </c>
      <c r="W11" s="99" t="s">
        <v>49</v>
      </c>
      <c r="X11" s="113" t="s">
        <v>845</v>
      </c>
      <c r="Y11" s="99" t="s">
        <v>714</v>
      </c>
      <c r="Z11" s="113" t="s">
        <v>846</v>
      </c>
      <c r="AA11" s="99" t="s">
        <v>65</v>
      </c>
      <c r="AB11" s="99" t="s">
        <v>66</v>
      </c>
      <c r="AC11" s="117" t="s">
        <v>1051</v>
      </c>
      <c r="AD11" s="99" t="s">
        <v>839</v>
      </c>
      <c r="AE11" s="99" t="s">
        <v>847</v>
      </c>
      <c r="AF11" s="99" t="s">
        <v>106</v>
      </c>
      <c r="AG11" s="99" t="s">
        <v>87</v>
      </c>
      <c r="AH11" s="99" t="s">
        <v>833</v>
      </c>
      <c r="AI11" s="99" t="s">
        <v>717</v>
      </c>
      <c r="AJ11" s="117" t="s">
        <v>1054</v>
      </c>
      <c r="AK11" s="117" t="s">
        <v>1049</v>
      </c>
      <c r="AL11" s="99" t="s">
        <v>848</v>
      </c>
      <c r="AM11" s="99" t="s">
        <v>849</v>
      </c>
      <c r="AN11" s="99" t="s">
        <v>850</v>
      </c>
      <c r="AO11" s="99" t="s">
        <v>851</v>
      </c>
      <c r="AP11" s="99" t="s">
        <v>852</v>
      </c>
    </row>
    <row r="12" spans="1:42" ht="96.6">
      <c r="A12" s="99">
        <v>10</v>
      </c>
      <c r="B12" s="99" t="s">
        <v>46</v>
      </c>
      <c r="C12" s="99" t="s">
        <v>47</v>
      </c>
      <c r="D12" s="99" t="s">
        <v>774</v>
      </c>
      <c r="E12" s="99" t="s">
        <v>853</v>
      </c>
      <c r="F12" s="113" t="s">
        <v>854</v>
      </c>
      <c r="G12" s="99" t="s">
        <v>49</v>
      </c>
      <c r="H12" s="99" t="s">
        <v>49</v>
      </c>
      <c r="I12" s="99" t="s">
        <v>49</v>
      </c>
      <c r="J12" s="99" t="s">
        <v>744</v>
      </c>
      <c r="K12" s="99" t="s">
        <v>49</v>
      </c>
      <c r="L12" s="99" t="s">
        <v>49</v>
      </c>
      <c r="M12" s="99" t="s">
        <v>49</v>
      </c>
      <c r="N12" s="113" t="s">
        <v>855</v>
      </c>
      <c r="O12" s="99" t="s">
        <v>842</v>
      </c>
      <c r="P12" s="113" t="s">
        <v>856</v>
      </c>
      <c r="Q12" s="113" t="s">
        <v>857</v>
      </c>
      <c r="R12" s="113" t="s">
        <v>858</v>
      </c>
      <c r="S12" s="99" t="s">
        <v>56</v>
      </c>
      <c r="T12" s="99" t="s">
        <v>49</v>
      </c>
      <c r="U12" s="99" t="s">
        <v>49</v>
      </c>
      <c r="V12" s="99" t="s">
        <v>49</v>
      </c>
      <c r="W12" s="99" t="s">
        <v>49</v>
      </c>
      <c r="X12" s="113" t="s">
        <v>859</v>
      </c>
      <c r="Y12" s="99" t="s">
        <v>860</v>
      </c>
      <c r="Z12" s="113" t="s">
        <v>861</v>
      </c>
      <c r="AA12" s="99" t="s">
        <v>239</v>
      </c>
      <c r="AB12" s="99" t="s">
        <v>66</v>
      </c>
      <c r="AC12" s="117" t="s">
        <v>1052</v>
      </c>
      <c r="AD12" s="99" t="s">
        <v>853</v>
      </c>
      <c r="AE12" s="99" t="s">
        <v>832</v>
      </c>
      <c r="AF12" s="99" t="s">
        <v>106</v>
      </c>
      <c r="AG12" s="99" t="s">
        <v>70</v>
      </c>
      <c r="AH12" s="99" t="s">
        <v>746</v>
      </c>
      <c r="AI12" s="99" t="s">
        <v>717</v>
      </c>
      <c r="AJ12" s="117" t="s">
        <v>1049</v>
      </c>
      <c r="AK12" s="117" t="s">
        <v>1064</v>
      </c>
      <c r="AL12" s="113" t="s">
        <v>862</v>
      </c>
      <c r="AM12" s="99" t="s">
        <v>863</v>
      </c>
      <c r="AN12" s="99" t="s">
        <v>864</v>
      </c>
      <c r="AO12" s="99" t="s">
        <v>865</v>
      </c>
      <c r="AP12" s="99" t="s">
        <v>865</v>
      </c>
    </row>
    <row r="13" spans="1:42" ht="96.6">
      <c r="A13" s="99">
        <v>11</v>
      </c>
      <c r="B13" s="99" t="s">
        <v>46</v>
      </c>
      <c r="C13" s="99" t="s">
        <v>47</v>
      </c>
      <c r="D13" s="99" t="s">
        <v>774</v>
      </c>
      <c r="E13" s="99" t="s">
        <v>866</v>
      </c>
      <c r="F13" s="113" t="s">
        <v>867</v>
      </c>
      <c r="G13" s="99" t="s">
        <v>49</v>
      </c>
      <c r="H13" s="99" t="s">
        <v>49</v>
      </c>
      <c r="I13" s="99" t="s">
        <v>49</v>
      </c>
      <c r="J13" s="99" t="s">
        <v>744</v>
      </c>
      <c r="K13" s="99" t="s">
        <v>49</v>
      </c>
      <c r="L13" s="99" t="s">
        <v>49</v>
      </c>
      <c r="M13" s="99" t="s">
        <v>49</v>
      </c>
      <c r="N13" s="113" t="s">
        <v>868</v>
      </c>
      <c r="O13" s="99" t="s">
        <v>869</v>
      </c>
      <c r="P13" s="113" t="s">
        <v>870</v>
      </c>
      <c r="Q13" s="113" t="s">
        <v>871</v>
      </c>
      <c r="R13" s="113" t="s">
        <v>872</v>
      </c>
      <c r="S13" s="99" t="s">
        <v>710</v>
      </c>
      <c r="T13" s="99" t="s">
        <v>49</v>
      </c>
      <c r="U13" s="99" t="s">
        <v>49</v>
      </c>
      <c r="V13" s="99" t="s">
        <v>49</v>
      </c>
      <c r="W13" s="99" t="s">
        <v>49</v>
      </c>
      <c r="X13" s="113" t="s">
        <v>873</v>
      </c>
      <c r="Y13" s="99" t="s">
        <v>874</v>
      </c>
      <c r="Z13" s="113" t="s">
        <v>875</v>
      </c>
      <c r="AA13" s="99" t="s">
        <v>239</v>
      </c>
      <c r="AB13" s="99" t="s">
        <v>66</v>
      </c>
      <c r="AC13" s="117" t="s">
        <v>1052</v>
      </c>
      <c r="AD13" s="99" t="s">
        <v>876</v>
      </c>
      <c r="AE13" s="99" t="s">
        <v>832</v>
      </c>
      <c r="AF13" s="99" t="s">
        <v>69</v>
      </c>
      <c r="AG13" s="99" t="s">
        <v>70</v>
      </c>
      <c r="AH13" s="99" t="s">
        <v>746</v>
      </c>
      <c r="AI13" s="99" t="s">
        <v>717</v>
      </c>
      <c r="AJ13" s="117" t="s">
        <v>1063</v>
      </c>
      <c r="AK13" s="117" t="s">
        <v>1064</v>
      </c>
      <c r="AL13" s="113" t="s">
        <v>877</v>
      </c>
      <c r="AM13" s="99" t="s">
        <v>878</v>
      </c>
      <c r="AN13" s="99" t="s">
        <v>879</v>
      </c>
      <c r="AO13" s="99" t="s">
        <v>880</v>
      </c>
      <c r="AP13" s="99" t="s">
        <v>881</v>
      </c>
    </row>
    <row r="14" spans="1:42" ht="96.6">
      <c r="A14" s="99">
        <v>12</v>
      </c>
      <c r="B14" s="99" t="s">
        <v>46</v>
      </c>
      <c r="C14" s="99" t="s">
        <v>47</v>
      </c>
      <c r="D14" s="99" t="s">
        <v>774</v>
      </c>
      <c r="E14" s="99" t="s">
        <v>882</v>
      </c>
      <c r="F14" s="113" t="s">
        <v>883</v>
      </c>
      <c r="G14" s="99" t="s">
        <v>49</v>
      </c>
      <c r="H14" s="99" t="s">
        <v>49</v>
      </c>
      <c r="I14" s="99" t="s">
        <v>49</v>
      </c>
      <c r="J14" s="99" t="s">
        <v>744</v>
      </c>
      <c r="K14" s="99" t="s">
        <v>49</v>
      </c>
      <c r="L14" s="99" t="s">
        <v>49</v>
      </c>
      <c r="M14" s="99" t="s">
        <v>49</v>
      </c>
      <c r="N14" s="113" t="s">
        <v>884</v>
      </c>
      <c r="O14" s="99" t="s">
        <v>746</v>
      </c>
      <c r="P14" s="113" t="s">
        <v>885</v>
      </c>
      <c r="Q14" s="113" t="s">
        <v>886</v>
      </c>
      <c r="R14" s="113" t="s">
        <v>887</v>
      </c>
      <c r="S14" s="99" t="s">
        <v>477</v>
      </c>
      <c r="T14" s="99" t="s">
        <v>49</v>
      </c>
      <c r="U14" s="99" t="s">
        <v>49</v>
      </c>
      <c r="V14" s="99" t="s">
        <v>49</v>
      </c>
      <c r="W14" s="99" t="s">
        <v>49</v>
      </c>
      <c r="X14" s="113" t="s">
        <v>888</v>
      </c>
      <c r="Y14" s="99" t="s">
        <v>733</v>
      </c>
      <c r="Z14" s="113" t="s">
        <v>889</v>
      </c>
      <c r="AA14" s="99" t="s">
        <v>239</v>
      </c>
      <c r="AB14" s="99" t="s">
        <v>240</v>
      </c>
      <c r="AC14" s="117" t="s">
        <v>1051</v>
      </c>
      <c r="AD14" s="99" t="s">
        <v>882</v>
      </c>
      <c r="AE14" s="99" t="s">
        <v>832</v>
      </c>
      <c r="AF14" s="99" t="s">
        <v>106</v>
      </c>
      <c r="AG14" s="99" t="s">
        <v>70</v>
      </c>
      <c r="AH14" s="99" t="s">
        <v>746</v>
      </c>
      <c r="AI14" s="99" t="s">
        <v>717</v>
      </c>
      <c r="AJ14" s="117" t="s">
        <v>1054</v>
      </c>
      <c r="AK14" s="117" t="s">
        <v>1063</v>
      </c>
      <c r="AL14" s="113" t="s">
        <v>890</v>
      </c>
      <c r="AM14" s="99" t="s">
        <v>891</v>
      </c>
      <c r="AN14" s="99" t="s">
        <v>892</v>
      </c>
      <c r="AO14" s="99" t="s">
        <v>893</v>
      </c>
      <c r="AP14" s="99" t="s">
        <v>894</v>
      </c>
    </row>
    <row r="15" spans="1:42" ht="96.6">
      <c r="A15" s="99">
        <v>13</v>
      </c>
      <c r="B15" s="99" t="s">
        <v>46</v>
      </c>
      <c r="C15" s="99" t="s">
        <v>47</v>
      </c>
      <c r="D15" s="99" t="s">
        <v>774</v>
      </c>
      <c r="E15" s="99" t="s">
        <v>895</v>
      </c>
      <c r="F15" s="113" t="s">
        <v>896</v>
      </c>
      <c r="G15" s="99" t="s">
        <v>49</v>
      </c>
      <c r="H15" s="99" t="s">
        <v>49</v>
      </c>
      <c r="I15" s="99" t="s">
        <v>49</v>
      </c>
      <c r="J15" s="99" t="s">
        <v>744</v>
      </c>
      <c r="K15" s="99" t="s">
        <v>49</v>
      </c>
      <c r="L15" s="99" t="s">
        <v>49</v>
      </c>
      <c r="M15" s="99" t="s">
        <v>49</v>
      </c>
      <c r="N15" s="113" t="s">
        <v>897</v>
      </c>
      <c r="O15" s="99" t="s">
        <v>842</v>
      </c>
      <c r="P15" s="113" t="s">
        <v>898</v>
      </c>
      <c r="Q15" s="113" t="s">
        <v>899</v>
      </c>
      <c r="R15" s="113" t="s">
        <v>900</v>
      </c>
      <c r="S15" s="99" t="s">
        <v>477</v>
      </c>
      <c r="T15" s="99" t="s">
        <v>49</v>
      </c>
      <c r="U15" s="99" t="s">
        <v>49</v>
      </c>
      <c r="V15" s="99" t="s">
        <v>49</v>
      </c>
      <c r="W15" s="99" t="s">
        <v>49</v>
      </c>
      <c r="X15" s="113" t="s">
        <v>901</v>
      </c>
      <c r="Y15" s="99" t="s">
        <v>733</v>
      </c>
      <c r="Z15" s="113" t="s">
        <v>902</v>
      </c>
      <c r="AA15" s="99" t="s">
        <v>65</v>
      </c>
      <c r="AB15" s="99" t="s">
        <v>240</v>
      </c>
      <c r="AC15" s="117" t="s">
        <v>1050</v>
      </c>
      <c r="AD15" s="99" t="s">
        <v>895</v>
      </c>
      <c r="AE15" s="99" t="s">
        <v>903</v>
      </c>
      <c r="AF15" s="99" t="s">
        <v>106</v>
      </c>
      <c r="AG15" s="99" t="s">
        <v>70</v>
      </c>
      <c r="AH15" s="99" t="s">
        <v>746</v>
      </c>
      <c r="AI15" s="99" t="s">
        <v>717</v>
      </c>
      <c r="AJ15" s="117" t="s">
        <v>1066</v>
      </c>
      <c r="AK15" s="117" t="s">
        <v>1049</v>
      </c>
      <c r="AL15" s="99" t="s">
        <v>897</v>
      </c>
      <c r="AM15" s="99" t="s">
        <v>904</v>
      </c>
      <c r="AN15" s="99" t="s">
        <v>905</v>
      </c>
      <c r="AO15" s="99" t="s">
        <v>906</v>
      </c>
      <c r="AP15" s="99" t="s">
        <v>907</v>
      </c>
    </row>
    <row r="16" spans="1:42" ht="69">
      <c r="A16" s="99">
        <v>14</v>
      </c>
      <c r="B16" s="99" t="s">
        <v>46</v>
      </c>
      <c r="C16" s="99" t="s">
        <v>47</v>
      </c>
      <c r="D16" s="99" t="s">
        <v>774</v>
      </c>
      <c r="E16" s="99" t="s">
        <v>908</v>
      </c>
      <c r="F16" s="113" t="s">
        <v>909</v>
      </c>
      <c r="G16" s="99" t="s">
        <v>49</v>
      </c>
      <c r="H16" s="99" t="s">
        <v>49</v>
      </c>
      <c r="I16" s="99" t="s">
        <v>49</v>
      </c>
      <c r="J16" s="99" t="s">
        <v>744</v>
      </c>
      <c r="K16" s="99" t="s">
        <v>49</v>
      </c>
      <c r="L16" s="99" t="s">
        <v>49</v>
      </c>
      <c r="M16" s="99" t="s">
        <v>49</v>
      </c>
      <c r="N16" s="113" t="s">
        <v>910</v>
      </c>
      <c r="O16" s="99" t="s">
        <v>842</v>
      </c>
      <c r="P16" s="113" t="s">
        <v>911</v>
      </c>
      <c r="Q16" s="113" t="s">
        <v>912</v>
      </c>
      <c r="R16" s="113" t="s">
        <v>913</v>
      </c>
      <c r="S16" s="99" t="s">
        <v>477</v>
      </c>
      <c r="T16" s="99" t="s">
        <v>49</v>
      </c>
      <c r="U16" s="99" t="s">
        <v>49</v>
      </c>
      <c r="V16" s="99" t="s">
        <v>49</v>
      </c>
      <c r="W16" s="99" t="s">
        <v>49</v>
      </c>
      <c r="X16" s="113" t="s">
        <v>914</v>
      </c>
      <c r="Y16" s="99" t="s">
        <v>63</v>
      </c>
      <c r="Z16" s="113" t="s">
        <v>915</v>
      </c>
      <c r="AA16" s="99" t="s">
        <v>65</v>
      </c>
      <c r="AB16" s="99" t="s">
        <v>240</v>
      </c>
      <c r="AC16" s="117" t="s">
        <v>1050</v>
      </c>
      <c r="AD16" s="99" t="s">
        <v>908</v>
      </c>
      <c r="AE16" s="99" t="s">
        <v>916</v>
      </c>
      <c r="AF16" s="99" t="s">
        <v>106</v>
      </c>
      <c r="AG16" s="99" t="s">
        <v>70</v>
      </c>
      <c r="AH16" s="99" t="s">
        <v>746</v>
      </c>
      <c r="AI16" s="99" t="s">
        <v>717</v>
      </c>
      <c r="AJ16" s="117" t="s">
        <v>1066</v>
      </c>
      <c r="AK16" s="117" t="s">
        <v>1049</v>
      </c>
      <c r="AL16" s="113" t="s">
        <v>917</v>
      </c>
      <c r="AM16" s="99" t="s">
        <v>918</v>
      </c>
      <c r="AN16" s="99" t="s">
        <v>919</v>
      </c>
      <c r="AO16" s="99" t="s">
        <v>920</v>
      </c>
      <c r="AP16" s="99" t="s">
        <v>921</v>
      </c>
    </row>
    <row r="17" spans="1:42" ht="96.6">
      <c r="A17" s="99">
        <v>15</v>
      </c>
      <c r="B17" s="99" t="s">
        <v>46</v>
      </c>
      <c r="C17" s="99" t="s">
        <v>47</v>
      </c>
      <c r="D17" s="99" t="s">
        <v>774</v>
      </c>
      <c r="E17" s="99" t="s">
        <v>922</v>
      </c>
      <c r="F17" s="113" t="s">
        <v>923</v>
      </c>
      <c r="G17" s="99" t="s">
        <v>49</v>
      </c>
      <c r="H17" s="99" t="s">
        <v>49</v>
      </c>
      <c r="I17" s="99" t="s">
        <v>49</v>
      </c>
      <c r="J17" s="99" t="s">
        <v>744</v>
      </c>
      <c r="K17" s="99" t="s">
        <v>49</v>
      </c>
      <c r="L17" s="99" t="s">
        <v>49</v>
      </c>
      <c r="M17" s="99" t="s">
        <v>49</v>
      </c>
      <c r="N17" s="113" t="s">
        <v>924</v>
      </c>
      <c r="O17" s="99" t="s">
        <v>833</v>
      </c>
      <c r="P17" s="113" t="s">
        <v>925</v>
      </c>
      <c r="Q17" s="113" t="s">
        <v>926</v>
      </c>
      <c r="R17" s="113" t="s">
        <v>927</v>
      </c>
      <c r="S17" s="99" t="s">
        <v>833</v>
      </c>
      <c r="T17" s="99" t="s">
        <v>49</v>
      </c>
      <c r="U17" s="99" t="s">
        <v>49</v>
      </c>
      <c r="V17" s="99" t="s">
        <v>49</v>
      </c>
      <c r="W17" s="99" t="s">
        <v>49</v>
      </c>
      <c r="X17" s="113" t="s">
        <v>928</v>
      </c>
      <c r="Y17" s="99" t="s">
        <v>733</v>
      </c>
      <c r="Z17" s="113" t="s">
        <v>929</v>
      </c>
      <c r="AA17" s="99" t="s">
        <v>239</v>
      </c>
      <c r="AB17" s="99" t="s">
        <v>240</v>
      </c>
      <c r="AC17" s="117" t="s">
        <v>1051</v>
      </c>
      <c r="AD17" s="99" t="s">
        <v>930</v>
      </c>
      <c r="AE17" s="99" t="s">
        <v>931</v>
      </c>
      <c r="AF17" s="99" t="s">
        <v>106</v>
      </c>
      <c r="AG17" s="99" t="s">
        <v>87</v>
      </c>
      <c r="AH17" s="99" t="s">
        <v>746</v>
      </c>
      <c r="AI17" s="99" t="s">
        <v>717</v>
      </c>
      <c r="AJ17" s="117" t="s">
        <v>1054</v>
      </c>
      <c r="AK17" s="117" t="s">
        <v>1049</v>
      </c>
      <c r="AL17" s="113" t="s">
        <v>932</v>
      </c>
      <c r="AM17" s="99" t="s">
        <v>933</v>
      </c>
      <c r="AN17" s="99" t="s">
        <v>934</v>
      </c>
      <c r="AO17" s="99" t="s">
        <v>935</v>
      </c>
      <c r="AP17" s="99" t="s">
        <v>936</v>
      </c>
    </row>
    <row r="18" spans="1:42" ht="82.8">
      <c r="A18" s="99">
        <v>16</v>
      </c>
      <c r="B18" s="99" t="s">
        <v>46</v>
      </c>
      <c r="C18" s="99" t="s">
        <v>47</v>
      </c>
      <c r="D18" s="99" t="s">
        <v>774</v>
      </c>
      <c r="E18" s="99" t="s">
        <v>937</v>
      </c>
      <c r="F18" s="113" t="s">
        <v>938</v>
      </c>
      <c r="G18" s="99" t="s">
        <v>49</v>
      </c>
      <c r="H18" s="99" t="s">
        <v>49</v>
      </c>
      <c r="I18" s="99" t="s">
        <v>49</v>
      </c>
      <c r="J18" s="99" t="s">
        <v>744</v>
      </c>
      <c r="K18" s="99" t="s">
        <v>49</v>
      </c>
      <c r="L18" s="99" t="s">
        <v>49</v>
      </c>
      <c r="M18" s="99" t="s">
        <v>49</v>
      </c>
      <c r="N18" s="113" t="s">
        <v>939</v>
      </c>
      <c r="O18" s="99" t="s">
        <v>842</v>
      </c>
      <c r="P18" s="113" t="s">
        <v>870</v>
      </c>
      <c r="Q18" s="113" t="s">
        <v>940</v>
      </c>
      <c r="R18" s="113" t="s">
        <v>941</v>
      </c>
      <c r="S18" s="99" t="s">
        <v>942</v>
      </c>
      <c r="T18" s="99" t="s">
        <v>49</v>
      </c>
      <c r="U18" s="99" t="s">
        <v>49</v>
      </c>
      <c r="V18" s="99" t="s">
        <v>49</v>
      </c>
      <c r="W18" s="99" t="s">
        <v>49</v>
      </c>
      <c r="X18" s="113" t="s">
        <v>943</v>
      </c>
      <c r="Y18" s="99" t="s">
        <v>733</v>
      </c>
      <c r="Z18" s="113" t="s">
        <v>944</v>
      </c>
      <c r="AA18" s="99" t="s">
        <v>239</v>
      </c>
      <c r="AB18" s="99" t="s">
        <v>240</v>
      </c>
      <c r="AC18" s="117" t="s">
        <v>1051</v>
      </c>
      <c r="AD18" s="99" t="s">
        <v>937</v>
      </c>
      <c r="AE18" s="99" t="s">
        <v>945</v>
      </c>
      <c r="AF18" s="99" t="s">
        <v>106</v>
      </c>
      <c r="AG18" s="99" t="s">
        <v>70</v>
      </c>
      <c r="AH18" s="99" t="s">
        <v>833</v>
      </c>
      <c r="AI18" s="99" t="s">
        <v>717</v>
      </c>
      <c r="AJ18" s="117" t="s">
        <v>1054</v>
      </c>
      <c r="AK18" s="117" t="s">
        <v>1063</v>
      </c>
      <c r="AL18" s="113" t="s">
        <v>946</v>
      </c>
      <c r="AM18" s="99" t="s">
        <v>947</v>
      </c>
      <c r="AN18" s="99" t="s">
        <v>948</v>
      </c>
      <c r="AO18" s="99" t="s">
        <v>949</v>
      </c>
      <c r="AP18" s="99" t="s">
        <v>950</v>
      </c>
    </row>
    <row r="19" spans="1:42" ht="276">
      <c r="A19" s="99">
        <v>17</v>
      </c>
      <c r="B19" s="99" t="s">
        <v>46</v>
      </c>
      <c r="C19" s="99" t="s">
        <v>47</v>
      </c>
      <c r="D19" s="99" t="s">
        <v>774</v>
      </c>
      <c r="E19" s="99" t="s">
        <v>951</v>
      </c>
      <c r="F19" s="113" t="s">
        <v>952</v>
      </c>
      <c r="G19" s="99" t="s">
        <v>49</v>
      </c>
      <c r="H19" s="99" t="s">
        <v>49</v>
      </c>
      <c r="I19" s="99" t="s">
        <v>49</v>
      </c>
      <c r="J19" s="99" t="s">
        <v>744</v>
      </c>
      <c r="K19" s="99" t="s">
        <v>49</v>
      </c>
      <c r="L19" s="99" t="s">
        <v>49</v>
      </c>
      <c r="M19" s="99" t="s">
        <v>49</v>
      </c>
      <c r="N19" s="113" t="s">
        <v>953</v>
      </c>
      <c r="O19" s="99" t="s">
        <v>842</v>
      </c>
      <c r="P19" s="113" t="s">
        <v>954</v>
      </c>
      <c r="Q19" s="113" t="s">
        <v>955</v>
      </c>
      <c r="R19" s="113" t="s">
        <v>956</v>
      </c>
      <c r="S19" s="99" t="s">
        <v>957</v>
      </c>
      <c r="T19" s="99" t="s">
        <v>49</v>
      </c>
      <c r="U19" s="99" t="s">
        <v>49</v>
      </c>
      <c r="V19" s="99" t="s">
        <v>49</v>
      </c>
      <c r="W19" s="99" t="s">
        <v>49</v>
      </c>
      <c r="X19" s="113" t="s">
        <v>958</v>
      </c>
      <c r="Y19" s="99" t="s">
        <v>860</v>
      </c>
      <c r="Z19" s="113" t="s">
        <v>959</v>
      </c>
      <c r="AA19" s="99" t="s">
        <v>239</v>
      </c>
      <c r="AB19" s="99" t="s">
        <v>66</v>
      </c>
      <c r="AC19" s="117" t="s">
        <v>1052</v>
      </c>
      <c r="AD19" s="99" t="s">
        <v>951</v>
      </c>
      <c r="AE19" s="113" t="s">
        <v>960</v>
      </c>
      <c r="AF19" s="99" t="s">
        <v>106</v>
      </c>
      <c r="AG19" s="99" t="s">
        <v>87</v>
      </c>
      <c r="AH19" s="99" t="s">
        <v>833</v>
      </c>
      <c r="AI19" s="99" t="s">
        <v>717</v>
      </c>
      <c r="AJ19" s="117" t="s">
        <v>1049</v>
      </c>
      <c r="AK19" s="117" t="s">
        <v>1063</v>
      </c>
      <c r="AL19" s="113" t="s">
        <v>961</v>
      </c>
      <c r="AM19" s="99" t="s">
        <v>962</v>
      </c>
      <c r="AN19" s="99" t="s">
        <v>963</v>
      </c>
      <c r="AO19" s="99" t="s">
        <v>964</v>
      </c>
      <c r="AP19" s="99" t="s">
        <v>965</v>
      </c>
    </row>
    <row r="20" spans="1:42" ht="82.8">
      <c r="A20" s="99">
        <v>18</v>
      </c>
      <c r="B20" s="99" t="s">
        <v>46</v>
      </c>
      <c r="C20" s="99" t="s">
        <v>47</v>
      </c>
      <c r="D20" s="99" t="s">
        <v>774</v>
      </c>
      <c r="E20" s="99" t="s">
        <v>966</v>
      </c>
      <c r="F20" s="113" t="s">
        <v>967</v>
      </c>
      <c r="G20" s="99" t="s">
        <v>49</v>
      </c>
      <c r="H20" s="99" t="s">
        <v>49</v>
      </c>
      <c r="I20" s="99" t="s">
        <v>49</v>
      </c>
      <c r="J20" s="99" t="s">
        <v>744</v>
      </c>
      <c r="K20" s="99" t="s">
        <v>49</v>
      </c>
      <c r="L20" s="99" t="s">
        <v>49</v>
      </c>
      <c r="M20" s="99" t="s">
        <v>49</v>
      </c>
      <c r="N20" s="113" t="s">
        <v>968</v>
      </c>
      <c r="O20" s="99" t="s">
        <v>842</v>
      </c>
      <c r="P20" s="113" t="s">
        <v>969</v>
      </c>
      <c r="Q20" s="113" t="s">
        <v>970</v>
      </c>
      <c r="R20" s="113" t="s">
        <v>971</v>
      </c>
      <c r="S20" s="99" t="s">
        <v>477</v>
      </c>
      <c r="T20" s="99" t="s">
        <v>49</v>
      </c>
      <c r="U20" s="99" t="s">
        <v>49</v>
      </c>
      <c r="V20" s="99" t="s">
        <v>49</v>
      </c>
      <c r="W20" s="99" t="s">
        <v>49</v>
      </c>
      <c r="X20" s="113" t="s">
        <v>972</v>
      </c>
      <c r="Y20" s="99" t="s">
        <v>733</v>
      </c>
      <c r="Z20" s="113" t="s">
        <v>973</v>
      </c>
      <c r="AA20" s="99" t="s">
        <v>239</v>
      </c>
      <c r="AB20" s="99" t="s">
        <v>66</v>
      </c>
      <c r="AC20" s="117" t="s">
        <v>1052</v>
      </c>
      <c r="AD20" s="99" t="s">
        <v>966</v>
      </c>
      <c r="AE20" s="99" t="s">
        <v>974</v>
      </c>
      <c r="AF20" s="99" t="s">
        <v>106</v>
      </c>
      <c r="AG20" s="99" t="s">
        <v>70</v>
      </c>
      <c r="AH20" s="99" t="s">
        <v>746</v>
      </c>
      <c r="AI20" s="99" t="s">
        <v>717</v>
      </c>
      <c r="AJ20" s="117" t="s">
        <v>1049</v>
      </c>
      <c r="AK20" s="117" t="s">
        <v>1064</v>
      </c>
      <c r="AL20" s="113" t="s">
        <v>968</v>
      </c>
      <c r="AM20" s="99" t="s">
        <v>975</v>
      </c>
      <c r="AN20" s="99" t="s">
        <v>976</v>
      </c>
      <c r="AO20" s="99" t="s">
        <v>977</v>
      </c>
      <c r="AP20" s="99" t="s">
        <v>978</v>
      </c>
    </row>
    <row r="21" spans="1:42" ht="96.6">
      <c r="A21" s="99">
        <v>19</v>
      </c>
      <c r="B21" s="99" t="s">
        <v>46</v>
      </c>
      <c r="C21" s="99" t="s">
        <v>47</v>
      </c>
      <c r="D21" s="99" t="s">
        <v>774</v>
      </c>
      <c r="E21" s="99" t="s">
        <v>979</v>
      </c>
      <c r="F21" s="113" t="s">
        <v>980</v>
      </c>
      <c r="G21" s="99" t="s">
        <v>49</v>
      </c>
      <c r="H21" s="99" t="s">
        <v>49</v>
      </c>
      <c r="I21" s="99" t="s">
        <v>49</v>
      </c>
      <c r="J21" s="99" t="s">
        <v>744</v>
      </c>
      <c r="K21" s="99" t="s">
        <v>49</v>
      </c>
      <c r="L21" s="99" t="s">
        <v>49</v>
      </c>
      <c r="M21" s="99" t="s">
        <v>49</v>
      </c>
      <c r="N21" s="113" t="s">
        <v>981</v>
      </c>
      <c r="O21" s="99" t="s">
        <v>842</v>
      </c>
      <c r="P21" s="113" t="s">
        <v>982</v>
      </c>
      <c r="Q21" s="113" t="s">
        <v>983</v>
      </c>
      <c r="R21" s="113" t="s">
        <v>984</v>
      </c>
      <c r="S21" s="99" t="s">
        <v>833</v>
      </c>
      <c r="T21" s="99" t="s">
        <v>49</v>
      </c>
      <c r="U21" s="99" t="s">
        <v>49</v>
      </c>
      <c r="V21" s="99" t="s">
        <v>49</v>
      </c>
      <c r="W21" s="99" t="s">
        <v>49</v>
      </c>
      <c r="X21" s="113" t="s">
        <v>985</v>
      </c>
      <c r="Y21" s="99" t="s">
        <v>63</v>
      </c>
      <c r="Z21" s="113" t="s">
        <v>986</v>
      </c>
      <c r="AA21" s="99" t="s">
        <v>65</v>
      </c>
      <c r="AB21" s="99" t="s">
        <v>66</v>
      </c>
      <c r="AC21" s="117" t="s">
        <v>1051</v>
      </c>
      <c r="AD21" s="99" t="s">
        <v>979</v>
      </c>
      <c r="AE21" s="99" t="s">
        <v>987</v>
      </c>
      <c r="AF21" s="99" t="s">
        <v>106</v>
      </c>
      <c r="AG21" s="99" t="s">
        <v>87</v>
      </c>
      <c r="AH21" s="99" t="s">
        <v>833</v>
      </c>
      <c r="AI21" s="99" t="s">
        <v>717</v>
      </c>
      <c r="AJ21" s="117" t="s">
        <v>1054</v>
      </c>
      <c r="AK21" s="117" t="s">
        <v>1049</v>
      </c>
      <c r="AL21" s="99" t="s">
        <v>983</v>
      </c>
      <c r="AM21" s="99" t="s">
        <v>988</v>
      </c>
      <c r="AN21" s="99" t="s">
        <v>989</v>
      </c>
      <c r="AO21" s="99" t="s">
        <v>990</v>
      </c>
      <c r="AP21" s="99" t="s">
        <v>991</v>
      </c>
    </row>
    <row r="22" spans="1:42" ht="82.8">
      <c r="A22" s="99">
        <v>20</v>
      </c>
      <c r="B22" s="99" t="s">
        <v>46</v>
      </c>
      <c r="C22" s="99" t="s">
        <v>47</v>
      </c>
      <c r="D22" s="99" t="s">
        <v>774</v>
      </c>
      <c r="E22" s="99" t="s">
        <v>992</v>
      </c>
      <c r="F22" s="113" t="s">
        <v>993</v>
      </c>
      <c r="G22" s="99" t="s">
        <v>49</v>
      </c>
      <c r="H22" s="99" t="s">
        <v>49</v>
      </c>
      <c r="I22" s="99" t="s">
        <v>49</v>
      </c>
      <c r="J22" s="99" t="s">
        <v>744</v>
      </c>
      <c r="K22" s="99" t="s">
        <v>49</v>
      </c>
      <c r="L22" s="99" t="s">
        <v>49</v>
      </c>
      <c r="M22" s="99" t="s">
        <v>49</v>
      </c>
      <c r="N22" s="113" t="s">
        <v>994</v>
      </c>
      <c r="O22" s="99" t="s">
        <v>746</v>
      </c>
      <c r="P22" s="113" t="s">
        <v>995</v>
      </c>
      <c r="Q22" s="113" t="s">
        <v>996</v>
      </c>
      <c r="R22" s="113" t="s">
        <v>997</v>
      </c>
      <c r="S22" s="99" t="s">
        <v>746</v>
      </c>
      <c r="T22" s="99" t="s">
        <v>49</v>
      </c>
      <c r="U22" s="99" t="s">
        <v>49</v>
      </c>
      <c r="V22" s="99" t="s">
        <v>49</v>
      </c>
      <c r="W22" s="99" t="s">
        <v>49</v>
      </c>
      <c r="X22" s="113" t="s">
        <v>998</v>
      </c>
      <c r="Y22" s="99" t="s">
        <v>860</v>
      </c>
      <c r="Z22" s="113" t="s">
        <v>999</v>
      </c>
      <c r="AA22" s="99" t="s">
        <v>447</v>
      </c>
      <c r="AB22" s="99" t="s">
        <v>66</v>
      </c>
      <c r="AC22" s="117" t="s">
        <v>1050</v>
      </c>
      <c r="AD22" s="99" t="s">
        <v>992</v>
      </c>
      <c r="AE22" s="99" t="s">
        <v>1000</v>
      </c>
      <c r="AF22" s="99" t="s">
        <v>106</v>
      </c>
      <c r="AG22" s="99" t="s">
        <v>70</v>
      </c>
      <c r="AH22" s="99" t="s">
        <v>746</v>
      </c>
      <c r="AI22" s="99" t="s">
        <v>717</v>
      </c>
      <c r="AJ22" s="117" t="s">
        <v>1066</v>
      </c>
      <c r="AK22" s="117" t="s">
        <v>1049</v>
      </c>
      <c r="AL22" s="99" t="s">
        <v>996</v>
      </c>
      <c r="AM22" s="99" t="s">
        <v>1001</v>
      </c>
      <c r="AN22" s="99" t="s">
        <v>1002</v>
      </c>
      <c r="AO22" s="99" t="s">
        <v>1003</v>
      </c>
      <c r="AP22" s="99" t="s">
        <v>500</v>
      </c>
    </row>
    <row r="23" spans="1:42" ht="96.6">
      <c r="A23" s="99">
        <v>21</v>
      </c>
      <c r="B23" s="99" t="s">
        <v>46</v>
      </c>
      <c r="C23" s="99" t="s">
        <v>47</v>
      </c>
      <c r="D23" s="99" t="s">
        <v>774</v>
      </c>
      <c r="E23" s="99" t="s">
        <v>1004</v>
      </c>
      <c r="F23" s="113" t="s">
        <v>1005</v>
      </c>
      <c r="G23" s="99" t="s">
        <v>49</v>
      </c>
      <c r="H23" s="99" t="s">
        <v>49</v>
      </c>
      <c r="I23" s="99" t="s">
        <v>49</v>
      </c>
      <c r="J23" s="99" t="s">
        <v>744</v>
      </c>
      <c r="K23" s="99" t="s">
        <v>49</v>
      </c>
      <c r="L23" s="99" t="s">
        <v>49</v>
      </c>
      <c r="M23" s="99" t="s">
        <v>49</v>
      </c>
      <c r="N23" s="113" t="s">
        <v>1006</v>
      </c>
      <c r="O23" s="99" t="s">
        <v>842</v>
      </c>
      <c r="P23" s="113" t="s">
        <v>1007</v>
      </c>
      <c r="Q23" s="113" t="s">
        <v>1008</v>
      </c>
      <c r="R23" s="113" t="s">
        <v>1009</v>
      </c>
      <c r="S23" s="99" t="s">
        <v>833</v>
      </c>
      <c r="T23" s="99" t="s">
        <v>49</v>
      </c>
      <c r="U23" s="99" t="s">
        <v>49</v>
      </c>
      <c r="V23" s="99" t="s">
        <v>49</v>
      </c>
      <c r="W23" s="99" t="s">
        <v>49</v>
      </c>
      <c r="X23" s="113" t="s">
        <v>1010</v>
      </c>
      <c r="Y23" s="99" t="s">
        <v>860</v>
      </c>
      <c r="Z23" s="113" t="s">
        <v>1011</v>
      </c>
      <c r="AA23" s="99" t="s">
        <v>239</v>
      </c>
      <c r="AB23" s="99" t="s">
        <v>66</v>
      </c>
      <c r="AC23" s="117" t="s">
        <v>1052</v>
      </c>
      <c r="AD23" s="99" t="s">
        <v>1004</v>
      </c>
      <c r="AE23" s="99" t="s">
        <v>1012</v>
      </c>
      <c r="AF23" s="99" t="s">
        <v>106</v>
      </c>
      <c r="AG23" s="99" t="s">
        <v>70</v>
      </c>
      <c r="AH23" s="99" t="s">
        <v>833</v>
      </c>
      <c r="AI23" s="99" t="s">
        <v>717</v>
      </c>
      <c r="AJ23" s="117" t="s">
        <v>1049</v>
      </c>
      <c r="AK23" s="117" t="s">
        <v>1064</v>
      </c>
      <c r="AL23" s="99" t="s">
        <v>1008</v>
      </c>
      <c r="AM23" s="99" t="s">
        <v>1013</v>
      </c>
      <c r="AN23" s="99" t="s">
        <v>1014</v>
      </c>
      <c r="AO23" s="99" t="s">
        <v>1015</v>
      </c>
      <c r="AP23" s="99" t="s">
        <v>1016</v>
      </c>
    </row>
    <row r="24" spans="1:42" ht="111" thickBot="1">
      <c r="A24" s="99">
        <v>22</v>
      </c>
      <c r="B24" s="99" t="s">
        <v>46</v>
      </c>
      <c r="C24" s="99" t="s">
        <v>47</v>
      </c>
      <c r="D24" s="99" t="s">
        <v>774</v>
      </c>
      <c r="E24" s="99" t="s">
        <v>1017</v>
      </c>
      <c r="F24" s="113" t="s">
        <v>1018</v>
      </c>
      <c r="G24" s="99" t="s">
        <v>49</v>
      </c>
      <c r="H24" s="99" t="s">
        <v>49</v>
      </c>
      <c r="I24" s="99" t="s">
        <v>49</v>
      </c>
      <c r="J24" s="99" t="s">
        <v>744</v>
      </c>
      <c r="K24" s="99" t="s">
        <v>49</v>
      </c>
      <c r="L24" s="99" t="s">
        <v>49</v>
      </c>
      <c r="M24" s="99" t="s">
        <v>49</v>
      </c>
      <c r="N24" s="113" t="s">
        <v>1019</v>
      </c>
      <c r="O24" s="99" t="s">
        <v>842</v>
      </c>
      <c r="P24" s="113" t="s">
        <v>1020</v>
      </c>
      <c r="Q24" s="113" t="s">
        <v>1021</v>
      </c>
      <c r="R24" s="113" t="s">
        <v>1022</v>
      </c>
      <c r="S24" s="99" t="s">
        <v>833</v>
      </c>
      <c r="T24" s="99" t="s">
        <v>49</v>
      </c>
      <c r="U24" s="99" t="s">
        <v>49</v>
      </c>
      <c r="V24" s="99" t="s">
        <v>49</v>
      </c>
      <c r="W24" s="99" t="s">
        <v>49</v>
      </c>
      <c r="X24" s="113" t="s">
        <v>1023</v>
      </c>
      <c r="Y24" s="99" t="s">
        <v>733</v>
      </c>
      <c r="Z24" s="113" t="s">
        <v>1024</v>
      </c>
      <c r="AA24" s="99" t="s">
        <v>239</v>
      </c>
      <c r="AB24" s="99" t="s">
        <v>66</v>
      </c>
      <c r="AC24" s="117" t="s">
        <v>1052</v>
      </c>
      <c r="AD24" s="99" t="s">
        <v>1017</v>
      </c>
      <c r="AE24" s="99" t="s">
        <v>1025</v>
      </c>
      <c r="AF24" s="99" t="s">
        <v>106</v>
      </c>
      <c r="AG24" s="99" t="s">
        <v>70</v>
      </c>
      <c r="AH24" s="99" t="s">
        <v>833</v>
      </c>
      <c r="AI24" s="99" t="s">
        <v>717</v>
      </c>
      <c r="AJ24" s="117" t="s">
        <v>1049</v>
      </c>
      <c r="AK24" s="117" t="s">
        <v>1064</v>
      </c>
      <c r="AL24" s="99" t="s">
        <v>1021</v>
      </c>
      <c r="AM24" s="99" t="s">
        <v>1026</v>
      </c>
      <c r="AN24" s="100" t="s">
        <v>1027</v>
      </c>
      <c r="AO24" s="100" t="s">
        <v>1028</v>
      </c>
      <c r="AP24" s="100" t="s">
        <v>1029</v>
      </c>
    </row>
    <row r="25" spans="1:42" ht="234.6">
      <c r="A25" s="99">
        <v>23</v>
      </c>
      <c r="B25" s="99" t="s">
        <v>46</v>
      </c>
      <c r="C25" s="99" t="s">
        <v>47</v>
      </c>
      <c r="D25" s="99" t="s">
        <v>1030</v>
      </c>
      <c r="E25" s="99" t="s">
        <v>1031</v>
      </c>
      <c r="F25" s="113" t="s">
        <v>1032</v>
      </c>
      <c r="G25" s="99" t="s">
        <v>49</v>
      </c>
      <c r="H25" s="99" t="s">
        <v>49</v>
      </c>
      <c r="I25" s="99" t="s">
        <v>49</v>
      </c>
      <c r="J25" s="99" t="s">
        <v>744</v>
      </c>
      <c r="K25" s="99" t="s">
        <v>49</v>
      </c>
      <c r="L25" s="99" t="s">
        <v>49</v>
      </c>
      <c r="M25" s="99" t="s">
        <v>49</v>
      </c>
      <c r="N25" s="113" t="s">
        <v>1033</v>
      </c>
      <c r="O25" s="99" t="s">
        <v>842</v>
      </c>
      <c r="P25" s="113" t="s">
        <v>1034</v>
      </c>
      <c r="Q25" s="113" t="s">
        <v>1035</v>
      </c>
      <c r="R25" s="113" t="s">
        <v>1036</v>
      </c>
      <c r="S25" s="99" t="s">
        <v>833</v>
      </c>
      <c r="T25" s="99" t="s">
        <v>49</v>
      </c>
      <c r="U25" s="99" t="s">
        <v>49</v>
      </c>
      <c r="V25" s="99" t="s">
        <v>49</v>
      </c>
      <c r="W25" s="99" t="s">
        <v>49</v>
      </c>
      <c r="X25" s="113" t="s">
        <v>1037</v>
      </c>
      <c r="Y25" s="99" t="s">
        <v>860</v>
      </c>
      <c r="Z25" s="113" t="s">
        <v>1038</v>
      </c>
      <c r="AA25" s="99" t="s">
        <v>239</v>
      </c>
      <c r="AB25" s="99" t="s">
        <v>66</v>
      </c>
      <c r="AC25" s="117" t="s">
        <v>1052</v>
      </c>
      <c r="AD25" s="99" t="s">
        <v>1039</v>
      </c>
      <c r="AE25" s="99" t="s">
        <v>1040</v>
      </c>
      <c r="AF25" s="99" t="s">
        <v>69</v>
      </c>
      <c r="AG25" s="99" t="s">
        <v>87</v>
      </c>
      <c r="AH25" s="99" t="s">
        <v>833</v>
      </c>
      <c r="AI25" s="99" t="s">
        <v>717</v>
      </c>
      <c r="AJ25" s="117" t="s">
        <v>1063</v>
      </c>
      <c r="AK25" s="117" t="s">
        <v>1063</v>
      </c>
      <c r="AL25" s="99" t="s">
        <v>1041</v>
      </c>
      <c r="AM25" s="99" t="s">
        <v>1042</v>
      </c>
      <c r="AN25" s="99" t="s">
        <v>1043</v>
      </c>
      <c r="AO25" s="99" t="s">
        <v>1044</v>
      </c>
      <c r="AP25" s="99" t="s">
        <v>1045</v>
      </c>
    </row>
  </sheetData>
  <autoFilter ref="A2:AP26" xr:uid="{F1E74D2F-3352-4EE0-97B2-419308E3DDA0}"/>
  <mergeCells count="3">
    <mergeCell ref="AA1:AC1"/>
    <mergeCell ref="AF1:AK1"/>
    <mergeCell ref="AL1:AP1"/>
  </mergeCells>
  <dataValidations disablePrompts="1" count="1">
    <dataValidation type="list" allowBlank="1" showInputMessage="1" showErrorMessage="1" sqref="AF89:AG1048576" xr:uid="{C139107E-8888-41D0-9D1F-A6E6C3CE53F6}">
      <formula1>"Effectice, Partially Effective, Needs Improvement"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22378A8E-58FF-4E1C-BCD0-D0D6C1823D2E}">
          <x14:formula1>
            <xm:f>'Risk Rating Scale (2)'!$N$5:$N$7</xm:f>
          </x14:formula1>
          <xm:sqref>AG23:AG88 AG3:AG21</xm:sqref>
        </x14:dataValidation>
        <x14:dataValidation type="list" allowBlank="1" showInputMessage="1" showErrorMessage="1" xr:uid="{6514D334-B084-4353-8356-C1AA295462ED}">
          <x14:formula1>
            <xm:f>'Risk Rating Scale (2)'!$M$5:$M$7</xm:f>
          </x14:formula1>
          <xm:sqref>AF3:AF88</xm:sqref>
        </x14:dataValidation>
        <x14:dataValidation type="list" allowBlank="1" showInputMessage="1" showErrorMessage="1" xr:uid="{0037D3BA-76C4-475C-847C-3F5C6064E407}">
          <x14:formula1>
            <xm:f>'Risk Rating Scale (2)'!$K$5:$K$9</xm:f>
          </x14:formula1>
          <xm:sqref>AB3:AB21 AB23:AB88</xm:sqref>
        </x14:dataValidation>
        <x14:dataValidation type="list" allowBlank="1" showInputMessage="1" showErrorMessage="1" xr:uid="{C09D1C39-766B-4196-AB56-4CFEC9C76537}">
          <x14:formula1>
            <xm:f>'Risk Rating Scale (2)'!$J$5:$J$9</xm:f>
          </x14:formula1>
          <xm:sqref>AA3:AA21 AA23:AA88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0049-CF6F-495E-AE45-CE07DB3BE09F}">
  <dimension ref="B1:N28"/>
  <sheetViews>
    <sheetView workbookViewId="0"/>
  </sheetViews>
  <sheetFormatPr defaultColWidth="9.109375" defaultRowHeight="14.4"/>
  <cols>
    <col min="1" max="1" width="9.109375" style="1"/>
    <col min="2" max="2" width="5.44140625" style="1" customWidth="1"/>
    <col min="3" max="3" width="19.6640625" style="1" customWidth="1"/>
    <col min="4" max="4" width="13.6640625" style="1" bestFit="1" customWidth="1"/>
    <col min="5" max="5" width="20.88671875" style="1" bestFit="1" customWidth="1"/>
    <col min="6" max="6" width="22.33203125" style="1" bestFit="1" customWidth="1"/>
    <col min="7" max="7" width="17.6640625" style="1" bestFit="1" customWidth="1"/>
    <col min="8" max="8" width="16.109375" style="1" bestFit="1" customWidth="1"/>
    <col min="9" max="9" width="18.5546875" style="1" bestFit="1" customWidth="1"/>
    <col min="10" max="10" width="15.6640625" style="1" bestFit="1" customWidth="1"/>
    <col min="11" max="11" width="12.44140625" style="1" bestFit="1" customWidth="1"/>
    <col min="12" max="12" width="9.109375" style="1"/>
    <col min="13" max="13" width="22.33203125" style="1" bestFit="1" customWidth="1"/>
    <col min="14" max="14" width="20.88671875" style="1" bestFit="1" customWidth="1"/>
    <col min="15" max="16384" width="9.109375" style="1"/>
  </cols>
  <sheetData>
    <row r="1" spans="2:14" ht="15" thickBot="1"/>
    <row r="2" spans="2:14" ht="16.2" thickBot="1">
      <c r="B2" s="149" t="s">
        <v>1046</v>
      </c>
      <c r="C2" s="150"/>
      <c r="D2" s="150"/>
      <c r="E2" s="150"/>
      <c r="F2" s="150"/>
      <c r="G2" s="150"/>
      <c r="H2" s="151"/>
    </row>
    <row r="3" spans="2:14" ht="16.2" thickBot="1">
      <c r="B3" s="10"/>
      <c r="C3" s="11"/>
      <c r="D3" s="152" t="s">
        <v>31</v>
      </c>
      <c r="E3" s="153"/>
      <c r="F3" s="153"/>
      <c r="G3" s="153"/>
      <c r="H3" s="154"/>
      <c r="J3" s="155" t="s">
        <v>1</v>
      </c>
      <c r="K3" s="155"/>
      <c r="M3" s="155" t="s">
        <v>2</v>
      </c>
      <c r="N3" s="155"/>
    </row>
    <row r="4" spans="2:14" ht="15" thickBot="1">
      <c r="B4" s="12"/>
      <c r="C4" s="13"/>
      <c r="D4" s="2" t="s">
        <v>431</v>
      </c>
      <c r="E4" s="2" t="s">
        <v>448</v>
      </c>
      <c r="F4" s="2" t="s">
        <v>133</v>
      </c>
      <c r="G4" s="2" t="s">
        <v>240</v>
      </c>
      <c r="H4" s="2" t="s">
        <v>66</v>
      </c>
      <c r="J4" s="16" t="s">
        <v>30</v>
      </c>
      <c r="K4" s="16" t="s">
        <v>31</v>
      </c>
      <c r="M4" s="16" t="s">
        <v>35</v>
      </c>
      <c r="N4" s="16" t="s">
        <v>1047</v>
      </c>
    </row>
    <row r="5" spans="2:14" ht="29.4" thickBot="1">
      <c r="B5" s="146" t="s">
        <v>30</v>
      </c>
      <c r="C5" s="3" t="s">
        <v>1048</v>
      </c>
      <c r="D5" s="4" t="s">
        <v>1049</v>
      </c>
      <c r="E5" s="4" t="s">
        <v>1050</v>
      </c>
      <c r="F5" s="4" t="s">
        <v>1051</v>
      </c>
      <c r="G5" s="4" t="s">
        <v>1052</v>
      </c>
      <c r="H5" s="4" t="s">
        <v>1053</v>
      </c>
      <c r="J5" s="14" t="s">
        <v>430</v>
      </c>
      <c r="K5" s="14" t="s">
        <v>431</v>
      </c>
      <c r="M5" s="14" t="s">
        <v>106</v>
      </c>
      <c r="N5" s="14" t="s">
        <v>620</v>
      </c>
    </row>
    <row r="6" spans="2:14" ht="29.4" thickBot="1">
      <c r="B6" s="147"/>
      <c r="C6" s="3" t="s">
        <v>239</v>
      </c>
      <c r="D6" s="4" t="s">
        <v>1054</v>
      </c>
      <c r="E6" s="4" t="s">
        <v>1049</v>
      </c>
      <c r="F6" s="4" t="s">
        <v>1050</v>
      </c>
      <c r="G6" s="4" t="s">
        <v>1051</v>
      </c>
      <c r="H6" s="4" t="s">
        <v>1052</v>
      </c>
      <c r="J6" s="14" t="s">
        <v>447</v>
      </c>
      <c r="K6" s="14" t="s">
        <v>448</v>
      </c>
      <c r="M6" s="14" t="s">
        <v>69</v>
      </c>
      <c r="N6" s="14" t="s">
        <v>87</v>
      </c>
    </row>
    <row r="7" spans="2:14" ht="29.4" thickBot="1">
      <c r="B7" s="147"/>
      <c r="C7" s="5" t="s">
        <v>65</v>
      </c>
      <c r="D7" s="4" t="s">
        <v>1055</v>
      </c>
      <c r="E7" s="4" t="s">
        <v>1054</v>
      </c>
      <c r="F7" s="4" t="s">
        <v>1049</v>
      </c>
      <c r="G7" s="4" t="s">
        <v>1050</v>
      </c>
      <c r="H7" s="4" t="s">
        <v>1051</v>
      </c>
      <c r="J7" s="15" t="s">
        <v>65</v>
      </c>
      <c r="K7" s="14" t="s">
        <v>133</v>
      </c>
      <c r="M7" s="14" t="s">
        <v>242</v>
      </c>
      <c r="N7" s="14" t="s">
        <v>70</v>
      </c>
    </row>
    <row r="8" spans="2:14" ht="29.4" thickBot="1">
      <c r="B8" s="147"/>
      <c r="C8" s="3" t="s">
        <v>447</v>
      </c>
      <c r="D8" s="4" t="s">
        <v>1056</v>
      </c>
      <c r="E8" s="4" t="s">
        <v>1055</v>
      </c>
      <c r="F8" s="4" t="s">
        <v>1054</v>
      </c>
      <c r="G8" s="4" t="s">
        <v>1049</v>
      </c>
      <c r="H8" s="4" t="s">
        <v>1050</v>
      </c>
      <c r="J8" s="14" t="s">
        <v>239</v>
      </c>
      <c r="K8" s="14" t="s">
        <v>240</v>
      </c>
    </row>
    <row r="9" spans="2:14" ht="29.4" thickBot="1">
      <c r="B9" s="148"/>
      <c r="C9" s="3" t="s">
        <v>430</v>
      </c>
      <c r="D9" s="4" t="s">
        <v>1057</v>
      </c>
      <c r="E9" s="4" t="s">
        <v>1056</v>
      </c>
      <c r="F9" s="4" t="s">
        <v>1055</v>
      </c>
      <c r="G9" s="4" t="s">
        <v>1054</v>
      </c>
      <c r="H9" s="4" t="s">
        <v>1049</v>
      </c>
      <c r="J9" s="14" t="s">
        <v>1048</v>
      </c>
      <c r="K9" s="14" t="s">
        <v>66</v>
      </c>
    </row>
    <row r="12" spans="2:14" ht="15" thickBot="1">
      <c r="H12" s="16" t="s">
        <v>1058</v>
      </c>
      <c r="I12" s="16" t="s">
        <v>1059</v>
      </c>
    </row>
    <row r="13" spans="2:14" ht="15" thickBot="1">
      <c r="B13" s="156" t="s">
        <v>1060</v>
      </c>
      <c r="C13" s="157"/>
      <c r="D13" s="157"/>
      <c r="E13" s="157"/>
      <c r="F13" s="158"/>
      <c r="H13" s="19" t="s">
        <v>1057</v>
      </c>
      <c r="I13" s="19" t="s">
        <v>1061</v>
      </c>
    </row>
    <row r="14" spans="2:14" ht="15" thickBot="1">
      <c r="B14" s="8"/>
      <c r="C14" s="9"/>
      <c r="D14" s="7" t="s">
        <v>620</v>
      </c>
      <c r="E14" s="7" t="s">
        <v>87</v>
      </c>
      <c r="F14" s="7" t="s">
        <v>70</v>
      </c>
      <c r="H14" s="19" t="s">
        <v>1056</v>
      </c>
      <c r="I14" s="19" t="s">
        <v>1061</v>
      </c>
    </row>
    <row r="15" spans="2:14" ht="29.4" thickBot="1">
      <c r="B15" s="159" t="s">
        <v>1</v>
      </c>
      <c r="C15" s="17" t="s">
        <v>1062</v>
      </c>
      <c r="D15" s="6" t="s">
        <v>1049</v>
      </c>
      <c r="E15" s="6" t="s">
        <v>1063</v>
      </c>
      <c r="F15" s="6" t="s">
        <v>1064</v>
      </c>
      <c r="H15" s="19" t="s">
        <v>1055</v>
      </c>
      <c r="I15" s="19" t="s">
        <v>448</v>
      </c>
    </row>
    <row r="16" spans="2:14" ht="29.4" thickBot="1">
      <c r="B16" s="160"/>
      <c r="C16" s="18" t="s">
        <v>240</v>
      </c>
      <c r="D16" s="6" t="s">
        <v>1054</v>
      </c>
      <c r="E16" s="6" t="s">
        <v>1049</v>
      </c>
      <c r="F16" s="6" t="s">
        <v>1063</v>
      </c>
      <c r="H16" s="19" t="s">
        <v>1054</v>
      </c>
      <c r="I16" s="19" t="s">
        <v>448</v>
      </c>
    </row>
    <row r="17" spans="2:9" ht="29.4" thickBot="1">
      <c r="B17" s="160"/>
      <c r="C17" s="18" t="s">
        <v>1065</v>
      </c>
      <c r="D17" s="6" t="s">
        <v>1066</v>
      </c>
      <c r="E17" s="6" t="s">
        <v>1054</v>
      </c>
      <c r="F17" s="6" t="s">
        <v>1049</v>
      </c>
      <c r="H17" s="20" t="s">
        <v>1049</v>
      </c>
      <c r="I17" s="19" t="s">
        <v>1065</v>
      </c>
    </row>
    <row r="18" spans="2:9" ht="29.4" thickBot="1">
      <c r="B18" s="160"/>
      <c r="C18" s="18" t="s">
        <v>448</v>
      </c>
      <c r="D18" s="6" t="s">
        <v>1056</v>
      </c>
      <c r="E18" s="6" t="s">
        <v>1066</v>
      </c>
      <c r="F18" s="6" t="s">
        <v>1054</v>
      </c>
      <c r="H18" s="19" t="s">
        <v>1050</v>
      </c>
      <c r="I18" s="19" t="s">
        <v>1065</v>
      </c>
    </row>
    <row r="19" spans="2:9" ht="29.4" thickBot="1">
      <c r="B19" s="161"/>
      <c r="C19" s="18" t="s">
        <v>1061</v>
      </c>
      <c r="D19" s="6" t="s">
        <v>1057</v>
      </c>
      <c r="E19" s="6" t="s">
        <v>1056</v>
      </c>
      <c r="F19" s="6" t="s">
        <v>1066</v>
      </c>
      <c r="H19" s="19" t="s">
        <v>1051</v>
      </c>
      <c r="I19" s="19" t="s">
        <v>240</v>
      </c>
    </row>
    <row r="20" spans="2:9" ht="28.8">
      <c r="H20" s="19" t="s">
        <v>1053</v>
      </c>
      <c r="I20" s="20" t="s">
        <v>1062</v>
      </c>
    </row>
    <row r="21" spans="2:9" ht="29.4" thickBot="1">
      <c r="H21" s="19" t="s">
        <v>1052</v>
      </c>
      <c r="I21" s="20" t="s">
        <v>1062</v>
      </c>
    </row>
    <row r="22" spans="2:9" ht="15" thickBot="1">
      <c r="B22" s="162" t="s">
        <v>1067</v>
      </c>
      <c r="C22" s="163"/>
      <c r="D22" s="163"/>
      <c r="E22" s="163"/>
      <c r="F22" s="164"/>
    </row>
    <row r="23" spans="2:9" ht="15" thickBot="1">
      <c r="B23" s="21"/>
      <c r="C23" s="22"/>
      <c r="D23" s="2" t="s">
        <v>106</v>
      </c>
      <c r="E23" s="2" t="s">
        <v>69</v>
      </c>
      <c r="F23" s="2" t="s">
        <v>242</v>
      </c>
    </row>
    <row r="24" spans="2:9" ht="29.4" thickBot="1">
      <c r="B24" s="146" t="s">
        <v>1</v>
      </c>
      <c r="C24" s="23" t="s">
        <v>1062</v>
      </c>
      <c r="D24" s="4" t="s">
        <v>1049</v>
      </c>
      <c r="E24" s="4" t="s">
        <v>1063</v>
      </c>
      <c r="F24" s="4" t="s">
        <v>1064</v>
      </c>
    </row>
    <row r="25" spans="2:9" ht="29.4" thickBot="1">
      <c r="B25" s="147"/>
      <c r="C25" s="2" t="s">
        <v>240</v>
      </c>
      <c r="D25" s="4" t="s">
        <v>1054</v>
      </c>
      <c r="E25" s="4" t="s">
        <v>1049</v>
      </c>
      <c r="F25" s="4" t="s">
        <v>1063</v>
      </c>
    </row>
    <row r="26" spans="2:9" ht="29.4" thickBot="1">
      <c r="B26" s="147"/>
      <c r="C26" s="2" t="s">
        <v>1065</v>
      </c>
      <c r="D26" s="4" t="s">
        <v>1066</v>
      </c>
      <c r="E26" s="4" t="s">
        <v>1054</v>
      </c>
      <c r="F26" s="4" t="s">
        <v>1049</v>
      </c>
    </row>
    <row r="27" spans="2:9" ht="29.4" thickBot="1">
      <c r="B27" s="147"/>
      <c r="C27" s="2" t="s">
        <v>448</v>
      </c>
      <c r="D27" s="4" t="s">
        <v>1056</v>
      </c>
      <c r="E27" s="4" t="s">
        <v>1066</v>
      </c>
      <c r="F27" s="4" t="s">
        <v>1054</v>
      </c>
    </row>
    <row r="28" spans="2:9" ht="29.4" thickBot="1">
      <c r="B28" s="148"/>
      <c r="C28" s="2" t="s">
        <v>1061</v>
      </c>
      <c r="D28" s="4" t="s">
        <v>1057</v>
      </c>
      <c r="E28" s="4" t="s">
        <v>1056</v>
      </c>
      <c r="F28" s="4" t="s">
        <v>1066</v>
      </c>
    </row>
  </sheetData>
  <mergeCells count="9">
    <mergeCell ref="B24:B28"/>
    <mergeCell ref="B2:H2"/>
    <mergeCell ref="D3:H3"/>
    <mergeCell ref="J3:K3"/>
    <mergeCell ref="M3:N3"/>
    <mergeCell ref="B5:B9"/>
    <mergeCell ref="B13:F13"/>
    <mergeCell ref="B15:B19"/>
    <mergeCell ref="B22:F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1:N28"/>
  <sheetViews>
    <sheetView workbookViewId="0">
      <selection activeCell="I17" sqref="I17"/>
    </sheetView>
  </sheetViews>
  <sheetFormatPr defaultColWidth="9.109375" defaultRowHeight="14.4"/>
  <cols>
    <col min="1" max="1" width="9.109375" style="1"/>
    <col min="2" max="2" width="5.44140625" style="1" customWidth="1"/>
    <col min="3" max="3" width="19.6640625" style="1" customWidth="1"/>
    <col min="4" max="4" width="13.6640625" style="1" bestFit="1" customWidth="1"/>
    <col min="5" max="5" width="20.88671875" style="1" bestFit="1" customWidth="1"/>
    <col min="6" max="6" width="22.33203125" style="1" bestFit="1" customWidth="1"/>
    <col min="7" max="7" width="17.6640625" style="1" bestFit="1" customWidth="1"/>
    <col min="8" max="8" width="16.109375" style="1" bestFit="1" customWidth="1"/>
    <col min="9" max="9" width="18.5546875" style="1" bestFit="1" customWidth="1"/>
    <col min="10" max="10" width="15.6640625" style="1" bestFit="1" customWidth="1"/>
    <col min="11" max="11" width="12.44140625" style="1" bestFit="1" customWidth="1"/>
    <col min="12" max="12" width="9.109375" style="1"/>
    <col min="13" max="13" width="22.33203125" style="1" bestFit="1" customWidth="1"/>
    <col min="14" max="14" width="20.88671875" style="1" bestFit="1" customWidth="1"/>
    <col min="15" max="16384" width="9.109375" style="1"/>
  </cols>
  <sheetData>
    <row r="1" spans="2:14" ht="15" thickBot="1"/>
    <row r="2" spans="2:14" ht="16.2" thickBot="1">
      <c r="B2" s="149" t="s">
        <v>1046</v>
      </c>
      <c r="C2" s="150"/>
      <c r="D2" s="150"/>
      <c r="E2" s="150"/>
      <c r="F2" s="150"/>
      <c r="G2" s="150"/>
      <c r="H2" s="151"/>
    </row>
    <row r="3" spans="2:14" ht="16.2" thickBot="1">
      <c r="B3" s="10"/>
      <c r="C3" s="11"/>
      <c r="D3" s="152" t="s">
        <v>31</v>
      </c>
      <c r="E3" s="153"/>
      <c r="F3" s="153"/>
      <c r="G3" s="153"/>
      <c r="H3" s="154"/>
      <c r="J3" s="155" t="s">
        <v>1</v>
      </c>
      <c r="K3" s="155"/>
      <c r="M3" s="155" t="s">
        <v>2</v>
      </c>
      <c r="N3" s="155"/>
    </row>
    <row r="4" spans="2:14" ht="15" thickBot="1">
      <c r="B4" s="12"/>
      <c r="C4" s="13"/>
      <c r="D4" s="2" t="s">
        <v>431</v>
      </c>
      <c r="E4" s="2" t="s">
        <v>448</v>
      </c>
      <c r="F4" s="2" t="s">
        <v>133</v>
      </c>
      <c r="G4" s="2" t="s">
        <v>240</v>
      </c>
      <c r="H4" s="2" t="s">
        <v>66</v>
      </c>
      <c r="J4" s="16" t="s">
        <v>30</v>
      </c>
      <c r="K4" s="16" t="s">
        <v>31</v>
      </c>
      <c r="M4" s="16" t="s">
        <v>35</v>
      </c>
      <c r="N4" s="16" t="s">
        <v>1047</v>
      </c>
    </row>
    <row r="5" spans="2:14" ht="29.4" thickBot="1">
      <c r="B5" s="146" t="s">
        <v>30</v>
      </c>
      <c r="C5" s="3" t="s">
        <v>1048</v>
      </c>
      <c r="D5" s="4" t="s">
        <v>1049</v>
      </c>
      <c r="E5" s="4" t="s">
        <v>1050</v>
      </c>
      <c r="F5" s="4" t="s">
        <v>1051</v>
      </c>
      <c r="G5" s="4" t="s">
        <v>1052</v>
      </c>
      <c r="H5" s="4" t="s">
        <v>1053</v>
      </c>
      <c r="J5" s="14" t="s">
        <v>430</v>
      </c>
      <c r="K5" s="14" t="s">
        <v>431</v>
      </c>
      <c r="M5" s="14" t="s">
        <v>106</v>
      </c>
      <c r="N5" s="14" t="s">
        <v>620</v>
      </c>
    </row>
    <row r="6" spans="2:14" ht="29.4" thickBot="1">
      <c r="B6" s="147"/>
      <c r="C6" s="3" t="s">
        <v>239</v>
      </c>
      <c r="D6" s="4" t="s">
        <v>1054</v>
      </c>
      <c r="E6" s="4" t="s">
        <v>1049</v>
      </c>
      <c r="F6" s="4" t="s">
        <v>1050</v>
      </c>
      <c r="G6" s="4" t="s">
        <v>1051</v>
      </c>
      <c r="H6" s="4" t="s">
        <v>1052</v>
      </c>
      <c r="J6" s="14" t="s">
        <v>447</v>
      </c>
      <c r="K6" s="14" t="s">
        <v>448</v>
      </c>
      <c r="M6" s="14" t="s">
        <v>69</v>
      </c>
      <c r="N6" s="14" t="s">
        <v>87</v>
      </c>
    </row>
    <row r="7" spans="2:14" ht="29.4" thickBot="1">
      <c r="B7" s="147"/>
      <c r="C7" s="5" t="s">
        <v>65</v>
      </c>
      <c r="D7" s="4" t="s">
        <v>1055</v>
      </c>
      <c r="E7" s="4" t="s">
        <v>1054</v>
      </c>
      <c r="F7" s="4" t="s">
        <v>1049</v>
      </c>
      <c r="G7" s="4" t="s">
        <v>1050</v>
      </c>
      <c r="H7" s="4" t="s">
        <v>1051</v>
      </c>
      <c r="J7" s="15" t="s">
        <v>65</v>
      </c>
      <c r="K7" s="14" t="s">
        <v>133</v>
      </c>
      <c r="M7" s="14" t="s">
        <v>242</v>
      </c>
      <c r="N7" s="14" t="s">
        <v>70</v>
      </c>
    </row>
    <row r="8" spans="2:14" ht="29.4" thickBot="1">
      <c r="B8" s="147"/>
      <c r="C8" s="3" t="s">
        <v>447</v>
      </c>
      <c r="D8" s="4" t="s">
        <v>1056</v>
      </c>
      <c r="E8" s="4" t="s">
        <v>1055</v>
      </c>
      <c r="F8" s="4" t="s">
        <v>1054</v>
      </c>
      <c r="G8" s="4" t="s">
        <v>1049</v>
      </c>
      <c r="H8" s="4" t="s">
        <v>1050</v>
      </c>
      <c r="J8" s="14" t="s">
        <v>239</v>
      </c>
      <c r="K8" s="14" t="s">
        <v>240</v>
      </c>
    </row>
    <row r="9" spans="2:14" ht="29.4" thickBot="1">
      <c r="B9" s="148"/>
      <c r="C9" s="3" t="s">
        <v>430</v>
      </c>
      <c r="D9" s="4" t="s">
        <v>1057</v>
      </c>
      <c r="E9" s="4" t="s">
        <v>1056</v>
      </c>
      <c r="F9" s="4" t="s">
        <v>1055</v>
      </c>
      <c r="G9" s="4" t="s">
        <v>1054</v>
      </c>
      <c r="H9" s="4" t="s">
        <v>1049</v>
      </c>
      <c r="J9" s="14" t="s">
        <v>1048</v>
      </c>
      <c r="K9" s="14" t="s">
        <v>66</v>
      </c>
    </row>
    <row r="12" spans="2:14" ht="15" thickBot="1">
      <c r="H12" s="16" t="s">
        <v>1058</v>
      </c>
      <c r="I12" s="16" t="s">
        <v>1059</v>
      </c>
    </row>
    <row r="13" spans="2:14" ht="15" thickBot="1">
      <c r="B13" s="156" t="s">
        <v>1060</v>
      </c>
      <c r="C13" s="157"/>
      <c r="D13" s="157"/>
      <c r="E13" s="157"/>
      <c r="F13" s="158"/>
      <c r="H13" s="19" t="s">
        <v>1057</v>
      </c>
      <c r="I13" s="19" t="s">
        <v>1061</v>
      </c>
    </row>
    <row r="14" spans="2:14" ht="15" thickBot="1">
      <c r="B14" s="8"/>
      <c r="C14" s="9"/>
      <c r="D14" s="7" t="s">
        <v>620</v>
      </c>
      <c r="E14" s="7" t="s">
        <v>87</v>
      </c>
      <c r="F14" s="7" t="s">
        <v>70</v>
      </c>
      <c r="H14" s="19" t="s">
        <v>1056</v>
      </c>
      <c r="I14" s="19" t="s">
        <v>1061</v>
      </c>
    </row>
    <row r="15" spans="2:14" ht="29.4" thickBot="1">
      <c r="B15" s="159" t="s">
        <v>1</v>
      </c>
      <c r="C15" s="17" t="s">
        <v>1062</v>
      </c>
      <c r="D15" s="6" t="s">
        <v>1049</v>
      </c>
      <c r="E15" s="6" t="s">
        <v>1063</v>
      </c>
      <c r="F15" s="6" t="s">
        <v>1064</v>
      </c>
      <c r="H15" s="19" t="s">
        <v>1055</v>
      </c>
      <c r="I15" s="19" t="s">
        <v>448</v>
      </c>
    </row>
    <row r="16" spans="2:14" ht="29.4" thickBot="1">
      <c r="B16" s="160"/>
      <c r="C16" s="18" t="s">
        <v>240</v>
      </c>
      <c r="D16" s="6" t="s">
        <v>1054</v>
      </c>
      <c r="E16" s="6" t="s">
        <v>1049</v>
      </c>
      <c r="F16" s="6" t="s">
        <v>1063</v>
      </c>
      <c r="H16" s="19" t="s">
        <v>1054</v>
      </c>
      <c r="I16" s="19" t="s">
        <v>448</v>
      </c>
    </row>
    <row r="17" spans="2:9" ht="29.4" thickBot="1">
      <c r="B17" s="160"/>
      <c r="C17" s="18" t="s">
        <v>1065</v>
      </c>
      <c r="D17" s="6" t="s">
        <v>1066</v>
      </c>
      <c r="E17" s="6" t="s">
        <v>1054</v>
      </c>
      <c r="F17" s="6" t="s">
        <v>1049</v>
      </c>
      <c r="H17" s="20" t="s">
        <v>1049</v>
      </c>
      <c r="I17" s="19" t="s">
        <v>1065</v>
      </c>
    </row>
    <row r="18" spans="2:9" ht="29.4" thickBot="1">
      <c r="B18" s="160"/>
      <c r="C18" s="18" t="s">
        <v>448</v>
      </c>
      <c r="D18" s="6" t="s">
        <v>1056</v>
      </c>
      <c r="E18" s="6" t="s">
        <v>1066</v>
      </c>
      <c r="F18" s="6" t="s">
        <v>1054</v>
      </c>
      <c r="H18" s="19" t="s">
        <v>1050</v>
      </c>
      <c r="I18" s="19" t="s">
        <v>1065</v>
      </c>
    </row>
    <row r="19" spans="2:9" ht="29.4" thickBot="1">
      <c r="B19" s="161"/>
      <c r="C19" s="18" t="s">
        <v>1061</v>
      </c>
      <c r="D19" s="6" t="s">
        <v>1057</v>
      </c>
      <c r="E19" s="6" t="s">
        <v>1056</v>
      </c>
      <c r="F19" s="6" t="s">
        <v>1066</v>
      </c>
      <c r="H19" s="19" t="s">
        <v>1051</v>
      </c>
      <c r="I19" s="19" t="s">
        <v>240</v>
      </c>
    </row>
    <row r="20" spans="2:9" ht="28.8">
      <c r="H20" s="19" t="s">
        <v>1053</v>
      </c>
      <c r="I20" s="20" t="s">
        <v>1062</v>
      </c>
    </row>
    <row r="21" spans="2:9" ht="29.4" thickBot="1">
      <c r="H21" s="19" t="s">
        <v>1052</v>
      </c>
      <c r="I21" s="20" t="s">
        <v>1062</v>
      </c>
    </row>
    <row r="22" spans="2:9" ht="15" thickBot="1">
      <c r="B22" s="162" t="s">
        <v>1067</v>
      </c>
      <c r="C22" s="163"/>
      <c r="D22" s="163"/>
      <c r="E22" s="163"/>
      <c r="F22" s="164"/>
    </row>
    <row r="23" spans="2:9" ht="15" thickBot="1">
      <c r="B23" s="21"/>
      <c r="C23" s="22"/>
      <c r="D23" s="2" t="s">
        <v>106</v>
      </c>
      <c r="E23" s="2" t="s">
        <v>69</v>
      </c>
      <c r="F23" s="2" t="s">
        <v>242</v>
      </c>
    </row>
    <row r="24" spans="2:9" ht="29.4" thickBot="1">
      <c r="B24" s="146" t="s">
        <v>1</v>
      </c>
      <c r="C24" s="23" t="s">
        <v>1062</v>
      </c>
      <c r="D24" s="4" t="s">
        <v>1049</v>
      </c>
      <c r="E24" s="4" t="s">
        <v>1063</v>
      </c>
      <c r="F24" s="4" t="s">
        <v>1064</v>
      </c>
    </row>
    <row r="25" spans="2:9" ht="29.4" thickBot="1">
      <c r="B25" s="147"/>
      <c r="C25" s="2" t="s">
        <v>240</v>
      </c>
      <c r="D25" s="4" t="s">
        <v>1054</v>
      </c>
      <c r="E25" s="4" t="s">
        <v>1049</v>
      </c>
      <c r="F25" s="4" t="s">
        <v>1063</v>
      </c>
    </row>
    <row r="26" spans="2:9" ht="29.4" thickBot="1">
      <c r="B26" s="147"/>
      <c r="C26" s="2" t="s">
        <v>1065</v>
      </c>
      <c r="D26" s="4" t="s">
        <v>1066</v>
      </c>
      <c r="E26" s="4" t="s">
        <v>1054</v>
      </c>
      <c r="F26" s="4" t="s">
        <v>1049</v>
      </c>
    </row>
    <row r="27" spans="2:9" ht="29.4" thickBot="1">
      <c r="B27" s="147"/>
      <c r="C27" s="2" t="s">
        <v>448</v>
      </c>
      <c r="D27" s="4" t="s">
        <v>1056</v>
      </c>
      <c r="E27" s="4" t="s">
        <v>1066</v>
      </c>
      <c r="F27" s="4" t="s">
        <v>1054</v>
      </c>
    </row>
    <row r="28" spans="2:9" ht="29.4" thickBot="1">
      <c r="B28" s="148"/>
      <c r="C28" s="2" t="s">
        <v>1061</v>
      </c>
      <c r="D28" s="4" t="s">
        <v>1057</v>
      </c>
      <c r="E28" s="4" t="s">
        <v>1056</v>
      </c>
      <c r="F28" s="4" t="s">
        <v>1066</v>
      </c>
    </row>
  </sheetData>
  <sortState xmlns:xlrd2="http://schemas.microsoft.com/office/spreadsheetml/2017/richdata2" ref="J5:J9">
    <sortCondition ref="J5:J9"/>
  </sortState>
  <mergeCells count="9">
    <mergeCell ref="B2:H2"/>
    <mergeCell ref="D3:H3"/>
    <mergeCell ref="B5:B9"/>
    <mergeCell ref="J3:K3"/>
    <mergeCell ref="M3:N3"/>
    <mergeCell ref="B24:B28"/>
    <mergeCell ref="B22:F22"/>
    <mergeCell ref="B15:B19"/>
    <mergeCell ref="B13:F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5A17-E568-4906-A7ED-13950A6C31BA}">
  <sheetPr>
    <tabColor theme="5" tint="-0.249977111117893"/>
  </sheetPr>
  <dimension ref="B2:G10"/>
  <sheetViews>
    <sheetView tabSelected="1" workbookViewId="0"/>
  </sheetViews>
  <sheetFormatPr defaultColWidth="9.109375" defaultRowHeight="13.2"/>
  <cols>
    <col min="1" max="1" width="3.44140625" style="49" customWidth="1"/>
    <col min="2" max="2" width="20.5546875" style="49" bestFit="1" customWidth="1"/>
    <col min="3" max="3" width="9.109375" style="49"/>
    <col min="4" max="4" width="38.109375" style="49" bestFit="1" customWidth="1"/>
    <col min="5" max="5" width="9.109375" style="49"/>
    <col min="6" max="6" width="37.5546875" style="49" bestFit="1" customWidth="1"/>
    <col min="7" max="16384" width="9.109375" style="49"/>
  </cols>
  <sheetData>
    <row r="2" spans="2:7" ht="13.8" thickBot="1"/>
    <row r="3" spans="2:7" ht="13.8" thickBot="1">
      <c r="B3" s="165" t="s">
        <v>1068</v>
      </c>
      <c r="C3" s="166"/>
      <c r="D3" s="166"/>
      <c r="E3" s="166"/>
      <c r="F3" s="166"/>
      <c r="G3" s="167"/>
    </row>
    <row r="4" spans="2:7" ht="13.8" thickBot="1">
      <c r="B4" s="50" t="s">
        <v>1069</v>
      </c>
      <c r="C4" s="50" t="s">
        <v>1135</v>
      </c>
      <c r="D4" s="51" t="s">
        <v>1070</v>
      </c>
      <c r="E4" s="50" t="s">
        <v>1135</v>
      </c>
      <c r="F4" s="51" t="s">
        <v>1071</v>
      </c>
      <c r="G4" s="50" t="s">
        <v>1135</v>
      </c>
    </row>
    <row r="5" spans="2:7">
      <c r="B5" s="52" t="s">
        <v>1072</v>
      </c>
      <c r="C5" s="53">
        <v>0</v>
      </c>
      <c r="D5" s="54" t="s">
        <v>1072</v>
      </c>
      <c r="E5" s="55">
        <v>0</v>
      </c>
      <c r="F5" s="54" t="s">
        <v>1072</v>
      </c>
      <c r="G5" s="55">
        <v>0</v>
      </c>
    </row>
    <row r="6" spans="2:7">
      <c r="B6" s="52" t="s">
        <v>1073</v>
      </c>
      <c r="C6" s="53">
        <v>8</v>
      </c>
      <c r="D6" s="52" t="s">
        <v>1073</v>
      </c>
      <c r="E6" s="53">
        <v>1</v>
      </c>
      <c r="F6" s="56" t="s">
        <v>1073</v>
      </c>
      <c r="G6" s="53">
        <v>5</v>
      </c>
    </row>
    <row r="7" spans="2:7">
      <c r="B7" s="56" t="s">
        <v>1074</v>
      </c>
      <c r="C7" s="53">
        <v>23</v>
      </c>
      <c r="D7" s="56" t="s">
        <v>1074</v>
      </c>
      <c r="E7" s="53">
        <v>8</v>
      </c>
      <c r="F7" s="56" t="s">
        <v>1074</v>
      </c>
      <c r="G7" s="53">
        <v>21</v>
      </c>
    </row>
    <row r="8" spans="2:7">
      <c r="B8" s="56" t="s">
        <v>1075</v>
      </c>
      <c r="C8" s="53">
        <v>2</v>
      </c>
      <c r="D8" s="56" t="s">
        <v>1075</v>
      </c>
      <c r="E8" s="53">
        <v>8</v>
      </c>
      <c r="F8" s="56" t="s">
        <v>1075</v>
      </c>
      <c r="G8" s="53">
        <v>6</v>
      </c>
    </row>
    <row r="9" spans="2:7" ht="13.8" thickBot="1">
      <c r="B9" s="57" t="s">
        <v>1076</v>
      </c>
      <c r="C9" s="58">
        <v>11</v>
      </c>
      <c r="D9" s="57" t="s">
        <v>1076</v>
      </c>
      <c r="E9" s="58">
        <v>27</v>
      </c>
      <c r="F9" s="57" t="s">
        <v>1076</v>
      </c>
      <c r="G9" s="58">
        <v>12</v>
      </c>
    </row>
    <row r="10" spans="2:7" ht="13.8" thickBot="1">
      <c r="B10" s="59" t="s">
        <v>1077</v>
      </c>
      <c r="C10" s="60">
        <f>SUM(C5:C9)</f>
        <v>44</v>
      </c>
      <c r="D10" s="59" t="s">
        <v>1077</v>
      </c>
      <c r="E10" s="60">
        <f>SUM(E5:E9)</f>
        <v>44</v>
      </c>
      <c r="F10" s="59" t="s">
        <v>1077</v>
      </c>
      <c r="G10" s="60">
        <f>SUM(G5:G9)</f>
        <v>44</v>
      </c>
    </row>
  </sheetData>
  <mergeCells count="1">
    <mergeCell ref="B3:G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D56D0-876B-497F-9E97-5C72CE79D4DD}">
  <sheetPr>
    <tabColor theme="7" tint="0.39997558519241921"/>
  </sheetPr>
  <dimension ref="B2:T8"/>
  <sheetViews>
    <sheetView topLeftCell="A2" zoomScale="90" zoomScaleNormal="90" workbookViewId="0">
      <selection activeCell="B7" sqref="B7"/>
    </sheetView>
  </sheetViews>
  <sheetFormatPr defaultColWidth="8.6640625" defaultRowHeight="13.8"/>
  <cols>
    <col min="1" max="1" width="2.44140625" style="98" customWidth="1"/>
    <col min="2" max="2" width="14.44140625" style="98" customWidth="1"/>
    <col min="3" max="3" width="11" style="98" bestFit="1" customWidth="1"/>
    <col min="4" max="4" width="11" style="98" customWidth="1"/>
    <col min="5" max="5" width="16.44140625" style="98" customWidth="1"/>
    <col min="6" max="6" width="84.44140625" style="98" customWidth="1"/>
    <col min="7" max="7" width="35.88671875" style="98" customWidth="1"/>
    <col min="8" max="8" width="17.6640625" style="98" bestFit="1" customWidth="1"/>
    <col min="9" max="9" width="11.5546875" style="98" bestFit="1" customWidth="1"/>
    <col min="10" max="10" width="10.88671875" style="98" bestFit="1" customWidth="1"/>
    <col min="11" max="11" width="21.44140625" style="98" customWidth="1"/>
    <col min="12" max="12" width="47.109375" style="98" customWidth="1"/>
    <col min="13" max="13" width="25.88671875" style="98" bestFit="1" customWidth="1"/>
    <col min="14" max="14" width="16.109375" style="98" bestFit="1" customWidth="1"/>
    <col min="15" max="15" width="16.88671875" style="98" customWidth="1"/>
    <col min="16" max="16" width="16.5546875" style="98" customWidth="1"/>
    <col min="17" max="17" width="40.44140625" style="98" customWidth="1"/>
    <col min="18" max="19" width="12.88671875" style="98" customWidth="1"/>
    <col min="20" max="20" width="12.109375" style="98" customWidth="1"/>
    <col min="21" max="16384" width="8.6640625" style="98"/>
  </cols>
  <sheetData>
    <row r="2" spans="2:20" s="96" customFormat="1" ht="55.2">
      <c r="B2" s="89" t="s">
        <v>5</v>
      </c>
      <c r="C2" s="89" t="s">
        <v>6</v>
      </c>
      <c r="D2" s="89" t="s">
        <v>8</v>
      </c>
      <c r="E2" s="89" t="s">
        <v>9</v>
      </c>
      <c r="F2" s="89" t="s">
        <v>17</v>
      </c>
      <c r="G2" s="90" t="s">
        <v>29</v>
      </c>
      <c r="H2" s="89" t="s">
        <v>606</v>
      </c>
      <c r="I2" s="89" t="s">
        <v>31</v>
      </c>
      <c r="J2" s="89" t="s">
        <v>32</v>
      </c>
      <c r="K2" s="89" t="s">
        <v>33</v>
      </c>
      <c r="L2" s="89" t="s">
        <v>34</v>
      </c>
      <c r="M2" s="91" t="s">
        <v>35</v>
      </c>
      <c r="N2" s="91" t="s">
        <v>36</v>
      </c>
      <c r="O2" s="89" t="s">
        <v>1078</v>
      </c>
      <c r="P2" s="89" t="s">
        <v>40</v>
      </c>
      <c r="Q2" s="92" t="s">
        <v>1079</v>
      </c>
      <c r="R2" s="93" t="s">
        <v>1080</v>
      </c>
      <c r="S2" s="94" t="s">
        <v>1081</v>
      </c>
      <c r="T2" s="95" t="s">
        <v>1082</v>
      </c>
    </row>
    <row r="3" spans="2:20" ht="41.4">
      <c r="B3" s="45" t="s">
        <v>607</v>
      </c>
      <c r="C3" s="45" t="s">
        <v>47</v>
      </c>
      <c r="D3" s="45" t="s">
        <v>49</v>
      </c>
      <c r="E3" s="46" t="s">
        <v>618</v>
      </c>
      <c r="F3" s="45" t="s">
        <v>1083</v>
      </c>
      <c r="G3" s="47" t="s">
        <v>1084</v>
      </c>
      <c r="H3" s="31" t="s">
        <v>65</v>
      </c>
      <c r="I3" s="31" t="s">
        <v>133</v>
      </c>
      <c r="J3" s="31" t="str">
        <f>IF(ISERROR(VLOOKUP(H3,'[2]Risk Rating Scale'!$C$4:$H$9,MATCH(I3,'[2]Risk Rating Scale'!$C$4:$H$4,0),FALSE)),"",VLOOKUP(H3,'[2]Risk Rating Scale'!$C$4:$H$9,MATCH(I3,'[2]Risk Rating Scale'!$C$4:$H$4,0),FALSE))</f>
        <v>Moderate
6</v>
      </c>
      <c r="K3" s="45" t="s">
        <v>618</v>
      </c>
      <c r="L3" s="45" t="s">
        <v>619</v>
      </c>
      <c r="M3" s="31" t="s">
        <v>106</v>
      </c>
      <c r="N3" s="31" t="s">
        <v>620</v>
      </c>
      <c r="O3" s="31" t="s">
        <v>1054</v>
      </c>
      <c r="P3" s="31" t="s">
        <v>1085</v>
      </c>
      <c r="Q3" s="45" t="s">
        <v>1086</v>
      </c>
      <c r="R3" s="97" t="s">
        <v>1087</v>
      </c>
      <c r="S3" s="45" t="s">
        <v>1088</v>
      </c>
      <c r="T3" s="45" t="s">
        <v>1089</v>
      </c>
    </row>
    <row r="4" spans="2:20" ht="55.2">
      <c r="B4" s="45" t="s">
        <v>607</v>
      </c>
      <c r="C4" s="45" t="s">
        <v>47</v>
      </c>
      <c r="D4" s="45" t="s">
        <v>49</v>
      </c>
      <c r="E4" s="46" t="s">
        <v>667</v>
      </c>
      <c r="F4" s="45" t="s">
        <v>1090</v>
      </c>
      <c r="G4" s="47" t="s">
        <v>1091</v>
      </c>
      <c r="H4" s="31" t="s">
        <v>65</v>
      </c>
      <c r="I4" s="31" t="s">
        <v>240</v>
      </c>
      <c r="J4" s="31" t="str">
        <f>IF(ISERROR(VLOOKUP(H4,'[2]Risk Rating Scale'!$C$4:$H$9,MATCH(I4,'[2]Risk Rating Scale'!$C$4:$H$4,0),FALSE)),"",VLOOKUP(H4,'[2]Risk Rating Scale'!$C$4:$H$9,MATCH(I4,'[2]Risk Rating Scale'!$C$4:$H$4,0),FALSE))</f>
        <v>Moderate
7</v>
      </c>
      <c r="K4" s="46" t="s">
        <v>667</v>
      </c>
      <c r="L4" s="45" t="s">
        <v>1092</v>
      </c>
      <c r="M4" s="31" t="s">
        <v>106</v>
      </c>
      <c r="N4" s="31" t="s">
        <v>70</v>
      </c>
      <c r="O4" s="31" t="s">
        <v>1054</v>
      </c>
      <c r="P4" s="31" t="s">
        <v>1085</v>
      </c>
      <c r="Q4" s="46" t="s">
        <v>1093</v>
      </c>
      <c r="R4" s="45" t="s">
        <v>1094</v>
      </c>
      <c r="S4" s="45" t="s">
        <v>1095</v>
      </c>
      <c r="T4" s="45" t="s">
        <v>1096</v>
      </c>
    </row>
    <row r="5" spans="2:20" ht="41.4">
      <c r="B5" s="45" t="s">
        <v>607</v>
      </c>
      <c r="C5" s="45" t="s">
        <v>47</v>
      </c>
      <c r="D5" s="45" t="s">
        <v>49</v>
      </c>
      <c r="E5" s="46" t="s">
        <v>640</v>
      </c>
      <c r="F5" s="45" t="s">
        <v>1097</v>
      </c>
      <c r="G5" s="47" t="s">
        <v>1098</v>
      </c>
      <c r="H5" s="31" t="s">
        <v>239</v>
      </c>
      <c r="I5" s="31" t="s">
        <v>240</v>
      </c>
      <c r="J5" s="31" t="str">
        <f>IF(ISERROR(VLOOKUP(H5,'[2]Risk Rating Scale'!$C$4:$H$9,MATCH(I5,'[2]Risk Rating Scale'!$C$4:$H$4,0),FALSE)),"",VLOOKUP(H5,'[2]Risk Rating Scale'!$C$4:$H$9,MATCH(I5,'[2]Risk Rating Scale'!$C$4:$H$4,0),FALSE))</f>
        <v>High
8</v>
      </c>
      <c r="K5" s="46" t="s">
        <v>640</v>
      </c>
      <c r="L5" s="45" t="s">
        <v>1099</v>
      </c>
      <c r="M5" s="31" t="s">
        <v>106</v>
      </c>
      <c r="N5" s="31" t="s">
        <v>620</v>
      </c>
      <c r="O5" s="31" t="s">
        <v>1054</v>
      </c>
      <c r="P5" s="31" t="s">
        <v>1085</v>
      </c>
      <c r="Q5" s="45" t="s">
        <v>1100</v>
      </c>
      <c r="R5" s="45" t="s">
        <v>1101</v>
      </c>
      <c r="S5" s="45" t="s">
        <v>1102</v>
      </c>
      <c r="T5" s="45" t="s">
        <v>1103</v>
      </c>
    </row>
    <row r="6" spans="2:20" ht="41.4">
      <c r="B6" s="45" t="s">
        <v>607</v>
      </c>
      <c r="C6" s="45" t="s">
        <v>47</v>
      </c>
      <c r="D6" s="45" t="s">
        <v>49</v>
      </c>
      <c r="E6" s="46" t="s">
        <v>681</v>
      </c>
      <c r="F6" s="45" t="s">
        <v>1104</v>
      </c>
      <c r="G6" s="47" t="s">
        <v>1105</v>
      </c>
      <c r="H6" s="31" t="s">
        <v>65</v>
      </c>
      <c r="I6" s="31" t="s">
        <v>133</v>
      </c>
      <c r="J6" s="31" t="str">
        <f>IF(ISERROR(VLOOKUP(H6,'[2]Risk Rating Scale'!$C$4:$H$9,MATCH(I6,'[2]Risk Rating Scale'!$C$4:$H$4,0),FALSE)),"",VLOOKUP(H6,'[2]Risk Rating Scale'!$C$4:$H$9,MATCH(I6,'[2]Risk Rating Scale'!$C$4:$H$4,0),FALSE))</f>
        <v>Moderate
6</v>
      </c>
      <c r="K6" s="46" t="s">
        <v>681</v>
      </c>
      <c r="L6" s="45" t="s">
        <v>1106</v>
      </c>
      <c r="M6" s="31" t="s">
        <v>106</v>
      </c>
      <c r="N6" s="31" t="s">
        <v>70</v>
      </c>
      <c r="O6" s="31" t="s">
        <v>106</v>
      </c>
      <c r="P6" s="31" t="s">
        <v>1085</v>
      </c>
      <c r="Q6" s="45" t="s">
        <v>1107</v>
      </c>
      <c r="R6" s="45" t="s">
        <v>1108</v>
      </c>
      <c r="S6" s="45" t="s">
        <v>1109</v>
      </c>
      <c r="T6" s="45" t="s">
        <v>1110</v>
      </c>
    </row>
    <row r="7" spans="2:20" ht="55.2">
      <c r="B7" s="45" t="s">
        <v>607</v>
      </c>
      <c r="C7" s="45" t="s">
        <v>47</v>
      </c>
      <c r="D7" s="45" t="s">
        <v>49</v>
      </c>
      <c r="E7" s="46" t="s">
        <v>625</v>
      </c>
      <c r="F7" s="45" t="s">
        <v>1111</v>
      </c>
      <c r="G7" s="47" t="s">
        <v>1112</v>
      </c>
      <c r="H7" s="31" t="s">
        <v>65</v>
      </c>
      <c r="I7" s="31" t="s">
        <v>133</v>
      </c>
      <c r="J7" s="31" t="str">
        <f>IF(ISERROR(VLOOKUP(H7,'[2]Risk Rating Scale'!$C$4:$H$9,MATCH(I7,'[2]Risk Rating Scale'!$C$4:$H$4,0),FALSE)),"",VLOOKUP(H7,'[2]Risk Rating Scale'!$C$4:$H$9,MATCH(I7,'[2]Risk Rating Scale'!$C$4:$H$4,0),FALSE))</f>
        <v>Moderate
6</v>
      </c>
      <c r="K7" s="46" t="s">
        <v>625</v>
      </c>
      <c r="L7" s="45" t="s">
        <v>635</v>
      </c>
      <c r="M7" s="31" t="s">
        <v>106</v>
      </c>
      <c r="N7" s="31" t="s">
        <v>70</v>
      </c>
      <c r="O7" s="31" t="s">
        <v>106</v>
      </c>
      <c r="P7" s="31" t="s">
        <v>1085</v>
      </c>
      <c r="Q7" s="45" t="s">
        <v>1113</v>
      </c>
      <c r="R7" s="45" t="s">
        <v>1114</v>
      </c>
      <c r="S7" s="45" t="s">
        <v>1115</v>
      </c>
      <c r="T7" s="45" t="s">
        <v>1116</v>
      </c>
    </row>
    <row r="8" spans="2:20" ht="207">
      <c r="B8" s="45" t="s">
        <v>46</v>
      </c>
      <c r="C8" s="45" t="s">
        <v>47</v>
      </c>
      <c r="D8" s="46" t="s">
        <v>395</v>
      </c>
      <c r="E8" s="45" t="s">
        <v>320</v>
      </c>
      <c r="F8" s="45" t="s">
        <v>398</v>
      </c>
      <c r="G8" s="47" t="s">
        <v>402</v>
      </c>
      <c r="H8" s="119" t="s">
        <v>1048</v>
      </c>
      <c r="I8" s="31" t="s">
        <v>133</v>
      </c>
      <c r="J8" s="31" t="s">
        <v>1051</v>
      </c>
      <c r="K8" s="45" t="s">
        <v>112</v>
      </c>
      <c r="L8" s="45" t="s">
        <v>403</v>
      </c>
      <c r="M8" s="31" t="s">
        <v>242</v>
      </c>
      <c r="N8" s="31" t="s">
        <v>70</v>
      </c>
      <c r="O8" s="31" t="s">
        <v>1063</v>
      </c>
      <c r="P8" s="31" t="s">
        <v>1063</v>
      </c>
      <c r="Q8" s="45" t="s">
        <v>1131</v>
      </c>
      <c r="R8" s="45" t="s">
        <v>1132</v>
      </c>
      <c r="S8" s="45" t="s">
        <v>1133</v>
      </c>
      <c r="T8" s="45" t="s">
        <v>1134</v>
      </c>
    </row>
  </sheetData>
  <pageMargins left="0.7" right="0.7" top="0.75" bottom="0.75" header="0.3" footer="0.3"/>
  <ignoredErrors>
    <ignoredError sqref="R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election activeCell="B10" sqref="B10"/>
    </sheetView>
  </sheetViews>
  <sheetFormatPr defaultRowHeight="14.4"/>
  <cols>
    <col min="2" max="2" width="25.44140625" customWidth="1"/>
    <col min="3" max="3" width="29.88671875" customWidth="1"/>
  </cols>
  <sheetData>
    <row r="1" spans="1:6">
      <c r="A1" s="38"/>
      <c r="B1" s="39" t="s">
        <v>1117</v>
      </c>
      <c r="C1" s="38" t="s">
        <v>1118</v>
      </c>
      <c r="D1" s="40"/>
      <c r="E1" s="40"/>
      <c r="F1" s="40"/>
    </row>
    <row r="2" spans="1:6">
      <c r="A2" s="41">
        <v>1</v>
      </c>
      <c r="B2" s="42" t="s">
        <v>1119</v>
      </c>
      <c r="C2" s="41" t="s">
        <v>1120</v>
      </c>
      <c r="D2" s="40">
        <v>5</v>
      </c>
      <c r="E2" s="40">
        <v>3</v>
      </c>
      <c r="F2" s="40">
        <f>D2-E2</f>
        <v>2</v>
      </c>
    </row>
    <row r="3" spans="1:6">
      <c r="A3" s="43">
        <v>2</v>
      </c>
      <c r="B3" s="44" t="s">
        <v>1121</v>
      </c>
      <c r="C3" s="41" t="s">
        <v>1122</v>
      </c>
      <c r="D3" s="40">
        <v>4</v>
      </c>
      <c r="E3" s="40">
        <v>4</v>
      </c>
      <c r="F3" s="40">
        <f t="shared" ref="F3:F5" si="0">D3-E3</f>
        <v>0</v>
      </c>
    </row>
    <row r="4" spans="1:6">
      <c r="A4" s="43">
        <v>3</v>
      </c>
      <c r="B4" s="44" t="s">
        <v>1123</v>
      </c>
      <c r="C4" s="41" t="s">
        <v>1122</v>
      </c>
      <c r="D4" s="40">
        <v>2</v>
      </c>
      <c r="E4" s="40">
        <v>0</v>
      </c>
      <c r="F4" s="40">
        <f t="shared" si="0"/>
        <v>2</v>
      </c>
    </row>
    <row r="5" spans="1:6">
      <c r="A5" s="43">
        <v>7</v>
      </c>
      <c r="B5" s="44" t="s">
        <v>1124</v>
      </c>
      <c r="C5" s="41" t="s">
        <v>1125</v>
      </c>
      <c r="D5" s="40">
        <v>3</v>
      </c>
      <c r="E5" s="40">
        <v>1</v>
      </c>
      <c r="F5" s="40">
        <f t="shared" si="0"/>
        <v>2</v>
      </c>
    </row>
    <row r="6" spans="1:6">
      <c r="A6" s="43">
        <v>6</v>
      </c>
      <c r="B6" s="44" t="s">
        <v>1126</v>
      </c>
      <c r="C6" s="41" t="s">
        <v>1127</v>
      </c>
      <c r="D6" s="40"/>
      <c r="E6" s="40"/>
      <c r="F6" s="40"/>
    </row>
    <row r="7" spans="1:6">
      <c r="A7" s="43">
        <v>4</v>
      </c>
      <c r="B7" s="44" t="s">
        <v>1128</v>
      </c>
      <c r="C7" s="41"/>
      <c r="D7" s="40"/>
      <c r="E7" s="40"/>
      <c r="F7" s="40"/>
    </row>
    <row r="8" spans="1:6">
      <c r="A8" s="43">
        <v>5</v>
      </c>
      <c r="B8" s="44" t="s">
        <v>1129</v>
      </c>
      <c r="C8" s="41"/>
      <c r="D8" s="40"/>
      <c r="E8" s="40"/>
      <c r="F8" s="40"/>
    </row>
    <row r="9" spans="1:6">
      <c r="A9" s="43">
        <v>8</v>
      </c>
      <c r="B9" s="44" t="s">
        <v>1130</v>
      </c>
      <c r="C9" s="41"/>
      <c r="D9" s="40"/>
      <c r="E9" s="40"/>
      <c r="F9" s="4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B5FDE7DF24F041A46C69472145D74B" ma:contentTypeVersion="17" ma:contentTypeDescription="Create a new document." ma:contentTypeScope="" ma:versionID="71ecf63f4c5ef08c7c1eed7946b8bafb">
  <xsd:schema xmlns:xsd="http://www.w3.org/2001/XMLSchema" xmlns:xs="http://www.w3.org/2001/XMLSchema" xmlns:p="http://schemas.microsoft.com/office/2006/metadata/properties" xmlns:ns2="7fe48056-b612-4515-9d3d-4fe27df8245f" xmlns:ns3="8682699a-f222-473d-8056-9bb029f7ef23" xmlns:ns4="fec3a1c8-6444-49c9-b4ef-7d8275c67588" targetNamespace="http://schemas.microsoft.com/office/2006/metadata/properties" ma:root="true" ma:fieldsID="07b482cc9b64341a545ac57ad558485b" ns2:_="" ns3:_="" ns4:_="">
    <xsd:import namespace="7fe48056-b612-4515-9d3d-4fe27df8245f"/>
    <xsd:import namespace="8682699a-f222-473d-8056-9bb029f7ef23"/>
    <xsd:import namespace="fec3a1c8-6444-49c9-b4ef-7d8275c6758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MediaServiceObjectDetectorVersions" minOccurs="0"/>
                <xsd:element ref="ns3:MediaServiceGenerationTime" minOccurs="0"/>
                <xsd:element ref="ns3:MediaServiceEventHashCode" minOccurs="0"/>
                <xsd:element ref="ns3:MediaServiceSearchProperties" minOccurs="0"/>
                <xsd:element ref="ns3:lcf76f155ced4ddcb4097134ff3c332f" minOccurs="0"/>
                <xsd:element ref="ns4: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e48056-b612-4515-9d3d-4fe27df8245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682699a-f222-473d-8056-9bb029f7ef23"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9" nillable="true" ma:displayName="MediaServiceDateTaken" ma:hidden="true" ma:indexed="true" ma:internalName="MediaServiceDateTaken" ma:readOnly="true">
      <xsd:simpleType>
        <xsd:restriction base="dms:Text"/>
      </xsd:simpleType>
    </xsd:element>
    <xsd:element name="MediaLengthInSeconds" ma:index="10" nillable="true" ma:displayName="MediaLengthInSeconds" ma:hidden="true" ma:internalName="MediaLengthInSeconds" ma:readOnly="true">
      <xsd:simpleType>
        <xsd:restriction base="dms:Unknown"/>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c3a9a5e-333b-4fef-a9ef-88743c94475f"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c3a1c8-6444-49c9-b4ef-7d8275c6758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7e4f243-4a59-4564-8422-55de9883312a}" ma:internalName="TaxCatchAll" ma:showField="CatchAllData" ma:web="7fe48056-b612-4515-9d3d-4fe27df824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7fe48056-b612-4515-9d3d-4fe27df8245f">D4AEVDJMW5QH-1946074591-386</_dlc_DocId>
    <_dlc_DocIdUrl xmlns="7fe48056-b612-4515-9d3d-4fe27df8245f">
      <Url>https://eviden.sharepoint.com/sites/100004511/_layouts/15/DocIdRedir.aspx?ID=D4AEVDJMW5QH-1946074591-386</Url>
      <Description>D4AEVDJMW5QH-1946074591-386</Description>
    </_dlc_DocIdUrl>
    <TaxCatchAll xmlns="fec3a1c8-6444-49c9-b4ef-7d8275c67588" xsi:nil="true"/>
    <lcf76f155ced4ddcb4097134ff3c332f xmlns="8682699a-f222-473d-8056-9bb029f7ef2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ACFDDBD-B7F7-4BB4-AC0D-91B0AF4D03B7}"/>
</file>

<file path=customXml/itemProps2.xml><?xml version="1.0" encoding="utf-8"?>
<ds:datastoreItem xmlns:ds="http://schemas.openxmlformats.org/officeDocument/2006/customXml" ds:itemID="{18AFEDCC-D55B-4294-A849-420D89650D85}">
  <ds:schemaRefs>
    <ds:schemaRef ds:uri="http://schemas.microsoft.com/office/2006/metadata/properties"/>
    <ds:schemaRef ds:uri="http://schemas.microsoft.com/office/infopath/2007/PartnerControls"/>
    <ds:schemaRef ds:uri="e9aa198f-3527-4b2d-be02-f86f9b700563"/>
    <ds:schemaRef ds:uri="b56694dc-0f72-436a-b98c-c5bd303cba19"/>
    <ds:schemaRef ds:uri="55cb2d25-d685-4e77-9174-62ccf131c377"/>
  </ds:schemaRefs>
</ds:datastoreItem>
</file>

<file path=customXml/itemProps3.xml><?xml version="1.0" encoding="utf-8"?>
<ds:datastoreItem xmlns:ds="http://schemas.openxmlformats.org/officeDocument/2006/customXml" ds:itemID="{2B75ED05-8626-4A34-914B-3540B83F4301}">
  <ds:schemaRefs>
    <ds:schemaRef ds:uri="http://schemas.microsoft.com/sharepoint/v3/contenttype/forms"/>
  </ds:schemaRefs>
</ds:datastoreItem>
</file>

<file path=customXml/itemProps4.xml><?xml version="1.0" encoding="utf-8"?>
<ds:datastoreItem xmlns:ds="http://schemas.openxmlformats.org/officeDocument/2006/customXml" ds:itemID="{F22C200C-C10A-4235-9310-D4BB6B747AD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Transaction Risk Register</vt:lpstr>
      <vt:lpstr>Non Transactional RR</vt:lpstr>
      <vt:lpstr>InfoSec Risk Register</vt:lpstr>
      <vt:lpstr>Risk Rating Scale (2)</vt:lpstr>
      <vt:lpstr>Risk Rating Scale</vt:lpstr>
      <vt:lpstr>RCSA Summary</vt:lpstr>
      <vt:lpstr>KRI</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Kadam, Sachin</dc:creator>
  <cp:keywords/>
  <dc:description/>
  <cp:lastModifiedBy>Kumar Rahul</cp:lastModifiedBy>
  <cp:revision/>
  <dcterms:created xsi:type="dcterms:W3CDTF">2023-03-14T09:29:09Z</dcterms:created>
  <dcterms:modified xsi:type="dcterms:W3CDTF">2023-10-26T09:18:10Z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2023-03-14T09:29:17Z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4fda16d3-cb35-43a4-b6e1-0dd4b6726ba8</vt:lpwstr>
  </property>
  <property fmtid="{D5CDD505-2E9C-101B-9397-08002B2CF9AE}" pid="8" name="MSIP_Label_e463cba9-5f6c-478d-9329-7b2295e4e8ed_ContentBits">
    <vt:lpwstr>0</vt:lpwstr>
  </property>
  <property fmtid="{D5CDD505-2E9C-101B-9397-08002B2CF9AE}" pid="9" name="MSIP_Label_9e1e58c1-766d-4ff4-9619-b604fc37898b_Enabled">
    <vt:lpwstr>true</vt:lpwstr>
  </property>
  <property fmtid="{D5CDD505-2E9C-101B-9397-08002B2CF9AE}" pid="10" name="MSIP_Label_9e1e58c1-766d-4ff4-9619-b604fc37898b_SetDate">
    <vt:lpwstr>2023-08-11T12:42:45Z</vt:lpwstr>
  </property>
  <property fmtid="{D5CDD505-2E9C-101B-9397-08002B2CF9AE}" pid="11" name="MSIP_Label_9e1e58c1-766d-4ff4-9619-b604fc37898b_Method">
    <vt:lpwstr>Standard</vt:lpwstr>
  </property>
  <property fmtid="{D5CDD505-2E9C-101B-9397-08002B2CF9AE}" pid="12" name="MSIP_Label_9e1e58c1-766d-4ff4-9619-b604fc37898b_Name">
    <vt:lpwstr>Internal Use</vt:lpwstr>
  </property>
  <property fmtid="{D5CDD505-2E9C-101B-9397-08002B2CF9AE}" pid="13" name="MSIP_Label_9e1e58c1-766d-4ff4-9619-b604fc37898b_SiteId">
    <vt:lpwstr>e3ff91d8-34c8-4b15-a0b4-18910a6ac575</vt:lpwstr>
  </property>
  <property fmtid="{D5CDD505-2E9C-101B-9397-08002B2CF9AE}" pid="14" name="MSIP_Label_9e1e58c1-766d-4ff4-9619-b604fc37898b_ActionId">
    <vt:lpwstr>65cc2ca4-d007-463a-b58c-50e0c240f2e2</vt:lpwstr>
  </property>
  <property fmtid="{D5CDD505-2E9C-101B-9397-08002B2CF9AE}" pid="15" name="MSIP_Label_9e1e58c1-766d-4ff4-9619-b604fc37898b_ContentBits">
    <vt:lpwstr>0</vt:lpwstr>
  </property>
  <property fmtid="{D5CDD505-2E9C-101B-9397-08002B2CF9AE}" pid="16" name="ContentTypeId">
    <vt:lpwstr>0x010100FBB5FDE7DF24F041A46C69472145D74B</vt:lpwstr>
  </property>
  <property fmtid="{D5CDD505-2E9C-101B-9397-08002B2CF9AE}" pid="17" name="_dlc_DocIdItemGuid">
    <vt:lpwstr>2d6902d3-25fd-4919-be5f-9d6d682b64d3</vt:lpwstr>
  </property>
  <property fmtid="{D5CDD505-2E9C-101B-9397-08002B2CF9AE}" pid="18" name="MediaServiceImageTags">
    <vt:lpwstr/>
  </property>
  <property fmtid="{D5CDD505-2E9C-101B-9397-08002B2CF9AE}" pid="19" name="Order">
    <vt:r8>38600</vt:r8>
  </property>
  <property fmtid="{D5CDD505-2E9C-101B-9397-08002B2CF9AE}" pid="20" name="_ExtendedDescription">
    <vt:lpwstr/>
  </property>
</Properties>
</file>