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defaultThemeVersion="124226"/>
  <xr:revisionPtr revIDLastSave="0" documentId="13_ncr:1_{5B64EFB5-483D-E849-AF03-3C816FDB0AB2}" xr6:coauthVersionLast="45" xr6:coauthVersionMax="45" xr10:uidLastSave="{00000000-0000-0000-0000-000000000000}"/>
  <bookViews>
    <workbookView xWindow="4980" yWindow="460" windowWidth="18900" windowHeight="14400" activeTab="4" xr2:uid="{00000000-000D-0000-FFFF-FFFF00000000}"/>
  </bookViews>
  <sheets>
    <sheet name="Sheet1" sheetId="1" r:id="rId1"/>
    <sheet name="Sheet2" sheetId="2" r:id="rId2"/>
    <sheet name="Sheet3" sheetId="3" r:id="rId3"/>
    <sheet name="二次浓度" sheetId="4" r:id="rId4"/>
    <sheet name="Sheet4" sheetId="5" r:id="rId5"/>
    <sheet name="Sheet5" sheetId="6" r:id="rId6"/>
  </sheets>
  <definedNames>
    <definedName name="_xlnm._FilterDatabase" localSheetId="1" hidden="1">Sheet2!$B$1:$B$249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8" i="4" l="1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79" i="4"/>
  <c r="G78" i="4"/>
  <c r="G77" i="4"/>
  <c r="G76" i="4"/>
  <c r="G75" i="4"/>
  <c r="G74" i="4"/>
  <c r="G73" i="4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3" i="3"/>
  <c r="H23" i="3"/>
  <c r="H24" i="3"/>
  <c r="H25" i="3"/>
  <c r="H26" i="3"/>
  <c r="H2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2" i="3"/>
</calcChain>
</file>

<file path=xl/sharedStrings.xml><?xml version="1.0" encoding="utf-8"?>
<sst xmlns="http://schemas.openxmlformats.org/spreadsheetml/2006/main" count="3514" uniqueCount="334">
  <si>
    <t>Index</t>
  </si>
  <si>
    <t>Sample Name</t>
  </si>
  <si>
    <t>Sample ID</t>
  </si>
  <si>
    <t>Sample Type</t>
  </si>
  <si>
    <t>Component Name</t>
  </si>
  <si>
    <t>Actual Concentration</t>
  </si>
  <si>
    <t>Expected RT</t>
  </si>
  <si>
    <t>Area</t>
  </si>
  <si>
    <t>Height</t>
  </si>
  <si>
    <t>Retention Time</t>
  </si>
  <si>
    <t>Width at 50%</t>
  </si>
  <si>
    <t>Signal / Noise</t>
  </si>
  <si>
    <t>Used</t>
  </si>
  <si>
    <t>Calculated Concentration</t>
  </si>
  <si>
    <t>Accuracy</t>
  </si>
  <si>
    <t>LR200PPB</t>
  </si>
  <si>
    <t>Unknown</t>
  </si>
  <si>
    <t>LR</t>
  </si>
  <si>
    <t>N/A</t>
  </si>
  <si>
    <t>&lt;2 points</t>
  </si>
  <si>
    <t>LR-1</t>
  </si>
  <si>
    <t>RR-1</t>
  </si>
  <si>
    <t>RR</t>
  </si>
  <si>
    <t>LR-37</t>
  </si>
  <si>
    <t>LR-38</t>
  </si>
  <si>
    <t>LR-39</t>
  </si>
  <si>
    <t>LR-40</t>
  </si>
  <si>
    <t>LR-41</t>
  </si>
  <si>
    <t>LR-42</t>
  </si>
  <si>
    <t>LR-43</t>
  </si>
  <si>
    <t>LR-45</t>
  </si>
  <si>
    <t>LR-46</t>
  </si>
  <si>
    <t>LR-47</t>
  </si>
  <si>
    <t>LR-48</t>
  </si>
  <si>
    <t>LR-49</t>
  </si>
  <si>
    <t>LR-50</t>
  </si>
  <si>
    <t>LR-51</t>
  </si>
  <si>
    <t>LR-52</t>
  </si>
  <si>
    <t>LR-53</t>
  </si>
  <si>
    <t>LR-54</t>
  </si>
  <si>
    <t>LR-55</t>
  </si>
  <si>
    <t>LR-56</t>
  </si>
  <si>
    <t>LR-57</t>
  </si>
  <si>
    <t>LR-58</t>
  </si>
  <si>
    <t>LR-59</t>
  </si>
  <si>
    <t>LR-60</t>
  </si>
  <si>
    <t>LR-61</t>
  </si>
  <si>
    <t>LR-62</t>
  </si>
  <si>
    <t>LR-63</t>
  </si>
  <si>
    <t>LR-64</t>
  </si>
  <si>
    <t>LR-65</t>
  </si>
  <si>
    <t>LR-66</t>
  </si>
  <si>
    <t>LR-67</t>
  </si>
  <si>
    <t>LR-68</t>
  </si>
  <si>
    <t>LR-69</t>
  </si>
  <si>
    <t>LR-70</t>
  </si>
  <si>
    <t>LR-72</t>
  </si>
  <si>
    <t>LR-73</t>
  </si>
  <si>
    <t>LR-74</t>
  </si>
  <si>
    <t>LR-75</t>
  </si>
  <si>
    <t>LR-77</t>
  </si>
  <si>
    <t>LR-78</t>
  </si>
  <si>
    <t>LR-79</t>
  </si>
  <si>
    <t>LR-80</t>
  </si>
  <si>
    <t>MC200</t>
  </si>
  <si>
    <t>LR-76</t>
  </si>
  <si>
    <t>LR-81</t>
  </si>
  <si>
    <t>LR-82</t>
  </si>
  <si>
    <t>LR-83</t>
  </si>
  <si>
    <t>LR-84</t>
  </si>
  <si>
    <t>LR-85</t>
  </si>
  <si>
    <t>LR-86</t>
  </si>
  <si>
    <t>LR-87</t>
  </si>
  <si>
    <t>LR-88</t>
  </si>
  <si>
    <t>LR-89</t>
  </si>
  <si>
    <t>LR-90</t>
  </si>
  <si>
    <t>LR-91</t>
  </si>
  <si>
    <t>LR-92</t>
  </si>
  <si>
    <t>LR-93</t>
  </si>
  <si>
    <t>LRRR-200PPB</t>
  </si>
  <si>
    <t>LR-94</t>
  </si>
  <si>
    <t>LR-95</t>
  </si>
  <si>
    <t>LR-96</t>
  </si>
  <si>
    <t>LR-97</t>
  </si>
  <si>
    <t>LR-98</t>
  </si>
  <si>
    <t>LR-99</t>
  </si>
  <si>
    <t>LR-100</t>
  </si>
  <si>
    <t>LR-101</t>
  </si>
  <si>
    <t>LR-102</t>
  </si>
  <si>
    <t>LR-103</t>
  </si>
  <si>
    <t>LR-104</t>
  </si>
  <si>
    <t>LR-105</t>
  </si>
  <si>
    <t>LR-106</t>
  </si>
  <si>
    <t>LR-107</t>
  </si>
  <si>
    <t>LR-108</t>
  </si>
  <si>
    <t>LR-109</t>
  </si>
  <si>
    <t>LR-110</t>
  </si>
  <si>
    <t>LR-111</t>
  </si>
  <si>
    <t>LR-112</t>
  </si>
  <si>
    <t>LR-113</t>
  </si>
  <si>
    <t>LR-114</t>
  </si>
  <si>
    <t>LR-44</t>
  </si>
  <si>
    <t>LR-71</t>
  </si>
  <si>
    <t>LR-2</t>
  </si>
  <si>
    <t>LR-3</t>
  </si>
  <si>
    <t>LR-4</t>
  </si>
  <si>
    <t>LR-5</t>
  </si>
  <si>
    <t>LR-6</t>
  </si>
  <si>
    <t>LR-7</t>
  </si>
  <si>
    <t>LR-8</t>
  </si>
  <si>
    <t>LR-9</t>
  </si>
  <si>
    <t>LR-10</t>
  </si>
  <si>
    <t>LR-11</t>
  </si>
  <si>
    <t>LR-12</t>
  </si>
  <si>
    <t>LR-13</t>
  </si>
  <si>
    <t>LR-14</t>
  </si>
  <si>
    <t>LR-15</t>
  </si>
  <si>
    <t>LR-16</t>
  </si>
  <si>
    <t>LR-17</t>
  </si>
  <si>
    <t>LR-18</t>
  </si>
  <si>
    <t>LR-19</t>
  </si>
  <si>
    <t>LR-20</t>
  </si>
  <si>
    <t>LR-21</t>
  </si>
  <si>
    <t>LR-22</t>
  </si>
  <si>
    <t>LR-23</t>
  </si>
  <si>
    <t>LR-24</t>
  </si>
  <si>
    <t>LR-25</t>
  </si>
  <si>
    <t>LR-26</t>
  </si>
  <si>
    <t>LR-27</t>
  </si>
  <si>
    <t>LR-28</t>
  </si>
  <si>
    <t>LR-29</t>
  </si>
  <si>
    <t>LR-30</t>
  </si>
  <si>
    <t>LR-31</t>
  </si>
  <si>
    <t>LR-32</t>
  </si>
  <si>
    <t>LR-33</t>
  </si>
  <si>
    <t>LR-34</t>
  </si>
  <si>
    <t>LR-35</t>
  </si>
  <si>
    <t>LR-36</t>
  </si>
  <si>
    <t>LR-98</t>
    <phoneticPr fontId="1" type="noConversion"/>
  </si>
  <si>
    <t>Nondetected</t>
    <phoneticPr fontId="1" type="noConversion"/>
  </si>
  <si>
    <t>RR</t>
    <phoneticPr fontId="1" type="noConversion"/>
  </si>
  <si>
    <t>LR-71</t>
    <phoneticPr fontId="1" type="noConversion"/>
  </si>
  <si>
    <t>LR</t>
    <phoneticPr fontId="1" type="noConversion"/>
  </si>
  <si>
    <t>Nondetected</t>
    <phoneticPr fontId="1" type="noConversion"/>
  </si>
  <si>
    <t>无意义数据,或LR降解后的副产品</t>
    <phoneticPr fontId="1" type="noConversion"/>
  </si>
  <si>
    <t>No.2+8</t>
    <phoneticPr fontId="1" type="noConversion"/>
  </si>
  <si>
    <t>No.2</t>
    <phoneticPr fontId="1" type="noConversion"/>
  </si>
  <si>
    <t>No.2,无意义数据,或LR降解后的副产品</t>
    <phoneticPr fontId="1" type="noConversion"/>
  </si>
  <si>
    <t>No.16+8,效果显著！</t>
    <phoneticPr fontId="1" type="noConversion"/>
  </si>
  <si>
    <t>无意义数据,或LR降解后的副产品，可忽略</t>
    <phoneticPr fontId="1" type="noConversion"/>
  </si>
  <si>
    <t>No.16+8，效果显著</t>
    <phoneticPr fontId="1" type="noConversion"/>
  </si>
  <si>
    <t>No.2,效果显著！但不如16+8</t>
    <phoneticPr fontId="1" type="noConversion"/>
  </si>
  <si>
    <t>LR 1</t>
    <phoneticPr fontId="1" type="noConversion"/>
  </si>
  <si>
    <t>LR 2</t>
    <phoneticPr fontId="1" type="noConversion"/>
  </si>
  <si>
    <t>LR 3</t>
  </si>
  <si>
    <t>LR 4</t>
  </si>
  <si>
    <t>LR 5</t>
  </si>
  <si>
    <t>LR 6</t>
  </si>
  <si>
    <t>LR 7</t>
  </si>
  <si>
    <t>LR 8</t>
  </si>
  <si>
    <t>LR 9</t>
  </si>
  <si>
    <t>LR 10</t>
  </si>
  <si>
    <t>LR 11</t>
  </si>
  <si>
    <t>LR 12</t>
  </si>
  <si>
    <t>LR 13</t>
  </si>
  <si>
    <t>LR 14</t>
  </si>
  <si>
    <t>LR 15</t>
  </si>
  <si>
    <t>LR 20</t>
  </si>
  <si>
    <t>LR 21</t>
  </si>
  <si>
    <t>LR 22</t>
  </si>
  <si>
    <t>LR 23</t>
  </si>
  <si>
    <t>LR 24</t>
  </si>
  <si>
    <t>LR 25</t>
  </si>
  <si>
    <t>LR 26</t>
  </si>
  <si>
    <t>LR 27</t>
  </si>
  <si>
    <t>LR 28</t>
  </si>
  <si>
    <t>RR 1</t>
    <phoneticPr fontId="1" type="noConversion"/>
  </si>
  <si>
    <t>RR 2</t>
    <phoneticPr fontId="1" type="noConversion"/>
  </si>
  <si>
    <t>RR 3</t>
  </si>
  <si>
    <t>RR 4</t>
  </si>
  <si>
    <t>RR 5</t>
  </si>
  <si>
    <t>RR 6</t>
  </si>
  <si>
    <t>RR 7</t>
  </si>
  <si>
    <t>RR 8</t>
  </si>
  <si>
    <t>RR 9</t>
  </si>
  <si>
    <t>RR 10</t>
  </si>
  <si>
    <t>RR 11</t>
  </si>
  <si>
    <t>RR 12</t>
  </si>
  <si>
    <t>RR 13</t>
  </si>
  <si>
    <t>RR 14</t>
  </si>
  <si>
    <t>RR 15</t>
  </si>
  <si>
    <t>RR 17</t>
  </si>
  <si>
    <t>RR 18</t>
  </si>
  <si>
    <t>RR 19</t>
  </si>
  <si>
    <t>RR 20</t>
  </si>
  <si>
    <t>RR 21</t>
  </si>
  <si>
    <t>RR 22</t>
  </si>
  <si>
    <t>RR 23</t>
  </si>
  <si>
    <t>RR 24</t>
  </si>
  <si>
    <t>RR 25</t>
  </si>
  <si>
    <t>RR 26</t>
  </si>
  <si>
    <t>RR 27</t>
  </si>
  <si>
    <t>RR 28</t>
  </si>
  <si>
    <t>LR-111</t>
    <phoneticPr fontId="1" type="noConversion"/>
  </si>
  <si>
    <t>LR 2+8</t>
    <phoneticPr fontId="1" type="noConversion"/>
  </si>
  <si>
    <t>LR 18</t>
    <phoneticPr fontId="1" type="noConversion"/>
  </si>
  <si>
    <t>LR 19</t>
    <phoneticPr fontId="1" type="noConversion"/>
  </si>
  <si>
    <t>NOTE BY HCP</t>
    <phoneticPr fontId="1" type="noConversion"/>
  </si>
  <si>
    <t>检测编号</t>
    <phoneticPr fontId="1" type="noConversion"/>
  </si>
  <si>
    <t>检测物</t>
    <phoneticPr fontId="1" type="noConversion"/>
  </si>
  <si>
    <t>检测结果</t>
    <phoneticPr fontId="1" type="noConversion"/>
  </si>
  <si>
    <t>NOTE BY SQ（实际反应体系）</t>
    <phoneticPr fontId="1" type="noConversion"/>
  </si>
  <si>
    <t>LR 16+8</t>
    <phoneticPr fontId="1" type="noConversion"/>
  </si>
  <si>
    <t>RR 11+8</t>
    <phoneticPr fontId="1" type="noConversion"/>
  </si>
  <si>
    <t>RR 12+8</t>
    <phoneticPr fontId="1" type="noConversion"/>
  </si>
  <si>
    <t>RR 13+8</t>
    <phoneticPr fontId="1" type="noConversion"/>
  </si>
  <si>
    <t>RR 14+8</t>
    <phoneticPr fontId="1" type="noConversion"/>
  </si>
  <si>
    <t>RR 15+8</t>
    <phoneticPr fontId="1" type="noConversion"/>
  </si>
  <si>
    <t>RR 17+8</t>
    <phoneticPr fontId="1" type="noConversion"/>
  </si>
  <si>
    <t>RR 18+8</t>
    <phoneticPr fontId="1" type="noConversion"/>
  </si>
  <si>
    <t>RR 19+8</t>
    <phoneticPr fontId="1" type="noConversion"/>
  </si>
  <si>
    <t>RR 20+8</t>
    <phoneticPr fontId="1" type="noConversion"/>
  </si>
  <si>
    <t>RR 21+8</t>
    <phoneticPr fontId="1" type="noConversion"/>
  </si>
  <si>
    <t>RR 22+8</t>
    <phoneticPr fontId="1" type="noConversion"/>
  </si>
  <si>
    <t>RR 23+8</t>
    <phoneticPr fontId="1" type="noConversion"/>
  </si>
  <si>
    <t>RR 24+8</t>
    <phoneticPr fontId="1" type="noConversion"/>
  </si>
  <si>
    <t>RR 25+8</t>
    <phoneticPr fontId="1" type="noConversion"/>
  </si>
  <si>
    <t>RR 26+8</t>
    <phoneticPr fontId="1" type="noConversion"/>
  </si>
  <si>
    <t>RR 27+8</t>
    <phoneticPr fontId="1" type="noConversion"/>
  </si>
  <si>
    <t>RR 28+8</t>
    <phoneticPr fontId="1" type="noConversion"/>
  </si>
  <si>
    <t>LR 2，此处检测物应该为LR,并非RR</t>
    <phoneticPr fontId="1" type="noConversion"/>
  </si>
  <si>
    <t>RR 2+8</t>
    <phoneticPr fontId="1" type="noConversion"/>
  </si>
  <si>
    <t>LR 16，此处检测物应该为LR,并非RR</t>
    <phoneticPr fontId="1" type="noConversion"/>
  </si>
  <si>
    <t>LR 16+8，此处检测物应该为LR,并非RR</t>
    <phoneticPr fontId="1" type="noConversion"/>
  </si>
  <si>
    <t>LR 22,重复检测？与上一结果不同</t>
    <phoneticPr fontId="1" type="noConversion"/>
  </si>
  <si>
    <t>RR 16+8</t>
    <phoneticPr fontId="1" type="noConversion"/>
  </si>
  <si>
    <t>44试管标记有误？到底是LR还是RR？</t>
    <phoneticPr fontId="1" type="noConversion"/>
  </si>
  <si>
    <t>LR 1+8</t>
    <phoneticPr fontId="1" type="noConversion"/>
  </si>
  <si>
    <t>LR 3+8</t>
    <phoneticPr fontId="1" type="noConversion"/>
  </si>
  <si>
    <t>LR 4+8</t>
    <phoneticPr fontId="1" type="noConversion"/>
  </si>
  <si>
    <t>LR 5+8</t>
    <phoneticPr fontId="1" type="noConversion"/>
  </si>
  <si>
    <t>LR 6+8</t>
    <phoneticPr fontId="1" type="noConversion"/>
  </si>
  <si>
    <t>LR 7+8</t>
    <phoneticPr fontId="1" type="noConversion"/>
  </si>
  <si>
    <t>LR 9+8</t>
    <phoneticPr fontId="1" type="noConversion"/>
  </si>
  <si>
    <t>LR 10+8</t>
    <phoneticPr fontId="1" type="noConversion"/>
  </si>
  <si>
    <t>LR 11+8</t>
    <phoneticPr fontId="1" type="noConversion"/>
  </si>
  <si>
    <t>LR 12+8</t>
    <phoneticPr fontId="1" type="noConversion"/>
  </si>
  <si>
    <t>LR 13+8</t>
    <phoneticPr fontId="1" type="noConversion"/>
  </si>
  <si>
    <t>LR 14+8</t>
    <phoneticPr fontId="1" type="noConversion"/>
  </si>
  <si>
    <t>LR 15+8</t>
    <phoneticPr fontId="1" type="noConversion"/>
  </si>
  <si>
    <t>LR 16+8,编号71，未检出，何老师认为效果显著</t>
    <phoneticPr fontId="1" type="noConversion"/>
  </si>
  <si>
    <t>LR 17+8</t>
    <phoneticPr fontId="1" type="noConversion"/>
  </si>
  <si>
    <t>LR 18+8</t>
    <phoneticPr fontId="1" type="noConversion"/>
  </si>
  <si>
    <t>LR 19+8</t>
    <phoneticPr fontId="1" type="noConversion"/>
  </si>
  <si>
    <t>LR 20+8</t>
    <phoneticPr fontId="1" type="noConversion"/>
  </si>
  <si>
    <t>LR 21+8</t>
    <phoneticPr fontId="1" type="noConversion"/>
  </si>
  <si>
    <t>LR 22+8</t>
    <phoneticPr fontId="1" type="noConversion"/>
  </si>
  <si>
    <t>LR 23+8</t>
    <phoneticPr fontId="1" type="noConversion"/>
  </si>
  <si>
    <t>LR 24+8</t>
    <phoneticPr fontId="1" type="noConversion"/>
  </si>
  <si>
    <t>LR 25+8</t>
    <phoneticPr fontId="1" type="noConversion"/>
  </si>
  <si>
    <t>LR 26+8</t>
    <phoneticPr fontId="1" type="noConversion"/>
  </si>
  <si>
    <t>LR 27+8</t>
    <phoneticPr fontId="1" type="noConversion"/>
  </si>
  <si>
    <t>LR 28+8</t>
    <phoneticPr fontId="1" type="noConversion"/>
  </si>
  <si>
    <t>RR 1+8</t>
    <phoneticPr fontId="1" type="noConversion"/>
  </si>
  <si>
    <t>RR 3+8</t>
    <phoneticPr fontId="1" type="noConversion"/>
  </si>
  <si>
    <t>RR 4+8</t>
    <phoneticPr fontId="1" type="noConversion"/>
  </si>
  <si>
    <t>RR 5+8</t>
    <phoneticPr fontId="1" type="noConversion"/>
  </si>
  <si>
    <t>RR 6+8</t>
    <phoneticPr fontId="1" type="noConversion"/>
  </si>
  <si>
    <t>RR 7+8</t>
    <phoneticPr fontId="1" type="noConversion"/>
  </si>
  <si>
    <t>RR 9+8</t>
    <phoneticPr fontId="1" type="noConversion"/>
  </si>
  <si>
    <t>RR 10+8</t>
    <phoneticPr fontId="1" type="noConversion"/>
  </si>
  <si>
    <t>LR 2，重复检测？两次结果不同？</t>
    <phoneticPr fontId="1" type="noConversion"/>
  </si>
  <si>
    <t>LR 2+8，重复检测？两次结果不同</t>
    <phoneticPr fontId="1" type="noConversion"/>
  </si>
  <si>
    <t>RR 2，重复检测？</t>
    <phoneticPr fontId="1" type="noConversion"/>
  </si>
  <si>
    <t>LR 1</t>
  </si>
  <si>
    <t>LR 18</t>
  </si>
  <si>
    <t>LR 19</t>
  </si>
  <si>
    <t>LR 17</t>
    <phoneticPr fontId="1" type="noConversion"/>
  </si>
  <si>
    <t>LR 16</t>
    <phoneticPr fontId="1" type="noConversion"/>
  </si>
  <si>
    <t>RR 16</t>
    <phoneticPr fontId="1" type="noConversion"/>
  </si>
  <si>
    <t>1+8</t>
  </si>
  <si>
    <t>1+8</t>
    <phoneticPr fontId="1" type="noConversion"/>
  </si>
  <si>
    <t>2+8</t>
  </si>
  <si>
    <t>2+8</t>
    <phoneticPr fontId="1" type="noConversion"/>
  </si>
  <si>
    <t>3+8</t>
  </si>
  <si>
    <t>3+8</t>
    <phoneticPr fontId="1" type="noConversion"/>
  </si>
  <si>
    <t>4+8</t>
  </si>
  <si>
    <t>4+8</t>
    <phoneticPr fontId="1" type="noConversion"/>
  </si>
  <si>
    <t>5+8</t>
  </si>
  <si>
    <t>5+8</t>
    <phoneticPr fontId="1" type="noConversion"/>
  </si>
  <si>
    <t>6+8</t>
  </si>
  <si>
    <t>6+8</t>
    <phoneticPr fontId="1" type="noConversion"/>
  </si>
  <si>
    <t>7+8</t>
  </si>
  <si>
    <t>7+8</t>
    <phoneticPr fontId="1" type="noConversion"/>
  </si>
  <si>
    <t>9+8</t>
  </si>
  <si>
    <t>9+8</t>
    <phoneticPr fontId="1" type="noConversion"/>
  </si>
  <si>
    <t>10+8</t>
  </si>
  <si>
    <t>10+8</t>
    <phoneticPr fontId="1" type="noConversion"/>
  </si>
  <si>
    <t>11+8</t>
  </si>
  <si>
    <t>11+8</t>
    <phoneticPr fontId="1" type="noConversion"/>
  </si>
  <si>
    <t>12+8</t>
  </si>
  <si>
    <t>12+8</t>
    <phoneticPr fontId="1" type="noConversion"/>
  </si>
  <si>
    <t>13+8</t>
  </si>
  <si>
    <t>13+8</t>
    <phoneticPr fontId="1" type="noConversion"/>
  </si>
  <si>
    <t>28+8</t>
  </si>
  <si>
    <t>28+8</t>
    <phoneticPr fontId="1" type="noConversion"/>
  </si>
  <si>
    <t>14+8</t>
  </si>
  <si>
    <t>14+8</t>
    <phoneticPr fontId="1" type="noConversion"/>
  </si>
  <si>
    <t>15+8</t>
  </si>
  <si>
    <t>15+8</t>
    <phoneticPr fontId="1" type="noConversion"/>
  </si>
  <si>
    <t>16+8</t>
  </si>
  <si>
    <t>17+8</t>
  </si>
  <si>
    <t>17+8</t>
    <phoneticPr fontId="1" type="noConversion"/>
  </si>
  <si>
    <t>18+8</t>
  </si>
  <si>
    <t>18+8</t>
    <phoneticPr fontId="1" type="noConversion"/>
  </si>
  <si>
    <t>21+8</t>
  </si>
  <si>
    <t>21+8</t>
    <phoneticPr fontId="1" type="noConversion"/>
  </si>
  <si>
    <t>20+8</t>
  </si>
  <si>
    <t>20+8</t>
    <phoneticPr fontId="1" type="noConversion"/>
  </si>
  <si>
    <t>19+8</t>
  </si>
  <si>
    <t>19+8</t>
    <phoneticPr fontId="1" type="noConversion"/>
  </si>
  <si>
    <t>22+8</t>
  </si>
  <si>
    <t>22+8</t>
    <phoneticPr fontId="1" type="noConversion"/>
  </si>
  <si>
    <t>23+8</t>
  </si>
  <si>
    <t>23+8</t>
    <phoneticPr fontId="1" type="noConversion"/>
  </si>
  <si>
    <t>24+8</t>
  </si>
  <si>
    <t>24+8</t>
    <phoneticPr fontId="1" type="noConversion"/>
  </si>
  <si>
    <t>25+8</t>
  </si>
  <si>
    <t>25+8</t>
    <phoneticPr fontId="1" type="noConversion"/>
  </si>
  <si>
    <t>26+8</t>
  </si>
  <si>
    <t>26+8</t>
    <phoneticPr fontId="1" type="noConversion"/>
  </si>
  <si>
    <t>27+8</t>
  </si>
  <si>
    <t>27+8</t>
    <phoneticPr fontId="1" type="noConversion"/>
  </si>
  <si>
    <t>此处应为LR 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</si>
</sst>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 (正文)"/>
      <family val="1"/>
      <charset val="134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0" fontId="0" fillId="2" borderId="0" xfId="0" applyFill="1"/>
    <xf numFmtId="176" fontId="0" fillId="2" borderId="0" xfId="0" applyNumberFormat="1" applyFill="1"/>
    <xf numFmtId="0" fontId="6" fillId="2" borderId="0" xfId="0" applyFont="1" applyFill="1"/>
    <xf numFmtId="0" fontId="6" fillId="3" borderId="0" xfId="0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9" fillId="11" borderId="0" xfId="0" applyFont="1" applyFill="1" applyAlignment="1">
      <alignment horizontal="center"/>
    </xf>
    <xf numFmtId="177" fontId="0" fillId="0" borderId="0" xfId="0" applyNumberFormat="1"/>
    <xf numFmtId="0" fontId="9" fillId="0" borderId="0" xfId="0" applyFont="1" applyAlignment="1">
      <alignment horizontal="center"/>
    </xf>
    <xf numFmtId="177" fontId="9" fillId="0" borderId="0" xfId="0" applyNumberFormat="1" applyFont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Degradation of MC-LR</a:t>
            </a:r>
            <a:endParaRPr lang="zh-CN" altLang="zh-C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Sheet4!$C$30:$C$55</c:f>
              <c:strCache>
                <c:ptCount val="26"/>
                <c:pt idx="0">
                  <c:v>1+8</c:v>
                </c:pt>
                <c:pt idx="1">
                  <c:v>2+8</c:v>
                </c:pt>
                <c:pt idx="2">
                  <c:v>3+8</c:v>
                </c:pt>
                <c:pt idx="3">
                  <c:v>4+8</c:v>
                </c:pt>
                <c:pt idx="4">
                  <c:v>5+8</c:v>
                </c:pt>
                <c:pt idx="5">
                  <c:v>6+8</c:v>
                </c:pt>
                <c:pt idx="6">
                  <c:v>7+8</c:v>
                </c:pt>
                <c:pt idx="7">
                  <c:v>9+8</c:v>
                </c:pt>
                <c:pt idx="8">
                  <c:v>10+8</c:v>
                </c:pt>
                <c:pt idx="9">
                  <c:v>11+8</c:v>
                </c:pt>
                <c:pt idx="10">
                  <c:v>12+8</c:v>
                </c:pt>
                <c:pt idx="11">
                  <c:v>13+8</c:v>
                </c:pt>
                <c:pt idx="12">
                  <c:v>14+8</c:v>
                </c:pt>
                <c:pt idx="13">
                  <c:v>15+8</c:v>
                </c:pt>
                <c:pt idx="14">
                  <c:v>17+8</c:v>
                </c:pt>
                <c:pt idx="15">
                  <c:v>18+8</c:v>
                </c:pt>
                <c:pt idx="16">
                  <c:v>19+8</c:v>
                </c:pt>
                <c:pt idx="17">
                  <c:v>20+8</c:v>
                </c:pt>
                <c:pt idx="18">
                  <c:v>21+8</c:v>
                </c:pt>
                <c:pt idx="19">
                  <c:v>22+8</c:v>
                </c:pt>
                <c:pt idx="20">
                  <c:v>23+8</c:v>
                </c:pt>
                <c:pt idx="21">
                  <c:v>24+8</c:v>
                </c:pt>
                <c:pt idx="22">
                  <c:v>25+8</c:v>
                </c:pt>
                <c:pt idx="23">
                  <c:v>26+8</c:v>
                </c:pt>
                <c:pt idx="24">
                  <c:v>27+8</c:v>
                </c:pt>
                <c:pt idx="25">
                  <c:v>28+8</c:v>
                </c:pt>
              </c:strCache>
            </c:strRef>
          </c:cat>
          <c:val>
            <c:numRef>
              <c:f>Sheet4!$D$30:$D$55</c:f>
              <c:numCache>
                <c:formatCode>0.000</c:formatCode>
                <c:ptCount val="26"/>
                <c:pt idx="0">
                  <c:v>1.11345755693582</c:v>
                </c:pt>
                <c:pt idx="1">
                  <c:v>0.88609615000997399</c:v>
                </c:pt>
                <c:pt idx="2">
                  <c:v>1.2476190476190476</c:v>
                </c:pt>
                <c:pt idx="3">
                  <c:v>1.2201591511936341</c:v>
                </c:pt>
                <c:pt idx="4">
                  <c:v>1.265047949398082</c:v>
                </c:pt>
                <c:pt idx="5">
                  <c:v>1.3123852275045911</c:v>
                </c:pt>
                <c:pt idx="6">
                  <c:v>1.3180983472760661</c:v>
                </c:pt>
                <c:pt idx="7">
                  <c:v>1.275658028973679</c:v>
                </c:pt>
                <c:pt idx="8">
                  <c:v>1.2821873087125077</c:v>
                </c:pt>
                <c:pt idx="9">
                  <c:v>1.3752295449908183</c:v>
                </c:pt>
                <c:pt idx="10">
                  <c:v>1.2870842685166295</c:v>
                </c:pt>
                <c:pt idx="11">
                  <c:v>1.3597225056111</c:v>
                </c:pt>
                <c:pt idx="12">
                  <c:v>1.0642725974290961</c:v>
                </c:pt>
                <c:pt idx="13">
                  <c:v>1.3540093858396247</c:v>
                </c:pt>
                <c:pt idx="14">
                  <c:v>1.4613344215466233</c:v>
                </c:pt>
                <c:pt idx="15">
                  <c:v>1.2152621913895123</c:v>
                </c:pt>
                <c:pt idx="16">
                  <c:v>1.2511732299530709</c:v>
                </c:pt>
                <c:pt idx="17">
                  <c:v>1.3319730667210774</c:v>
                </c:pt>
                <c:pt idx="18">
                  <c:v>1.5751887369924507</c:v>
                </c:pt>
                <c:pt idx="19">
                  <c:v>1.3980820240767191</c:v>
                </c:pt>
                <c:pt idx="20">
                  <c:v>1.4364415425423385</c:v>
                </c:pt>
                <c:pt idx="21">
                  <c:v>1.376045704958172</c:v>
                </c:pt>
                <c:pt idx="22">
                  <c:v>1.0237984134391043</c:v>
                </c:pt>
                <c:pt idx="23">
                  <c:v>1.054129724685021</c:v>
                </c:pt>
                <c:pt idx="24">
                  <c:v>1.092860475968269</c:v>
                </c:pt>
                <c:pt idx="25">
                  <c:v>1.2561829211385909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9-E24B-82C9-BD096D3C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27487"/>
        <c:axId val="1695480879"/>
      </c:barChart>
      <c:catAx>
        <c:axId val="16946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480879"/>
        <c:crosses val="autoZero"/>
        <c:auto val="1"/>
        <c:lblAlgn val="ctr"/>
        <c:lblOffset val="100"/>
        <c:noMultiLvlLbl val="0"/>
      </c:catAx>
      <c:valAx>
        <c:axId val="1695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Degradation</a:t>
            </a:r>
            <a:r>
              <a:rPr lang="en-US" altLang="zh-CN" b="1" baseline="0"/>
              <a:t> of </a:t>
            </a:r>
            <a:r>
              <a:rPr lang="en-US" altLang="zh-CN" sz="1400" b="1" i="0" u="none" strike="noStrike" baseline="0">
                <a:effectLst/>
              </a:rPr>
              <a:t>microcystin</a:t>
            </a:r>
            <a:r>
              <a:rPr lang="en-US" altLang="zh-CN" sz="1400" b="0" i="0" u="none" strike="noStrike" baseline="0"/>
              <a:t> 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MC-RR</c:v>
          </c:tx>
          <c:invertIfNegative val="0"/>
          <c:val>
            <c:numRef>
              <c:f>Sheet4!$D$57:$D$84</c:f>
              <c:numCache>
                <c:formatCode>General</c:formatCode>
                <c:ptCount val="28"/>
                <c:pt idx="0">
                  <c:v>1.583706356</c:v>
                </c:pt>
                <c:pt idx="1">
                  <c:v>1.8293046850000001</c:v>
                </c:pt>
                <c:pt idx="2">
                  <c:v>1.5007460459999999</c:v>
                </c:pt>
                <c:pt idx="3">
                  <c:v>1.606684572</c:v>
                </c:pt>
                <c:pt idx="4">
                  <c:v>1.362578335</c:v>
                </c:pt>
                <c:pt idx="5">
                  <c:v>1.5986272749999999</c:v>
                </c:pt>
                <c:pt idx="6">
                  <c:v>1.6087735000000001</c:v>
                </c:pt>
                <c:pt idx="7">
                  <c:v>1.69740376</c:v>
                </c:pt>
                <c:pt idx="8" formatCode="0.000">
                  <c:v>1.2030000000000001</c:v>
                </c:pt>
                <c:pt idx="9" formatCode="0.000">
                  <c:v>1.3240000000000001</c:v>
                </c:pt>
                <c:pt idx="10" formatCode="0.000">
                  <c:v>1.222</c:v>
                </c:pt>
                <c:pt idx="11" formatCode="0.000">
                  <c:v>1.2629999999999999</c:v>
                </c:pt>
                <c:pt idx="12" formatCode="0.000">
                  <c:v>1.099</c:v>
                </c:pt>
                <c:pt idx="13" formatCode="0.000">
                  <c:v>1.294</c:v>
                </c:pt>
                <c:pt idx="14" formatCode="0.000">
                  <c:v>1.2549999999999999</c:v>
                </c:pt>
                <c:pt idx="15" formatCode="0.000">
                  <c:v>1.1490886302596199</c:v>
                </c:pt>
                <c:pt idx="16" formatCode="0.000">
                  <c:v>1.2849999999999999</c:v>
                </c:pt>
                <c:pt idx="17" formatCode="0.000">
                  <c:v>1.3480000000000001</c:v>
                </c:pt>
                <c:pt idx="18" formatCode="0.000">
                  <c:v>1.294</c:v>
                </c:pt>
                <c:pt idx="19" formatCode="0.000">
                  <c:v>1.321</c:v>
                </c:pt>
                <c:pt idx="20" formatCode="0.000">
                  <c:v>1.256</c:v>
                </c:pt>
                <c:pt idx="21" formatCode="0.000">
                  <c:v>1.2589999999999999</c:v>
                </c:pt>
                <c:pt idx="22" formatCode="0.000">
                  <c:v>1.329</c:v>
                </c:pt>
                <c:pt idx="23" formatCode="0.000">
                  <c:v>1.3360000000000001</c:v>
                </c:pt>
                <c:pt idx="24" formatCode="0.000">
                  <c:v>1.3580000000000001</c:v>
                </c:pt>
                <c:pt idx="25" formatCode="0.000">
                  <c:v>1.34</c:v>
                </c:pt>
                <c:pt idx="26" formatCode="0.000">
                  <c:v>1.367</c:v>
                </c:pt>
                <c:pt idx="27" formatCode="0.000">
                  <c:v>1.4390000000000001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7-674D-8933-58F62AFCA237}"/>
            </c:ext>
          </c:extLst>
        </c:ser>
        <c:ser>
          <c:idx val="0"/>
          <c:order val="1"/>
          <c:tx>
            <c:v>MC-LR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Sheet5!$B$1:$B$28</c:f>
              <c:numCache>
                <c:formatCode>General</c:formatCode>
                <c:ptCount val="28"/>
                <c:pt idx="0">
                  <c:v>0.92479553161779382</c:v>
                </c:pt>
                <c:pt idx="1">
                  <c:v>7.67604229004588E-2</c:v>
                </c:pt>
                <c:pt idx="2">
                  <c:v>0.97825653301416315</c:v>
                </c:pt>
                <c:pt idx="3">
                  <c:v>0.86894075403949733</c:v>
                </c:pt>
                <c:pt idx="4">
                  <c:v>0.99940155595451829</c:v>
                </c:pt>
                <c:pt idx="5">
                  <c:v>0.94554159186116105</c:v>
                </c:pt>
                <c:pt idx="6">
                  <c:v>1.0979453421105128</c:v>
                </c:pt>
                <c:pt idx="7">
                  <c:v>1.4434470377019748</c:v>
                </c:pt>
                <c:pt idx="8">
                  <c:v>1.3995611410333133</c:v>
                </c:pt>
                <c:pt idx="9">
                  <c:v>1.5607420706163975</c:v>
                </c:pt>
                <c:pt idx="10">
                  <c:v>1.9561141033313387</c:v>
                </c:pt>
                <c:pt idx="11">
                  <c:v>1.9018551765409937</c:v>
                </c:pt>
                <c:pt idx="12">
                  <c:v>1.8974665868741274</c:v>
                </c:pt>
                <c:pt idx="13">
                  <c:v>1.6796329543187714</c:v>
                </c:pt>
                <c:pt idx="14">
                  <c:v>1.5076800319170158</c:v>
                </c:pt>
                <c:pt idx="15">
                  <c:v>1.1530886302596199</c:v>
                </c:pt>
                <c:pt idx="16">
                  <c:v>1.7434669858368244</c:v>
                </c:pt>
                <c:pt idx="17">
                  <c:v>2.0722122481547975</c:v>
                </c:pt>
                <c:pt idx="18">
                  <c:v>1.9636943945741074</c:v>
                </c:pt>
                <c:pt idx="19">
                  <c:v>2.2329942150408937</c:v>
                </c:pt>
                <c:pt idx="20">
                  <c:v>2.0905645322162378</c:v>
                </c:pt>
                <c:pt idx="21">
                  <c:v>2.1196888090963495</c:v>
                </c:pt>
                <c:pt idx="22">
                  <c:v>2.000398962696988</c:v>
                </c:pt>
                <c:pt idx="23">
                  <c:v>2.1783363255535608</c:v>
                </c:pt>
                <c:pt idx="24">
                  <c:v>2.3323359265908641</c:v>
                </c:pt>
                <c:pt idx="25">
                  <c:v>2.3562736884101336</c:v>
                </c:pt>
                <c:pt idx="26">
                  <c:v>1.279872331936964</c:v>
                </c:pt>
                <c:pt idx="27">
                  <c:v>1.7159385597446641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7-674D-8933-58F62AFC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246015"/>
        <c:axId val="1672063791"/>
      </c:barChart>
      <c:catAx>
        <c:axId val="170024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63791"/>
        <c:crosses val="autoZero"/>
        <c:auto val="1"/>
        <c:lblAlgn val="ctr"/>
        <c:lblOffset val="100"/>
        <c:noMultiLvlLbl val="0"/>
      </c:catAx>
      <c:valAx>
        <c:axId val="1672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2460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Degradation of </a:t>
            </a:r>
            <a:r>
              <a:rPr lang="en-US" altLang="zh-CN" sz="1800" b="1" i="0" u="none" strike="noStrike" baseline="0">
                <a:effectLst/>
              </a:rPr>
              <a:t>microcystin</a:t>
            </a:r>
            <a:r>
              <a:rPr lang="zh-CN" altLang="zh-CN" sz="1800" b="0" i="0" u="none" strike="noStrike" baseline="0">
                <a:effectLst/>
              </a:rPr>
              <a:t> </a:t>
            </a:r>
            <a:endParaRPr lang="zh-CN" altLang="zh-C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MC-RR</c:v>
          </c:tx>
          <c:invertIfNegative val="0"/>
          <c:cat>
            <c:strRef>
              <c:f>Sheet4!$C$86:$C$112</c:f>
              <c:strCache>
                <c:ptCount val="27"/>
                <c:pt idx="0">
                  <c:v>1+8</c:v>
                </c:pt>
                <c:pt idx="1">
                  <c:v>2+8</c:v>
                </c:pt>
                <c:pt idx="2">
                  <c:v>3+8</c:v>
                </c:pt>
                <c:pt idx="3">
                  <c:v>4+8</c:v>
                </c:pt>
                <c:pt idx="4">
                  <c:v>5+8</c:v>
                </c:pt>
                <c:pt idx="5">
                  <c:v>6+8</c:v>
                </c:pt>
                <c:pt idx="6">
                  <c:v>7+8</c:v>
                </c:pt>
                <c:pt idx="7">
                  <c:v>9+8</c:v>
                </c:pt>
                <c:pt idx="8">
                  <c:v>10+8</c:v>
                </c:pt>
                <c:pt idx="9">
                  <c:v>11+8</c:v>
                </c:pt>
                <c:pt idx="10">
                  <c:v>12+8</c:v>
                </c:pt>
                <c:pt idx="11">
                  <c:v>13+8</c:v>
                </c:pt>
                <c:pt idx="12">
                  <c:v>14+8</c:v>
                </c:pt>
                <c:pt idx="13">
                  <c:v>15+8</c:v>
                </c:pt>
                <c:pt idx="14">
                  <c:v>16+8</c:v>
                </c:pt>
                <c:pt idx="15">
                  <c:v>17+8</c:v>
                </c:pt>
                <c:pt idx="16">
                  <c:v>18+8</c:v>
                </c:pt>
                <c:pt idx="17">
                  <c:v>19+8</c:v>
                </c:pt>
                <c:pt idx="18">
                  <c:v>20+8</c:v>
                </c:pt>
                <c:pt idx="19">
                  <c:v>21+8</c:v>
                </c:pt>
                <c:pt idx="20">
                  <c:v>22+8</c:v>
                </c:pt>
                <c:pt idx="21">
                  <c:v>23+8</c:v>
                </c:pt>
                <c:pt idx="22">
                  <c:v>24+8</c:v>
                </c:pt>
                <c:pt idx="23">
                  <c:v>25+8</c:v>
                </c:pt>
                <c:pt idx="24">
                  <c:v>26+8</c:v>
                </c:pt>
                <c:pt idx="25">
                  <c:v>27+8</c:v>
                </c:pt>
                <c:pt idx="26">
                  <c:v>28+8</c:v>
                </c:pt>
              </c:strCache>
            </c:strRef>
          </c:cat>
          <c:val>
            <c:numRef>
              <c:f>Sheet4!$D$86:$D$112</c:f>
              <c:numCache>
                <c:formatCode>0.000</c:formatCode>
                <c:ptCount val="27"/>
                <c:pt idx="0">
                  <c:v>0.97983595352016417</c:v>
                </c:pt>
                <c:pt idx="1">
                  <c:v>1.0997949419002051</c:v>
                </c:pt>
                <c:pt idx="2">
                  <c:v>1.0762132604237868</c:v>
                </c:pt>
                <c:pt idx="3">
                  <c:v>1.0498974709501026</c:v>
                </c:pt>
                <c:pt idx="4">
                  <c:v>1.0850991114149009</c:v>
                </c:pt>
                <c:pt idx="5">
                  <c:v>1.0857826384142173</c:v>
                </c:pt>
                <c:pt idx="6">
                  <c:v>1.0140123034859878</c:v>
                </c:pt>
                <c:pt idx="7">
                  <c:v>1.0369104579630897</c:v>
                </c:pt>
                <c:pt idx="8">
                  <c:v>1.0594668489405332</c:v>
                </c:pt>
                <c:pt idx="9" formatCode="General">
                  <c:v>0.93196060877350062</c:v>
                </c:pt>
                <c:pt idx="10" formatCode="General">
                  <c:v>0.26580125335720683</c:v>
                </c:pt>
                <c:pt idx="11" formatCode="General">
                  <c:v>1.171888988361683</c:v>
                </c:pt>
                <c:pt idx="12" formatCode="General">
                  <c:v>1.1581617427633544</c:v>
                </c:pt>
                <c:pt idx="13" formatCode="General">
                  <c:v>1.1190689346463742</c:v>
                </c:pt>
                <c:pt idx="14" formatCode="General">
                  <c:v>0</c:v>
                </c:pt>
                <c:pt idx="15" formatCode="General">
                  <c:v>0.99701581617427637</c:v>
                </c:pt>
                <c:pt idx="16" formatCode="General">
                  <c:v>1.108325872873769</c:v>
                </c:pt>
                <c:pt idx="17" formatCode="General">
                  <c:v>1.2041181736794986</c:v>
                </c:pt>
                <c:pt idx="18" formatCode="General">
                  <c:v>1.1990450611757684</c:v>
                </c:pt>
                <c:pt idx="19" formatCode="General">
                  <c:v>1.1471202626081767</c:v>
                </c:pt>
                <c:pt idx="20" formatCode="General">
                  <c:v>1.1274246493584006</c:v>
                </c:pt>
                <c:pt idx="21" formatCode="General">
                  <c:v>1.1271262309758281</c:v>
                </c:pt>
                <c:pt idx="22" formatCode="General">
                  <c:v>1.1453297523127426</c:v>
                </c:pt>
                <c:pt idx="23" formatCode="General">
                  <c:v>1.0999701581617429</c:v>
                </c:pt>
                <c:pt idx="24" formatCode="General">
                  <c:v>1.1289167412712622</c:v>
                </c:pt>
                <c:pt idx="25" formatCode="General">
                  <c:v>1.119665771411519</c:v>
                </c:pt>
                <c:pt idx="26" formatCode="General">
                  <c:v>1.0763951059385259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F-E042-AE6E-16E46E42F1B5}"/>
            </c:ext>
          </c:extLst>
        </c:ser>
        <c:ser>
          <c:idx val="0"/>
          <c:order val="1"/>
          <c:tx>
            <c:v>MC-LR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Sheet4!$C$30:$C$55</c:f>
              <c:strCache>
                <c:ptCount val="26"/>
                <c:pt idx="0">
                  <c:v>1+8</c:v>
                </c:pt>
                <c:pt idx="1">
                  <c:v>2+8</c:v>
                </c:pt>
                <c:pt idx="2">
                  <c:v>3+8</c:v>
                </c:pt>
                <c:pt idx="3">
                  <c:v>4+8</c:v>
                </c:pt>
                <c:pt idx="4">
                  <c:v>5+8</c:v>
                </c:pt>
                <c:pt idx="5">
                  <c:v>6+8</c:v>
                </c:pt>
                <c:pt idx="6">
                  <c:v>7+8</c:v>
                </c:pt>
                <c:pt idx="7">
                  <c:v>9+8</c:v>
                </c:pt>
                <c:pt idx="8">
                  <c:v>10+8</c:v>
                </c:pt>
                <c:pt idx="9">
                  <c:v>11+8</c:v>
                </c:pt>
                <c:pt idx="10">
                  <c:v>12+8</c:v>
                </c:pt>
                <c:pt idx="11">
                  <c:v>13+8</c:v>
                </c:pt>
                <c:pt idx="12">
                  <c:v>14+8</c:v>
                </c:pt>
                <c:pt idx="13">
                  <c:v>15+8</c:v>
                </c:pt>
                <c:pt idx="14">
                  <c:v>17+8</c:v>
                </c:pt>
                <c:pt idx="15">
                  <c:v>18+8</c:v>
                </c:pt>
                <c:pt idx="16">
                  <c:v>19+8</c:v>
                </c:pt>
                <c:pt idx="17">
                  <c:v>20+8</c:v>
                </c:pt>
                <c:pt idx="18">
                  <c:v>21+8</c:v>
                </c:pt>
                <c:pt idx="19">
                  <c:v>22+8</c:v>
                </c:pt>
                <c:pt idx="20">
                  <c:v>23+8</c:v>
                </c:pt>
                <c:pt idx="21">
                  <c:v>24+8</c:v>
                </c:pt>
                <c:pt idx="22">
                  <c:v>25+8</c:v>
                </c:pt>
                <c:pt idx="23">
                  <c:v>26+8</c:v>
                </c:pt>
                <c:pt idx="24">
                  <c:v>27+8</c:v>
                </c:pt>
                <c:pt idx="25">
                  <c:v>28+8</c:v>
                </c:pt>
              </c:strCache>
            </c:strRef>
          </c:cat>
          <c:val>
            <c:numRef>
              <c:f>Sheet4!$D$30:$D$55</c:f>
              <c:numCache>
                <c:formatCode>0.000</c:formatCode>
                <c:ptCount val="26"/>
                <c:pt idx="0">
                  <c:v>1.11345755693582</c:v>
                </c:pt>
                <c:pt idx="1">
                  <c:v>0.88609615000997399</c:v>
                </c:pt>
                <c:pt idx="2">
                  <c:v>1.2476190476190476</c:v>
                </c:pt>
                <c:pt idx="3">
                  <c:v>1.2201591511936341</c:v>
                </c:pt>
                <c:pt idx="4">
                  <c:v>1.265047949398082</c:v>
                </c:pt>
                <c:pt idx="5">
                  <c:v>1.3123852275045911</c:v>
                </c:pt>
                <c:pt idx="6">
                  <c:v>1.3180983472760661</c:v>
                </c:pt>
                <c:pt idx="7">
                  <c:v>1.275658028973679</c:v>
                </c:pt>
                <c:pt idx="8">
                  <c:v>1.2821873087125077</c:v>
                </c:pt>
                <c:pt idx="9">
                  <c:v>1.3752295449908183</c:v>
                </c:pt>
                <c:pt idx="10">
                  <c:v>1.2870842685166295</c:v>
                </c:pt>
                <c:pt idx="11">
                  <c:v>1.3597225056111</c:v>
                </c:pt>
                <c:pt idx="12">
                  <c:v>1.0642725974290961</c:v>
                </c:pt>
                <c:pt idx="13">
                  <c:v>1.3540093858396247</c:v>
                </c:pt>
                <c:pt idx="14">
                  <c:v>1.4613344215466233</c:v>
                </c:pt>
                <c:pt idx="15">
                  <c:v>1.2152621913895123</c:v>
                </c:pt>
                <c:pt idx="16">
                  <c:v>1.2511732299530709</c:v>
                </c:pt>
                <c:pt idx="17">
                  <c:v>1.3319730667210774</c:v>
                </c:pt>
                <c:pt idx="18">
                  <c:v>1.5751887369924507</c:v>
                </c:pt>
                <c:pt idx="19">
                  <c:v>1.3980820240767191</c:v>
                </c:pt>
                <c:pt idx="20">
                  <c:v>1.4364415425423385</c:v>
                </c:pt>
                <c:pt idx="21">
                  <c:v>1.376045704958172</c:v>
                </c:pt>
                <c:pt idx="22">
                  <c:v>1.0237984134391043</c:v>
                </c:pt>
                <c:pt idx="23">
                  <c:v>1.054129724685021</c:v>
                </c:pt>
                <c:pt idx="24">
                  <c:v>1.092860475968269</c:v>
                </c:pt>
                <c:pt idx="25">
                  <c:v>1.2561829211385909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CF-E042-AE6E-16E46E42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27487"/>
        <c:axId val="1695480879"/>
      </c:barChart>
      <c:catAx>
        <c:axId val="16946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480879"/>
        <c:crosses val="autoZero"/>
        <c:auto val="1"/>
        <c:lblAlgn val="ctr"/>
        <c:lblOffset val="100"/>
        <c:noMultiLvlLbl val="0"/>
      </c:catAx>
      <c:valAx>
        <c:axId val="1695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274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Degradation of MC-LR</a:t>
            </a:r>
            <a:endParaRPr lang="zh-CN" altLang="zh-C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MC-RR</c:v>
          </c:tx>
          <c:invertIfNegative val="0"/>
          <c:cat>
            <c:strRef>
              <c:f>Sheet4!$C$86:$C$112</c:f>
              <c:strCache>
                <c:ptCount val="27"/>
                <c:pt idx="0">
                  <c:v>1+8</c:v>
                </c:pt>
                <c:pt idx="1">
                  <c:v>2+8</c:v>
                </c:pt>
                <c:pt idx="2">
                  <c:v>3+8</c:v>
                </c:pt>
                <c:pt idx="3">
                  <c:v>4+8</c:v>
                </c:pt>
                <c:pt idx="4">
                  <c:v>5+8</c:v>
                </c:pt>
                <c:pt idx="5">
                  <c:v>6+8</c:v>
                </c:pt>
                <c:pt idx="6">
                  <c:v>7+8</c:v>
                </c:pt>
                <c:pt idx="7">
                  <c:v>9+8</c:v>
                </c:pt>
                <c:pt idx="8">
                  <c:v>10+8</c:v>
                </c:pt>
                <c:pt idx="9">
                  <c:v>11+8</c:v>
                </c:pt>
                <c:pt idx="10">
                  <c:v>12+8</c:v>
                </c:pt>
                <c:pt idx="11">
                  <c:v>13+8</c:v>
                </c:pt>
                <c:pt idx="12">
                  <c:v>14+8</c:v>
                </c:pt>
                <c:pt idx="13">
                  <c:v>15+8</c:v>
                </c:pt>
                <c:pt idx="14">
                  <c:v>16+8</c:v>
                </c:pt>
                <c:pt idx="15">
                  <c:v>17+8</c:v>
                </c:pt>
                <c:pt idx="16">
                  <c:v>18+8</c:v>
                </c:pt>
                <c:pt idx="17">
                  <c:v>19+8</c:v>
                </c:pt>
                <c:pt idx="18">
                  <c:v>20+8</c:v>
                </c:pt>
                <c:pt idx="19">
                  <c:v>21+8</c:v>
                </c:pt>
                <c:pt idx="20">
                  <c:v>22+8</c:v>
                </c:pt>
                <c:pt idx="21">
                  <c:v>23+8</c:v>
                </c:pt>
                <c:pt idx="22">
                  <c:v>24+8</c:v>
                </c:pt>
                <c:pt idx="23">
                  <c:v>25+8</c:v>
                </c:pt>
                <c:pt idx="24">
                  <c:v>26+8</c:v>
                </c:pt>
                <c:pt idx="25">
                  <c:v>27+8</c:v>
                </c:pt>
                <c:pt idx="26">
                  <c:v>28+8</c:v>
                </c:pt>
              </c:strCache>
            </c:strRef>
          </c:cat>
          <c:val>
            <c:numRef>
              <c:f>Sheet4!$D$86:$D$112</c:f>
              <c:numCache>
                <c:formatCode>0.000</c:formatCode>
                <c:ptCount val="27"/>
                <c:pt idx="0">
                  <c:v>0.97983595352016417</c:v>
                </c:pt>
                <c:pt idx="1">
                  <c:v>1.0997949419002051</c:v>
                </c:pt>
                <c:pt idx="2">
                  <c:v>1.0762132604237868</c:v>
                </c:pt>
                <c:pt idx="3">
                  <c:v>1.0498974709501026</c:v>
                </c:pt>
                <c:pt idx="4">
                  <c:v>1.0850991114149009</c:v>
                </c:pt>
                <c:pt idx="5">
                  <c:v>1.0857826384142173</c:v>
                </c:pt>
                <c:pt idx="6">
                  <c:v>1.0140123034859878</c:v>
                </c:pt>
                <c:pt idx="7">
                  <c:v>1.0369104579630897</c:v>
                </c:pt>
                <c:pt idx="8">
                  <c:v>1.0594668489405332</c:v>
                </c:pt>
                <c:pt idx="9" formatCode="General">
                  <c:v>0.93196060877350062</c:v>
                </c:pt>
                <c:pt idx="10" formatCode="General">
                  <c:v>0.26580125335720683</c:v>
                </c:pt>
                <c:pt idx="11" formatCode="General">
                  <c:v>1.171888988361683</c:v>
                </c:pt>
                <c:pt idx="12" formatCode="General">
                  <c:v>1.1581617427633544</c:v>
                </c:pt>
                <c:pt idx="13" formatCode="General">
                  <c:v>1.1190689346463742</c:v>
                </c:pt>
                <c:pt idx="14" formatCode="General">
                  <c:v>0</c:v>
                </c:pt>
                <c:pt idx="15" formatCode="General">
                  <c:v>0.99701581617427637</c:v>
                </c:pt>
                <c:pt idx="16" formatCode="General">
                  <c:v>1.108325872873769</c:v>
                </c:pt>
                <c:pt idx="17" formatCode="General">
                  <c:v>1.2041181736794986</c:v>
                </c:pt>
                <c:pt idx="18" formatCode="General">
                  <c:v>1.1990450611757684</c:v>
                </c:pt>
                <c:pt idx="19" formatCode="General">
                  <c:v>1.1471202626081767</c:v>
                </c:pt>
                <c:pt idx="20" formatCode="General">
                  <c:v>1.1274246493584006</c:v>
                </c:pt>
                <c:pt idx="21" formatCode="General">
                  <c:v>1.1271262309758281</c:v>
                </c:pt>
                <c:pt idx="22" formatCode="General">
                  <c:v>1.1453297523127426</c:v>
                </c:pt>
                <c:pt idx="23" formatCode="General">
                  <c:v>1.0999701581617429</c:v>
                </c:pt>
                <c:pt idx="24" formatCode="General">
                  <c:v>1.1289167412712622</c:v>
                </c:pt>
                <c:pt idx="25" formatCode="General">
                  <c:v>1.119665771411519</c:v>
                </c:pt>
                <c:pt idx="26" formatCode="General">
                  <c:v>1.0763951059385259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BC4C-B5D5-7CF6FE36E607}"/>
            </c:ext>
          </c:extLst>
        </c:ser>
        <c:ser>
          <c:idx val="0"/>
          <c:order val="1"/>
          <c:tx>
            <c:v>MC-LR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Sheet4!$C$30:$C$55</c:f>
              <c:strCache>
                <c:ptCount val="26"/>
                <c:pt idx="0">
                  <c:v>1+8</c:v>
                </c:pt>
                <c:pt idx="1">
                  <c:v>2+8</c:v>
                </c:pt>
                <c:pt idx="2">
                  <c:v>3+8</c:v>
                </c:pt>
                <c:pt idx="3">
                  <c:v>4+8</c:v>
                </c:pt>
                <c:pt idx="4">
                  <c:v>5+8</c:v>
                </c:pt>
                <c:pt idx="5">
                  <c:v>6+8</c:v>
                </c:pt>
                <c:pt idx="6">
                  <c:v>7+8</c:v>
                </c:pt>
                <c:pt idx="7">
                  <c:v>9+8</c:v>
                </c:pt>
                <c:pt idx="8">
                  <c:v>10+8</c:v>
                </c:pt>
                <c:pt idx="9">
                  <c:v>11+8</c:v>
                </c:pt>
                <c:pt idx="10">
                  <c:v>12+8</c:v>
                </c:pt>
                <c:pt idx="11">
                  <c:v>13+8</c:v>
                </c:pt>
                <c:pt idx="12">
                  <c:v>14+8</c:v>
                </c:pt>
                <c:pt idx="13">
                  <c:v>15+8</c:v>
                </c:pt>
                <c:pt idx="14">
                  <c:v>17+8</c:v>
                </c:pt>
                <c:pt idx="15">
                  <c:v>18+8</c:v>
                </c:pt>
                <c:pt idx="16">
                  <c:v>19+8</c:v>
                </c:pt>
                <c:pt idx="17">
                  <c:v>20+8</c:v>
                </c:pt>
                <c:pt idx="18">
                  <c:v>21+8</c:v>
                </c:pt>
                <c:pt idx="19">
                  <c:v>22+8</c:v>
                </c:pt>
                <c:pt idx="20">
                  <c:v>23+8</c:v>
                </c:pt>
                <c:pt idx="21">
                  <c:v>24+8</c:v>
                </c:pt>
                <c:pt idx="22">
                  <c:v>25+8</c:v>
                </c:pt>
                <c:pt idx="23">
                  <c:v>26+8</c:v>
                </c:pt>
                <c:pt idx="24">
                  <c:v>27+8</c:v>
                </c:pt>
                <c:pt idx="25">
                  <c:v>28+8</c:v>
                </c:pt>
              </c:strCache>
            </c:strRef>
          </c:cat>
          <c:val>
            <c:numRef>
              <c:f>Sheet4!$D$30:$D$55</c:f>
              <c:numCache>
                <c:formatCode>0.000</c:formatCode>
                <c:ptCount val="26"/>
                <c:pt idx="0">
                  <c:v>1.11345755693582</c:v>
                </c:pt>
                <c:pt idx="1">
                  <c:v>0.88609615000997399</c:v>
                </c:pt>
                <c:pt idx="2">
                  <c:v>1.2476190476190476</c:v>
                </c:pt>
                <c:pt idx="3">
                  <c:v>1.2201591511936341</c:v>
                </c:pt>
                <c:pt idx="4">
                  <c:v>1.265047949398082</c:v>
                </c:pt>
                <c:pt idx="5">
                  <c:v>1.3123852275045911</c:v>
                </c:pt>
                <c:pt idx="6">
                  <c:v>1.3180983472760661</c:v>
                </c:pt>
                <c:pt idx="7">
                  <c:v>1.275658028973679</c:v>
                </c:pt>
                <c:pt idx="8">
                  <c:v>1.2821873087125077</c:v>
                </c:pt>
                <c:pt idx="9">
                  <c:v>1.3752295449908183</c:v>
                </c:pt>
                <c:pt idx="10">
                  <c:v>1.2870842685166295</c:v>
                </c:pt>
                <c:pt idx="11">
                  <c:v>1.3597225056111</c:v>
                </c:pt>
                <c:pt idx="12">
                  <c:v>1.0642725974290961</c:v>
                </c:pt>
                <c:pt idx="13">
                  <c:v>1.3540093858396247</c:v>
                </c:pt>
                <c:pt idx="14">
                  <c:v>1.4613344215466233</c:v>
                </c:pt>
                <c:pt idx="15">
                  <c:v>1.2152621913895123</c:v>
                </c:pt>
                <c:pt idx="16">
                  <c:v>1.2511732299530709</c:v>
                </c:pt>
                <c:pt idx="17">
                  <c:v>1.3319730667210774</c:v>
                </c:pt>
                <c:pt idx="18">
                  <c:v>1.5751887369924507</c:v>
                </c:pt>
                <c:pt idx="19">
                  <c:v>1.3980820240767191</c:v>
                </c:pt>
                <c:pt idx="20">
                  <c:v>1.4364415425423385</c:v>
                </c:pt>
                <c:pt idx="21">
                  <c:v>1.376045704958172</c:v>
                </c:pt>
                <c:pt idx="22">
                  <c:v>1.0237984134391043</c:v>
                </c:pt>
                <c:pt idx="23">
                  <c:v>1.054129724685021</c:v>
                </c:pt>
                <c:pt idx="24">
                  <c:v>1.092860475968269</c:v>
                </c:pt>
                <c:pt idx="25">
                  <c:v>1.2561829211385909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3-BC4C-B5D5-7CF6FE36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27487"/>
        <c:axId val="1695480879"/>
      </c:barChart>
      <c:catAx>
        <c:axId val="16946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5480879"/>
        <c:crosses val="autoZero"/>
        <c:auto val="1"/>
        <c:lblAlgn val="ctr"/>
        <c:lblOffset val="100"/>
        <c:noMultiLvlLbl val="0"/>
      </c:catAx>
      <c:valAx>
        <c:axId val="1695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274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Degradation of </a:t>
            </a:r>
            <a:r>
              <a:rPr lang="en-US" altLang="zh-CN" sz="1800" b="1" i="0" u="none" strike="noStrike" baseline="0">
                <a:effectLst/>
              </a:rPr>
              <a:t>microcystin</a:t>
            </a:r>
            <a:r>
              <a:rPr lang="zh-CN" altLang="zh-CN" sz="1800" b="1" i="0" u="none" strike="noStrike" baseline="0">
                <a:effectLst/>
              </a:rPr>
              <a:t> </a:t>
            </a:r>
            <a:endParaRPr lang="zh-CN" altLang="zh-C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Sheet5!$B$1:$B$28</c:f>
              <c:numCache>
                <c:formatCode>General</c:formatCode>
                <c:ptCount val="28"/>
                <c:pt idx="0">
                  <c:v>0.92479553161779382</c:v>
                </c:pt>
                <c:pt idx="1">
                  <c:v>7.67604229004588E-2</c:v>
                </c:pt>
                <c:pt idx="2">
                  <c:v>0.97825653301416315</c:v>
                </c:pt>
                <c:pt idx="3">
                  <c:v>0.86894075403949733</c:v>
                </c:pt>
                <c:pt idx="4">
                  <c:v>0.99940155595451829</c:v>
                </c:pt>
                <c:pt idx="5">
                  <c:v>0.94554159186116105</c:v>
                </c:pt>
                <c:pt idx="6">
                  <c:v>1.0979453421105128</c:v>
                </c:pt>
                <c:pt idx="7">
                  <c:v>1.4434470377019748</c:v>
                </c:pt>
                <c:pt idx="8">
                  <c:v>1.3995611410333133</c:v>
                </c:pt>
                <c:pt idx="9">
                  <c:v>1.5607420706163975</c:v>
                </c:pt>
                <c:pt idx="10">
                  <c:v>1.9561141033313387</c:v>
                </c:pt>
                <c:pt idx="11">
                  <c:v>1.9018551765409937</c:v>
                </c:pt>
                <c:pt idx="12">
                  <c:v>1.8974665868741274</c:v>
                </c:pt>
                <c:pt idx="13">
                  <c:v>1.6796329543187714</c:v>
                </c:pt>
                <c:pt idx="14">
                  <c:v>1.5076800319170158</c:v>
                </c:pt>
                <c:pt idx="15">
                  <c:v>1.1530886302596199</c:v>
                </c:pt>
                <c:pt idx="16">
                  <c:v>1.7434669858368244</c:v>
                </c:pt>
                <c:pt idx="17">
                  <c:v>2.0722122481547975</c:v>
                </c:pt>
                <c:pt idx="18">
                  <c:v>1.9636943945741074</c:v>
                </c:pt>
                <c:pt idx="19">
                  <c:v>2.2329942150408937</c:v>
                </c:pt>
                <c:pt idx="20">
                  <c:v>2.0905645322162378</c:v>
                </c:pt>
                <c:pt idx="21">
                  <c:v>2.1196888090963495</c:v>
                </c:pt>
                <c:pt idx="22">
                  <c:v>2.000398962696988</c:v>
                </c:pt>
                <c:pt idx="23">
                  <c:v>2.1783363255535608</c:v>
                </c:pt>
                <c:pt idx="24">
                  <c:v>2.3323359265908641</c:v>
                </c:pt>
                <c:pt idx="25">
                  <c:v>2.3562736884101336</c:v>
                </c:pt>
                <c:pt idx="26">
                  <c:v>1.279872331936964</c:v>
                </c:pt>
                <c:pt idx="27">
                  <c:v>1.7159385597446641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F-A84F-B4BE-775B76384415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Sheet4!$D$57:$D$84</c:f>
              <c:numCache>
                <c:formatCode>General</c:formatCode>
                <c:ptCount val="28"/>
                <c:pt idx="0">
                  <c:v>1.583706356</c:v>
                </c:pt>
                <c:pt idx="1">
                  <c:v>1.8293046850000001</c:v>
                </c:pt>
                <c:pt idx="2">
                  <c:v>1.5007460459999999</c:v>
                </c:pt>
                <c:pt idx="3">
                  <c:v>1.606684572</c:v>
                </c:pt>
                <c:pt idx="4">
                  <c:v>1.362578335</c:v>
                </c:pt>
                <c:pt idx="5">
                  <c:v>1.5986272749999999</c:v>
                </c:pt>
                <c:pt idx="6">
                  <c:v>1.6087735000000001</c:v>
                </c:pt>
                <c:pt idx="7">
                  <c:v>1.69740376</c:v>
                </c:pt>
                <c:pt idx="8" formatCode="0.000">
                  <c:v>1.2030000000000001</c:v>
                </c:pt>
                <c:pt idx="9" formatCode="0.000">
                  <c:v>1.3240000000000001</c:v>
                </c:pt>
                <c:pt idx="10" formatCode="0.000">
                  <c:v>1.222</c:v>
                </c:pt>
                <c:pt idx="11" formatCode="0.000">
                  <c:v>1.2629999999999999</c:v>
                </c:pt>
                <c:pt idx="12" formatCode="0.000">
                  <c:v>1.099</c:v>
                </c:pt>
                <c:pt idx="13" formatCode="0.000">
                  <c:v>1.294</c:v>
                </c:pt>
                <c:pt idx="14" formatCode="0.000">
                  <c:v>1.2549999999999999</c:v>
                </c:pt>
                <c:pt idx="15" formatCode="0.000">
                  <c:v>1.1490886302596199</c:v>
                </c:pt>
                <c:pt idx="16" formatCode="0.000">
                  <c:v>1.2849999999999999</c:v>
                </c:pt>
                <c:pt idx="17" formatCode="0.000">
                  <c:v>1.3480000000000001</c:v>
                </c:pt>
                <c:pt idx="18" formatCode="0.000">
                  <c:v>1.294</c:v>
                </c:pt>
                <c:pt idx="19" formatCode="0.000">
                  <c:v>1.321</c:v>
                </c:pt>
                <c:pt idx="20" formatCode="0.000">
                  <c:v>1.256</c:v>
                </c:pt>
                <c:pt idx="21" formatCode="0.000">
                  <c:v>1.2589999999999999</c:v>
                </c:pt>
                <c:pt idx="22" formatCode="0.000">
                  <c:v>1.329</c:v>
                </c:pt>
                <c:pt idx="23" formatCode="0.000">
                  <c:v>1.3360000000000001</c:v>
                </c:pt>
                <c:pt idx="24" formatCode="0.000">
                  <c:v>1.3580000000000001</c:v>
                </c:pt>
                <c:pt idx="25" formatCode="0.000">
                  <c:v>1.34</c:v>
                </c:pt>
                <c:pt idx="26" formatCode="0.000">
                  <c:v>1.367</c:v>
                </c:pt>
                <c:pt idx="27" formatCode="0.000">
                  <c:v>1.4390000000000001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F-A84F-B4BE-775B7638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756927"/>
        <c:axId val="1677017455"/>
      </c:barChart>
      <c:catAx>
        <c:axId val="167675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017455"/>
        <c:crosses val="autoZero"/>
        <c:auto val="1"/>
        <c:lblAlgn val="ctr"/>
        <c:lblOffset val="100"/>
        <c:noMultiLvlLbl val="0"/>
      </c:catAx>
      <c:valAx>
        <c:axId val="16770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7569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Degradation</a:t>
            </a:r>
            <a:r>
              <a:rPr lang="en-US" altLang="zh-CN" b="1" baseline="0"/>
              <a:t> of MC-LR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Sheet5!$B$1:$B$28</c:f>
              <c:numCache>
                <c:formatCode>General</c:formatCode>
                <c:ptCount val="28"/>
                <c:pt idx="0">
                  <c:v>0.92479553161779382</c:v>
                </c:pt>
                <c:pt idx="1">
                  <c:v>7.67604229004588E-2</c:v>
                </c:pt>
                <c:pt idx="2">
                  <c:v>0.97825653301416315</c:v>
                </c:pt>
                <c:pt idx="3">
                  <c:v>0.86894075403949733</c:v>
                </c:pt>
                <c:pt idx="4">
                  <c:v>0.99940155595451829</c:v>
                </c:pt>
                <c:pt idx="5">
                  <c:v>0.94554159186116105</c:v>
                </c:pt>
                <c:pt idx="6">
                  <c:v>1.0979453421105128</c:v>
                </c:pt>
                <c:pt idx="7">
                  <c:v>1.4434470377019748</c:v>
                </c:pt>
                <c:pt idx="8">
                  <c:v>1.3995611410333133</c:v>
                </c:pt>
                <c:pt idx="9">
                  <c:v>1.5607420706163975</c:v>
                </c:pt>
                <c:pt idx="10">
                  <c:v>1.9561141033313387</c:v>
                </c:pt>
                <c:pt idx="11">
                  <c:v>1.9018551765409937</c:v>
                </c:pt>
                <c:pt idx="12">
                  <c:v>1.8974665868741274</c:v>
                </c:pt>
                <c:pt idx="13">
                  <c:v>1.6796329543187714</c:v>
                </c:pt>
                <c:pt idx="14">
                  <c:v>1.5076800319170158</c:v>
                </c:pt>
                <c:pt idx="15">
                  <c:v>1.1530886302596199</c:v>
                </c:pt>
                <c:pt idx="16">
                  <c:v>1.7434669858368244</c:v>
                </c:pt>
                <c:pt idx="17">
                  <c:v>2.0722122481547975</c:v>
                </c:pt>
                <c:pt idx="18">
                  <c:v>1.9636943945741074</c:v>
                </c:pt>
                <c:pt idx="19">
                  <c:v>2.2329942150408937</c:v>
                </c:pt>
                <c:pt idx="20">
                  <c:v>2.0905645322162378</c:v>
                </c:pt>
                <c:pt idx="21">
                  <c:v>2.1196888090963495</c:v>
                </c:pt>
                <c:pt idx="22">
                  <c:v>2.000398962696988</c:v>
                </c:pt>
                <c:pt idx="23">
                  <c:v>2.1783363255535608</c:v>
                </c:pt>
                <c:pt idx="24">
                  <c:v>2.3323359265908641</c:v>
                </c:pt>
                <c:pt idx="25">
                  <c:v>2.3562736884101336</c:v>
                </c:pt>
                <c:pt idx="26">
                  <c:v>1.279872331936964</c:v>
                </c:pt>
                <c:pt idx="27">
                  <c:v>1.7159385597446641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B-1E48-8FB9-07867A33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246015"/>
        <c:axId val="1672063791"/>
      </c:barChart>
      <c:catAx>
        <c:axId val="170024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63791"/>
        <c:crosses val="autoZero"/>
        <c:auto val="1"/>
        <c:lblAlgn val="ctr"/>
        <c:lblOffset val="100"/>
        <c:noMultiLvlLbl val="0"/>
      </c:catAx>
      <c:valAx>
        <c:axId val="1672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24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Degradation</a:t>
            </a:r>
            <a:r>
              <a:rPr lang="en-US" altLang="zh-CN" b="1" baseline="0"/>
              <a:t> of MC-LR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Sheet5!$B$1:$B$28</c:f>
              <c:numCache>
                <c:formatCode>General</c:formatCode>
                <c:ptCount val="28"/>
                <c:pt idx="0">
                  <c:v>0.92479553161779382</c:v>
                </c:pt>
                <c:pt idx="1">
                  <c:v>7.67604229004588E-2</c:v>
                </c:pt>
                <c:pt idx="2">
                  <c:v>0.97825653301416315</c:v>
                </c:pt>
                <c:pt idx="3">
                  <c:v>0.86894075403949733</c:v>
                </c:pt>
                <c:pt idx="4">
                  <c:v>0.99940155595451829</c:v>
                </c:pt>
                <c:pt idx="5">
                  <c:v>0.94554159186116105</c:v>
                </c:pt>
                <c:pt idx="6">
                  <c:v>1.0979453421105128</c:v>
                </c:pt>
                <c:pt idx="7">
                  <c:v>1.4434470377019748</c:v>
                </c:pt>
                <c:pt idx="8">
                  <c:v>1.3995611410333133</c:v>
                </c:pt>
                <c:pt idx="9">
                  <c:v>1.5607420706163975</c:v>
                </c:pt>
                <c:pt idx="10">
                  <c:v>1.9561141033313387</c:v>
                </c:pt>
                <c:pt idx="11">
                  <c:v>1.9018551765409937</c:v>
                </c:pt>
                <c:pt idx="12">
                  <c:v>1.8974665868741274</c:v>
                </c:pt>
                <c:pt idx="13">
                  <c:v>1.6796329543187714</c:v>
                </c:pt>
                <c:pt idx="14">
                  <c:v>1.5076800319170158</c:v>
                </c:pt>
                <c:pt idx="15">
                  <c:v>1.1530886302596199</c:v>
                </c:pt>
                <c:pt idx="16">
                  <c:v>1.7434669858368244</c:v>
                </c:pt>
                <c:pt idx="17">
                  <c:v>2.0722122481547975</c:v>
                </c:pt>
                <c:pt idx="18">
                  <c:v>1.9636943945741074</c:v>
                </c:pt>
                <c:pt idx="19">
                  <c:v>2.2329942150408937</c:v>
                </c:pt>
                <c:pt idx="20">
                  <c:v>2.0905645322162378</c:v>
                </c:pt>
                <c:pt idx="21">
                  <c:v>2.1196888090963495</c:v>
                </c:pt>
                <c:pt idx="22">
                  <c:v>2.000398962696988</c:v>
                </c:pt>
                <c:pt idx="23">
                  <c:v>2.1783363255535608</c:v>
                </c:pt>
                <c:pt idx="24">
                  <c:v>2.3323359265908641</c:v>
                </c:pt>
                <c:pt idx="25">
                  <c:v>2.3562736884101336</c:v>
                </c:pt>
                <c:pt idx="26">
                  <c:v>1.279872331936964</c:v>
                </c:pt>
                <c:pt idx="27">
                  <c:v>1.7159385597446641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7-FC4B-A1CA-6F3179E7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246015"/>
        <c:axId val="1672063791"/>
      </c:barChart>
      <c:catAx>
        <c:axId val="170024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63791"/>
        <c:crosses val="autoZero"/>
        <c:auto val="1"/>
        <c:lblAlgn val="ctr"/>
        <c:lblOffset val="100"/>
        <c:noMultiLvlLbl val="0"/>
      </c:catAx>
      <c:valAx>
        <c:axId val="1672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24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725439</xdr:colOff>
      <xdr:row>28</xdr:row>
      <xdr:rowOff>167794</xdr:rowOff>
    </xdr:from>
    <xdr:to>
      <xdr:col>13</xdr:col>
      <xdr:colOff>346365</xdr:colOff>
      <xdr:row>51</xdr:row>
      <xdr:rowOff>38484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604DB8F-F535-C94B-8507-B12A246C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289943</xdr:colOff>
      <xdr:row>60</xdr:row>
      <xdr:rowOff>18210</xdr:rowOff>
    </xdr:from>
    <xdr:to>
      <xdr:col>11</xdr:col>
      <xdr:colOff>423332</xdr:colOff>
      <xdr:row>80</xdr:row>
      <xdr:rowOff>120952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73048B8-E440-F14B-A903-5BD51247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363572</xdr:colOff>
      <xdr:row>30</xdr:row>
      <xdr:rowOff>22740</xdr:rowOff>
    </xdr:from>
    <xdr:to>
      <xdr:col>22</xdr:col>
      <xdr:colOff>355600</xdr:colOff>
      <xdr:row>57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A7FB51B-8D60-4349-B09D-9F925887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23</xdr:col>
      <xdr:colOff>817528</xdr:colOff>
      <xdr:row>100</xdr:row>
      <xdr:rowOff>129660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82A6A46-B4E7-2043-B21A-7D408F171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118</xdr:row>
      <xdr:rowOff>0</xdr:rowOff>
    </xdr:from>
    <xdr:to>
      <xdr:col>10</xdr:col>
      <xdr:colOff>266700</xdr:colOff>
      <xdr:row>137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88DA15B-2517-4444-B486-A8EFEE716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13</xdr:col>
      <xdr:colOff>306614</xdr:colOff>
      <xdr:row>103</xdr:row>
      <xdr:rowOff>64408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36582A5-9C38-7546-B54E-7C3F79ADB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4</xdr:row>
      <xdr:rowOff>82550</xdr:rowOff>
    </xdr:from>
    <xdr:to>
      <xdr:col>9</xdr:col>
      <xdr:colOff>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92D456-7462-B54A-A30B-DDB841149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0"/>
  <sheetViews>
    <sheetView topLeftCell="B1" workbookViewId="0">
      <selection activeCell="E171" sqref="E171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D2" t="s">
        <v>16</v>
      </c>
      <c r="E2" t="s">
        <v>17</v>
      </c>
      <c r="F2" t="s">
        <v>18</v>
      </c>
      <c r="G2">
        <v>10.68</v>
      </c>
      <c r="H2" s="1">
        <v>48300</v>
      </c>
      <c r="I2" s="1">
        <v>8350</v>
      </c>
      <c r="J2">
        <v>10.68</v>
      </c>
      <c r="K2">
        <v>0.08</v>
      </c>
      <c r="L2">
        <v>1670</v>
      </c>
      <c r="M2" t="b">
        <v>1</v>
      </c>
      <c r="N2" t="s">
        <v>19</v>
      </c>
      <c r="O2" t="s">
        <v>18</v>
      </c>
    </row>
    <row r="3" spans="1:15">
      <c r="A3">
        <v>2</v>
      </c>
      <c r="B3" t="s">
        <v>15</v>
      </c>
      <c r="D3" t="s">
        <v>16</v>
      </c>
      <c r="E3" t="s">
        <v>20</v>
      </c>
      <c r="F3" t="s">
        <v>18</v>
      </c>
      <c r="G3">
        <v>10.68</v>
      </c>
      <c r="H3" s="1">
        <v>25620</v>
      </c>
      <c r="I3" s="1">
        <v>4620</v>
      </c>
      <c r="J3">
        <v>10.68</v>
      </c>
      <c r="K3">
        <v>0.08</v>
      </c>
      <c r="L3">
        <v>924</v>
      </c>
      <c r="M3" t="b">
        <v>1</v>
      </c>
      <c r="N3" t="s">
        <v>19</v>
      </c>
      <c r="O3" t="s">
        <v>18</v>
      </c>
    </row>
    <row r="4" spans="1:15">
      <c r="A4">
        <v>3</v>
      </c>
      <c r="B4" t="s">
        <v>15</v>
      </c>
      <c r="D4" t="s">
        <v>16</v>
      </c>
      <c r="E4" t="s">
        <v>21</v>
      </c>
      <c r="F4" t="s">
        <v>18</v>
      </c>
      <c r="G4">
        <v>8.98</v>
      </c>
      <c r="H4" s="1">
        <v>148000</v>
      </c>
      <c r="I4" s="1">
        <v>23370</v>
      </c>
      <c r="J4">
        <v>8.99</v>
      </c>
      <c r="K4">
        <v>0.09</v>
      </c>
      <c r="L4">
        <v>4673</v>
      </c>
      <c r="M4" t="b">
        <v>1</v>
      </c>
      <c r="N4" t="s">
        <v>19</v>
      </c>
      <c r="O4" t="s">
        <v>18</v>
      </c>
    </row>
    <row r="5" spans="1:15">
      <c r="A5">
        <v>4</v>
      </c>
      <c r="B5" t="s">
        <v>15</v>
      </c>
      <c r="D5" t="s">
        <v>16</v>
      </c>
      <c r="E5" t="s">
        <v>22</v>
      </c>
      <c r="F5" t="s">
        <v>18</v>
      </c>
      <c r="G5">
        <v>8.98</v>
      </c>
      <c r="H5" s="1">
        <v>686800</v>
      </c>
      <c r="I5" s="1">
        <v>105100</v>
      </c>
      <c r="J5">
        <v>8.99</v>
      </c>
      <c r="K5">
        <v>0.09</v>
      </c>
      <c r="L5">
        <v>15787.6</v>
      </c>
      <c r="M5" t="b">
        <v>1</v>
      </c>
      <c r="N5" t="s">
        <v>19</v>
      </c>
      <c r="O5" t="s">
        <v>18</v>
      </c>
    </row>
    <row r="6" spans="1:15">
      <c r="A6">
        <v>5</v>
      </c>
      <c r="B6" t="s">
        <v>23</v>
      </c>
      <c r="D6" t="s">
        <v>16</v>
      </c>
      <c r="E6" t="s">
        <v>17</v>
      </c>
      <c r="F6" t="s">
        <v>18</v>
      </c>
      <c r="G6">
        <v>10.68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b">
        <v>1</v>
      </c>
      <c r="N6" t="s">
        <v>18</v>
      </c>
      <c r="O6" t="s">
        <v>18</v>
      </c>
    </row>
    <row r="7" spans="1:15">
      <c r="A7">
        <v>6</v>
      </c>
      <c r="B7" t="s">
        <v>23</v>
      </c>
      <c r="D7" t="s">
        <v>16</v>
      </c>
      <c r="E7" t="s">
        <v>20</v>
      </c>
      <c r="F7" t="s">
        <v>18</v>
      </c>
      <c r="G7">
        <v>10.68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b">
        <v>1</v>
      </c>
      <c r="N7" t="s">
        <v>18</v>
      </c>
      <c r="O7" t="s">
        <v>18</v>
      </c>
    </row>
    <row r="8" spans="1:15">
      <c r="A8">
        <v>7</v>
      </c>
      <c r="B8" t="s">
        <v>23</v>
      </c>
      <c r="D8" t="s">
        <v>16</v>
      </c>
      <c r="E8" t="s">
        <v>21</v>
      </c>
      <c r="F8" t="s">
        <v>18</v>
      </c>
      <c r="G8">
        <v>8.98</v>
      </c>
      <c r="H8" s="1">
        <v>897500</v>
      </c>
      <c r="I8" s="1">
        <v>136700</v>
      </c>
      <c r="J8">
        <v>8.99</v>
      </c>
      <c r="K8">
        <v>0.1</v>
      </c>
      <c r="L8">
        <v>21904.5</v>
      </c>
      <c r="M8" t="b">
        <v>1</v>
      </c>
      <c r="N8" t="s">
        <v>19</v>
      </c>
      <c r="O8" t="s">
        <v>18</v>
      </c>
    </row>
    <row r="9" spans="1:15">
      <c r="A9">
        <v>8</v>
      </c>
      <c r="B9" t="s">
        <v>23</v>
      </c>
      <c r="D9" t="s">
        <v>16</v>
      </c>
      <c r="E9" t="s">
        <v>22</v>
      </c>
      <c r="F9" t="s">
        <v>18</v>
      </c>
      <c r="G9">
        <v>8.98</v>
      </c>
      <c r="H9" s="1">
        <v>4130000</v>
      </c>
      <c r="I9" s="1">
        <v>596500</v>
      </c>
      <c r="J9">
        <v>8.99</v>
      </c>
      <c r="K9">
        <v>0.1</v>
      </c>
      <c r="L9">
        <v>49791.8</v>
      </c>
      <c r="M9" t="b">
        <v>1</v>
      </c>
      <c r="N9" t="s">
        <v>19</v>
      </c>
      <c r="O9" t="s">
        <v>18</v>
      </c>
    </row>
    <row r="10" spans="1:15">
      <c r="A10">
        <v>9</v>
      </c>
      <c r="B10" t="s">
        <v>24</v>
      </c>
      <c r="D10" t="s">
        <v>16</v>
      </c>
      <c r="E10" t="s">
        <v>17</v>
      </c>
      <c r="F10" t="s">
        <v>18</v>
      </c>
      <c r="G10">
        <v>10.68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b">
        <v>1</v>
      </c>
      <c r="N10" t="s">
        <v>18</v>
      </c>
      <c r="O10" t="s">
        <v>18</v>
      </c>
    </row>
    <row r="11" spans="1:15">
      <c r="A11">
        <v>10</v>
      </c>
      <c r="B11" t="s">
        <v>24</v>
      </c>
      <c r="D11" t="s">
        <v>16</v>
      </c>
      <c r="E11" t="s">
        <v>20</v>
      </c>
      <c r="F11" t="s">
        <v>18</v>
      </c>
      <c r="G11">
        <v>10.68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b">
        <v>1</v>
      </c>
      <c r="N11" t="s">
        <v>18</v>
      </c>
      <c r="O11" t="s">
        <v>18</v>
      </c>
    </row>
    <row r="12" spans="1:15">
      <c r="A12">
        <v>11</v>
      </c>
      <c r="B12" t="s">
        <v>24</v>
      </c>
      <c r="D12" t="s">
        <v>16</v>
      </c>
      <c r="E12" t="s">
        <v>21</v>
      </c>
      <c r="F12" t="s">
        <v>18</v>
      </c>
      <c r="G12">
        <v>8.98</v>
      </c>
      <c r="H12" s="1">
        <v>988200</v>
      </c>
      <c r="I12" s="1">
        <v>156500</v>
      </c>
      <c r="J12">
        <v>8.9700000000000006</v>
      </c>
      <c r="K12">
        <v>0.09</v>
      </c>
      <c r="L12">
        <v>31300</v>
      </c>
      <c r="M12" t="b">
        <v>1</v>
      </c>
      <c r="N12" t="s">
        <v>19</v>
      </c>
      <c r="O12" t="s">
        <v>18</v>
      </c>
    </row>
    <row r="13" spans="1:15">
      <c r="A13">
        <v>12</v>
      </c>
      <c r="B13" t="s">
        <v>24</v>
      </c>
      <c r="D13" t="s">
        <v>16</v>
      </c>
      <c r="E13" t="s">
        <v>22</v>
      </c>
      <c r="F13" t="s">
        <v>18</v>
      </c>
      <c r="G13">
        <v>8.98</v>
      </c>
      <c r="H13" s="1">
        <v>4547000</v>
      </c>
      <c r="I13" s="1">
        <v>707700</v>
      </c>
      <c r="J13">
        <v>8.9700000000000006</v>
      </c>
      <c r="K13">
        <v>0.09</v>
      </c>
      <c r="L13">
        <v>55843.5</v>
      </c>
      <c r="M13" t="b">
        <v>1</v>
      </c>
      <c r="N13" t="s">
        <v>19</v>
      </c>
      <c r="O13" t="s">
        <v>18</v>
      </c>
    </row>
    <row r="14" spans="1:15">
      <c r="A14">
        <v>13</v>
      </c>
      <c r="B14" t="s">
        <v>25</v>
      </c>
      <c r="D14" t="s">
        <v>16</v>
      </c>
      <c r="E14" t="s">
        <v>17</v>
      </c>
      <c r="F14" t="s">
        <v>18</v>
      </c>
      <c r="G14">
        <v>10.68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M14" t="b">
        <v>1</v>
      </c>
      <c r="N14" t="s">
        <v>18</v>
      </c>
      <c r="O14" t="s">
        <v>18</v>
      </c>
    </row>
    <row r="15" spans="1:15">
      <c r="A15">
        <v>14</v>
      </c>
      <c r="B15" t="s">
        <v>25</v>
      </c>
      <c r="D15" t="s">
        <v>16</v>
      </c>
      <c r="E15" t="s">
        <v>20</v>
      </c>
      <c r="F15" t="s">
        <v>18</v>
      </c>
      <c r="G15">
        <v>10.68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b">
        <v>1</v>
      </c>
      <c r="N15" t="s">
        <v>18</v>
      </c>
      <c r="O15" t="s">
        <v>18</v>
      </c>
    </row>
    <row r="16" spans="1:15">
      <c r="A16">
        <v>15</v>
      </c>
      <c r="B16" t="s">
        <v>25</v>
      </c>
      <c r="D16" t="s">
        <v>16</v>
      </c>
      <c r="E16" t="s">
        <v>21</v>
      </c>
      <c r="F16" t="s">
        <v>18</v>
      </c>
      <c r="G16">
        <v>8.98</v>
      </c>
      <c r="H16" s="1">
        <v>924100</v>
      </c>
      <c r="I16" s="1">
        <v>139600</v>
      </c>
      <c r="J16">
        <v>8.9700000000000006</v>
      </c>
      <c r="K16">
        <v>0.1</v>
      </c>
      <c r="L16">
        <v>26626.5</v>
      </c>
      <c r="M16" t="b">
        <v>1</v>
      </c>
      <c r="N16" t="s">
        <v>19</v>
      </c>
      <c r="O16" t="s">
        <v>18</v>
      </c>
    </row>
    <row r="17" spans="1:15">
      <c r="A17">
        <v>16</v>
      </c>
      <c r="B17" t="s">
        <v>25</v>
      </c>
      <c r="D17" t="s">
        <v>16</v>
      </c>
      <c r="E17" t="s">
        <v>22</v>
      </c>
      <c r="F17" t="s">
        <v>18</v>
      </c>
      <c r="G17">
        <v>8.98</v>
      </c>
      <c r="H17" s="1">
        <v>4196000</v>
      </c>
      <c r="I17" s="1">
        <v>655100</v>
      </c>
      <c r="J17">
        <v>8.9700000000000006</v>
      </c>
      <c r="K17">
        <v>0.09</v>
      </c>
      <c r="L17">
        <v>46543.6</v>
      </c>
      <c r="M17" t="b">
        <v>1</v>
      </c>
      <c r="N17" t="s">
        <v>19</v>
      </c>
      <c r="O17" t="s">
        <v>18</v>
      </c>
    </row>
    <row r="18" spans="1:15">
      <c r="A18">
        <v>17</v>
      </c>
      <c r="B18" t="s">
        <v>26</v>
      </c>
      <c r="D18" t="s">
        <v>16</v>
      </c>
      <c r="E18" t="s">
        <v>17</v>
      </c>
      <c r="F18" t="s">
        <v>18</v>
      </c>
      <c r="G18">
        <v>10.68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b">
        <v>1</v>
      </c>
      <c r="N18" t="s">
        <v>18</v>
      </c>
      <c r="O18" t="s">
        <v>18</v>
      </c>
    </row>
    <row r="19" spans="1:15">
      <c r="A19">
        <v>18</v>
      </c>
      <c r="B19" t="s">
        <v>26</v>
      </c>
      <c r="D19" t="s">
        <v>16</v>
      </c>
      <c r="E19" t="s">
        <v>20</v>
      </c>
      <c r="F19" t="s">
        <v>18</v>
      </c>
      <c r="G19">
        <v>10.68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b">
        <v>1</v>
      </c>
      <c r="N19" t="s">
        <v>18</v>
      </c>
      <c r="O19" t="s">
        <v>18</v>
      </c>
    </row>
    <row r="20" spans="1:15">
      <c r="A20">
        <v>19</v>
      </c>
      <c r="B20" t="s">
        <v>26</v>
      </c>
      <c r="D20" t="s">
        <v>16</v>
      </c>
      <c r="E20" t="s">
        <v>21</v>
      </c>
      <c r="F20" t="s">
        <v>18</v>
      </c>
      <c r="G20">
        <v>8.98</v>
      </c>
      <c r="H20" s="1">
        <v>942100</v>
      </c>
      <c r="I20" s="1">
        <v>144700</v>
      </c>
      <c r="J20">
        <v>8.9700000000000006</v>
      </c>
      <c r="K20">
        <v>0.09</v>
      </c>
      <c r="L20">
        <v>28935</v>
      </c>
      <c r="M20" t="b">
        <v>1</v>
      </c>
      <c r="N20" t="s">
        <v>19</v>
      </c>
      <c r="O20" t="s">
        <v>18</v>
      </c>
    </row>
    <row r="21" spans="1:15">
      <c r="A21">
        <v>20</v>
      </c>
      <c r="B21" t="s">
        <v>26</v>
      </c>
      <c r="D21" t="s">
        <v>16</v>
      </c>
      <c r="E21" t="s">
        <v>22</v>
      </c>
      <c r="F21" t="s">
        <v>18</v>
      </c>
      <c r="G21">
        <v>8.98</v>
      </c>
      <c r="H21" s="1">
        <v>4337000</v>
      </c>
      <c r="I21" s="1">
        <v>658400</v>
      </c>
      <c r="J21">
        <v>8.9700000000000006</v>
      </c>
      <c r="K21">
        <v>0.1</v>
      </c>
      <c r="L21">
        <v>54987.4</v>
      </c>
      <c r="M21" t="b">
        <v>1</v>
      </c>
      <c r="N21" t="s">
        <v>19</v>
      </c>
      <c r="O21" t="s">
        <v>18</v>
      </c>
    </row>
    <row r="22" spans="1:15">
      <c r="A22">
        <v>21</v>
      </c>
      <c r="B22" t="s">
        <v>27</v>
      </c>
      <c r="D22" t="s">
        <v>16</v>
      </c>
      <c r="E22" t="s">
        <v>17</v>
      </c>
      <c r="F22" t="s">
        <v>18</v>
      </c>
      <c r="G22">
        <v>10.68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b">
        <v>1</v>
      </c>
      <c r="N22" t="s">
        <v>18</v>
      </c>
      <c r="O22" t="s">
        <v>18</v>
      </c>
    </row>
    <row r="23" spans="1:15">
      <c r="A23">
        <v>22</v>
      </c>
      <c r="B23" t="s">
        <v>27</v>
      </c>
      <c r="D23" t="s">
        <v>16</v>
      </c>
      <c r="E23" t="s">
        <v>20</v>
      </c>
      <c r="F23" t="s">
        <v>18</v>
      </c>
      <c r="G23">
        <v>10.68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b">
        <v>1</v>
      </c>
      <c r="N23" t="s">
        <v>18</v>
      </c>
      <c r="O23" t="s">
        <v>18</v>
      </c>
    </row>
    <row r="24" spans="1:15">
      <c r="A24">
        <v>23</v>
      </c>
      <c r="B24" t="s">
        <v>27</v>
      </c>
      <c r="D24" t="s">
        <v>16</v>
      </c>
      <c r="E24" t="s">
        <v>21</v>
      </c>
      <c r="F24" t="s">
        <v>18</v>
      </c>
      <c r="G24">
        <v>8.98</v>
      </c>
      <c r="H24" s="1">
        <v>822500</v>
      </c>
      <c r="I24" s="1">
        <v>127400</v>
      </c>
      <c r="J24">
        <v>8.99</v>
      </c>
      <c r="K24">
        <v>0.09</v>
      </c>
      <c r="L24">
        <v>23326.2</v>
      </c>
      <c r="M24" t="b">
        <v>1</v>
      </c>
      <c r="N24" t="s">
        <v>19</v>
      </c>
      <c r="O24" t="s">
        <v>18</v>
      </c>
    </row>
    <row r="25" spans="1:15">
      <c r="A25">
        <v>24</v>
      </c>
      <c r="B25" t="s">
        <v>27</v>
      </c>
      <c r="D25" t="s">
        <v>16</v>
      </c>
      <c r="E25" t="s">
        <v>22</v>
      </c>
      <c r="F25" t="s">
        <v>18</v>
      </c>
      <c r="G25">
        <v>8.98</v>
      </c>
      <c r="H25" s="1">
        <v>3773000</v>
      </c>
      <c r="I25" s="1">
        <v>583300</v>
      </c>
      <c r="J25">
        <v>8.98</v>
      </c>
      <c r="K25">
        <v>0.09</v>
      </c>
      <c r="L25">
        <v>44994.1</v>
      </c>
      <c r="M25" t="b">
        <v>1</v>
      </c>
      <c r="N25" t="s">
        <v>19</v>
      </c>
      <c r="O25" t="s">
        <v>18</v>
      </c>
    </row>
    <row r="26" spans="1:15">
      <c r="A26">
        <v>25</v>
      </c>
      <c r="B26" t="s">
        <v>28</v>
      </c>
      <c r="D26" t="s">
        <v>16</v>
      </c>
      <c r="E26" t="s">
        <v>17</v>
      </c>
      <c r="F26" t="s">
        <v>18</v>
      </c>
      <c r="G26">
        <v>10.68</v>
      </c>
      <c r="H26" t="s">
        <v>18</v>
      </c>
      <c r="I26" t="s">
        <v>18</v>
      </c>
      <c r="J26" t="s">
        <v>18</v>
      </c>
      <c r="K26" t="s">
        <v>18</v>
      </c>
      <c r="L26" t="s">
        <v>18</v>
      </c>
      <c r="M26" t="b">
        <v>1</v>
      </c>
      <c r="N26" t="s">
        <v>18</v>
      </c>
      <c r="O26" t="s">
        <v>18</v>
      </c>
    </row>
    <row r="27" spans="1:15">
      <c r="A27">
        <v>26</v>
      </c>
      <c r="B27" t="s">
        <v>28</v>
      </c>
      <c r="D27" t="s">
        <v>16</v>
      </c>
      <c r="E27" t="s">
        <v>20</v>
      </c>
      <c r="F27" t="s">
        <v>18</v>
      </c>
      <c r="G27">
        <v>10.68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  <c r="M27" t="b">
        <v>1</v>
      </c>
      <c r="N27" t="s">
        <v>18</v>
      </c>
      <c r="O27" t="s">
        <v>18</v>
      </c>
    </row>
    <row r="28" spans="1:15">
      <c r="A28">
        <v>27</v>
      </c>
      <c r="B28" t="s">
        <v>28</v>
      </c>
      <c r="D28" t="s">
        <v>16</v>
      </c>
      <c r="E28" t="s">
        <v>21</v>
      </c>
      <c r="F28" t="s">
        <v>18</v>
      </c>
      <c r="G28">
        <v>8.98</v>
      </c>
      <c r="H28" s="1">
        <v>953700</v>
      </c>
      <c r="I28" s="1">
        <v>145700</v>
      </c>
      <c r="J28">
        <v>8.99</v>
      </c>
      <c r="K28">
        <v>0.1</v>
      </c>
      <c r="L28">
        <v>29143</v>
      </c>
      <c r="M28" t="b">
        <v>1</v>
      </c>
      <c r="N28" t="s">
        <v>19</v>
      </c>
      <c r="O28" t="s">
        <v>18</v>
      </c>
    </row>
    <row r="29" spans="1:15">
      <c r="A29">
        <v>28</v>
      </c>
      <c r="B29" t="s">
        <v>28</v>
      </c>
      <c r="D29" t="s">
        <v>16</v>
      </c>
      <c r="E29" t="s">
        <v>22</v>
      </c>
      <c r="F29" t="s">
        <v>18</v>
      </c>
      <c r="G29">
        <v>8.98</v>
      </c>
      <c r="H29" s="1">
        <v>4444000</v>
      </c>
      <c r="I29" s="1">
        <v>679000</v>
      </c>
      <c r="J29">
        <v>8.99</v>
      </c>
      <c r="K29">
        <v>0.09</v>
      </c>
      <c r="L29">
        <v>53618.5</v>
      </c>
      <c r="M29" t="b">
        <v>1</v>
      </c>
      <c r="N29" t="s">
        <v>19</v>
      </c>
      <c r="O29" t="s">
        <v>18</v>
      </c>
    </row>
    <row r="30" spans="1:15">
      <c r="A30">
        <v>29</v>
      </c>
      <c r="B30" t="s">
        <v>29</v>
      </c>
      <c r="D30" t="s">
        <v>16</v>
      </c>
      <c r="E30" t="s">
        <v>17</v>
      </c>
      <c r="F30" t="s">
        <v>18</v>
      </c>
      <c r="G30">
        <v>10.68</v>
      </c>
      <c r="H30" t="s">
        <v>18</v>
      </c>
      <c r="I30" t="s">
        <v>18</v>
      </c>
      <c r="J30" t="s">
        <v>18</v>
      </c>
      <c r="K30" t="s">
        <v>18</v>
      </c>
      <c r="L30" t="s">
        <v>18</v>
      </c>
      <c r="M30" t="b">
        <v>1</v>
      </c>
      <c r="N30" t="s">
        <v>18</v>
      </c>
      <c r="O30" t="s">
        <v>18</v>
      </c>
    </row>
    <row r="31" spans="1:15">
      <c r="A31">
        <v>30</v>
      </c>
      <c r="B31" t="s">
        <v>29</v>
      </c>
      <c r="D31" t="s">
        <v>16</v>
      </c>
      <c r="E31" t="s">
        <v>20</v>
      </c>
      <c r="F31" t="s">
        <v>18</v>
      </c>
      <c r="G31">
        <v>10.68</v>
      </c>
      <c r="H31" t="s">
        <v>18</v>
      </c>
      <c r="I31" t="s">
        <v>18</v>
      </c>
      <c r="J31" t="s">
        <v>18</v>
      </c>
      <c r="K31" t="s">
        <v>18</v>
      </c>
      <c r="L31" t="s">
        <v>18</v>
      </c>
      <c r="M31" t="b">
        <v>1</v>
      </c>
      <c r="N31" t="s">
        <v>18</v>
      </c>
      <c r="O31" t="s">
        <v>18</v>
      </c>
    </row>
    <row r="32" spans="1:15">
      <c r="A32">
        <v>31</v>
      </c>
      <c r="B32" t="s">
        <v>29</v>
      </c>
      <c r="D32" t="s">
        <v>16</v>
      </c>
      <c r="E32" t="s">
        <v>21</v>
      </c>
      <c r="F32" t="s">
        <v>18</v>
      </c>
      <c r="G32">
        <v>8.98</v>
      </c>
      <c r="H32" s="1">
        <v>935300</v>
      </c>
      <c r="I32" s="1">
        <v>149800</v>
      </c>
      <c r="J32">
        <v>8.98</v>
      </c>
      <c r="K32">
        <v>0.09</v>
      </c>
      <c r="L32">
        <v>29967</v>
      </c>
      <c r="M32" t="b">
        <v>1</v>
      </c>
      <c r="N32" t="s">
        <v>19</v>
      </c>
      <c r="O32" t="s">
        <v>18</v>
      </c>
    </row>
    <row r="33" spans="1:15">
      <c r="A33">
        <v>32</v>
      </c>
      <c r="B33" t="s">
        <v>29</v>
      </c>
      <c r="D33" t="s">
        <v>16</v>
      </c>
      <c r="E33" t="s">
        <v>22</v>
      </c>
      <c r="F33" t="s">
        <v>18</v>
      </c>
      <c r="G33">
        <v>8.98</v>
      </c>
      <c r="H33" s="1">
        <v>4311000</v>
      </c>
      <c r="I33" s="1">
        <v>666900</v>
      </c>
      <c r="J33">
        <v>8.98</v>
      </c>
      <c r="K33">
        <v>0.09</v>
      </c>
      <c r="L33">
        <v>55166</v>
      </c>
      <c r="M33" t="b">
        <v>1</v>
      </c>
      <c r="N33" t="s">
        <v>19</v>
      </c>
      <c r="O33" t="s">
        <v>18</v>
      </c>
    </row>
    <row r="34" spans="1:15">
      <c r="A34">
        <v>33</v>
      </c>
      <c r="B34" t="s">
        <v>30</v>
      </c>
      <c r="D34" t="s">
        <v>16</v>
      </c>
      <c r="E34" t="s">
        <v>17</v>
      </c>
      <c r="F34" t="s">
        <v>18</v>
      </c>
      <c r="G34">
        <v>10.68</v>
      </c>
      <c r="H34" t="s">
        <v>18</v>
      </c>
      <c r="I34" t="s">
        <v>18</v>
      </c>
      <c r="J34" t="s">
        <v>18</v>
      </c>
      <c r="K34" t="s">
        <v>18</v>
      </c>
      <c r="L34" t="s">
        <v>18</v>
      </c>
      <c r="M34" t="b">
        <v>1</v>
      </c>
      <c r="N34" t="s">
        <v>18</v>
      </c>
      <c r="O34" t="s">
        <v>18</v>
      </c>
    </row>
    <row r="35" spans="1:15">
      <c r="A35">
        <v>34</v>
      </c>
      <c r="B35" t="s">
        <v>30</v>
      </c>
      <c r="D35" t="s">
        <v>16</v>
      </c>
      <c r="E35" t="s">
        <v>20</v>
      </c>
      <c r="F35" t="s">
        <v>18</v>
      </c>
      <c r="G35">
        <v>10.68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b">
        <v>1</v>
      </c>
      <c r="N35" t="s">
        <v>18</v>
      </c>
      <c r="O35" t="s">
        <v>18</v>
      </c>
    </row>
    <row r="36" spans="1:15">
      <c r="A36">
        <v>35</v>
      </c>
      <c r="B36" t="s">
        <v>30</v>
      </c>
      <c r="D36" t="s">
        <v>16</v>
      </c>
      <c r="E36" t="s">
        <v>21</v>
      </c>
      <c r="F36" t="s">
        <v>18</v>
      </c>
      <c r="G36">
        <v>8.98</v>
      </c>
      <c r="H36" s="1">
        <v>969200</v>
      </c>
      <c r="I36" s="1">
        <v>151600</v>
      </c>
      <c r="J36">
        <v>8.98</v>
      </c>
      <c r="K36">
        <v>0.09</v>
      </c>
      <c r="L36">
        <v>30328</v>
      </c>
      <c r="M36" t="b">
        <v>1</v>
      </c>
      <c r="N36" t="s">
        <v>19</v>
      </c>
      <c r="O36" t="s">
        <v>18</v>
      </c>
    </row>
    <row r="37" spans="1:15">
      <c r="A37">
        <v>36</v>
      </c>
      <c r="B37" t="s">
        <v>30</v>
      </c>
      <c r="D37" t="s">
        <v>16</v>
      </c>
      <c r="E37" t="s">
        <v>22</v>
      </c>
      <c r="F37" t="s">
        <v>18</v>
      </c>
      <c r="G37">
        <v>8.98</v>
      </c>
      <c r="H37" s="1">
        <v>4414000</v>
      </c>
      <c r="I37" s="1">
        <v>676500</v>
      </c>
      <c r="J37">
        <v>8.98</v>
      </c>
      <c r="K37">
        <v>0.09</v>
      </c>
      <c r="L37">
        <v>49231.7</v>
      </c>
      <c r="M37" t="b">
        <v>1</v>
      </c>
      <c r="N37" t="s">
        <v>19</v>
      </c>
      <c r="O37" t="s">
        <v>18</v>
      </c>
    </row>
    <row r="38" spans="1:15">
      <c r="A38">
        <v>37</v>
      </c>
      <c r="B38" t="s">
        <v>31</v>
      </c>
      <c r="D38" t="s">
        <v>16</v>
      </c>
      <c r="E38" t="s">
        <v>17</v>
      </c>
      <c r="F38" t="s">
        <v>18</v>
      </c>
      <c r="G38">
        <v>10.68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M38" t="b">
        <v>1</v>
      </c>
      <c r="N38" t="s">
        <v>18</v>
      </c>
      <c r="O38" t="s">
        <v>18</v>
      </c>
    </row>
    <row r="39" spans="1:15">
      <c r="A39">
        <v>38</v>
      </c>
      <c r="B39" t="s">
        <v>31</v>
      </c>
      <c r="D39" t="s">
        <v>16</v>
      </c>
      <c r="E39" t="s">
        <v>20</v>
      </c>
      <c r="F39" t="s">
        <v>18</v>
      </c>
      <c r="G39">
        <v>10.68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M39" t="b">
        <v>1</v>
      </c>
      <c r="N39" t="s">
        <v>18</v>
      </c>
      <c r="O39" t="s">
        <v>18</v>
      </c>
    </row>
    <row r="40" spans="1:15">
      <c r="A40">
        <v>39</v>
      </c>
      <c r="B40" t="s">
        <v>31</v>
      </c>
      <c r="D40" t="s">
        <v>16</v>
      </c>
      <c r="E40" t="s">
        <v>21</v>
      </c>
      <c r="F40" t="s">
        <v>18</v>
      </c>
      <c r="G40">
        <v>8.98</v>
      </c>
      <c r="H40" s="1">
        <v>984000</v>
      </c>
      <c r="I40" s="1">
        <v>159800</v>
      </c>
      <c r="J40">
        <v>8.9700000000000006</v>
      </c>
      <c r="K40">
        <v>0.09</v>
      </c>
      <c r="L40">
        <v>31280.7</v>
      </c>
      <c r="M40" t="b">
        <v>1</v>
      </c>
      <c r="N40" t="s">
        <v>19</v>
      </c>
      <c r="O40" t="s">
        <v>18</v>
      </c>
    </row>
    <row r="41" spans="1:15">
      <c r="A41">
        <v>40</v>
      </c>
      <c r="B41" t="s">
        <v>31</v>
      </c>
      <c r="D41" t="s">
        <v>16</v>
      </c>
      <c r="E41" t="s">
        <v>22</v>
      </c>
      <c r="F41" t="s">
        <v>18</v>
      </c>
      <c r="G41">
        <v>8.98</v>
      </c>
      <c r="H41" s="1">
        <v>4630000</v>
      </c>
      <c r="I41" s="1">
        <v>750200</v>
      </c>
      <c r="J41">
        <v>8.9700000000000006</v>
      </c>
      <c r="K41">
        <v>0.09</v>
      </c>
      <c r="L41">
        <v>46293.9</v>
      </c>
      <c r="M41" t="b">
        <v>1</v>
      </c>
      <c r="N41" t="s">
        <v>19</v>
      </c>
      <c r="O41" t="s">
        <v>18</v>
      </c>
    </row>
    <row r="42" spans="1:15">
      <c r="A42">
        <v>41</v>
      </c>
      <c r="B42" t="s">
        <v>32</v>
      </c>
      <c r="D42" t="s">
        <v>16</v>
      </c>
      <c r="E42" t="s">
        <v>17</v>
      </c>
      <c r="F42" t="s">
        <v>18</v>
      </c>
      <c r="G42">
        <v>10.68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M42" t="b">
        <v>1</v>
      </c>
      <c r="N42" t="s">
        <v>18</v>
      </c>
      <c r="O42" t="s">
        <v>18</v>
      </c>
    </row>
    <row r="43" spans="1:15">
      <c r="A43">
        <v>42</v>
      </c>
      <c r="B43" t="s">
        <v>32</v>
      </c>
      <c r="D43" t="s">
        <v>16</v>
      </c>
      <c r="E43" t="s">
        <v>20</v>
      </c>
      <c r="F43" t="s">
        <v>18</v>
      </c>
      <c r="G43">
        <v>10.68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b">
        <v>1</v>
      </c>
      <c r="N43" t="s">
        <v>18</v>
      </c>
      <c r="O43" t="s">
        <v>18</v>
      </c>
    </row>
    <row r="44" spans="1:15">
      <c r="A44">
        <v>43</v>
      </c>
      <c r="B44" t="s">
        <v>32</v>
      </c>
      <c r="D44" t="s">
        <v>16</v>
      </c>
      <c r="E44" t="s">
        <v>21</v>
      </c>
      <c r="F44" t="s">
        <v>18</v>
      </c>
      <c r="G44">
        <v>8.98</v>
      </c>
      <c r="H44" s="1">
        <v>956700</v>
      </c>
      <c r="I44" s="1">
        <v>153000</v>
      </c>
      <c r="J44">
        <v>8.98</v>
      </c>
      <c r="K44">
        <v>0.09</v>
      </c>
      <c r="L44">
        <v>27068.9</v>
      </c>
      <c r="M44" t="b">
        <v>1</v>
      </c>
      <c r="N44" t="s">
        <v>19</v>
      </c>
      <c r="O44" t="s">
        <v>18</v>
      </c>
    </row>
    <row r="45" spans="1:15">
      <c r="A45">
        <v>44</v>
      </c>
      <c r="B45" t="s">
        <v>32</v>
      </c>
      <c r="D45" t="s">
        <v>16</v>
      </c>
      <c r="E45" t="s">
        <v>22</v>
      </c>
      <c r="F45" t="s">
        <v>18</v>
      </c>
      <c r="G45">
        <v>8.98</v>
      </c>
      <c r="H45" s="1">
        <v>4443000</v>
      </c>
      <c r="I45" s="1">
        <v>699800</v>
      </c>
      <c r="J45">
        <v>8.98</v>
      </c>
      <c r="K45">
        <v>0.09</v>
      </c>
      <c r="L45">
        <v>57208.800000000003</v>
      </c>
      <c r="M45" t="b">
        <v>1</v>
      </c>
      <c r="N45" t="s">
        <v>19</v>
      </c>
      <c r="O45" t="s">
        <v>18</v>
      </c>
    </row>
    <row r="46" spans="1:15">
      <c r="A46">
        <v>45</v>
      </c>
      <c r="B46" t="s">
        <v>33</v>
      </c>
      <c r="D46" t="s">
        <v>16</v>
      </c>
      <c r="E46" t="s">
        <v>17</v>
      </c>
      <c r="F46" t="s">
        <v>18</v>
      </c>
      <c r="G46">
        <v>10.68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b">
        <v>1</v>
      </c>
      <c r="N46" t="s">
        <v>18</v>
      </c>
      <c r="O46" t="s">
        <v>18</v>
      </c>
    </row>
    <row r="47" spans="1:15">
      <c r="A47">
        <v>46</v>
      </c>
      <c r="B47" t="s">
        <v>33</v>
      </c>
      <c r="D47" t="s">
        <v>16</v>
      </c>
      <c r="E47" t="s">
        <v>20</v>
      </c>
      <c r="F47" t="s">
        <v>18</v>
      </c>
      <c r="G47">
        <v>10.68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b">
        <v>1</v>
      </c>
      <c r="N47" t="s">
        <v>18</v>
      </c>
      <c r="O47" t="s">
        <v>18</v>
      </c>
    </row>
    <row r="48" spans="1:15">
      <c r="A48">
        <v>47</v>
      </c>
      <c r="B48" t="s">
        <v>33</v>
      </c>
      <c r="D48" t="s">
        <v>16</v>
      </c>
      <c r="E48" t="s">
        <v>21</v>
      </c>
      <c r="F48" t="s">
        <v>18</v>
      </c>
      <c r="G48">
        <v>8.98</v>
      </c>
      <c r="H48" s="1">
        <v>973800</v>
      </c>
      <c r="I48" s="1">
        <v>155900</v>
      </c>
      <c r="J48">
        <v>8.99</v>
      </c>
      <c r="K48">
        <v>0.09</v>
      </c>
      <c r="L48">
        <v>23791.200000000001</v>
      </c>
      <c r="M48" t="b">
        <v>1</v>
      </c>
      <c r="N48" t="s">
        <v>19</v>
      </c>
      <c r="O48" t="s">
        <v>18</v>
      </c>
    </row>
    <row r="49" spans="1:15">
      <c r="A49">
        <v>48</v>
      </c>
      <c r="B49" t="s">
        <v>33</v>
      </c>
      <c r="D49" t="s">
        <v>16</v>
      </c>
      <c r="E49" t="s">
        <v>22</v>
      </c>
      <c r="F49" t="s">
        <v>18</v>
      </c>
      <c r="G49">
        <v>8.98</v>
      </c>
      <c r="H49" s="1">
        <v>4535000</v>
      </c>
      <c r="I49" s="1">
        <v>715300</v>
      </c>
      <c r="J49">
        <v>8.99</v>
      </c>
      <c r="K49">
        <v>0.09</v>
      </c>
      <c r="L49">
        <v>44318.6</v>
      </c>
      <c r="M49" t="b">
        <v>1</v>
      </c>
      <c r="N49" t="s">
        <v>19</v>
      </c>
      <c r="O49" t="s">
        <v>18</v>
      </c>
    </row>
    <row r="50" spans="1:15">
      <c r="A50">
        <v>49</v>
      </c>
      <c r="B50" t="s">
        <v>34</v>
      </c>
      <c r="D50" t="s">
        <v>16</v>
      </c>
      <c r="E50" t="s">
        <v>17</v>
      </c>
      <c r="F50" t="s">
        <v>18</v>
      </c>
      <c r="G50">
        <v>10.68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b">
        <v>1</v>
      </c>
      <c r="N50" t="s">
        <v>18</v>
      </c>
      <c r="O50" t="s">
        <v>18</v>
      </c>
    </row>
    <row r="51" spans="1:15">
      <c r="A51">
        <v>50</v>
      </c>
      <c r="B51" t="s">
        <v>34</v>
      </c>
      <c r="D51" t="s">
        <v>16</v>
      </c>
      <c r="E51" t="s">
        <v>20</v>
      </c>
      <c r="F51" t="s">
        <v>18</v>
      </c>
      <c r="G51">
        <v>10.68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M51" t="b">
        <v>1</v>
      </c>
      <c r="N51" t="s">
        <v>18</v>
      </c>
      <c r="O51" t="s">
        <v>18</v>
      </c>
    </row>
    <row r="52" spans="1:15">
      <c r="A52">
        <v>51</v>
      </c>
      <c r="B52" t="s">
        <v>34</v>
      </c>
      <c r="D52" t="s">
        <v>16</v>
      </c>
      <c r="E52" t="s">
        <v>21</v>
      </c>
      <c r="F52" t="s">
        <v>18</v>
      </c>
      <c r="G52">
        <v>8.98</v>
      </c>
      <c r="H52" s="1">
        <v>923200</v>
      </c>
      <c r="I52" s="1">
        <v>143000</v>
      </c>
      <c r="J52">
        <v>8.99</v>
      </c>
      <c r="K52">
        <v>0.09</v>
      </c>
      <c r="L52">
        <v>28608.1</v>
      </c>
      <c r="M52" t="b">
        <v>1</v>
      </c>
      <c r="N52" t="s">
        <v>19</v>
      </c>
      <c r="O52" t="s">
        <v>18</v>
      </c>
    </row>
    <row r="53" spans="1:15">
      <c r="A53">
        <v>52</v>
      </c>
      <c r="B53" t="s">
        <v>34</v>
      </c>
      <c r="D53" t="s">
        <v>16</v>
      </c>
      <c r="E53" t="s">
        <v>22</v>
      </c>
      <c r="F53" t="s">
        <v>18</v>
      </c>
      <c r="G53">
        <v>8.98</v>
      </c>
      <c r="H53" s="1">
        <v>4313000</v>
      </c>
      <c r="I53" s="1">
        <v>687800</v>
      </c>
      <c r="J53">
        <v>8.99</v>
      </c>
      <c r="K53">
        <v>0.09</v>
      </c>
      <c r="L53">
        <v>53606</v>
      </c>
      <c r="M53" t="b">
        <v>1</v>
      </c>
      <c r="N53" t="s">
        <v>19</v>
      </c>
      <c r="O53" t="s">
        <v>18</v>
      </c>
    </row>
    <row r="54" spans="1:15">
      <c r="A54">
        <v>53</v>
      </c>
      <c r="B54" t="s">
        <v>35</v>
      </c>
      <c r="D54" t="s">
        <v>16</v>
      </c>
      <c r="E54" t="s">
        <v>17</v>
      </c>
      <c r="F54" t="s">
        <v>18</v>
      </c>
      <c r="G54">
        <v>10.68</v>
      </c>
      <c r="H54" t="s">
        <v>18</v>
      </c>
      <c r="I54" t="s">
        <v>18</v>
      </c>
      <c r="J54" t="s">
        <v>18</v>
      </c>
      <c r="K54" t="s">
        <v>18</v>
      </c>
      <c r="L54" t="s">
        <v>18</v>
      </c>
      <c r="M54" t="b">
        <v>1</v>
      </c>
      <c r="N54" t="s">
        <v>18</v>
      </c>
      <c r="O54" t="s">
        <v>18</v>
      </c>
    </row>
    <row r="55" spans="1:15">
      <c r="A55">
        <v>54</v>
      </c>
      <c r="B55" t="s">
        <v>35</v>
      </c>
      <c r="D55" t="s">
        <v>16</v>
      </c>
      <c r="E55" t="s">
        <v>20</v>
      </c>
      <c r="F55" t="s">
        <v>18</v>
      </c>
      <c r="G55">
        <v>10.68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b">
        <v>1</v>
      </c>
      <c r="N55" t="s">
        <v>18</v>
      </c>
      <c r="O55" t="s">
        <v>18</v>
      </c>
    </row>
    <row r="56" spans="1:15">
      <c r="A56">
        <v>55</v>
      </c>
      <c r="B56" t="s">
        <v>35</v>
      </c>
      <c r="D56" t="s">
        <v>16</v>
      </c>
      <c r="E56" t="s">
        <v>21</v>
      </c>
      <c r="F56" t="s">
        <v>18</v>
      </c>
      <c r="G56">
        <v>8.98</v>
      </c>
      <c r="H56" s="1">
        <v>942200</v>
      </c>
      <c r="I56" s="1">
        <v>146500</v>
      </c>
      <c r="J56">
        <v>8.99</v>
      </c>
      <c r="K56">
        <v>0.09</v>
      </c>
      <c r="L56">
        <v>29298.9</v>
      </c>
      <c r="M56" t="b">
        <v>1</v>
      </c>
      <c r="N56" t="s">
        <v>19</v>
      </c>
      <c r="O56" t="s">
        <v>18</v>
      </c>
    </row>
    <row r="57" spans="1:15">
      <c r="A57">
        <v>56</v>
      </c>
      <c r="B57" t="s">
        <v>35</v>
      </c>
      <c r="D57" t="s">
        <v>16</v>
      </c>
      <c r="E57" t="s">
        <v>22</v>
      </c>
      <c r="F57" t="s">
        <v>18</v>
      </c>
      <c r="G57">
        <v>8.98</v>
      </c>
      <c r="H57" s="1">
        <v>4325000</v>
      </c>
      <c r="I57" s="1">
        <v>665900</v>
      </c>
      <c r="J57">
        <v>8.98</v>
      </c>
      <c r="K57">
        <v>0.09</v>
      </c>
      <c r="L57">
        <v>49793.3</v>
      </c>
      <c r="M57" t="b">
        <v>1</v>
      </c>
      <c r="N57" t="s">
        <v>19</v>
      </c>
      <c r="O57" t="s">
        <v>18</v>
      </c>
    </row>
    <row r="58" spans="1:15">
      <c r="A58">
        <v>57</v>
      </c>
      <c r="B58" t="s">
        <v>36</v>
      </c>
      <c r="D58" t="s">
        <v>16</v>
      </c>
      <c r="E58" t="s">
        <v>17</v>
      </c>
      <c r="F58" t="s">
        <v>18</v>
      </c>
      <c r="G58">
        <v>10.68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b">
        <v>1</v>
      </c>
      <c r="N58" t="s">
        <v>18</v>
      </c>
      <c r="O58" t="s">
        <v>18</v>
      </c>
    </row>
    <row r="59" spans="1:15">
      <c r="A59">
        <v>58</v>
      </c>
      <c r="B59" t="s">
        <v>36</v>
      </c>
      <c r="D59" t="s">
        <v>16</v>
      </c>
      <c r="E59" t="s">
        <v>20</v>
      </c>
      <c r="F59" t="s">
        <v>18</v>
      </c>
      <c r="G59">
        <v>10.68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b">
        <v>1</v>
      </c>
      <c r="N59" t="s">
        <v>18</v>
      </c>
      <c r="O59" t="s">
        <v>18</v>
      </c>
    </row>
    <row r="60" spans="1:15">
      <c r="A60">
        <v>59</v>
      </c>
      <c r="B60" t="s">
        <v>36</v>
      </c>
      <c r="D60" t="s">
        <v>16</v>
      </c>
      <c r="E60" t="s">
        <v>21</v>
      </c>
      <c r="F60" t="s">
        <v>18</v>
      </c>
      <c r="G60">
        <v>8.98</v>
      </c>
      <c r="H60" s="1">
        <v>1005000</v>
      </c>
      <c r="I60" s="1">
        <v>161200</v>
      </c>
      <c r="J60">
        <v>8.9700000000000006</v>
      </c>
      <c r="K60">
        <v>0.09</v>
      </c>
      <c r="L60">
        <v>31093.8</v>
      </c>
      <c r="M60" t="b">
        <v>1</v>
      </c>
      <c r="N60" t="s">
        <v>19</v>
      </c>
      <c r="O60" t="s">
        <v>18</v>
      </c>
    </row>
    <row r="61" spans="1:15">
      <c r="A61">
        <v>60</v>
      </c>
      <c r="B61" t="s">
        <v>36</v>
      </c>
      <c r="D61" t="s">
        <v>16</v>
      </c>
      <c r="E61" t="s">
        <v>22</v>
      </c>
      <c r="F61" t="s">
        <v>18</v>
      </c>
      <c r="G61">
        <v>8.98</v>
      </c>
      <c r="H61" s="1">
        <v>4565000</v>
      </c>
      <c r="I61" s="1">
        <v>701700</v>
      </c>
      <c r="J61">
        <v>8.9700000000000006</v>
      </c>
      <c r="K61">
        <v>0.09</v>
      </c>
      <c r="L61">
        <v>50918.9</v>
      </c>
      <c r="M61" t="b">
        <v>1</v>
      </c>
      <c r="N61" t="s">
        <v>19</v>
      </c>
      <c r="O61" t="s">
        <v>18</v>
      </c>
    </row>
    <row r="62" spans="1:15">
      <c r="A62">
        <v>61</v>
      </c>
      <c r="B62" t="s">
        <v>37</v>
      </c>
      <c r="D62" t="s">
        <v>16</v>
      </c>
      <c r="E62" t="s">
        <v>17</v>
      </c>
      <c r="F62" t="s">
        <v>18</v>
      </c>
      <c r="G62">
        <v>10.68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b">
        <v>1</v>
      </c>
      <c r="N62" t="s">
        <v>18</v>
      </c>
      <c r="O62" t="s">
        <v>18</v>
      </c>
    </row>
    <row r="63" spans="1:15">
      <c r="A63">
        <v>62</v>
      </c>
      <c r="B63" t="s">
        <v>37</v>
      </c>
      <c r="D63" t="s">
        <v>16</v>
      </c>
      <c r="E63" t="s">
        <v>20</v>
      </c>
      <c r="F63" t="s">
        <v>18</v>
      </c>
      <c r="G63">
        <v>10.68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b">
        <v>1</v>
      </c>
      <c r="N63" t="s">
        <v>18</v>
      </c>
      <c r="O63" t="s">
        <v>18</v>
      </c>
    </row>
    <row r="64" spans="1:15">
      <c r="A64">
        <v>63</v>
      </c>
      <c r="B64" t="s">
        <v>37</v>
      </c>
      <c r="D64" t="s">
        <v>16</v>
      </c>
      <c r="E64" t="s">
        <v>21</v>
      </c>
      <c r="F64" t="s">
        <v>18</v>
      </c>
      <c r="G64">
        <v>8.98</v>
      </c>
      <c r="H64" s="1">
        <v>1002000</v>
      </c>
      <c r="I64" s="1">
        <v>170000</v>
      </c>
      <c r="J64">
        <v>8.9700000000000006</v>
      </c>
      <c r="K64">
        <v>0.08</v>
      </c>
      <c r="L64">
        <v>33991.9</v>
      </c>
      <c r="M64" t="b">
        <v>1</v>
      </c>
      <c r="N64" t="s">
        <v>19</v>
      </c>
      <c r="O64" t="s">
        <v>18</v>
      </c>
    </row>
    <row r="65" spans="1:15">
      <c r="A65">
        <v>64</v>
      </c>
      <c r="B65" t="s">
        <v>37</v>
      </c>
      <c r="D65" t="s">
        <v>16</v>
      </c>
      <c r="E65" t="s">
        <v>22</v>
      </c>
      <c r="F65" t="s">
        <v>18</v>
      </c>
      <c r="G65">
        <v>8.98</v>
      </c>
      <c r="H65" s="1">
        <v>4587000</v>
      </c>
      <c r="I65" s="1">
        <v>760500</v>
      </c>
      <c r="J65">
        <v>8.9700000000000006</v>
      </c>
      <c r="K65">
        <v>0.08</v>
      </c>
      <c r="L65">
        <v>53378</v>
      </c>
      <c r="M65" t="b">
        <v>1</v>
      </c>
      <c r="N65" t="s">
        <v>19</v>
      </c>
      <c r="O65" t="s">
        <v>18</v>
      </c>
    </row>
    <row r="66" spans="1:15">
      <c r="A66">
        <v>65</v>
      </c>
      <c r="B66" t="s">
        <v>38</v>
      </c>
      <c r="D66" t="s">
        <v>16</v>
      </c>
      <c r="E66" t="s">
        <v>17</v>
      </c>
      <c r="F66" t="s">
        <v>18</v>
      </c>
      <c r="G66">
        <v>10.68</v>
      </c>
      <c r="H66" t="s">
        <v>18</v>
      </c>
      <c r="I66" t="s">
        <v>18</v>
      </c>
      <c r="J66" t="s">
        <v>18</v>
      </c>
      <c r="K66" t="s">
        <v>18</v>
      </c>
      <c r="L66" t="s">
        <v>18</v>
      </c>
      <c r="M66" t="b">
        <v>1</v>
      </c>
      <c r="N66" t="s">
        <v>18</v>
      </c>
      <c r="O66" t="s">
        <v>18</v>
      </c>
    </row>
    <row r="67" spans="1:15">
      <c r="A67">
        <v>66</v>
      </c>
      <c r="B67" t="s">
        <v>38</v>
      </c>
      <c r="D67" t="s">
        <v>16</v>
      </c>
      <c r="E67" t="s">
        <v>20</v>
      </c>
      <c r="F67" t="s">
        <v>18</v>
      </c>
      <c r="G67">
        <v>10.68</v>
      </c>
      <c r="H67" t="s">
        <v>18</v>
      </c>
      <c r="I67" t="s">
        <v>18</v>
      </c>
      <c r="J67" t="s">
        <v>18</v>
      </c>
      <c r="K67" t="s">
        <v>18</v>
      </c>
      <c r="L67" t="s">
        <v>18</v>
      </c>
      <c r="M67" t="b">
        <v>1</v>
      </c>
      <c r="N67" t="s">
        <v>18</v>
      </c>
      <c r="O67" t="s">
        <v>18</v>
      </c>
    </row>
    <row r="68" spans="1:15">
      <c r="A68">
        <v>67</v>
      </c>
      <c r="B68" t="s">
        <v>38</v>
      </c>
      <c r="D68" t="s">
        <v>16</v>
      </c>
      <c r="E68" t="s">
        <v>21</v>
      </c>
      <c r="F68" t="s">
        <v>18</v>
      </c>
      <c r="G68">
        <v>8.98</v>
      </c>
      <c r="H68" s="1">
        <v>1017000</v>
      </c>
      <c r="I68" s="1">
        <v>166500</v>
      </c>
      <c r="J68">
        <v>8.9700000000000006</v>
      </c>
      <c r="K68">
        <v>0.09</v>
      </c>
      <c r="L68">
        <v>32631.200000000001</v>
      </c>
      <c r="M68" t="b">
        <v>1</v>
      </c>
      <c r="N68" t="s">
        <v>19</v>
      </c>
      <c r="O68" t="s">
        <v>18</v>
      </c>
    </row>
    <row r="69" spans="1:15">
      <c r="A69">
        <v>68</v>
      </c>
      <c r="B69" t="s">
        <v>38</v>
      </c>
      <c r="D69" t="s">
        <v>16</v>
      </c>
      <c r="E69" t="s">
        <v>22</v>
      </c>
      <c r="F69" t="s">
        <v>18</v>
      </c>
      <c r="G69">
        <v>8.98</v>
      </c>
      <c r="H69" s="1">
        <v>4662000</v>
      </c>
      <c r="I69" s="1">
        <v>796300</v>
      </c>
      <c r="J69">
        <v>8.9700000000000006</v>
      </c>
      <c r="K69">
        <v>0.08</v>
      </c>
      <c r="L69">
        <v>69283.600000000006</v>
      </c>
      <c r="M69" t="b">
        <v>1</v>
      </c>
      <c r="N69" t="s">
        <v>19</v>
      </c>
      <c r="O69" t="s">
        <v>18</v>
      </c>
    </row>
    <row r="70" spans="1:15">
      <c r="A70">
        <v>69</v>
      </c>
      <c r="B70" t="s">
        <v>39</v>
      </c>
      <c r="D70" t="s">
        <v>16</v>
      </c>
      <c r="E70" t="s">
        <v>17</v>
      </c>
      <c r="F70" t="s">
        <v>18</v>
      </c>
      <c r="G70">
        <v>10.68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b">
        <v>1</v>
      </c>
      <c r="N70" t="s">
        <v>18</v>
      </c>
      <c r="O70" t="s">
        <v>18</v>
      </c>
    </row>
    <row r="71" spans="1:15">
      <c r="A71">
        <v>70</v>
      </c>
      <c r="B71" t="s">
        <v>39</v>
      </c>
      <c r="D71" t="s">
        <v>16</v>
      </c>
      <c r="E71" t="s">
        <v>20</v>
      </c>
      <c r="F71" t="s">
        <v>18</v>
      </c>
      <c r="G71">
        <v>10.68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b">
        <v>1</v>
      </c>
      <c r="N71" t="s">
        <v>18</v>
      </c>
      <c r="O71" t="s">
        <v>18</v>
      </c>
    </row>
    <row r="72" spans="1:15">
      <c r="A72">
        <v>71</v>
      </c>
      <c r="B72" t="s">
        <v>39</v>
      </c>
      <c r="D72" t="s">
        <v>16</v>
      </c>
      <c r="E72" t="s">
        <v>21</v>
      </c>
      <c r="F72" t="s">
        <v>18</v>
      </c>
      <c r="G72">
        <v>8.98</v>
      </c>
      <c r="H72" s="1">
        <v>998400</v>
      </c>
      <c r="I72" s="1">
        <v>164200</v>
      </c>
      <c r="J72">
        <v>8.99</v>
      </c>
      <c r="K72">
        <v>0.09</v>
      </c>
      <c r="L72">
        <v>32835.9</v>
      </c>
      <c r="M72" t="b">
        <v>1</v>
      </c>
      <c r="N72" t="s">
        <v>19</v>
      </c>
      <c r="O72" t="s">
        <v>18</v>
      </c>
    </row>
    <row r="73" spans="1:15">
      <c r="A73">
        <v>72</v>
      </c>
      <c r="B73" t="s">
        <v>39</v>
      </c>
      <c r="D73" t="s">
        <v>16</v>
      </c>
      <c r="E73" t="s">
        <v>22</v>
      </c>
      <c r="F73" t="s">
        <v>18</v>
      </c>
      <c r="G73">
        <v>8.98</v>
      </c>
      <c r="H73" s="1">
        <v>4602000</v>
      </c>
      <c r="I73" s="1">
        <v>765000</v>
      </c>
      <c r="J73">
        <v>8.98</v>
      </c>
      <c r="K73">
        <v>0.09</v>
      </c>
      <c r="L73">
        <v>56677.7</v>
      </c>
      <c r="M73" t="b">
        <v>1</v>
      </c>
      <c r="N73" t="s">
        <v>19</v>
      </c>
      <c r="O73" t="s">
        <v>18</v>
      </c>
    </row>
    <row r="74" spans="1:15">
      <c r="A74">
        <v>73</v>
      </c>
      <c r="B74" t="s">
        <v>40</v>
      </c>
      <c r="D74" t="s">
        <v>16</v>
      </c>
      <c r="E74" t="s">
        <v>17</v>
      </c>
      <c r="F74" t="s">
        <v>18</v>
      </c>
      <c r="G74">
        <v>10.68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b">
        <v>1</v>
      </c>
      <c r="N74" t="s">
        <v>18</v>
      </c>
      <c r="O74" t="s">
        <v>18</v>
      </c>
    </row>
    <row r="75" spans="1:15">
      <c r="A75">
        <v>74</v>
      </c>
      <c r="B75" t="s">
        <v>40</v>
      </c>
      <c r="D75" t="s">
        <v>16</v>
      </c>
      <c r="E75" t="s">
        <v>20</v>
      </c>
      <c r="F75" t="s">
        <v>18</v>
      </c>
      <c r="G75">
        <v>10.68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b">
        <v>1</v>
      </c>
      <c r="N75" t="s">
        <v>18</v>
      </c>
      <c r="O75" t="s">
        <v>18</v>
      </c>
    </row>
    <row r="76" spans="1:15">
      <c r="A76">
        <v>75</v>
      </c>
      <c r="B76" t="s">
        <v>40</v>
      </c>
      <c r="D76" t="s">
        <v>16</v>
      </c>
      <c r="E76" t="s">
        <v>21</v>
      </c>
      <c r="F76" t="s">
        <v>18</v>
      </c>
      <c r="G76">
        <v>8.98</v>
      </c>
      <c r="H76" s="1">
        <v>1024000</v>
      </c>
      <c r="I76" s="1">
        <v>164000</v>
      </c>
      <c r="J76">
        <v>8.99</v>
      </c>
      <c r="K76">
        <v>0.09</v>
      </c>
      <c r="L76">
        <v>32797</v>
      </c>
      <c r="M76" t="b">
        <v>1</v>
      </c>
      <c r="N76" t="s">
        <v>19</v>
      </c>
      <c r="O76" t="s">
        <v>18</v>
      </c>
    </row>
    <row r="77" spans="1:15">
      <c r="A77">
        <v>76</v>
      </c>
      <c r="B77" t="s">
        <v>40</v>
      </c>
      <c r="D77" t="s">
        <v>16</v>
      </c>
      <c r="E77" t="s">
        <v>22</v>
      </c>
      <c r="F77" t="s">
        <v>18</v>
      </c>
      <c r="G77">
        <v>8.98</v>
      </c>
      <c r="H77" s="1">
        <v>4694000</v>
      </c>
      <c r="I77" s="1">
        <v>768500</v>
      </c>
      <c r="J77">
        <v>8.98</v>
      </c>
      <c r="K77">
        <v>0.09</v>
      </c>
      <c r="L77">
        <v>58156.2</v>
      </c>
      <c r="M77" t="b">
        <v>1</v>
      </c>
      <c r="N77" t="s">
        <v>19</v>
      </c>
      <c r="O77" t="s">
        <v>18</v>
      </c>
    </row>
    <row r="78" spans="1:15">
      <c r="A78">
        <v>77</v>
      </c>
      <c r="B78" t="s">
        <v>41</v>
      </c>
      <c r="D78" t="s">
        <v>16</v>
      </c>
      <c r="E78" t="s">
        <v>17</v>
      </c>
      <c r="F78" t="s">
        <v>18</v>
      </c>
      <c r="G78">
        <v>10.68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b">
        <v>1</v>
      </c>
      <c r="N78" t="s">
        <v>18</v>
      </c>
      <c r="O78" t="s">
        <v>18</v>
      </c>
    </row>
    <row r="79" spans="1:15">
      <c r="A79">
        <v>78</v>
      </c>
      <c r="B79" t="s">
        <v>41</v>
      </c>
      <c r="D79" t="s">
        <v>16</v>
      </c>
      <c r="E79" t="s">
        <v>20</v>
      </c>
      <c r="F79" t="s">
        <v>18</v>
      </c>
      <c r="G79">
        <v>10.68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b">
        <v>1</v>
      </c>
      <c r="N79" t="s">
        <v>18</v>
      </c>
      <c r="O79" t="s">
        <v>18</v>
      </c>
    </row>
    <row r="80" spans="1:15">
      <c r="A80">
        <v>79</v>
      </c>
      <c r="B80" t="s">
        <v>41</v>
      </c>
      <c r="D80" t="s">
        <v>16</v>
      </c>
      <c r="E80" t="s">
        <v>21</v>
      </c>
      <c r="F80" t="s">
        <v>18</v>
      </c>
      <c r="G80">
        <v>8.98</v>
      </c>
      <c r="H80" s="1">
        <v>1054000</v>
      </c>
      <c r="I80" s="1">
        <v>174300</v>
      </c>
      <c r="J80">
        <v>8.9700000000000006</v>
      </c>
      <c r="K80">
        <v>0.09</v>
      </c>
      <c r="L80">
        <v>22899.1</v>
      </c>
      <c r="M80" t="b">
        <v>1</v>
      </c>
      <c r="N80" t="s">
        <v>19</v>
      </c>
      <c r="O80" t="s">
        <v>18</v>
      </c>
    </row>
    <row r="81" spans="1:15">
      <c r="A81">
        <v>80</v>
      </c>
      <c r="B81" t="s">
        <v>41</v>
      </c>
      <c r="D81" t="s">
        <v>16</v>
      </c>
      <c r="E81" t="s">
        <v>22</v>
      </c>
      <c r="F81" t="s">
        <v>18</v>
      </c>
      <c r="G81">
        <v>8.98</v>
      </c>
      <c r="H81" s="1">
        <v>4943000</v>
      </c>
      <c r="I81" s="1">
        <v>767300</v>
      </c>
      <c r="J81">
        <v>8.9700000000000006</v>
      </c>
      <c r="K81">
        <v>0.09</v>
      </c>
      <c r="L81">
        <v>54692.3</v>
      </c>
      <c r="M81" t="b">
        <v>1</v>
      </c>
      <c r="N81" t="s">
        <v>19</v>
      </c>
      <c r="O81" t="s">
        <v>18</v>
      </c>
    </row>
    <row r="82" spans="1:15">
      <c r="A82">
        <v>81</v>
      </c>
      <c r="B82" t="s">
        <v>42</v>
      </c>
      <c r="D82" t="s">
        <v>16</v>
      </c>
      <c r="E82" t="s">
        <v>17</v>
      </c>
      <c r="F82" t="s">
        <v>18</v>
      </c>
      <c r="G82">
        <v>10.68</v>
      </c>
      <c r="H82" s="1">
        <v>268900</v>
      </c>
      <c r="I82" s="1">
        <v>50680</v>
      </c>
      <c r="J82">
        <v>10.7</v>
      </c>
      <c r="K82">
        <v>0.08</v>
      </c>
      <c r="L82">
        <v>8146.3</v>
      </c>
      <c r="M82" t="b">
        <v>1</v>
      </c>
      <c r="N82" t="s">
        <v>19</v>
      </c>
      <c r="O82" t="s">
        <v>18</v>
      </c>
    </row>
    <row r="83" spans="1:15">
      <c r="A83">
        <v>82</v>
      </c>
      <c r="B83" t="s">
        <v>42</v>
      </c>
      <c r="D83" t="s">
        <v>16</v>
      </c>
      <c r="E83" t="s">
        <v>20</v>
      </c>
      <c r="F83" t="s">
        <v>18</v>
      </c>
      <c r="G83">
        <v>10.68</v>
      </c>
      <c r="H83" s="1">
        <v>147200</v>
      </c>
      <c r="I83" s="1">
        <v>27360</v>
      </c>
      <c r="J83">
        <v>10.7</v>
      </c>
      <c r="K83">
        <v>0.08</v>
      </c>
      <c r="L83">
        <v>5472.9</v>
      </c>
      <c r="M83" t="b">
        <v>1</v>
      </c>
      <c r="N83" t="s">
        <v>19</v>
      </c>
      <c r="O83" t="s">
        <v>18</v>
      </c>
    </row>
    <row r="84" spans="1:15">
      <c r="A84">
        <v>83</v>
      </c>
      <c r="B84" t="s">
        <v>42</v>
      </c>
      <c r="D84" t="s">
        <v>16</v>
      </c>
      <c r="E84" t="s">
        <v>21</v>
      </c>
      <c r="F84" t="s">
        <v>18</v>
      </c>
      <c r="G84">
        <v>8.98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b">
        <v>1</v>
      </c>
      <c r="N84" t="s">
        <v>18</v>
      </c>
      <c r="O84" t="s">
        <v>18</v>
      </c>
    </row>
    <row r="85" spans="1:15">
      <c r="A85">
        <v>84</v>
      </c>
      <c r="B85" t="s">
        <v>42</v>
      </c>
      <c r="D85" t="s">
        <v>16</v>
      </c>
      <c r="E85" t="s">
        <v>22</v>
      </c>
      <c r="F85" t="s">
        <v>18</v>
      </c>
      <c r="G85">
        <v>10.69</v>
      </c>
      <c r="H85" t="s">
        <v>18</v>
      </c>
      <c r="I85" t="s">
        <v>18</v>
      </c>
      <c r="J85" t="s">
        <v>18</v>
      </c>
      <c r="K85" t="s">
        <v>18</v>
      </c>
      <c r="L85" t="s">
        <v>18</v>
      </c>
      <c r="M85" t="b">
        <v>1</v>
      </c>
      <c r="N85" t="s">
        <v>18</v>
      </c>
      <c r="O85" t="s">
        <v>18</v>
      </c>
    </row>
    <row r="86" spans="1:15">
      <c r="A86">
        <v>85</v>
      </c>
      <c r="B86" t="s">
        <v>43</v>
      </c>
      <c r="D86" t="s">
        <v>16</v>
      </c>
      <c r="E86" t="s">
        <v>17</v>
      </c>
      <c r="F86" t="s">
        <v>18</v>
      </c>
      <c r="G86">
        <v>10.68</v>
      </c>
      <c r="H86" s="1">
        <v>173600</v>
      </c>
      <c r="I86" s="1">
        <v>31000</v>
      </c>
      <c r="J86">
        <v>10.7</v>
      </c>
      <c r="K86">
        <v>0.08</v>
      </c>
      <c r="L86">
        <v>6200</v>
      </c>
      <c r="M86" t="b">
        <v>1</v>
      </c>
      <c r="N86" t="s">
        <v>19</v>
      </c>
      <c r="O86" t="s">
        <v>18</v>
      </c>
    </row>
    <row r="87" spans="1:15">
      <c r="A87">
        <v>86</v>
      </c>
      <c r="B87" t="s">
        <v>43</v>
      </c>
      <c r="D87" t="s">
        <v>16</v>
      </c>
      <c r="E87" t="s">
        <v>20</v>
      </c>
      <c r="F87" t="s">
        <v>18</v>
      </c>
      <c r="G87">
        <v>10.68</v>
      </c>
      <c r="H87" s="1">
        <v>92520</v>
      </c>
      <c r="I87" s="1">
        <v>17200</v>
      </c>
      <c r="J87">
        <v>10.69</v>
      </c>
      <c r="K87">
        <v>0.08</v>
      </c>
      <c r="L87">
        <v>2747.9</v>
      </c>
      <c r="M87" t="b">
        <v>1</v>
      </c>
      <c r="N87" t="s">
        <v>19</v>
      </c>
      <c r="O87" t="s">
        <v>18</v>
      </c>
    </row>
    <row r="88" spans="1:15">
      <c r="A88">
        <v>87</v>
      </c>
      <c r="B88" t="s">
        <v>43</v>
      </c>
      <c r="D88" t="s">
        <v>16</v>
      </c>
      <c r="E88" t="s">
        <v>21</v>
      </c>
      <c r="F88" t="s">
        <v>18</v>
      </c>
      <c r="G88">
        <v>8.98</v>
      </c>
      <c r="H88" t="s">
        <v>18</v>
      </c>
      <c r="I88" t="s">
        <v>18</v>
      </c>
      <c r="J88" t="s">
        <v>18</v>
      </c>
      <c r="K88" t="s">
        <v>18</v>
      </c>
      <c r="L88" t="s">
        <v>18</v>
      </c>
      <c r="M88" t="b">
        <v>1</v>
      </c>
      <c r="N88" t="s">
        <v>18</v>
      </c>
      <c r="O88" t="s">
        <v>18</v>
      </c>
    </row>
    <row r="89" spans="1:15">
      <c r="A89">
        <v>88</v>
      </c>
      <c r="B89" t="s">
        <v>43</v>
      </c>
      <c r="D89" t="s">
        <v>16</v>
      </c>
      <c r="E89" t="s">
        <v>22</v>
      </c>
      <c r="F89" t="s">
        <v>18</v>
      </c>
      <c r="G89">
        <v>8.98</v>
      </c>
      <c r="H89" t="s">
        <v>18</v>
      </c>
      <c r="I89" t="s">
        <v>18</v>
      </c>
      <c r="J89" t="s">
        <v>18</v>
      </c>
      <c r="K89" t="s">
        <v>18</v>
      </c>
      <c r="L89" t="s">
        <v>18</v>
      </c>
      <c r="M89" t="b">
        <v>1</v>
      </c>
      <c r="N89" t="s">
        <v>18</v>
      </c>
      <c r="O89" t="s">
        <v>18</v>
      </c>
    </row>
    <row r="90" spans="1:15">
      <c r="A90">
        <v>89</v>
      </c>
      <c r="B90" t="s">
        <v>44</v>
      </c>
      <c r="D90" t="s">
        <v>16</v>
      </c>
      <c r="E90" t="s">
        <v>17</v>
      </c>
      <c r="F90" t="s">
        <v>18</v>
      </c>
      <c r="G90">
        <v>10.68</v>
      </c>
      <c r="H90" s="1">
        <v>301300</v>
      </c>
      <c r="I90" s="1">
        <v>57950</v>
      </c>
      <c r="J90">
        <v>10.69</v>
      </c>
      <c r="K90">
        <v>0.08</v>
      </c>
      <c r="L90">
        <v>8178</v>
      </c>
      <c r="M90" t="b">
        <v>1</v>
      </c>
      <c r="N90" t="s">
        <v>19</v>
      </c>
      <c r="O90" t="s">
        <v>18</v>
      </c>
    </row>
    <row r="91" spans="1:15">
      <c r="A91">
        <v>90</v>
      </c>
      <c r="B91" t="s">
        <v>44</v>
      </c>
      <c r="D91" t="s">
        <v>16</v>
      </c>
      <c r="E91" t="s">
        <v>20</v>
      </c>
      <c r="F91" t="s">
        <v>18</v>
      </c>
      <c r="G91">
        <v>10.68</v>
      </c>
      <c r="H91" s="1">
        <v>162400</v>
      </c>
      <c r="I91" s="1">
        <v>30160</v>
      </c>
      <c r="J91">
        <v>10.68</v>
      </c>
      <c r="K91">
        <v>0.08</v>
      </c>
      <c r="L91">
        <v>6032</v>
      </c>
      <c r="M91" t="b">
        <v>1</v>
      </c>
      <c r="N91" t="s">
        <v>19</v>
      </c>
      <c r="O91" t="s">
        <v>18</v>
      </c>
    </row>
    <row r="92" spans="1:15">
      <c r="A92">
        <v>91</v>
      </c>
      <c r="B92" t="s">
        <v>44</v>
      </c>
      <c r="D92" t="s">
        <v>16</v>
      </c>
      <c r="E92" t="s">
        <v>21</v>
      </c>
      <c r="F92" t="s">
        <v>18</v>
      </c>
      <c r="G92">
        <v>8.98</v>
      </c>
      <c r="H92" t="s">
        <v>18</v>
      </c>
      <c r="I92" t="s">
        <v>18</v>
      </c>
      <c r="J92" t="s">
        <v>18</v>
      </c>
      <c r="K92" t="s">
        <v>18</v>
      </c>
      <c r="L92" t="s">
        <v>18</v>
      </c>
      <c r="M92" t="b">
        <v>1</v>
      </c>
      <c r="N92" t="s">
        <v>18</v>
      </c>
      <c r="O92" t="s">
        <v>18</v>
      </c>
    </row>
    <row r="93" spans="1:15">
      <c r="A93">
        <v>92</v>
      </c>
      <c r="B93" t="s">
        <v>44</v>
      </c>
      <c r="D93" t="s">
        <v>16</v>
      </c>
      <c r="E93" t="s">
        <v>22</v>
      </c>
      <c r="F93" t="s">
        <v>18</v>
      </c>
      <c r="G93">
        <v>8.98</v>
      </c>
      <c r="H93" t="s">
        <v>18</v>
      </c>
      <c r="I93" t="s">
        <v>18</v>
      </c>
      <c r="J93" t="s">
        <v>18</v>
      </c>
      <c r="K93" t="s">
        <v>18</v>
      </c>
      <c r="L93" t="s">
        <v>18</v>
      </c>
      <c r="M93" t="b">
        <v>1</v>
      </c>
      <c r="N93" t="s">
        <v>18</v>
      </c>
      <c r="O93" t="s">
        <v>18</v>
      </c>
    </row>
    <row r="94" spans="1:15">
      <c r="A94">
        <v>93</v>
      </c>
      <c r="B94" t="s">
        <v>15</v>
      </c>
      <c r="D94" t="s">
        <v>16</v>
      </c>
      <c r="E94" t="s">
        <v>17</v>
      </c>
      <c r="F94" t="s">
        <v>18</v>
      </c>
      <c r="G94">
        <v>10.68</v>
      </c>
      <c r="H94" s="1">
        <v>49010</v>
      </c>
      <c r="I94" s="1">
        <v>8465</v>
      </c>
      <c r="J94">
        <v>10.67</v>
      </c>
      <c r="K94">
        <v>0.08</v>
      </c>
      <c r="L94">
        <v>1693</v>
      </c>
      <c r="M94" t="b">
        <v>1</v>
      </c>
      <c r="N94" t="s">
        <v>19</v>
      </c>
      <c r="O94" t="s">
        <v>18</v>
      </c>
    </row>
    <row r="95" spans="1:15">
      <c r="A95">
        <v>94</v>
      </c>
      <c r="B95" t="s">
        <v>15</v>
      </c>
      <c r="D95" t="s">
        <v>16</v>
      </c>
      <c r="E95" t="s">
        <v>20</v>
      </c>
      <c r="F95" t="s">
        <v>18</v>
      </c>
      <c r="G95">
        <v>10.68</v>
      </c>
      <c r="H95" s="1">
        <v>26940</v>
      </c>
      <c r="I95" s="1">
        <v>4570</v>
      </c>
      <c r="J95">
        <v>10.66</v>
      </c>
      <c r="K95">
        <v>0.09</v>
      </c>
      <c r="L95">
        <v>914</v>
      </c>
      <c r="M95" t="b">
        <v>1</v>
      </c>
      <c r="N95" t="s">
        <v>19</v>
      </c>
      <c r="O95" t="s">
        <v>18</v>
      </c>
    </row>
    <row r="96" spans="1:15">
      <c r="A96">
        <v>95</v>
      </c>
      <c r="B96" t="s">
        <v>15</v>
      </c>
      <c r="D96" t="s">
        <v>16</v>
      </c>
      <c r="E96" t="s">
        <v>21</v>
      </c>
      <c r="F96" t="s">
        <v>18</v>
      </c>
      <c r="G96">
        <v>8.98</v>
      </c>
      <c r="H96" s="1">
        <v>149000</v>
      </c>
      <c r="I96" s="1">
        <v>23860</v>
      </c>
      <c r="J96">
        <v>8.99</v>
      </c>
      <c r="K96">
        <v>0.09</v>
      </c>
      <c r="L96">
        <v>4771</v>
      </c>
      <c r="M96" t="b">
        <v>1</v>
      </c>
      <c r="N96" t="s">
        <v>19</v>
      </c>
      <c r="O96" t="s">
        <v>18</v>
      </c>
    </row>
    <row r="97" spans="1:15">
      <c r="A97">
        <v>96</v>
      </c>
      <c r="B97" t="s">
        <v>15</v>
      </c>
      <c r="D97" t="s">
        <v>16</v>
      </c>
      <c r="E97" t="s">
        <v>22</v>
      </c>
      <c r="F97" t="s">
        <v>18</v>
      </c>
      <c r="G97">
        <v>8.98</v>
      </c>
      <c r="H97" s="1">
        <v>695200</v>
      </c>
      <c r="I97" s="1">
        <v>108100</v>
      </c>
      <c r="J97">
        <v>8.99</v>
      </c>
      <c r="K97">
        <v>0.09</v>
      </c>
      <c r="L97">
        <v>16607.7</v>
      </c>
      <c r="M97" t="b">
        <v>1</v>
      </c>
      <c r="N97" t="s">
        <v>19</v>
      </c>
      <c r="O97" t="s">
        <v>18</v>
      </c>
    </row>
    <row r="98" spans="1:15">
      <c r="A98">
        <v>97</v>
      </c>
      <c r="B98" t="s">
        <v>45</v>
      </c>
      <c r="D98" t="s">
        <v>16</v>
      </c>
      <c r="E98" t="s">
        <v>17</v>
      </c>
      <c r="F98" t="s">
        <v>18</v>
      </c>
      <c r="G98">
        <v>10.68</v>
      </c>
      <c r="H98" s="1">
        <v>299000</v>
      </c>
      <c r="I98" s="1">
        <v>56410</v>
      </c>
      <c r="J98">
        <v>10.65</v>
      </c>
      <c r="K98">
        <v>0.08</v>
      </c>
      <c r="L98">
        <v>9542.1</v>
      </c>
      <c r="M98" t="b">
        <v>1</v>
      </c>
      <c r="N98" t="s">
        <v>19</v>
      </c>
      <c r="O98" t="s">
        <v>18</v>
      </c>
    </row>
    <row r="99" spans="1:15">
      <c r="A99">
        <v>98</v>
      </c>
      <c r="B99" t="s">
        <v>45</v>
      </c>
      <c r="D99" t="s">
        <v>16</v>
      </c>
      <c r="E99" t="s">
        <v>20</v>
      </c>
      <c r="F99" t="s">
        <v>18</v>
      </c>
      <c r="G99">
        <v>10.68</v>
      </c>
      <c r="H99" s="1">
        <v>164000</v>
      </c>
      <c r="I99" s="1">
        <v>31230</v>
      </c>
      <c r="J99">
        <v>10.65</v>
      </c>
      <c r="K99">
        <v>0.08</v>
      </c>
      <c r="L99">
        <v>6246</v>
      </c>
      <c r="M99" t="b">
        <v>1</v>
      </c>
      <c r="N99" t="s">
        <v>19</v>
      </c>
      <c r="O99" t="s">
        <v>18</v>
      </c>
    </row>
    <row r="100" spans="1:15">
      <c r="A100">
        <v>99</v>
      </c>
      <c r="B100" t="s">
        <v>45</v>
      </c>
      <c r="D100" t="s">
        <v>16</v>
      </c>
      <c r="E100" t="s">
        <v>21</v>
      </c>
      <c r="F100" t="s">
        <v>18</v>
      </c>
      <c r="G100">
        <v>8.98</v>
      </c>
      <c r="H100" t="s">
        <v>18</v>
      </c>
      <c r="I100" t="s">
        <v>18</v>
      </c>
      <c r="J100" t="s">
        <v>18</v>
      </c>
      <c r="K100" t="s">
        <v>18</v>
      </c>
      <c r="L100" t="s">
        <v>18</v>
      </c>
      <c r="M100" t="b">
        <v>1</v>
      </c>
      <c r="N100" t="s">
        <v>18</v>
      </c>
      <c r="O100" t="s">
        <v>18</v>
      </c>
    </row>
    <row r="101" spans="1:15">
      <c r="A101">
        <v>100</v>
      </c>
      <c r="B101" t="s">
        <v>45</v>
      </c>
      <c r="D101" t="s">
        <v>16</v>
      </c>
      <c r="E101" t="s">
        <v>22</v>
      </c>
      <c r="F101" t="s">
        <v>18</v>
      </c>
      <c r="G101">
        <v>8.98</v>
      </c>
      <c r="H101" t="s">
        <v>18</v>
      </c>
      <c r="I101" t="s">
        <v>18</v>
      </c>
      <c r="J101" t="s">
        <v>18</v>
      </c>
      <c r="K101" t="s">
        <v>18</v>
      </c>
      <c r="L101" t="s">
        <v>18</v>
      </c>
      <c r="M101" t="b">
        <v>1</v>
      </c>
      <c r="N101" t="s">
        <v>18</v>
      </c>
      <c r="O101" t="s">
        <v>18</v>
      </c>
    </row>
    <row r="102" spans="1:15">
      <c r="A102">
        <v>101</v>
      </c>
      <c r="B102" t="s">
        <v>46</v>
      </c>
      <c r="D102" t="s">
        <v>16</v>
      </c>
      <c r="E102" t="s">
        <v>17</v>
      </c>
      <c r="F102" t="s">
        <v>18</v>
      </c>
      <c r="G102">
        <v>10.68</v>
      </c>
      <c r="H102" s="1">
        <v>310000</v>
      </c>
      <c r="I102" s="1">
        <v>58180</v>
      </c>
      <c r="J102">
        <v>10.64</v>
      </c>
      <c r="K102">
        <v>7.0000000000000007E-2</v>
      </c>
      <c r="L102">
        <v>8526.4</v>
      </c>
      <c r="M102" t="b">
        <v>1</v>
      </c>
      <c r="N102" t="s">
        <v>19</v>
      </c>
      <c r="O102" t="s">
        <v>18</v>
      </c>
    </row>
    <row r="103" spans="1:15">
      <c r="A103">
        <v>102</v>
      </c>
      <c r="B103" t="s">
        <v>46</v>
      </c>
      <c r="D103" t="s">
        <v>16</v>
      </c>
      <c r="E103" t="s">
        <v>20</v>
      </c>
      <c r="F103" t="s">
        <v>18</v>
      </c>
      <c r="G103">
        <v>10.68</v>
      </c>
      <c r="H103" s="1">
        <v>168600</v>
      </c>
      <c r="I103" s="1">
        <v>31200</v>
      </c>
      <c r="J103">
        <v>10.64</v>
      </c>
      <c r="K103">
        <v>0.08</v>
      </c>
      <c r="L103">
        <v>6239</v>
      </c>
      <c r="M103" t="b">
        <v>1</v>
      </c>
      <c r="N103" t="s">
        <v>19</v>
      </c>
      <c r="O103" t="s">
        <v>18</v>
      </c>
    </row>
    <row r="104" spans="1:15">
      <c r="A104">
        <v>103</v>
      </c>
      <c r="B104" t="s">
        <v>46</v>
      </c>
      <c r="D104" t="s">
        <v>16</v>
      </c>
      <c r="E104" t="s">
        <v>21</v>
      </c>
      <c r="F104" t="s">
        <v>18</v>
      </c>
      <c r="G104">
        <v>8.98</v>
      </c>
      <c r="H104" t="s">
        <v>18</v>
      </c>
      <c r="I104" t="s">
        <v>18</v>
      </c>
      <c r="J104" t="s">
        <v>18</v>
      </c>
      <c r="K104" t="s">
        <v>18</v>
      </c>
      <c r="L104" t="s">
        <v>18</v>
      </c>
      <c r="M104" t="b">
        <v>1</v>
      </c>
      <c r="N104" t="s">
        <v>18</v>
      </c>
      <c r="O104" t="s">
        <v>18</v>
      </c>
    </row>
    <row r="105" spans="1:15">
      <c r="A105">
        <v>104</v>
      </c>
      <c r="B105" t="s">
        <v>46</v>
      </c>
      <c r="D105" t="s">
        <v>16</v>
      </c>
      <c r="E105" t="s">
        <v>22</v>
      </c>
      <c r="F105" t="s">
        <v>18</v>
      </c>
      <c r="G105">
        <v>8.98</v>
      </c>
      <c r="H105" t="s">
        <v>18</v>
      </c>
      <c r="I105" t="s">
        <v>18</v>
      </c>
      <c r="J105" t="s">
        <v>18</v>
      </c>
      <c r="K105" t="s">
        <v>18</v>
      </c>
      <c r="L105" t="s">
        <v>18</v>
      </c>
      <c r="M105" t="b">
        <v>1</v>
      </c>
      <c r="N105" t="s">
        <v>18</v>
      </c>
      <c r="O105" t="s">
        <v>18</v>
      </c>
    </row>
    <row r="106" spans="1:15">
      <c r="A106">
        <v>105</v>
      </c>
      <c r="B106" t="s">
        <v>47</v>
      </c>
      <c r="D106" t="s">
        <v>16</v>
      </c>
      <c r="E106" t="s">
        <v>17</v>
      </c>
      <c r="F106" t="s">
        <v>18</v>
      </c>
      <c r="G106">
        <v>10.68</v>
      </c>
      <c r="H106" s="1">
        <v>321600</v>
      </c>
      <c r="I106" s="1">
        <v>60220</v>
      </c>
      <c r="J106">
        <v>10.65</v>
      </c>
      <c r="K106">
        <v>0.08</v>
      </c>
      <c r="L106">
        <v>9567.1</v>
      </c>
      <c r="M106" t="b">
        <v>1</v>
      </c>
      <c r="N106" t="s">
        <v>19</v>
      </c>
      <c r="O106" t="s">
        <v>18</v>
      </c>
    </row>
    <row r="107" spans="1:15">
      <c r="A107">
        <v>106</v>
      </c>
      <c r="B107" t="s">
        <v>47</v>
      </c>
      <c r="D107" t="s">
        <v>16</v>
      </c>
      <c r="E107" t="s">
        <v>20</v>
      </c>
      <c r="F107" t="s">
        <v>18</v>
      </c>
      <c r="G107">
        <v>10.68</v>
      </c>
      <c r="H107" s="1">
        <v>176700</v>
      </c>
      <c r="I107" s="1">
        <v>32620</v>
      </c>
      <c r="J107">
        <v>10.65</v>
      </c>
      <c r="K107">
        <v>0.08</v>
      </c>
      <c r="L107">
        <v>6272.8</v>
      </c>
      <c r="M107" t="b">
        <v>1</v>
      </c>
      <c r="N107" t="s">
        <v>19</v>
      </c>
      <c r="O107" t="s">
        <v>18</v>
      </c>
    </row>
    <row r="108" spans="1:15">
      <c r="A108">
        <v>107</v>
      </c>
      <c r="B108" t="s">
        <v>47</v>
      </c>
      <c r="D108" t="s">
        <v>16</v>
      </c>
      <c r="E108" t="s">
        <v>21</v>
      </c>
      <c r="F108" t="s">
        <v>18</v>
      </c>
      <c r="G108">
        <v>8.98</v>
      </c>
      <c r="H108" t="s">
        <v>18</v>
      </c>
      <c r="I108" t="s">
        <v>18</v>
      </c>
      <c r="J108" t="s">
        <v>18</v>
      </c>
      <c r="K108" t="s">
        <v>18</v>
      </c>
      <c r="L108" t="s">
        <v>18</v>
      </c>
      <c r="M108" t="b">
        <v>1</v>
      </c>
      <c r="N108" t="s">
        <v>18</v>
      </c>
      <c r="O108" t="s">
        <v>18</v>
      </c>
    </row>
    <row r="109" spans="1:15">
      <c r="A109">
        <v>108</v>
      </c>
      <c r="B109" t="s">
        <v>47</v>
      </c>
      <c r="D109" t="s">
        <v>16</v>
      </c>
      <c r="E109" t="s">
        <v>22</v>
      </c>
      <c r="F109" t="s">
        <v>18</v>
      </c>
      <c r="G109">
        <v>8.98</v>
      </c>
      <c r="H109" t="s">
        <v>18</v>
      </c>
      <c r="I109" t="s">
        <v>18</v>
      </c>
      <c r="J109" t="s">
        <v>18</v>
      </c>
      <c r="K109" t="s">
        <v>18</v>
      </c>
      <c r="L109" t="s">
        <v>18</v>
      </c>
      <c r="M109" t="b">
        <v>1</v>
      </c>
      <c r="N109" t="s">
        <v>18</v>
      </c>
      <c r="O109" t="s">
        <v>18</v>
      </c>
    </row>
    <row r="110" spans="1:15">
      <c r="A110">
        <v>109</v>
      </c>
      <c r="B110" t="s">
        <v>48</v>
      </c>
      <c r="D110" t="s">
        <v>16</v>
      </c>
      <c r="E110" t="s">
        <v>17</v>
      </c>
      <c r="F110" t="s">
        <v>18</v>
      </c>
      <c r="G110">
        <v>10.68</v>
      </c>
      <c r="H110" s="1">
        <v>323000</v>
      </c>
      <c r="I110" s="1">
        <v>59140</v>
      </c>
      <c r="J110">
        <v>10.66</v>
      </c>
      <c r="K110">
        <v>0.08</v>
      </c>
      <c r="L110">
        <v>11827</v>
      </c>
      <c r="M110" t="b">
        <v>1</v>
      </c>
      <c r="N110" t="s">
        <v>19</v>
      </c>
      <c r="O110" t="s">
        <v>18</v>
      </c>
    </row>
    <row r="111" spans="1:15">
      <c r="A111">
        <v>110</v>
      </c>
      <c r="B111" t="s">
        <v>48</v>
      </c>
      <c r="D111" t="s">
        <v>16</v>
      </c>
      <c r="E111" t="s">
        <v>20</v>
      </c>
      <c r="F111" t="s">
        <v>18</v>
      </c>
      <c r="G111">
        <v>10.68</v>
      </c>
      <c r="H111" s="1">
        <v>174700</v>
      </c>
      <c r="I111" s="1">
        <v>33830</v>
      </c>
      <c r="J111">
        <v>10.66</v>
      </c>
      <c r="K111">
        <v>7.0000000000000007E-2</v>
      </c>
      <c r="L111">
        <v>6766</v>
      </c>
      <c r="M111" t="b">
        <v>1</v>
      </c>
      <c r="N111" t="s">
        <v>19</v>
      </c>
      <c r="O111" t="s">
        <v>18</v>
      </c>
    </row>
    <row r="112" spans="1:15">
      <c r="A112">
        <v>111</v>
      </c>
      <c r="B112" t="s">
        <v>48</v>
      </c>
      <c r="D112" t="s">
        <v>16</v>
      </c>
      <c r="E112" t="s">
        <v>21</v>
      </c>
      <c r="F112" t="s">
        <v>18</v>
      </c>
      <c r="G112">
        <v>8.98</v>
      </c>
      <c r="H112" t="s">
        <v>18</v>
      </c>
      <c r="I112" t="s">
        <v>18</v>
      </c>
      <c r="J112" t="s">
        <v>18</v>
      </c>
      <c r="K112" t="s">
        <v>18</v>
      </c>
      <c r="L112" t="s">
        <v>18</v>
      </c>
      <c r="M112" t="b">
        <v>1</v>
      </c>
      <c r="N112" t="s">
        <v>18</v>
      </c>
      <c r="O112" t="s">
        <v>18</v>
      </c>
    </row>
    <row r="113" spans="1:15">
      <c r="A113">
        <v>112</v>
      </c>
      <c r="B113" t="s">
        <v>48</v>
      </c>
      <c r="D113" t="s">
        <v>16</v>
      </c>
      <c r="E113" t="s">
        <v>22</v>
      </c>
      <c r="F113" t="s">
        <v>18</v>
      </c>
      <c r="G113">
        <v>8.98</v>
      </c>
      <c r="H113" t="s">
        <v>18</v>
      </c>
      <c r="I113" t="s">
        <v>18</v>
      </c>
      <c r="J113" t="s">
        <v>18</v>
      </c>
      <c r="K113" t="s">
        <v>18</v>
      </c>
      <c r="L113" t="s">
        <v>18</v>
      </c>
      <c r="M113" t="b">
        <v>1</v>
      </c>
      <c r="N113" t="s">
        <v>18</v>
      </c>
      <c r="O113" t="s">
        <v>18</v>
      </c>
    </row>
    <row r="114" spans="1:15">
      <c r="A114">
        <v>113</v>
      </c>
      <c r="B114" t="s">
        <v>49</v>
      </c>
      <c r="D114" t="s">
        <v>16</v>
      </c>
      <c r="E114" t="s">
        <v>17</v>
      </c>
      <c r="F114" t="s">
        <v>18</v>
      </c>
      <c r="G114">
        <v>10.68</v>
      </c>
      <c r="H114" s="1">
        <v>312600</v>
      </c>
      <c r="I114" s="1">
        <v>59460</v>
      </c>
      <c r="J114">
        <v>10.66</v>
      </c>
      <c r="K114">
        <v>7.0000000000000007E-2</v>
      </c>
      <c r="L114">
        <v>11892</v>
      </c>
      <c r="M114" t="b">
        <v>1</v>
      </c>
      <c r="N114" t="s">
        <v>19</v>
      </c>
      <c r="O114" t="s">
        <v>18</v>
      </c>
    </row>
    <row r="115" spans="1:15">
      <c r="A115">
        <v>114</v>
      </c>
      <c r="B115" t="s">
        <v>49</v>
      </c>
      <c r="D115" t="s">
        <v>16</v>
      </c>
      <c r="E115" t="s">
        <v>20</v>
      </c>
      <c r="F115" t="s">
        <v>18</v>
      </c>
      <c r="G115">
        <v>10.68</v>
      </c>
      <c r="H115" s="1">
        <v>174000</v>
      </c>
      <c r="I115" s="1">
        <v>32620</v>
      </c>
      <c r="J115">
        <v>10.66</v>
      </c>
      <c r="K115">
        <v>0.08</v>
      </c>
      <c r="L115">
        <v>3046.8</v>
      </c>
      <c r="M115" t="b">
        <v>1</v>
      </c>
      <c r="N115" t="s">
        <v>19</v>
      </c>
      <c r="O115" t="s">
        <v>18</v>
      </c>
    </row>
    <row r="116" spans="1:15">
      <c r="A116">
        <v>115</v>
      </c>
      <c r="B116" t="s">
        <v>49</v>
      </c>
      <c r="D116" t="s">
        <v>16</v>
      </c>
      <c r="E116" t="s">
        <v>21</v>
      </c>
      <c r="F116" t="s">
        <v>18</v>
      </c>
      <c r="G116">
        <v>8.98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b">
        <v>1</v>
      </c>
      <c r="N116" t="s">
        <v>18</v>
      </c>
      <c r="O116" t="s">
        <v>18</v>
      </c>
    </row>
    <row r="117" spans="1:15">
      <c r="A117">
        <v>116</v>
      </c>
      <c r="B117" t="s">
        <v>49</v>
      </c>
      <c r="D117" t="s">
        <v>16</v>
      </c>
      <c r="E117" t="s">
        <v>22</v>
      </c>
      <c r="F117" t="s">
        <v>18</v>
      </c>
      <c r="G117">
        <v>8.98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b">
        <v>1</v>
      </c>
      <c r="N117" t="s">
        <v>18</v>
      </c>
      <c r="O117" t="s">
        <v>18</v>
      </c>
    </row>
    <row r="118" spans="1:15">
      <c r="A118">
        <v>117</v>
      </c>
      <c r="B118" t="s">
        <v>50</v>
      </c>
      <c r="D118" t="s">
        <v>16</v>
      </c>
      <c r="E118" t="s">
        <v>17</v>
      </c>
      <c r="F118" t="s">
        <v>18</v>
      </c>
      <c r="G118">
        <v>10.68</v>
      </c>
      <c r="H118" s="1">
        <v>314200</v>
      </c>
      <c r="I118" s="1">
        <v>56130</v>
      </c>
      <c r="J118">
        <v>10.67</v>
      </c>
      <c r="K118">
        <v>0.08</v>
      </c>
      <c r="L118">
        <v>11225</v>
      </c>
      <c r="M118" t="b">
        <v>1</v>
      </c>
      <c r="N118" t="s">
        <v>19</v>
      </c>
      <c r="O118" t="s">
        <v>18</v>
      </c>
    </row>
    <row r="119" spans="1:15">
      <c r="A119">
        <v>118</v>
      </c>
      <c r="B119" t="s">
        <v>50</v>
      </c>
      <c r="D119" t="s">
        <v>16</v>
      </c>
      <c r="E119" t="s">
        <v>20</v>
      </c>
      <c r="F119" t="s">
        <v>18</v>
      </c>
      <c r="G119">
        <v>10.68</v>
      </c>
      <c r="H119" s="1">
        <v>172600</v>
      </c>
      <c r="I119" s="1">
        <v>31240</v>
      </c>
      <c r="J119">
        <v>10.66</v>
      </c>
      <c r="K119">
        <v>0.08</v>
      </c>
      <c r="L119">
        <v>6207.1</v>
      </c>
      <c r="M119" t="b">
        <v>1</v>
      </c>
      <c r="N119" t="s">
        <v>19</v>
      </c>
      <c r="O119" t="s">
        <v>18</v>
      </c>
    </row>
    <row r="120" spans="1:15">
      <c r="A120">
        <v>119</v>
      </c>
      <c r="B120" t="s">
        <v>50</v>
      </c>
      <c r="D120" t="s">
        <v>16</v>
      </c>
      <c r="E120" t="s">
        <v>21</v>
      </c>
      <c r="F120" t="s">
        <v>18</v>
      </c>
      <c r="G120">
        <v>8.98</v>
      </c>
      <c r="H120" t="s">
        <v>18</v>
      </c>
      <c r="I120" t="s">
        <v>18</v>
      </c>
      <c r="J120" t="s">
        <v>18</v>
      </c>
      <c r="K120" t="s">
        <v>18</v>
      </c>
      <c r="L120" t="s">
        <v>18</v>
      </c>
      <c r="M120" t="b">
        <v>1</v>
      </c>
      <c r="N120" t="s">
        <v>18</v>
      </c>
      <c r="O120" t="s">
        <v>18</v>
      </c>
    </row>
    <row r="121" spans="1:15">
      <c r="A121">
        <v>120</v>
      </c>
      <c r="B121" t="s">
        <v>50</v>
      </c>
      <c r="D121" t="s">
        <v>16</v>
      </c>
      <c r="E121" t="s">
        <v>22</v>
      </c>
      <c r="F121" t="s">
        <v>18</v>
      </c>
      <c r="G121">
        <v>8.98</v>
      </c>
      <c r="H121" t="s">
        <v>18</v>
      </c>
      <c r="I121" t="s">
        <v>18</v>
      </c>
      <c r="J121" t="s">
        <v>18</v>
      </c>
      <c r="K121" t="s">
        <v>18</v>
      </c>
      <c r="L121" t="s">
        <v>18</v>
      </c>
      <c r="M121" t="b">
        <v>1</v>
      </c>
      <c r="N121" t="s">
        <v>18</v>
      </c>
      <c r="O121" t="s">
        <v>18</v>
      </c>
    </row>
    <row r="122" spans="1:15">
      <c r="A122">
        <v>121</v>
      </c>
      <c r="B122" t="s">
        <v>51</v>
      </c>
      <c r="D122" t="s">
        <v>16</v>
      </c>
      <c r="E122" t="s">
        <v>17</v>
      </c>
      <c r="F122" t="s">
        <v>18</v>
      </c>
      <c r="G122">
        <v>10.68</v>
      </c>
      <c r="H122" s="1">
        <v>337000</v>
      </c>
      <c r="I122" s="1">
        <v>60880</v>
      </c>
      <c r="J122">
        <v>10.66</v>
      </c>
      <c r="K122">
        <v>0.08</v>
      </c>
      <c r="L122">
        <v>8557.4</v>
      </c>
      <c r="M122" t="b">
        <v>1</v>
      </c>
      <c r="N122" t="s">
        <v>19</v>
      </c>
      <c r="O122" t="s">
        <v>18</v>
      </c>
    </row>
    <row r="123" spans="1:15">
      <c r="A123">
        <v>122</v>
      </c>
      <c r="B123" t="s">
        <v>51</v>
      </c>
      <c r="D123" t="s">
        <v>16</v>
      </c>
      <c r="E123" t="s">
        <v>20</v>
      </c>
      <c r="F123" t="s">
        <v>18</v>
      </c>
      <c r="G123">
        <v>10.68</v>
      </c>
      <c r="H123" s="1">
        <v>184700</v>
      </c>
      <c r="I123" s="1">
        <v>33350</v>
      </c>
      <c r="J123">
        <v>10.66</v>
      </c>
      <c r="K123">
        <v>0.08</v>
      </c>
      <c r="L123">
        <v>6422</v>
      </c>
      <c r="M123" t="b">
        <v>1</v>
      </c>
      <c r="N123" t="s">
        <v>19</v>
      </c>
      <c r="O123" t="s">
        <v>18</v>
      </c>
    </row>
    <row r="124" spans="1:15">
      <c r="A124">
        <v>123</v>
      </c>
      <c r="B124" t="s">
        <v>51</v>
      </c>
      <c r="D124" t="s">
        <v>16</v>
      </c>
      <c r="E124" t="s">
        <v>21</v>
      </c>
      <c r="F124" t="s">
        <v>18</v>
      </c>
      <c r="G124">
        <v>8.98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b">
        <v>1</v>
      </c>
      <c r="N124" t="s">
        <v>18</v>
      </c>
      <c r="O124" t="s">
        <v>18</v>
      </c>
    </row>
    <row r="125" spans="1:15">
      <c r="A125">
        <v>124</v>
      </c>
      <c r="B125" t="s">
        <v>51</v>
      </c>
      <c r="D125" t="s">
        <v>16</v>
      </c>
      <c r="E125" t="s">
        <v>22</v>
      </c>
      <c r="F125" t="s">
        <v>18</v>
      </c>
      <c r="G125">
        <v>8.98</v>
      </c>
      <c r="H125" t="s">
        <v>18</v>
      </c>
      <c r="I125" t="s">
        <v>18</v>
      </c>
      <c r="J125" t="s">
        <v>18</v>
      </c>
      <c r="K125" t="s">
        <v>18</v>
      </c>
      <c r="L125" t="s">
        <v>18</v>
      </c>
      <c r="M125" t="b">
        <v>1</v>
      </c>
      <c r="N125" t="s">
        <v>18</v>
      </c>
      <c r="O125" t="s">
        <v>18</v>
      </c>
    </row>
    <row r="126" spans="1:15">
      <c r="A126">
        <v>125</v>
      </c>
      <c r="B126" t="s">
        <v>52</v>
      </c>
      <c r="D126" t="s">
        <v>16</v>
      </c>
      <c r="E126" t="s">
        <v>17</v>
      </c>
      <c r="F126" t="s">
        <v>18</v>
      </c>
      <c r="G126">
        <v>10.68</v>
      </c>
      <c r="H126" s="1">
        <v>315400</v>
      </c>
      <c r="I126" s="1">
        <v>58250</v>
      </c>
      <c r="J126">
        <v>10.66</v>
      </c>
      <c r="K126">
        <v>0.08</v>
      </c>
      <c r="L126">
        <v>11650</v>
      </c>
      <c r="M126" t="b">
        <v>1</v>
      </c>
      <c r="N126" t="s">
        <v>19</v>
      </c>
      <c r="O126" t="s">
        <v>18</v>
      </c>
    </row>
    <row r="127" spans="1:15">
      <c r="A127">
        <v>126</v>
      </c>
      <c r="B127" t="s">
        <v>52</v>
      </c>
      <c r="D127" t="s">
        <v>16</v>
      </c>
      <c r="E127" t="s">
        <v>20</v>
      </c>
      <c r="F127" t="s">
        <v>18</v>
      </c>
      <c r="G127">
        <v>10.68</v>
      </c>
      <c r="H127" s="1">
        <v>171000</v>
      </c>
      <c r="I127" s="1">
        <v>31780</v>
      </c>
      <c r="J127">
        <v>10.66</v>
      </c>
      <c r="K127">
        <v>0.08</v>
      </c>
      <c r="L127">
        <v>6356</v>
      </c>
      <c r="M127" t="b">
        <v>1</v>
      </c>
      <c r="N127" t="s">
        <v>19</v>
      </c>
      <c r="O127" t="s">
        <v>18</v>
      </c>
    </row>
    <row r="128" spans="1:15">
      <c r="A128">
        <v>127</v>
      </c>
      <c r="B128" t="s">
        <v>52</v>
      </c>
      <c r="D128" t="s">
        <v>16</v>
      </c>
      <c r="E128" t="s">
        <v>21</v>
      </c>
      <c r="F128" t="s">
        <v>18</v>
      </c>
      <c r="G128">
        <v>8.98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b">
        <v>1</v>
      </c>
      <c r="N128" t="s">
        <v>18</v>
      </c>
      <c r="O128" t="s">
        <v>18</v>
      </c>
    </row>
    <row r="129" spans="1:15">
      <c r="A129">
        <v>128</v>
      </c>
      <c r="B129" t="s">
        <v>52</v>
      </c>
      <c r="D129" t="s">
        <v>16</v>
      </c>
      <c r="E129" t="s">
        <v>22</v>
      </c>
      <c r="F129" t="s">
        <v>18</v>
      </c>
      <c r="G129">
        <v>8.98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b">
        <v>1</v>
      </c>
      <c r="N129" t="s">
        <v>18</v>
      </c>
      <c r="O129" t="s">
        <v>18</v>
      </c>
    </row>
    <row r="130" spans="1:15">
      <c r="A130">
        <v>129</v>
      </c>
      <c r="B130" t="s">
        <v>53</v>
      </c>
      <c r="D130" t="s">
        <v>16</v>
      </c>
      <c r="E130" t="s">
        <v>17</v>
      </c>
      <c r="F130" t="s">
        <v>18</v>
      </c>
      <c r="G130">
        <v>10.68</v>
      </c>
      <c r="H130" s="1">
        <v>333200</v>
      </c>
      <c r="I130" s="1">
        <v>60150</v>
      </c>
      <c r="J130">
        <v>10.68</v>
      </c>
      <c r="K130">
        <v>0.08</v>
      </c>
      <c r="L130">
        <v>12030</v>
      </c>
      <c r="M130" t="b">
        <v>1</v>
      </c>
      <c r="N130" t="s">
        <v>19</v>
      </c>
      <c r="O130" t="s">
        <v>18</v>
      </c>
    </row>
    <row r="131" spans="1:15">
      <c r="A131">
        <v>130</v>
      </c>
      <c r="B131" t="s">
        <v>53</v>
      </c>
      <c r="D131" t="s">
        <v>16</v>
      </c>
      <c r="E131" t="s">
        <v>20</v>
      </c>
      <c r="F131" t="s">
        <v>18</v>
      </c>
      <c r="G131">
        <v>10.68</v>
      </c>
      <c r="H131" s="1">
        <v>181800</v>
      </c>
      <c r="I131" s="1">
        <v>32470</v>
      </c>
      <c r="J131">
        <v>10.67</v>
      </c>
      <c r="K131">
        <v>0.08</v>
      </c>
      <c r="L131">
        <v>6494</v>
      </c>
      <c r="M131" t="b">
        <v>1</v>
      </c>
      <c r="N131" t="s">
        <v>19</v>
      </c>
      <c r="O131" t="s">
        <v>18</v>
      </c>
    </row>
    <row r="132" spans="1:15">
      <c r="A132">
        <v>131</v>
      </c>
      <c r="B132" t="s">
        <v>53</v>
      </c>
      <c r="D132" t="s">
        <v>16</v>
      </c>
      <c r="E132" t="s">
        <v>21</v>
      </c>
      <c r="F132" t="s">
        <v>18</v>
      </c>
      <c r="G132">
        <v>8.98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b">
        <v>1</v>
      </c>
      <c r="N132" t="s">
        <v>18</v>
      </c>
      <c r="O132" t="s">
        <v>18</v>
      </c>
    </row>
    <row r="133" spans="1:15">
      <c r="A133">
        <v>132</v>
      </c>
      <c r="B133" t="s">
        <v>53</v>
      </c>
      <c r="D133" t="s">
        <v>16</v>
      </c>
      <c r="E133" t="s">
        <v>22</v>
      </c>
      <c r="F133" t="s">
        <v>18</v>
      </c>
      <c r="G133">
        <v>8.98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b">
        <v>1</v>
      </c>
      <c r="N133" t="s">
        <v>18</v>
      </c>
      <c r="O133" t="s">
        <v>18</v>
      </c>
    </row>
    <row r="134" spans="1:15">
      <c r="A134">
        <v>133</v>
      </c>
      <c r="B134" t="s">
        <v>54</v>
      </c>
      <c r="D134" t="s">
        <v>16</v>
      </c>
      <c r="E134" t="s">
        <v>17</v>
      </c>
      <c r="F134" t="s">
        <v>18</v>
      </c>
      <c r="G134">
        <v>10.68</v>
      </c>
      <c r="H134" s="1">
        <v>260800</v>
      </c>
      <c r="I134" s="1">
        <v>44540</v>
      </c>
      <c r="J134">
        <v>10.66</v>
      </c>
      <c r="K134">
        <v>0.08</v>
      </c>
      <c r="L134">
        <v>8907</v>
      </c>
      <c r="M134" t="b">
        <v>1</v>
      </c>
      <c r="N134" t="s">
        <v>19</v>
      </c>
      <c r="O134" t="s">
        <v>18</v>
      </c>
    </row>
    <row r="135" spans="1:15">
      <c r="A135">
        <v>134</v>
      </c>
      <c r="B135" t="s">
        <v>54</v>
      </c>
      <c r="D135" t="s">
        <v>16</v>
      </c>
      <c r="E135" t="s">
        <v>20</v>
      </c>
      <c r="F135" t="s">
        <v>18</v>
      </c>
      <c r="G135">
        <v>10.68</v>
      </c>
      <c r="H135" s="1">
        <v>143600</v>
      </c>
      <c r="I135" s="1">
        <v>25430</v>
      </c>
      <c r="J135">
        <v>10.66</v>
      </c>
      <c r="K135">
        <v>0.08</v>
      </c>
      <c r="L135">
        <v>5086</v>
      </c>
      <c r="M135" t="b">
        <v>1</v>
      </c>
      <c r="N135" t="s">
        <v>19</v>
      </c>
      <c r="O135" t="s">
        <v>18</v>
      </c>
    </row>
    <row r="136" spans="1:15">
      <c r="A136">
        <v>135</v>
      </c>
      <c r="B136" t="s">
        <v>54</v>
      </c>
      <c r="D136" t="s">
        <v>16</v>
      </c>
      <c r="E136" t="s">
        <v>21</v>
      </c>
      <c r="F136" t="s">
        <v>18</v>
      </c>
      <c r="G136">
        <v>8.98</v>
      </c>
      <c r="H136" t="s">
        <v>18</v>
      </c>
      <c r="I136" t="s">
        <v>18</v>
      </c>
      <c r="J136" t="s">
        <v>18</v>
      </c>
      <c r="K136" t="s">
        <v>18</v>
      </c>
      <c r="L136" t="s">
        <v>18</v>
      </c>
      <c r="M136" t="b">
        <v>1</v>
      </c>
      <c r="N136" t="s">
        <v>18</v>
      </c>
      <c r="O136" t="s">
        <v>18</v>
      </c>
    </row>
    <row r="137" spans="1:15">
      <c r="A137">
        <v>136</v>
      </c>
      <c r="B137" t="s">
        <v>54</v>
      </c>
      <c r="D137" t="s">
        <v>16</v>
      </c>
      <c r="E137" t="s">
        <v>22</v>
      </c>
      <c r="F137" t="s">
        <v>18</v>
      </c>
      <c r="G137">
        <v>8.98</v>
      </c>
      <c r="H137" t="s">
        <v>18</v>
      </c>
      <c r="I137" t="s">
        <v>18</v>
      </c>
      <c r="J137" t="s">
        <v>18</v>
      </c>
      <c r="K137" t="s">
        <v>18</v>
      </c>
      <c r="L137" t="s">
        <v>18</v>
      </c>
      <c r="M137" t="b">
        <v>1</v>
      </c>
      <c r="N137" t="s">
        <v>18</v>
      </c>
      <c r="O137" t="s">
        <v>18</v>
      </c>
    </row>
    <row r="138" spans="1:15">
      <c r="A138">
        <v>137</v>
      </c>
      <c r="B138" t="s">
        <v>55</v>
      </c>
      <c r="D138" t="s">
        <v>16</v>
      </c>
      <c r="E138" t="s">
        <v>17</v>
      </c>
      <c r="F138" t="s">
        <v>18</v>
      </c>
      <c r="G138">
        <v>10.68</v>
      </c>
      <c r="H138" s="1">
        <v>331800</v>
      </c>
      <c r="I138" s="1">
        <v>59230</v>
      </c>
      <c r="J138">
        <v>10.66</v>
      </c>
      <c r="K138">
        <v>0.08</v>
      </c>
      <c r="L138">
        <v>10836.9</v>
      </c>
      <c r="M138" t="b">
        <v>1</v>
      </c>
      <c r="N138" t="s">
        <v>19</v>
      </c>
      <c r="O138" t="s">
        <v>18</v>
      </c>
    </row>
    <row r="139" spans="1:15">
      <c r="A139">
        <v>138</v>
      </c>
      <c r="B139" t="s">
        <v>55</v>
      </c>
      <c r="D139" t="s">
        <v>16</v>
      </c>
      <c r="E139" t="s">
        <v>20</v>
      </c>
      <c r="F139" t="s">
        <v>18</v>
      </c>
      <c r="G139">
        <v>10.68</v>
      </c>
      <c r="H139" s="1">
        <v>176900</v>
      </c>
      <c r="I139" s="1">
        <v>31830</v>
      </c>
      <c r="J139">
        <v>10.66</v>
      </c>
      <c r="K139">
        <v>0.08</v>
      </c>
      <c r="L139">
        <v>6366</v>
      </c>
      <c r="M139" t="b">
        <v>1</v>
      </c>
      <c r="N139" t="s">
        <v>19</v>
      </c>
      <c r="O139" t="s">
        <v>18</v>
      </c>
    </row>
    <row r="140" spans="1:15">
      <c r="A140">
        <v>139</v>
      </c>
      <c r="B140" t="s">
        <v>55</v>
      </c>
      <c r="D140" t="s">
        <v>16</v>
      </c>
      <c r="E140" t="s">
        <v>21</v>
      </c>
      <c r="F140" t="s">
        <v>18</v>
      </c>
      <c r="G140">
        <v>8.98</v>
      </c>
      <c r="H140" t="s">
        <v>18</v>
      </c>
      <c r="I140" t="s">
        <v>18</v>
      </c>
      <c r="J140" t="s">
        <v>18</v>
      </c>
      <c r="K140" t="s">
        <v>18</v>
      </c>
      <c r="L140" t="s">
        <v>18</v>
      </c>
      <c r="M140" t="b">
        <v>1</v>
      </c>
      <c r="N140" t="s">
        <v>18</v>
      </c>
      <c r="O140" t="s">
        <v>18</v>
      </c>
    </row>
    <row r="141" spans="1:15">
      <c r="A141">
        <v>140</v>
      </c>
      <c r="B141" t="s">
        <v>55</v>
      </c>
      <c r="D141" t="s">
        <v>16</v>
      </c>
      <c r="E141" t="s">
        <v>22</v>
      </c>
      <c r="F141" t="s">
        <v>18</v>
      </c>
      <c r="G141">
        <v>8.98</v>
      </c>
      <c r="H141" t="s">
        <v>18</v>
      </c>
      <c r="I141" t="s">
        <v>18</v>
      </c>
      <c r="J141" t="s">
        <v>18</v>
      </c>
      <c r="K141" t="s">
        <v>18</v>
      </c>
      <c r="L141" t="s">
        <v>18</v>
      </c>
      <c r="M141" t="b">
        <v>1</v>
      </c>
      <c r="N141" t="s">
        <v>18</v>
      </c>
      <c r="O141" t="s">
        <v>18</v>
      </c>
    </row>
    <row r="142" spans="1:15">
      <c r="A142">
        <v>141</v>
      </c>
      <c r="B142" t="s">
        <v>56</v>
      </c>
      <c r="D142" t="s">
        <v>16</v>
      </c>
      <c r="E142" t="s">
        <v>17</v>
      </c>
      <c r="F142" t="s">
        <v>18</v>
      </c>
      <c r="G142">
        <v>10.68</v>
      </c>
      <c r="H142" s="1">
        <v>358100</v>
      </c>
      <c r="I142" s="1">
        <v>65870</v>
      </c>
      <c r="J142">
        <v>10.67</v>
      </c>
      <c r="K142">
        <v>0.08</v>
      </c>
      <c r="L142">
        <v>12719.2</v>
      </c>
      <c r="M142" t="b">
        <v>1</v>
      </c>
      <c r="N142" t="s">
        <v>19</v>
      </c>
      <c r="O142" t="s">
        <v>18</v>
      </c>
    </row>
    <row r="143" spans="1:15">
      <c r="A143">
        <v>142</v>
      </c>
      <c r="B143" t="s">
        <v>56</v>
      </c>
      <c r="D143" t="s">
        <v>16</v>
      </c>
      <c r="E143" t="s">
        <v>20</v>
      </c>
      <c r="F143" t="s">
        <v>18</v>
      </c>
      <c r="G143">
        <v>10.68</v>
      </c>
      <c r="H143" s="1">
        <v>193700</v>
      </c>
      <c r="I143" s="1">
        <v>35460</v>
      </c>
      <c r="J143">
        <v>10.67</v>
      </c>
      <c r="K143">
        <v>0.08</v>
      </c>
      <c r="L143">
        <v>5808</v>
      </c>
      <c r="M143" t="b">
        <v>1</v>
      </c>
      <c r="N143" t="s">
        <v>19</v>
      </c>
      <c r="O143" t="s">
        <v>18</v>
      </c>
    </row>
    <row r="144" spans="1:15">
      <c r="A144">
        <v>143</v>
      </c>
      <c r="B144" t="s">
        <v>56</v>
      </c>
      <c r="D144" t="s">
        <v>16</v>
      </c>
      <c r="E144" t="s">
        <v>21</v>
      </c>
      <c r="F144" t="s">
        <v>18</v>
      </c>
      <c r="G144">
        <v>8.98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b">
        <v>1</v>
      </c>
      <c r="N144" t="s">
        <v>18</v>
      </c>
      <c r="O144" t="s">
        <v>18</v>
      </c>
    </row>
    <row r="145" spans="1:15">
      <c r="A145">
        <v>144</v>
      </c>
      <c r="B145" t="s">
        <v>56</v>
      </c>
      <c r="D145" t="s">
        <v>16</v>
      </c>
      <c r="E145" t="s">
        <v>22</v>
      </c>
      <c r="F145" t="s">
        <v>18</v>
      </c>
      <c r="G145">
        <v>8.98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b">
        <v>1</v>
      </c>
      <c r="N145" t="s">
        <v>18</v>
      </c>
      <c r="O145" t="s">
        <v>18</v>
      </c>
    </row>
    <row r="146" spans="1:15">
      <c r="A146">
        <v>145</v>
      </c>
      <c r="B146" t="s">
        <v>57</v>
      </c>
      <c r="D146" t="s">
        <v>16</v>
      </c>
      <c r="E146" t="s">
        <v>17</v>
      </c>
      <c r="F146" t="s">
        <v>18</v>
      </c>
      <c r="G146">
        <v>10.68</v>
      </c>
      <c r="H146" s="1">
        <v>297800</v>
      </c>
      <c r="I146" s="1">
        <v>52470</v>
      </c>
      <c r="J146">
        <v>10.68</v>
      </c>
      <c r="K146">
        <v>0.08</v>
      </c>
      <c r="L146">
        <v>10493</v>
      </c>
      <c r="M146" t="b">
        <v>1</v>
      </c>
      <c r="N146" t="s">
        <v>19</v>
      </c>
      <c r="O146" t="s">
        <v>18</v>
      </c>
    </row>
    <row r="147" spans="1:15">
      <c r="A147">
        <v>146</v>
      </c>
      <c r="B147" t="s">
        <v>57</v>
      </c>
      <c r="D147" t="s">
        <v>16</v>
      </c>
      <c r="E147" t="s">
        <v>20</v>
      </c>
      <c r="F147" t="s">
        <v>18</v>
      </c>
      <c r="G147">
        <v>10.68</v>
      </c>
      <c r="H147" s="1">
        <v>161100</v>
      </c>
      <c r="I147" s="1">
        <v>29800</v>
      </c>
      <c r="J147">
        <v>10.67</v>
      </c>
      <c r="K147">
        <v>0.08</v>
      </c>
      <c r="L147">
        <v>2996.7</v>
      </c>
      <c r="M147" t="b">
        <v>1</v>
      </c>
      <c r="N147" t="s">
        <v>19</v>
      </c>
      <c r="O147" t="s">
        <v>18</v>
      </c>
    </row>
    <row r="148" spans="1:15">
      <c r="A148">
        <v>147</v>
      </c>
      <c r="B148" t="s">
        <v>57</v>
      </c>
      <c r="D148" t="s">
        <v>16</v>
      </c>
      <c r="E148" t="s">
        <v>21</v>
      </c>
      <c r="F148" t="s">
        <v>18</v>
      </c>
      <c r="G148">
        <v>8.98</v>
      </c>
      <c r="H148" t="s">
        <v>18</v>
      </c>
      <c r="I148" t="s">
        <v>18</v>
      </c>
      <c r="J148" t="s">
        <v>18</v>
      </c>
      <c r="K148" t="s">
        <v>18</v>
      </c>
      <c r="L148" t="s">
        <v>18</v>
      </c>
      <c r="M148" t="b">
        <v>1</v>
      </c>
      <c r="N148" t="s">
        <v>18</v>
      </c>
      <c r="O148" t="s">
        <v>18</v>
      </c>
    </row>
    <row r="149" spans="1:15">
      <c r="A149">
        <v>148</v>
      </c>
      <c r="B149" t="s">
        <v>57</v>
      </c>
      <c r="D149" t="s">
        <v>16</v>
      </c>
      <c r="E149" t="s">
        <v>22</v>
      </c>
      <c r="F149" t="s">
        <v>18</v>
      </c>
      <c r="G149">
        <v>8.98</v>
      </c>
      <c r="H149" t="s">
        <v>18</v>
      </c>
      <c r="I149" t="s">
        <v>18</v>
      </c>
      <c r="J149" t="s">
        <v>18</v>
      </c>
      <c r="K149" t="s">
        <v>18</v>
      </c>
      <c r="L149" t="s">
        <v>18</v>
      </c>
      <c r="M149" t="b">
        <v>1</v>
      </c>
      <c r="N149" t="s">
        <v>18</v>
      </c>
      <c r="O149" t="s">
        <v>18</v>
      </c>
    </row>
    <row r="150" spans="1:15">
      <c r="A150">
        <v>149</v>
      </c>
      <c r="B150" t="s">
        <v>58</v>
      </c>
      <c r="D150" t="s">
        <v>16</v>
      </c>
      <c r="E150" t="s">
        <v>17</v>
      </c>
      <c r="F150" t="s">
        <v>18</v>
      </c>
      <c r="G150">
        <v>10.68</v>
      </c>
      <c r="H150" s="1">
        <v>306600</v>
      </c>
      <c r="I150" s="1">
        <v>56150</v>
      </c>
      <c r="J150">
        <v>10.67</v>
      </c>
      <c r="K150">
        <v>0.08</v>
      </c>
      <c r="L150">
        <v>11229</v>
      </c>
      <c r="M150" t="b">
        <v>1</v>
      </c>
      <c r="N150" t="s">
        <v>19</v>
      </c>
      <c r="O150" t="s">
        <v>18</v>
      </c>
    </row>
    <row r="151" spans="1:15">
      <c r="A151">
        <v>150</v>
      </c>
      <c r="B151" t="s">
        <v>58</v>
      </c>
      <c r="D151" t="s">
        <v>16</v>
      </c>
      <c r="E151" t="s">
        <v>20</v>
      </c>
      <c r="F151" t="s">
        <v>18</v>
      </c>
      <c r="G151">
        <v>10.68</v>
      </c>
      <c r="H151" s="1">
        <v>164400</v>
      </c>
      <c r="I151" s="1">
        <v>29740</v>
      </c>
      <c r="J151">
        <v>10.66</v>
      </c>
      <c r="K151">
        <v>0.08</v>
      </c>
      <c r="L151">
        <v>5948</v>
      </c>
      <c r="M151" t="b">
        <v>1</v>
      </c>
      <c r="N151" t="s">
        <v>19</v>
      </c>
      <c r="O151" t="s">
        <v>18</v>
      </c>
    </row>
    <row r="152" spans="1:15">
      <c r="A152">
        <v>151</v>
      </c>
      <c r="B152" t="s">
        <v>58</v>
      </c>
      <c r="D152" t="s">
        <v>16</v>
      </c>
      <c r="E152" t="s">
        <v>21</v>
      </c>
      <c r="F152" t="s">
        <v>18</v>
      </c>
      <c r="G152">
        <v>8.98</v>
      </c>
      <c r="H152" t="s">
        <v>18</v>
      </c>
      <c r="I152" t="s">
        <v>18</v>
      </c>
      <c r="J152" t="s">
        <v>18</v>
      </c>
      <c r="K152" t="s">
        <v>18</v>
      </c>
      <c r="L152" t="s">
        <v>18</v>
      </c>
      <c r="M152" t="b">
        <v>1</v>
      </c>
      <c r="N152" t="s">
        <v>18</v>
      </c>
      <c r="O152" t="s">
        <v>18</v>
      </c>
    </row>
    <row r="153" spans="1:15">
      <c r="A153">
        <v>152</v>
      </c>
      <c r="B153" t="s">
        <v>58</v>
      </c>
      <c r="D153" t="s">
        <v>16</v>
      </c>
      <c r="E153" t="s">
        <v>22</v>
      </c>
      <c r="F153" t="s">
        <v>18</v>
      </c>
      <c r="G153">
        <v>8.98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b">
        <v>1</v>
      </c>
      <c r="N153" t="s">
        <v>18</v>
      </c>
      <c r="O153" t="s">
        <v>18</v>
      </c>
    </row>
    <row r="154" spans="1:15">
      <c r="A154">
        <v>153</v>
      </c>
      <c r="B154" t="s">
        <v>59</v>
      </c>
      <c r="D154" t="s">
        <v>16</v>
      </c>
      <c r="E154" t="s">
        <v>17</v>
      </c>
      <c r="F154" t="s">
        <v>18</v>
      </c>
      <c r="G154">
        <v>10.68</v>
      </c>
      <c r="H154" s="1">
        <v>326400</v>
      </c>
      <c r="I154" s="1">
        <v>59690</v>
      </c>
      <c r="J154">
        <v>10.67</v>
      </c>
      <c r="K154">
        <v>0.08</v>
      </c>
      <c r="L154">
        <v>9586.9</v>
      </c>
      <c r="M154" t="b">
        <v>1</v>
      </c>
      <c r="N154" t="s">
        <v>19</v>
      </c>
      <c r="O154" t="s">
        <v>18</v>
      </c>
    </row>
    <row r="155" spans="1:15">
      <c r="A155">
        <v>154</v>
      </c>
      <c r="B155" t="s">
        <v>59</v>
      </c>
      <c r="D155" t="s">
        <v>16</v>
      </c>
      <c r="E155" t="s">
        <v>20</v>
      </c>
      <c r="F155" t="s">
        <v>18</v>
      </c>
      <c r="G155">
        <v>10.68</v>
      </c>
      <c r="H155" s="1">
        <v>174800</v>
      </c>
      <c r="I155" s="1">
        <v>32540</v>
      </c>
      <c r="J155">
        <v>10.67</v>
      </c>
      <c r="K155">
        <v>0.08</v>
      </c>
      <c r="L155">
        <v>6508</v>
      </c>
      <c r="M155" t="b">
        <v>1</v>
      </c>
      <c r="N155" t="s">
        <v>19</v>
      </c>
      <c r="O155" t="s">
        <v>18</v>
      </c>
    </row>
    <row r="156" spans="1:15">
      <c r="A156">
        <v>155</v>
      </c>
      <c r="B156" t="s">
        <v>59</v>
      </c>
      <c r="D156" t="s">
        <v>16</v>
      </c>
      <c r="E156" t="s">
        <v>21</v>
      </c>
      <c r="F156" t="s">
        <v>18</v>
      </c>
      <c r="G156">
        <v>8.98</v>
      </c>
      <c r="H156" t="s">
        <v>18</v>
      </c>
      <c r="I156" t="s">
        <v>18</v>
      </c>
      <c r="J156" t="s">
        <v>18</v>
      </c>
      <c r="K156" t="s">
        <v>18</v>
      </c>
      <c r="L156" t="s">
        <v>18</v>
      </c>
      <c r="M156" t="b">
        <v>1</v>
      </c>
      <c r="N156" t="s">
        <v>18</v>
      </c>
      <c r="O156" t="s">
        <v>18</v>
      </c>
    </row>
    <row r="157" spans="1:15">
      <c r="A157">
        <v>156</v>
      </c>
      <c r="B157" t="s">
        <v>59</v>
      </c>
      <c r="D157" t="s">
        <v>16</v>
      </c>
      <c r="E157" t="s">
        <v>22</v>
      </c>
      <c r="F157" t="s">
        <v>18</v>
      </c>
      <c r="G157">
        <v>8.98</v>
      </c>
      <c r="H157" t="s">
        <v>18</v>
      </c>
      <c r="I157" t="s">
        <v>18</v>
      </c>
      <c r="J157" t="s">
        <v>18</v>
      </c>
      <c r="K157" t="s">
        <v>18</v>
      </c>
      <c r="L157" t="s">
        <v>18</v>
      </c>
      <c r="M157" t="b">
        <v>1</v>
      </c>
      <c r="N157" t="s">
        <v>18</v>
      </c>
      <c r="O157" t="s">
        <v>18</v>
      </c>
    </row>
    <row r="158" spans="1:15">
      <c r="A158">
        <v>157</v>
      </c>
      <c r="B158" t="s">
        <v>60</v>
      </c>
      <c r="D158" t="s">
        <v>16</v>
      </c>
      <c r="E158" t="s">
        <v>17</v>
      </c>
      <c r="F158" t="s">
        <v>18</v>
      </c>
      <c r="G158">
        <v>10.68</v>
      </c>
      <c r="H158" s="1">
        <v>386000</v>
      </c>
      <c r="I158" s="1">
        <v>74680</v>
      </c>
      <c r="J158">
        <v>10.68</v>
      </c>
      <c r="K158">
        <v>7.0000000000000007E-2</v>
      </c>
      <c r="L158">
        <v>14019.8</v>
      </c>
      <c r="M158" t="b">
        <v>1</v>
      </c>
      <c r="N158" t="s">
        <v>19</v>
      </c>
      <c r="O158" t="s">
        <v>18</v>
      </c>
    </row>
    <row r="159" spans="1:15">
      <c r="A159">
        <v>158</v>
      </c>
      <c r="B159" t="s">
        <v>60</v>
      </c>
      <c r="D159" t="s">
        <v>16</v>
      </c>
      <c r="E159" t="s">
        <v>20</v>
      </c>
      <c r="F159" t="s">
        <v>18</v>
      </c>
      <c r="G159">
        <v>10.68</v>
      </c>
      <c r="H159" s="1">
        <v>208500</v>
      </c>
      <c r="I159" s="1">
        <v>40200</v>
      </c>
      <c r="J159">
        <v>10.67</v>
      </c>
      <c r="K159">
        <v>0.08</v>
      </c>
      <c r="L159">
        <v>8040</v>
      </c>
      <c r="M159" t="b">
        <v>1</v>
      </c>
      <c r="N159" t="s">
        <v>19</v>
      </c>
      <c r="O159" t="s">
        <v>18</v>
      </c>
    </row>
    <row r="160" spans="1:15">
      <c r="A160">
        <v>159</v>
      </c>
      <c r="B160" t="s">
        <v>60</v>
      </c>
      <c r="D160" t="s">
        <v>16</v>
      </c>
      <c r="E160" t="s">
        <v>21</v>
      </c>
      <c r="F160" t="s">
        <v>18</v>
      </c>
      <c r="G160">
        <v>8.98</v>
      </c>
      <c r="H160" t="s">
        <v>18</v>
      </c>
      <c r="I160" t="s">
        <v>18</v>
      </c>
      <c r="J160" t="s">
        <v>18</v>
      </c>
      <c r="K160" t="s">
        <v>18</v>
      </c>
      <c r="L160" t="s">
        <v>18</v>
      </c>
      <c r="M160" t="b">
        <v>1</v>
      </c>
      <c r="N160" t="s">
        <v>18</v>
      </c>
      <c r="O160" t="s">
        <v>18</v>
      </c>
    </row>
    <row r="161" spans="1:15">
      <c r="A161">
        <v>160</v>
      </c>
      <c r="B161" t="s">
        <v>60</v>
      </c>
      <c r="D161" t="s">
        <v>16</v>
      </c>
      <c r="E161" t="s">
        <v>22</v>
      </c>
      <c r="F161" t="s">
        <v>18</v>
      </c>
      <c r="G161">
        <v>8.98</v>
      </c>
      <c r="H161" t="s">
        <v>18</v>
      </c>
      <c r="I161" t="s">
        <v>18</v>
      </c>
      <c r="J161" t="s">
        <v>18</v>
      </c>
      <c r="K161" t="s">
        <v>18</v>
      </c>
      <c r="L161" t="s">
        <v>18</v>
      </c>
      <c r="M161" t="b">
        <v>1</v>
      </c>
      <c r="N161" t="s">
        <v>18</v>
      </c>
      <c r="O161" t="s">
        <v>18</v>
      </c>
    </row>
    <row r="162" spans="1:15">
      <c r="A162">
        <v>161</v>
      </c>
      <c r="B162" t="s">
        <v>61</v>
      </c>
      <c r="D162" t="s">
        <v>16</v>
      </c>
      <c r="E162" t="s">
        <v>17</v>
      </c>
      <c r="F162" t="s">
        <v>18</v>
      </c>
      <c r="G162">
        <v>10.68</v>
      </c>
      <c r="H162" s="1">
        <v>342600</v>
      </c>
      <c r="I162" s="1">
        <v>64190</v>
      </c>
      <c r="J162">
        <v>10.66</v>
      </c>
      <c r="K162">
        <v>0.08</v>
      </c>
      <c r="L162">
        <v>12837</v>
      </c>
      <c r="M162" t="b">
        <v>1</v>
      </c>
      <c r="N162" t="s">
        <v>19</v>
      </c>
      <c r="O162" t="s">
        <v>18</v>
      </c>
    </row>
    <row r="163" spans="1:15">
      <c r="A163">
        <v>162</v>
      </c>
      <c r="B163" t="s">
        <v>61</v>
      </c>
      <c r="D163" t="s">
        <v>16</v>
      </c>
      <c r="E163" t="s">
        <v>20</v>
      </c>
      <c r="F163" t="s">
        <v>18</v>
      </c>
      <c r="G163">
        <v>10.68</v>
      </c>
      <c r="H163" s="1">
        <v>186400</v>
      </c>
      <c r="I163" s="1">
        <v>34440</v>
      </c>
      <c r="J163">
        <v>10.66</v>
      </c>
      <c r="K163">
        <v>0.08</v>
      </c>
      <c r="L163">
        <v>6888</v>
      </c>
      <c r="M163" t="b">
        <v>1</v>
      </c>
      <c r="N163" t="s">
        <v>19</v>
      </c>
      <c r="O163" t="s">
        <v>18</v>
      </c>
    </row>
    <row r="164" spans="1:15">
      <c r="A164">
        <v>163</v>
      </c>
      <c r="B164" t="s">
        <v>61</v>
      </c>
      <c r="D164" t="s">
        <v>16</v>
      </c>
      <c r="E164" t="s">
        <v>21</v>
      </c>
      <c r="F164" t="s">
        <v>18</v>
      </c>
      <c r="G164">
        <v>8.98</v>
      </c>
      <c r="H164" t="s">
        <v>18</v>
      </c>
      <c r="I164" t="s">
        <v>18</v>
      </c>
      <c r="J164" t="s">
        <v>18</v>
      </c>
      <c r="K164" t="s">
        <v>18</v>
      </c>
      <c r="L164" t="s">
        <v>18</v>
      </c>
      <c r="M164" t="b">
        <v>1</v>
      </c>
      <c r="N164" t="s">
        <v>18</v>
      </c>
      <c r="O164" t="s">
        <v>18</v>
      </c>
    </row>
    <row r="165" spans="1:15">
      <c r="A165">
        <v>164</v>
      </c>
      <c r="B165" t="s">
        <v>61</v>
      </c>
      <c r="D165" t="s">
        <v>16</v>
      </c>
      <c r="E165" t="s">
        <v>22</v>
      </c>
      <c r="F165" t="s">
        <v>18</v>
      </c>
      <c r="G165">
        <v>8.98</v>
      </c>
      <c r="H165" t="s">
        <v>18</v>
      </c>
      <c r="I165" t="s">
        <v>18</v>
      </c>
      <c r="J165" t="s">
        <v>18</v>
      </c>
      <c r="K165" t="s">
        <v>18</v>
      </c>
      <c r="L165" t="s">
        <v>18</v>
      </c>
      <c r="M165" t="b">
        <v>1</v>
      </c>
      <c r="N165" t="s">
        <v>18</v>
      </c>
      <c r="O165" t="s">
        <v>18</v>
      </c>
    </row>
    <row r="166" spans="1:15">
      <c r="A166">
        <v>165</v>
      </c>
      <c r="B166" t="s">
        <v>62</v>
      </c>
      <c r="D166" t="s">
        <v>16</v>
      </c>
      <c r="E166" t="s">
        <v>17</v>
      </c>
      <c r="F166" t="s">
        <v>18</v>
      </c>
      <c r="G166">
        <v>10.68</v>
      </c>
      <c r="H166" s="1">
        <v>352000</v>
      </c>
      <c r="I166" s="1">
        <v>66170</v>
      </c>
      <c r="J166">
        <v>10.68</v>
      </c>
      <c r="K166">
        <v>0.08</v>
      </c>
      <c r="L166">
        <v>13234</v>
      </c>
      <c r="M166" t="b">
        <v>1</v>
      </c>
      <c r="N166" t="s">
        <v>19</v>
      </c>
      <c r="O166" t="s">
        <v>18</v>
      </c>
    </row>
    <row r="167" spans="1:15">
      <c r="A167">
        <v>166</v>
      </c>
      <c r="B167" t="s">
        <v>62</v>
      </c>
      <c r="D167" t="s">
        <v>16</v>
      </c>
      <c r="E167" t="s">
        <v>20</v>
      </c>
      <c r="F167" t="s">
        <v>18</v>
      </c>
      <c r="G167">
        <v>10.68</v>
      </c>
      <c r="H167" s="1">
        <v>189100</v>
      </c>
      <c r="I167" s="1">
        <v>35420</v>
      </c>
      <c r="J167">
        <v>10.68</v>
      </c>
      <c r="K167">
        <v>0.08</v>
      </c>
      <c r="L167">
        <v>7083</v>
      </c>
      <c r="M167" t="b">
        <v>1</v>
      </c>
      <c r="N167" t="s">
        <v>19</v>
      </c>
      <c r="O167" t="s">
        <v>18</v>
      </c>
    </row>
    <row r="168" spans="1:15">
      <c r="A168">
        <v>167</v>
      </c>
      <c r="B168" t="s">
        <v>62</v>
      </c>
      <c r="D168" t="s">
        <v>16</v>
      </c>
      <c r="E168" t="s">
        <v>21</v>
      </c>
      <c r="F168" t="s">
        <v>18</v>
      </c>
      <c r="G168">
        <v>8.98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b">
        <v>1</v>
      </c>
      <c r="N168" t="s">
        <v>18</v>
      </c>
      <c r="O168" t="s">
        <v>18</v>
      </c>
    </row>
    <row r="169" spans="1:15">
      <c r="A169">
        <v>168</v>
      </c>
      <c r="B169" t="s">
        <v>62</v>
      </c>
      <c r="D169" t="s">
        <v>16</v>
      </c>
      <c r="E169" t="s">
        <v>22</v>
      </c>
      <c r="F169" t="s">
        <v>18</v>
      </c>
      <c r="G169">
        <v>8.98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b">
        <v>1</v>
      </c>
      <c r="N169" t="s">
        <v>18</v>
      </c>
      <c r="O169" t="s">
        <v>18</v>
      </c>
    </row>
    <row r="170" spans="1:15">
      <c r="A170">
        <v>169</v>
      </c>
      <c r="B170" t="s">
        <v>63</v>
      </c>
      <c r="D170" t="s">
        <v>16</v>
      </c>
      <c r="E170" t="s">
        <v>17</v>
      </c>
      <c r="F170" t="s">
        <v>18</v>
      </c>
      <c r="G170">
        <v>10.68</v>
      </c>
      <c r="H170" s="1">
        <v>337200</v>
      </c>
      <c r="I170" s="1">
        <v>66580</v>
      </c>
      <c r="J170">
        <v>10.68</v>
      </c>
      <c r="K170">
        <v>7.0000000000000007E-2</v>
      </c>
      <c r="L170">
        <v>8531.2999999999993</v>
      </c>
      <c r="M170" t="b">
        <v>1</v>
      </c>
      <c r="N170" t="s">
        <v>19</v>
      </c>
      <c r="O170" t="s">
        <v>18</v>
      </c>
    </row>
    <row r="171" spans="1:15">
      <c r="A171">
        <v>170</v>
      </c>
      <c r="B171" t="s">
        <v>63</v>
      </c>
      <c r="D171" t="s">
        <v>16</v>
      </c>
      <c r="E171" t="s">
        <v>20</v>
      </c>
      <c r="F171" t="s">
        <v>18</v>
      </c>
      <c r="G171">
        <v>10.68</v>
      </c>
      <c r="H171" s="1">
        <v>186600</v>
      </c>
      <c r="I171" s="1">
        <v>36130</v>
      </c>
      <c r="J171">
        <v>10.67</v>
      </c>
      <c r="K171">
        <v>7.0000000000000007E-2</v>
      </c>
      <c r="L171">
        <v>6999</v>
      </c>
      <c r="M171" t="b">
        <v>1</v>
      </c>
      <c r="N171" t="s">
        <v>19</v>
      </c>
      <c r="O171" t="s">
        <v>18</v>
      </c>
    </row>
    <row r="172" spans="1:15">
      <c r="A172">
        <v>171</v>
      </c>
      <c r="B172" t="s">
        <v>63</v>
      </c>
      <c r="D172" t="s">
        <v>16</v>
      </c>
      <c r="E172" t="s">
        <v>21</v>
      </c>
      <c r="F172" t="s">
        <v>18</v>
      </c>
      <c r="G172">
        <v>8.98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b">
        <v>1</v>
      </c>
      <c r="N172" t="s">
        <v>18</v>
      </c>
      <c r="O172" t="s">
        <v>18</v>
      </c>
    </row>
    <row r="173" spans="1:15">
      <c r="A173">
        <v>172</v>
      </c>
      <c r="B173" t="s">
        <v>63</v>
      </c>
      <c r="D173" t="s">
        <v>16</v>
      </c>
      <c r="E173" t="s">
        <v>22</v>
      </c>
      <c r="F173" t="s">
        <v>18</v>
      </c>
      <c r="G173">
        <v>8.98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b">
        <v>1</v>
      </c>
      <c r="N173" t="s">
        <v>18</v>
      </c>
      <c r="O173" t="s">
        <v>18</v>
      </c>
    </row>
    <row r="174" spans="1:15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13</v>
      </c>
      <c r="O174" t="s">
        <v>14</v>
      </c>
    </row>
    <row r="175" spans="1:15">
      <c r="A175">
        <v>1</v>
      </c>
      <c r="B175" t="s">
        <v>64</v>
      </c>
      <c r="D175" t="s">
        <v>16</v>
      </c>
      <c r="E175" t="s">
        <v>17</v>
      </c>
      <c r="F175" t="s">
        <v>18</v>
      </c>
      <c r="G175">
        <v>10.68</v>
      </c>
      <c r="H175" s="1">
        <v>42860</v>
      </c>
      <c r="I175" s="1">
        <v>8064</v>
      </c>
      <c r="J175">
        <v>10.61</v>
      </c>
      <c r="K175">
        <v>0.08</v>
      </c>
      <c r="L175">
        <v>1200.7</v>
      </c>
      <c r="M175" t="b">
        <v>1</v>
      </c>
      <c r="N175" t="s">
        <v>19</v>
      </c>
      <c r="O175" t="s">
        <v>18</v>
      </c>
    </row>
    <row r="176" spans="1:15">
      <c r="A176">
        <v>2</v>
      </c>
      <c r="B176" t="s">
        <v>64</v>
      </c>
      <c r="D176" t="s">
        <v>16</v>
      </c>
      <c r="E176" t="s">
        <v>20</v>
      </c>
      <c r="F176" t="s">
        <v>18</v>
      </c>
      <c r="G176">
        <v>10.68</v>
      </c>
      <c r="H176" s="1">
        <v>24010</v>
      </c>
      <c r="I176" s="1">
        <v>4660</v>
      </c>
      <c r="J176">
        <v>10.61</v>
      </c>
      <c r="K176">
        <v>7.0000000000000007E-2</v>
      </c>
      <c r="L176">
        <v>932</v>
      </c>
      <c r="M176" t="b">
        <v>1</v>
      </c>
      <c r="N176" t="s">
        <v>19</v>
      </c>
      <c r="O176" t="s">
        <v>18</v>
      </c>
    </row>
    <row r="177" spans="1:15">
      <c r="A177">
        <v>3</v>
      </c>
      <c r="B177" t="s">
        <v>64</v>
      </c>
      <c r="D177" t="s">
        <v>16</v>
      </c>
      <c r="E177" t="s">
        <v>21</v>
      </c>
      <c r="F177" t="s">
        <v>18</v>
      </c>
      <c r="G177">
        <v>8.98</v>
      </c>
      <c r="H177" s="1">
        <v>124000</v>
      </c>
      <c r="I177" s="1">
        <v>15830</v>
      </c>
      <c r="J177">
        <v>8.85</v>
      </c>
      <c r="K177">
        <v>0.12</v>
      </c>
      <c r="L177">
        <v>3166</v>
      </c>
      <c r="M177" t="b">
        <v>1</v>
      </c>
      <c r="N177" t="s">
        <v>19</v>
      </c>
      <c r="O177" t="s">
        <v>18</v>
      </c>
    </row>
    <row r="178" spans="1:15">
      <c r="A178">
        <v>4</v>
      </c>
      <c r="B178" t="s">
        <v>64</v>
      </c>
      <c r="D178" t="s">
        <v>16</v>
      </c>
      <c r="E178" t="s">
        <v>22</v>
      </c>
      <c r="F178" t="s">
        <v>18</v>
      </c>
      <c r="G178">
        <v>8.98</v>
      </c>
      <c r="H178" s="1">
        <v>585200</v>
      </c>
      <c r="I178" s="1">
        <v>70630</v>
      </c>
      <c r="J178">
        <v>8.84</v>
      </c>
      <c r="K178">
        <v>0.13</v>
      </c>
      <c r="L178">
        <v>7087.7</v>
      </c>
      <c r="M178" t="b">
        <v>1</v>
      </c>
      <c r="N178" t="s">
        <v>19</v>
      </c>
      <c r="O178" t="s">
        <v>18</v>
      </c>
    </row>
    <row r="179" spans="1:15">
      <c r="A179">
        <v>5</v>
      </c>
      <c r="B179" t="s">
        <v>65</v>
      </c>
      <c r="D179" t="s">
        <v>16</v>
      </c>
      <c r="E179" t="s">
        <v>17</v>
      </c>
      <c r="F179" t="s">
        <v>18</v>
      </c>
      <c r="G179">
        <v>10.68</v>
      </c>
      <c r="H179" s="1">
        <v>219400</v>
      </c>
      <c r="I179" s="1">
        <v>44460</v>
      </c>
      <c r="J179">
        <v>10.64</v>
      </c>
      <c r="K179">
        <v>7.0000000000000007E-2</v>
      </c>
      <c r="L179">
        <v>5405.5</v>
      </c>
      <c r="M179" t="b">
        <v>1</v>
      </c>
      <c r="N179" t="s">
        <v>19</v>
      </c>
      <c r="O179" t="s">
        <v>18</v>
      </c>
    </row>
    <row r="180" spans="1:15">
      <c r="A180">
        <v>6</v>
      </c>
      <c r="B180" t="s">
        <v>65</v>
      </c>
      <c r="D180" t="s">
        <v>16</v>
      </c>
      <c r="E180" t="s">
        <v>20</v>
      </c>
      <c r="F180" t="s">
        <v>18</v>
      </c>
      <c r="G180">
        <v>10.68</v>
      </c>
      <c r="H180" s="1">
        <v>119600</v>
      </c>
      <c r="I180" s="1">
        <v>22990</v>
      </c>
      <c r="J180">
        <v>10.63</v>
      </c>
      <c r="K180">
        <v>7.0000000000000007E-2</v>
      </c>
      <c r="L180">
        <v>4598</v>
      </c>
      <c r="M180" t="b">
        <v>1</v>
      </c>
      <c r="N180" t="s">
        <v>19</v>
      </c>
      <c r="O180" t="s">
        <v>18</v>
      </c>
    </row>
    <row r="181" spans="1:15">
      <c r="A181">
        <v>7</v>
      </c>
      <c r="B181" t="s">
        <v>65</v>
      </c>
      <c r="D181" t="s">
        <v>16</v>
      </c>
      <c r="E181" t="s">
        <v>21</v>
      </c>
      <c r="F181" t="s">
        <v>18</v>
      </c>
      <c r="G181">
        <v>8.98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b">
        <v>1</v>
      </c>
      <c r="N181" t="s">
        <v>18</v>
      </c>
      <c r="O181" t="s">
        <v>18</v>
      </c>
    </row>
    <row r="182" spans="1:15">
      <c r="A182">
        <v>8</v>
      </c>
      <c r="B182" t="s">
        <v>65</v>
      </c>
      <c r="D182" t="s">
        <v>16</v>
      </c>
      <c r="E182" t="s">
        <v>22</v>
      </c>
      <c r="F182" t="s">
        <v>18</v>
      </c>
      <c r="G182">
        <v>8.98</v>
      </c>
      <c r="H182" t="s">
        <v>18</v>
      </c>
      <c r="I182" t="s">
        <v>18</v>
      </c>
      <c r="J182" t="s">
        <v>18</v>
      </c>
      <c r="K182" t="s">
        <v>18</v>
      </c>
      <c r="L182" t="s">
        <v>18</v>
      </c>
      <c r="M182" t="b">
        <v>1</v>
      </c>
      <c r="N182" t="s">
        <v>18</v>
      </c>
      <c r="O182" t="s">
        <v>18</v>
      </c>
    </row>
    <row r="183" spans="1:15">
      <c r="A183">
        <v>9</v>
      </c>
      <c r="B183" t="s">
        <v>66</v>
      </c>
      <c r="D183" t="s">
        <v>16</v>
      </c>
      <c r="E183" t="s">
        <v>17</v>
      </c>
      <c r="F183" t="s">
        <v>18</v>
      </c>
      <c r="G183">
        <v>10.68</v>
      </c>
      <c r="H183" s="1">
        <v>225900</v>
      </c>
      <c r="I183" s="1">
        <v>45720</v>
      </c>
      <c r="J183">
        <v>10.62</v>
      </c>
      <c r="K183">
        <v>7.0000000000000007E-2</v>
      </c>
      <c r="L183">
        <v>6675</v>
      </c>
      <c r="M183" t="b">
        <v>1</v>
      </c>
      <c r="N183" t="s">
        <v>19</v>
      </c>
      <c r="O183" t="s">
        <v>18</v>
      </c>
    </row>
    <row r="184" spans="1:15">
      <c r="A184">
        <v>10</v>
      </c>
      <c r="B184" t="s">
        <v>66</v>
      </c>
      <c r="D184" t="s">
        <v>16</v>
      </c>
      <c r="E184" t="s">
        <v>20</v>
      </c>
      <c r="F184" t="s">
        <v>18</v>
      </c>
      <c r="G184">
        <v>10.68</v>
      </c>
      <c r="H184" s="1">
        <v>120900</v>
      </c>
      <c r="I184" s="1">
        <v>23950</v>
      </c>
      <c r="J184">
        <v>10.62</v>
      </c>
      <c r="K184">
        <v>7.0000000000000007E-2</v>
      </c>
      <c r="L184">
        <v>4790</v>
      </c>
      <c r="M184" t="b">
        <v>1</v>
      </c>
      <c r="N184" t="s">
        <v>19</v>
      </c>
      <c r="O184" t="s">
        <v>18</v>
      </c>
    </row>
    <row r="185" spans="1:15">
      <c r="A185">
        <v>11</v>
      </c>
      <c r="B185" t="s">
        <v>66</v>
      </c>
      <c r="D185" t="s">
        <v>16</v>
      </c>
      <c r="E185" t="s">
        <v>21</v>
      </c>
      <c r="F185" t="s">
        <v>18</v>
      </c>
      <c r="G185">
        <v>8.98</v>
      </c>
      <c r="H185" t="s">
        <v>18</v>
      </c>
      <c r="I185" t="s">
        <v>18</v>
      </c>
      <c r="J185" t="s">
        <v>18</v>
      </c>
      <c r="K185" t="s">
        <v>18</v>
      </c>
      <c r="L185" t="s">
        <v>18</v>
      </c>
      <c r="M185" t="b">
        <v>1</v>
      </c>
      <c r="N185" t="s">
        <v>18</v>
      </c>
      <c r="O185" t="s">
        <v>18</v>
      </c>
    </row>
    <row r="186" spans="1:15">
      <c r="A186">
        <v>12</v>
      </c>
      <c r="B186" t="s">
        <v>66</v>
      </c>
      <c r="D186" t="s">
        <v>16</v>
      </c>
      <c r="E186" t="s">
        <v>22</v>
      </c>
      <c r="F186" t="s">
        <v>18</v>
      </c>
      <c r="G186">
        <v>8.98</v>
      </c>
      <c r="H186" t="s">
        <v>18</v>
      </c>
      <c r="I186" t="s">
        <v>18</v>
      </c>
      <c r="J186" t="s">
        <v>18</v>
      </c>
      <c r="K186" t="s">
        <v>18</v>
      </c>
      <c r="L186" t="s">
        <v>18</v>
      </c>
      <c r="M186" t="b">
        <v>1</v>
      </c>
      <c r="N186" t="s">
        <v>18</v>
      </c>
      <c r="O186" t="s">
        <v>18</v>
      </c>
    </row>
    <row r="187" spans="1:15">
      <c r="A187">
        <v>13</v>
      </c>
      <c r="B187" t="s">
        <v>67</v>
      </c>
      <c r="D187" t="s">
        <v>16</v>
      </c>
      <c r="E187" t="s">
        <v>17</v>
      </c>
      <c r="F187" t="s">
        <v>18</v>
      </c>
      <c r="G187">
        <v>10.68</v>
      </c>
      <c r="H187" s="1">
        <v>234200</v>
      </c>
      <c r="I187" s="1">
        <v>48160</v>
      </c>
      <c r="J187">
        <v>10.64</v>
      </c>
      <c r="K187">
        <v>7.0000000000000007E-2</v>
      </c>
      <c r="L187">
        <v>6279.6</v>
      </c>
      <c r="M187" t="b">
        <v>1</v>
      </c>
      <c r="N187" t="s">
        <v>19</v>
      </c>
      <c r="O187" t="s">
        <v>18</v>
      </c>
    </row>
    <row r="188" spans="1:15">
      <c r="A188">
        <v>14</v>
      </c>
      <c r="B188" t="s">
        <v>67</v>
      </c>
      <c r="D188" t="s">
        <v>16</v>
      </c>
      <c r="E188" t="s">
        <v>20</v>
      </c>
      <c r="F188" t="s">
        <v>18</v>
      </c>
      <c r="G188">
        <v>10.68</v>
      </c>
      <c r="H188" s="1">
        <v>125400</v>
      </c>
      <c r="I188" s="1">
        <v>25770</v>
      </c>
      <c r="J188">
        <v>10.63</v>
      </c>
      <c r="K188">
        <v>7.0000000000000007E-2</v>
      </c>
      <c r="L188">
        <v>4746.6000000000004</v>
      </c>
      <c r="M188" t="b">
        <v>1</v>
      </c>
      <c r="N188" t="s">
        <v>19</v>
      </c>
      <c r="O188" t="s">
        <v>18</v>
      </c>
    </row>
    <row r="189" spans="1:15">
      <c r="A189">
        <v>15</v>
      </c>
      <c r="B189" t="s">
        <v>67</v>
      </c>
      <c r="D189" t="s">
        <v>16</v>
      </c>
      <c r="E189" t="s">
        <v>21</v>
      </c>
      <c r="F189" t="s">
        <v>18</v>
      </c>
      <c r="G189">
        <v>8.98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b">
        <v>1</v>
      </c>
      <c r="N189" t="s">
        <v>18</v>
      </c>
      <c r="O189" t="s">
        <v>18</v>
      </c>
    </row>
    <row r="190" spans="1:15">
      <c r="A190">
        <v>16</v>
      </c>
      <c r="B190" t="s">
        <v>67</v>
      </c>
      <c r="D190" t="s">
        <v>16</v>
      </c>
      <c r="E190" t="s">
        <v>22</v>
      </c>
      <c r="F190" t="s">
        <v>18</v>
      </c>
      <c r="G190">
        <v>8.98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b">
        <v>1</v>
      </c>
      <c r="N190" t="s">
        <v>18</v>
      </c>
      <c r="O190" t="s">
        <v>18</v>
      </c>
    </row>
    <row r="191" spans="1:15">
      <c r="A191">
        <v>17</v>
      </c>
      <c r="B191" t="s">
        <v>68</v>
      </c>
      <c r="D191" t="s">
        <v>16</v>
      </c>
      <c r="E191" t="s">
        <v>17</v>
      </c>
      <c r="F191" t="s">
        <v>18</v>
      </c>
      <c r="G191">
        <v>10.68</v>
      </c>
      <c r="H191" s="1">
        <v>269200</v>
      </c>
      <c r="I191" s="1">
        <v>55280</v>
      </c>
      <c r="J191">
        <v>10.63</v>
      </c>
      <c r="K191">
        <v>7.0000000000000007E-2</v>
      </c>
      <c r="L191">
        <v>8238.1</v>
      </c>
      <c r="M191" t="b">
        <v>1</v>
      </c>
      <c r="N191" t="s">
        <v>19</v>
      </c>
      <c r="O191" t="s">
        <v>18</v>
      </c>
    </row>
    <row r="192" spans="1:15">
      <c r="A192">
        <v>18</v>
      </c>
      <c r="B192" t="s">
        <v>68</v>
      </c>
      <c r="D192" t="s">
        <v>16</v>
      </c>
      <c r="E192" t="s">
        <v>20</v>
      </c>
      <c r="F192" t="s">
        <v>18</v>
      </c>
      <c r="G192">
        <v>10.68</v>
      </c>
      <c r="H192" s="1">
        <v>143100</v>
      </c>
      <c r="I192" s="1">
        <v>29120</v>
      </c>
      <c r="J192">
        <v>10.63</v>
      </c>
      <c r="K192">
        <v>7.0000000000000007E-2</v>
      </c>
      <c r="L192">
        <v>5302.4</v>
      </c>
      <c r="M192" t="b">
        <v>1</v>
      </c>
      <c r="N192" t="s">
        <v>19</v>
      </c>
      <c r="O192" t="s">
        <v>18</v>
      </c>
    </row>
    <row r="193" spans="1:15">
      <c r="A193">
        <v>19</v>
      </c>
      <c r="B193" t="s">
        <v>68</v>
      </c>
      <c r="D193" t="s">
        <v>16</v>
      </c>
      <c r="E193" t="s">
        <v>21</v>
      </c>
      <c r="F193" t="s">
        <v>18</v>
      </c>
      <c r="G193">
        <v>8.98</v>
      </c>
      <c r="H193" t="s">
        <v>18</v>
      </c>
      <c r="I193" t="s">
        <v>18</v>
      </c>
      <c r="J193" t="s">
        <v>18</v>
      </c>
      <c r="K193" t="s">
        <v>18</v>
      </c>
      <c r="L193" t="s">
        <v>18</v>
      </c>
      <c r="M193" t="b">
        <v>1</v>
      </c>
      <c r="N193" t="s">
        <v>18</v>
      </c>
      <c r="O193" t="s">
        <v>18</v>
      </c>
    </row>
    <row r="194" spans="1:15">
      <c r="A194">
        <v>20</v>
      </c>
      <c r="B194" t="s">
        <v>68</v>
      </c>
      <c r="D194" t="s">
        <v>16</v>
      </c>
      <c r="E194" t="s">
        <v>22</v>
      </c>
      <c r="F194" t="s">
        <v>18</v>
      </c>
      <c r="G194">
        <v>8.98</v>
      </c>
      <c r="H194" t="s">
        <v>18</v>
      </c>
      <c r="I194" t="s">
        <v>18</v>
      </c>
      <c r="J194" t="s">
        <v>18</v>
      </c>
      <c r="K194" t="s">
        <v>18</v>
      </c>
      <c r="L194" t="s">
        <v>18</v>
      </c>
      <c r="M194" t="b">
        <v>1</v>
      </c>
      <c r="N194" t="s">
        <v>18</v>
      </c>
      <c r="O194" t="s">
        <v>18</v>
      </c>
    </row>
    <row r="195" spans="1:15">
      <c r="A195">
        <v>21</v>
      </c>
      <c r="B195" t="s">
        <v>69</v>
      </c>
      <c r="D195" t="s">
        <v>16</v>
      </c>
      <c r="E195" t="s">
        <v>17</v>
      </c>
      <c r="F195" t="s">
        <v>18</v>
      </c>
      <c r="G195">
        <v>10.68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b">
        <v>1</v>
      </c>
      <c r="N195" t="s">
        <v>18</v>
      </c>
      <c r="O195" t="s">
        <v>18</v>
      </c>
    </row>
    <row r="196" spans="1:15">
      <c r="A196">
        <v>22</v>
      </c>
      <c r="B196" t="s">
        <v>69</v>
      </c>
      <c r="D196" t="s">
        <v>16</v>
      </c>
      <c r="E196" t="s">
        <v>20</v>
      </c>
      <c r="F196" t="s">
        <v>18</v>
      </c>
      <c r="G196">
        <v>10.68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b">
        <v>1</v>
      </c>
      <c r="N196" t="s">
        <v>18</v>
      </c>
      <c r="O196" t="s">
        <v>18</v>
      </c>
    </row>
    <row r="197" spans="1:15">
      <c r="A197">
        <v>23</v>
      </c>
      <c r="B197" t="s">
        <v>69</v>
      </c>
      <c r="D197" t="s">
        <v>16</v>
      </c>
      <c r="E197" t="s">
        <v>21</v>
      </c>
      <c r="F197" t="s">
        <v>18</v>
      </c>
      <c r="G197">
        <v>8.98</v>
      </c>
      <c r="H197" s="1">
        <v>625600</v>
      </c>
      <c r="I197" s="1">
        <v>109400</v>
      </c>
      <c r="J197">
        <v>8.8800000000000008</v>
      </c>
      <c r="K197">
        <v>0.08</v>
      </c>
      <c r="L197">
        <v>20931</v>
      </c>
      <c r="M197" t="b">
        <v>1</v>
      </c>
      <c r="N197" t="s">
        <v>19</v>
      </c>
      <c r="O197" t="s">
        <v>18</v>
      </c>
    </row>
    <row r="198" spans="1:15">
      <c r="A198">
        <v>24</v>
      </c>
      <c r="B198" t="s">
        <v>69</v>
      </c>
      <c r="D198" t="s">
        <v>16</v>
      </c>
      <c r="E198" t="s">
        <v>22</v>
      </c>
      <c r="F198" t="s">
        <v>18</v>
      </c>
      <c r="G198">
        <v>8.98</v>
      </c>
      <c r="H198" s="1">
        <v>2867000</v>
      </c>
      <c r="I198" s="1">
        <v>500200</v>
      </c>
      <c r="J198">
        <v>8.8699999999999992</v>
      </c>
      <c r="K198">
        <v>0.08</v>
      </c>
      <c r="L198">
        <v>68303.399999999994</v>
      </c>
      <c r="M198" t="b">
        <v>1</v>
      </c>
      <c r="N198" t="s">
        <v>19</v>
      </c>
      <c r="O198" t="s">
        <v>18</v>
      </c>
    </row>
    <row r="199" spans="1:15">
      <c r="A199">
        <v>25</v>
      </c>
      <c r="B199" t="s">
        <v>70</v>
      </c>
      <c r="D199" t="s">
        <v>16</v>
      </c>
      <c r="E199" t="s">
        <v>17</v>
      </c>
      <c r="F199" t="s">
        <v>18</v>
      </c>
      <c r="G199">
        <v>10.68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b">
        <v>1</v>
      </c>
      <c r="N199" t="s">
        <v>18</v>
      </c>
      <c r="O199" t="s">
        <v>18</v>
      </c>
    </row>
    <row r="200" spans="1:15">
      <c r="A200">
        <v>26</v>
      </c>
      <c r="B200" t="s">
        <v>70</v>
      </c>
      <c r="D200" t="s">
        <v>16</v>
      </c>
      <c r="E200" t="s">
        <v>20</v>
      </c>
      <c r="F200" t="s">
        <v>18</v>
      </c>
      <c r="G200">
        <v>10.68</v>
      </c>
      <c r="H200" t="s">
        <v>18</v>
      </c>
      <c r="I200" t="s">
        <v>18</v>
      </c>
      <c r="J200" t="s">
        <v>18</v>
      </c>
      <c r="K200" t="s">
        <v>18</v>
      </c>
      <c r="L200" t="s">
        <v>18</v>
      </c>
      <c r="M200" t="b">
        <v>1</v>
      </c>
      <c r="N200" t="s">
        <v>18</v>
      </c>
      <c r="O200" t="s">
        <v>18</v>
      </c>
    </row>
    <row r="201" spans="1:15">
      <c r="A201">
        <v>27</v>
      </c>
      <c r="B201" t="s">
        <v>70</v>
      </c>
      <c r="D201" t="s">
        <v>16</v>
      </c>
      <c r="E201" t="s">
        <v>21</v>
      </c>
      <c r="F201" t="s">
        <v>18</v>
      </c>
      <c r="G201">
        <v>8.98</v>
      </c>
      <c r="H201" s="1">
        <v>697400</v>
      </c>
      <c r="I201" s="1">
        <v>123500</v>
      </c>
      <c r="J201">
        <v>8.8699999999999992</v>
      </c>
      <c r="K201">
        <v>0.08</v>
      </c>
      <c r="L201">
        <v>24699</v>
      </c>
      <c r="M201" t="b">
        <v>1</v>
      </c>
      <c r="N201" t="s">
        <v>19</v>
      </c>
      <c r="O201" t="s">
        <v>18</v>
      </c>
    </row>
    <row r="202" spans="1:15">
      <c r="A202">
        <v>28</v>
      </c>
      <c r="B202" t="s">
        <v>70</v>
      </c>
      <c r="D202" t="s">
        <v>16</v>
      </c>
      <c r="E202" t="s">
        <v>22</v>
      </c>
      <c r="F202" t="s">
        <v>18</v>
      </c>
      <c r="G202">
        <v>8.98</v>
      </c>
      <c r="H202" s="1">
        <v>3218000</v>
      </c>
      <c r="I202" s="1">
        <v>575900</v>
      </c>
      <c r="J202">
        <v>8.8699999999999992</v>
      </c>
      <c r="K202">
        <v>0.08</v>
      </c>
      <c r="L202">
        <v>84026.4</v>
      </c>
      <c r="M202" t="b">
        <v>1</v>
      </c>
      <c r="N202" t="s">
        <v>19</v>
      </c>
      <c r="O202" t="s">
        <v>18</v>
      </c>
    </row>
    <row r="203" spans="1:15">
      <c r="A203">
        <v>29</v>
      </c>
      <c r="B203" t="s">
        <v>71</v>
      </c>
      <c r="D203" t="s">
        <v>16</v>
      </c>
      <c r="E203" t="s">
        <v>17</v>
      </c>
      <c r="F203" t="s">
        <v>18</v>
      </c>
      <c r="G203">
        <v>10.68</v>
      </c>
      <c r="H203" t="s">
        <v>18</v>
      </c>
      <c r="I203" t="s">
        <v>18</v>
      </c>
      <c r="J203" t="s">
        <v>18</v>
      </c>
      <c r="K203" t="s">
        <v>18</v>
      </c>
      <c r="L203" t="s">
        <v>18</v>
      </c>
      <c r="M203" t="b">
        <v>1</v>
      </c>
      <c r="N203" t="s">
        <v>18</v>
      </c>
      <c r="O203" t="s">
        <v>18</v>
      </c>
    </row>
    <row r="204" spans="1:15">
      <c r="A204">
        <v>30</v>
      </c>
      <c r="B204" t="s">
        <v>71</v>
      </c>
      <c r="D204" t="s">
        <v>16</v>
      </c>
      <c r="E204" t="s">
        <v>20</v>
      </c>
      <c r="F204" t="s">
        <v>18</v>
      </c>
      <c r="G204">
        <v>10.68</v>
      </c>
      <c r="H204" t="s">
        <v>18</v>
      </c>
      <c r="I204" t="s">
        <v>18</v>
      </c>
      <c r="J204" t="s">
        <v>18</v>
      </c>
      <c r="K204" t="s">
        <v>18</v>
      </c>
      <c r="L204" t="s">
        <v>18</v>
      </c>
      <c r="M204" t="b">
        <v>1</v>
      </c>
      <c r="N204" t="s">
        <v>18</v>
      </c>
      <c r="O204" t="s">
        <v>18</v>
      </c>
    </row>
    <row r="205" spans="1:15">
      <c r="A205">
        <v>31</v>
      </c>
      <c r="B205" t="s">
        <v>71</v>
      </c>
      <c r="D205" t="s">
        <v>16</v>
      </c>
      <c r="E205" t="s">
        <v>21</v>
      </c>
      <c r="F205" t="s">
        <v>18</v>
      </c>
      <c r="G205">
        <v>8.98</v>
      </c>
      <c r="H205" s="1">
        <v>661100</v>
      </c>
      <c r="I205" s="1">
        <v>118500</v>
      </c>
      <c r="J205">
        <v>8.8699999999999992</v>
      </c>
      <c r="K205">
        <v>0.08</v>
      </c>
      <c r="L205">
        <v>23702.9</v>
      </c>
      <c r="M205" t="b">
        <v>1</v>
      </c>
      <c r="N205" t="s">
        <v>19</v>
      </c>
      <c r="O205" t="s">
        <v>18</v>
      </c>
    </row>
    <row r="206" spans="1:15">
      <c r="A206">
        <v>32</v>
      </c>
      <c r="B206" t="s">
        <v>71</v>
      </c>
      <c r="D206" t="s">
        <v>16</v>
      </c>
      <c r="E206" t="s">
        <v>22</v>
      </c>
      <c r="F206" t="s">
        <v>18</v>
      </c>
      <c r="G206">
        <v>8.98</v>
      </c>
      <c r="H206" s="1">
        <v>3149000</v>
      </c>
      <c r="I206" s="1">
        <v>558000</v>
      </c>
      <c r="J206">
        <v>8.8699999999999992</v>
      </c>
      <c r="K206">
        <v>0.08</v>
      </c>
      <c r="L206">
        <v>74340.800000000003</v>
      </c>
      <c r="M206" t="b">
        <v>1</v>
      </c>
      <c r="N206" t="s">
        <v>19</v>
      </c>
      <c r="O206" t="s">
        <v>18</v>
      </c>
    </row>
    <row r="207" spans="1:15">
      <c r="A207">
        <v>33</v>
      </c>
      <c r="B207" t="s">
        <v>72</v>
      </c>
      <c r="D207" t="s">
        <v>16</v>
      </c>
      <c r="E207" t="s">
        <v>17</v>
      </c>
      <c r="F207" t="s">
        <v>18</v>
      </c>
      <c r="G207">
        <v>10.68</v>
      </c>
      <c r="H207" t="s">
        <v>18</v>
      </c>
      <c r="I207" t="s">
        <v>18</v>
      </c>
      <c r="J207" t="s">
        <v>18</v>
      </c>
      <c r="K207" t="s">
        <v>18</v>
      </c>
      <c r="L207" t="s">
        <v>18</v>
      </c>
      <c r="M207" t="b">
        <v>1</v>
      </c>
      <c r="N207" t="s">
        <v>18</v>
      </c>
      <c r="O207" t="s">
        <v>18</v>
      </c>
    </row>
    <row r="208" spans="1:15">
      <c r="A208">
        <v>34</v>
      </c>
      <c r="B208" t="s">
        <v>72</v>
      </c>
      <c r="D208" t="s">
        <v>16</v>
      </c>
      <c r="E208" t="s">
        <v>20</v>
      </c>
      <c r="F208" t="s">
        <v>18</v>
      </c>
      <c r="G208">
        <v>10.68</v>
      </c>
      <c r="H208" t="s">
        <v>18</v>
      </c>
      <c r="I208" t="s">
        <v>18</v>
      </c>
      <c r="J208" t="s">
        <v>18</v>
      </c>
      <c r="K208" t="s">
        <v>18</v>
      </c>
      <c r="L208" t="s">
        <v>18</v>
      </c>
      <c r="M208" t="b">
        <v>1</v>
      </c>
      <c r="N208" t="s">
        <v>18</v>
      </c>
      <c r="O208" t="s">
        <v>18</v>
      </c>
    </row>
    <row r="209" spans="1:15">
      <c r="A209">
        <v>35</v>
      </c>
      <c r="B209" t="s">
        <v>72</v>
      </c>
      <c r="D209" t="s">
        <v>16</v>
      </c>
      <c r="E209" t="s">
        <v>21</v>
      </c>
      <c r="F209" t="s">
        <v>18</v>
      </c>
      <c r="G209">
        <v>8.98</v>
      </c>
      <c r="H209" s="1">
        <v>638300</v>
      </c>
      <c r="I209" s="1">
        <v>111700</v>
      </c>
      <c r="J209">
        <v>8.8800000000000008</v>
      </c>
      <c r="K209">
        <v>0.08</v>
      </c>
      <c r="L209">
        <v>19167.599999999999</v>
      </c>
      <c r="M209" t="b">
        <v>1</v>
      </c>
      <c r="N209" t="s">
        <v>19</v>
      </c>
      <c r="O209" t="s">
        <v>18</v>
      </c>
    </row>
    <row r="210" spans="1:15">
      <c r="A210">
        <v>36</v>
      </c>
      <c r="B210" t="s">
        <v>72</v>
      </c>
      <c r="D210" t="s">
        <v>16</v>
      </c>
      <c r="E210" t="s">
        <v>22</v>
      </c>
      <c r="F210" t="s">
        <v>18</v>
      </c>
      <c r="G210">
        <v>8.98</v>
      </c>
      <c r="H210" s="1">
        <v>3072000</v>
      </c>
      <c r="I210" s="1">
        <v>539000</v>
      </c>
      <c r="J210">
        <v>8.8800000000000008</v>
      </c>
      <c r="K210">
        <v>0.08</v>
      </c>
      <c r="L210">
        <v>85295.6</v>
      </c>
      <c r="M210" t="b">
        <v>1</v>
      </c>
      <c r="N210" t="s">
        <v>19</v>
      </c>
      <c r="O210" t="s">
        <v>18</v>
      </c>
    </row>
    <row r="211" spans="1:15">
      <c r="A211">
        <v>37</v>
      </c>
      <c r="B211" t="s">
        <v>73</v>
      </c>
      <c r="D211" t="s">
        <v>16</v>
      </c>
      <c r="E211" t="s">
        <v>17</v>
      </c>
      <c r="F211" t="s">
        <v>18</v>
      </c>
      <c r="G211">
        <v>10.68</v>
      </c>
      <c r="H211" t="s">
        <v>18</v>
      </c>
      <c r="I211" t="s">
        <v>18</v>
      </c>
      <c r="J211" t="s">
        <v>18</v>
      </c>
      <c r="K211" t="s">
        <v>18</v>
      </c>
      <c r="L211" t="s">
        <v>18</v>
      </c>
      <c r="M211" t="b">
        <v>1</v>
      </c>
      <c r="N211" t="s">
        <v>18</v>
      </c>
      <c r="O211" t="s">
        <v>18</v>
      </c>
    </row>
    <row r="212" spans="1:15">
      <c r="A212">
        <v>38</v>
      </c>
      <c r="B212" t="s">
        <v>73</v>
      </c>
      <c r="D212" t="s">
        <v>16</v>
      </c>
      <c r="E212" t="s">
        <v>20</v>
      </c>
      <c r="F212" t="s">
        <v>18</v>
      </c>
      <c r="G212">
        <v>10.68</v>
      </c>
      <c r="H212" t="s">
        <v>18</v>
      </c>
      <c r="I212" t="s">
        <v>18</v>
      </c>
      <c r="J212" t="s">
        <v>18</v>
      </c>
      <c r="K212" t="s">
        <v>18</v>
      </c>
      <c r="L212" t="s">
        <v>18</v>
      </c>
      <c r="M212" t="b">
        <v>1</v>
      </c>
      <c r="N212" t="s">
        <v>18</v>
      </c>
      <c r="O212" t="s">
        <v>18</v>
      </c>
    </row>
    <row r="213" spans="1:15">
      <c r="A213">
        <v>39</v>
      </c>
      <c r="B213" t="s">
        <v>73</v>
      </c>
      <c r="D213" t="s">
        <v>16</v>
      </c>
      <c r="E213" t="s">
        <v>21</v>
      </c>
      <c r="F213" t="s">
        <v>18</v>
      </c>
      <c r="G213">
        <v>8.98</v>
      </c>
      <c r="H213" s="1">
        <v>681700</v>
      </c>
      <c r="I213" s="1">
        <v>122200</v>
      </c>
      <c r="J213">
        <v>8.8699999999999992</v>
      </c>
      <c r="K213">
        <v>0.08</v>
      </c>
      <c r="L213">
        <v>22943.4</v>
      </c>
      <c r="M213" t="b">
        <v>1</v>
      </c>
      <c r="N213" t="s">
        <v>19</v>
      </c>
      <c r="O213" t="s">
        <v>18</v>
      </c>
    </row>
    <row r="214" spans="1:15">
      <c r="A214">
        <v>40</v>
      </c>
      <c r="B214" t="s">
        <v>73</v>
      </c>
      <c r="D214" t="s">
        <v>16</v>
      </c>
      <c r="E214" t="s">
        <v>22</v>
      </c>
      <c r="F214" t="s">
        <v>18</v>
      </c>
      <c r="G214">
        <v>8.98</v>
      </c>
      <c r="H214" s="1">
        <v>3175000</v>
      </c>
      <c r="I214" s="1">
        <v>569600</v>
      </c>
      <c r="J214">
        <v>8.8699999999999992</v>
      </c>
      <c r="K214">
        <v>0.08</v>
      </c>
      <c r="L214">
        <v>73646</v>
      </c>
      <c r="M214" t="b">
        <v>1</v>
      </c>
      <c r="N214" t="s">
        <v>19</v>
      </c>
      <c r="O214" t="s">
        <v>18</v>
      </c>
    </row>
    <row r="215" spans="1:15">
      <c r="A215">
        <v>41</v>
      </c>
      <c r="B215" t="s">
        <v>74</v>
      </c>
      <c r="D215" t="s">
        <v>16</v>
      </c>
      <c r="E215" t="s">
        <v>17</v>
      </c>
      <c r="F215" t="s">
        <v>18</v>
      </c>
      <c r="G215">
        <v>10.68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b">
        <v>1</v>
      </c>
      <c r="N215" t="s">
        <v>18</v>
      </c>
      <c r="O215" t="s">
        <v>18</v>
      </c>
    </row>
    <row r="216" spans="1:15">
      <c r="A216">
        <v>42</v>
      </c>
      <c r="B216" t="s">
        <v>74</v>
      </c>
      <c r="D216" t="s">
        <v>16</v>
      </c>
      <c r="E216" t="s">
        <v>20</v>
      </c>
      <c r="F216" t="s">
        <v>18</v>
      </c>
      <c r="G216">
        <v>10.68</v>
      </c>
      <c r="H216" t="s">
        <v>18</v>
      </c>
      <c r="I216" t="s">
        <v>18</v>
      </c>
      <c r="J216" t="s">
        <v>18</v>
      </c>
      <c r="K216" t="s">
        <v>18</v>
      </c>
      <c r="L216" t="s">
        <v>18</v>
      </c>
      <c r="M216" t="b">
        <v>1</v>
      </c>
      <c r="N216" t="s">
        <v>18</v>
      </c>
      <c r="O216" t="s">
        <v>18</v>
      </c>
    </row>
    <row r="217" spans="1:15">
      <c r="A217">
        <v>43</v>
      </c>
      <c r="B217" t="s">
        <v>74</v>
      </c>
      <c r="D217" t="s">
        <v>16</v>
      </c>
      <c r="E217" t="s">
        <v>21</v>
      </c>
      <c r="F217" t="s">
        <v>18</v>
      </c>
      <c r="G217">
        <v>8.98</v>
      </c>
      <c r="H217" s="1">
        <v>689100</v>
      </c>
      <c r="I217" s="1">
        <v>122800</v>
      </c>
      <c r="J217">
        <v>8.8800000000000008</v>
      </c>
      <c r="K217">
        <v>0.08</v>
      </c>
      <c r="L217">
        <v>21721.1</v>
      </c>
      <c r="M217" t="b">
        <v>1</v>
      </c>
      <c r="N217" t="s">
        <v>19</v>
      </c>
      <c r="O217" t="s">
        <v>18</v>
      </c>
    </row>
    <row r="218" spans="1:15">
      <c r="A218">
        <v>44</v>
      </c>
      <c r="B218" t="s">
        <v>74</v>
      </c>
      <c r="D218" t="s">
        <v>16</v>
      </c>
      <c r="E218" t="s">
        <v>22</v>
      </c>
      <c r="F218" t="s">
        <v>18</v>
      </c>
      <c r="G218">
        <v>8.98</v>
      </c>
      <c r="H218" s="1">
        <v>3177000</v>
      </c>
      <c r="I218" s="1">
        <v>566600</v>
      </c>
      <c r="J218">
        <v>8.8800000000000008</v>
      </c>
      <c r="K218">
        <v>0.08</v>
      </c>
      <c r="L218">
        <v>66766.3</v>
      </c>
      <c r="M218" t="b">
        <v>1</v>
      </c>
      <c r="N218" t="s">
        <v>19</v>
      </c>
      <c r="O218" t="s">
        <v>18</v>
      </c>
    </row>
    <row r="219" spans="1:15">
      <c r="A219">
        <v>45</v>
      </c>
      <c r="B219" t="s">
        <v>75</v>
      </c>
      <c r="D219" t="s">
        <v>16</v>
      </c>
      <c r="E219" t="s">
        <v>17</v>
      </c>
      <c r="F219" t="s">
        <v>18</v>
      </c>
      <c r="G219">
        <v>10.68</v>
      </c>
      <c r="H219" t="s">
        <v>18</v>
      </c>
      <c r="I219" t="s">
        <v>18</v>
      </c>
      <c r="J219" t="s">
        <v>18</v>
      </c>
      <c r="K219" t="s">
        <v>18</v>
      </c>
      <c r="L219" t="s">
        <v>18</v>
      </c>
      <c r="M219" t="b">
        <v>1</v>
      </c>
      <c r="N219" t="s">
        <v>18</v>
      </c>
      <c r="O219" t="s">
        <v>18</v>
      </c>
    </row>
    <row r="220" spans="1:15">
      <c r="A220">
        <v>46</v>
      </c>
      <c r="B220" t="s">
        <v>75</v>
      </c>
      <c r="D220" t="s">
        <v>16</v>
      </c>
      <c r="E220" t="s">
        <v>20</v>
      </c>
      <c r="F220" t="s">
        <v>18</v>
      </c>
      <c r="G220">
        <v>10.68</v>
      </c>
      <c r="H220" t="s">
        <v>18</v>
      </c>
      <c r="I220" t="s">
        <v>18</v>
      </c>
      <c r="J220" t="s">
        <v>18</v>
      </c>
      <c r="K220" t="s">
        <v>18</v>
      </c>
      <c r="L220" t="s">
        <v>18</v>
      </c>
      <c r="M220" t="b">
        <v>1</v>
      </c>
      <c r="N220" t="s">
        <v>18</v>
      </c>
      <c r="O220" t="s">
        <v>18</v>
      </c>
    </row>
    <row r="221" spans="1:15">
      <c r="A221">
        <v>47</v>
      </c>
      <c r="B221" t="s">
        <v>75</v>
      </c>
      <c r="D221" t="s">
        <v>16</v>
      </c>
      <c r="E221" t="s">
        <v>21</v>
      </c>
      <c r="F221" t="s">
        <v>18</v>
      </c>
      <c r="G221">
        <v>8.98</v>
      </c>
      <c r="H221" s="1">
        <v>645500</v>
      </c>
      <c r="I221" s="1">
        <v>117200</v>
      </c>
      <c r="J221">
        <v>8.86</v>
      </c>
      <c r="K221">
        <v>0.08</v>
      </c>
      <c r="L221">
        <v>20458.8</v>
      </c>
      <c r="M221" t="b">
        <v>1</v>
      </c>
      <c r="N221" t="s">
        <v>19</v>
      </c>
      <c r="O221" t="s">
        <v>18</v>
      </c>
    </row>
    <row r="222" spans="1:15">
      <c r="A222">
        <v>48</v>
      </c>
      <c r="B222" t="s">
        <v>75</v>
      </c>
      <c r="D222" t="s">
        <v>16</v>
      </c>
      <c r="E222" t="s">
        <v>22</v>
      </c>
      <c r="F222" t="s">
        <v>18</v>
      </c>
      <c r="G222">
        <v>8.98</v>
      </c>
      <c r="H222" s="1">
        <v>2967000</v>
      </c>
      <c r="I222" s="1">
        <v>528200</v>
      </c>
      <c r="J222">
        <v>8.86</v>
      </c>
      <c r="K222">
        <v>0.08</v>
      </c>
      <c r="L222">
        <v>58486.1</v>
      </c>
      <c r="M222" t="b">
        <v>1</v>
      </c>
      <c r="N222" t="s">
        <v>19</v>
      </c>
      <c r="O222" t="s">
        <v>18</v>
      </c>
    </row>
    <row r="223" spans="1:15">
      <c r="A223">
        <v>49</v>
      </c>
      <c r="B223" t="s">
        <v>76</v>
      </c>
      <c r="D223" t="s">
        <v>16</v>
      </c>
      <c r="E223" t="s">
        <v>17</v>
      </c>
      <c r="F223" t="s">
        <v>18</v>
      </c>
      <c r="G223">
        <v>10.68</v>
      </c>
      <c r="H223" t="s">
        <v>18</v>
      </c>
      <c r="I223" t="s">
        <v>18</v>
      </c>
      <c r="J223" t="s">
        <v>18</v>
      </c>
      <c r="K223" t="s">
        <v>18</v>
      </c>
      <c r="L223" t="s">
        <v>18</v>
      </c>
      <c r="M223" t="b">
        <v>1</v>
      </c>
      <c r="N223" t="s">
        <v>18</v>
      </c>
      <c r="O223" t="s">
        <v>18</v>
      </c>
    </row>
    <row r="224" spans="1:15">
      <c r="A224">
        <v>50</v>
      </c>
      <c r="B224" t="s">
        <v>76</v>
      </c>
      <c r="D224" t="s">
        <v>16</v>
      </c>
      <c r="E224" t="s">
        <v>20</v>
      </c>
      <c r="F224" t="s">
        <v>18</v>
      </c>
      <c r="G224">
        <v>10.68</v>
      </c>
      <c r="H224" t="s">
        <v>18</v>
      </c>
      <c r="I224" t="s">
        <v>18</v>
      </c>
      <c r="J224" t="s">
        <v>18</v>
      </c>
      <c r="K224" t="s">
        <v>18</v>
      </c>
      <c r="L224" t="s">
        <v>18</v>
      </c>
      <c r="M224" t="b">
        <v>1</v>
      </c>
      <c r="N224" t="s">
        <v>18</v>
      </c>
      <c r="O224" t="s">
        <v>18</v>
      </c>
    </row>
    <row r="225" spans="1:15">
      <c r="A225">
        <v>51</v>
      </c>
      <c r="B225" t="s">
        <v>76</v>
      </c>
      <c r="D225" t="s">
        <v>16</v>
      </c>
      <c r="E225" t="s">
        <v>21</v>
      </c>
      <c r="F225" t="s">
        <v>18</v>
      </c>
      <c r="G225">
        <v>8.98</v>
      </c>
      <c r="H225" s="1">
        <v>659600</v>
      </c>
      <c r="I225" s="1">
        <v>120800</v>
      </c>
      <c r="J225">
        <v>8.85</v>
      </c>
      <c r="K225">
        <v>0.08</v>
      </c>
      <c r="L225">
        <v>23370.5</v>
      </c>
      <c r="M225" t="b">
        <v>1</v>
      </c>
      <c r="N225" t="s">
        <v>19</v>
      </c>
      <c r="O225" t="s">
        <v>18</v>
      </c>
    </row>
    <row r="226" spans="1:15">
      <c r="A226">
        <v>52</v>
      </c>
      <c r="B226" t="s">
        <v>76</v>
      </c>
      <c r="D226" t="s">
        <v>16</v>
      </c>
      <c r="E226" t="s">
        <v>22</v>
      </c>
      <c r="F226" t="s">
        <v>18</v>
      </c>
      <c r="G226">
        <v>8.98</v>
      </c>
      <c r="H226" s="1">
        <v>3034000</v>
      </c>
      <c r="I226" s="1">
        <v>529800</v>
      </c>
      <c r="J226">
        <v>8.84</v>
      </c>
      <c r="K226">
        <v>0.08</v>
      </c>
      <c r="L226">
        <v>73714.2</v>
      </c>
      <c r="M226" t="b">
        <v>1</v>
      </c>
      <c r="N226" t="s">
        <v>19</v>
      </c>
      <c r="O226" t="s">
        <v>18</v>
      </c>
    </row>
    <row r="227" spans="1:15">
      <c r="A227">
        <v>53</v>
      </c>
      <c r="B227" t="s">
        <v>77</v>
      </c>
      <c r="D227" t="s">
        <v>16</v>
      </c>
      <c r="E227" t="s">
        <v>17</v>
      </c>
      <c r="F227" t="s">
        <v>18</v>
      </c>
      <c r="G227">
        <v>10.68</v>
      </c>
      <c r="H227" t="s">
        <v>18</v>
      </c>
      <c r="I227" t="s">
        <v>18</v>
      </c>
      <c r="J227" t="s">
        <v>18</v>
      </c>
      <c r="K227" t="s">
        <v>18</v>
      </c>
      <c r="L227" t="s">
        <v>18</v>
      </c>
      <c r="M227" t="b">
        <v>1</v>
      </c>
      <c r="N227" t="s">
        <v>18</v>
      </c>
      <c r="O227" t="s">
        <v>18</v>
      </c>
    </row>
    <row r="228" spans="1:15">
      <c r="A228">
        <v>54</v>
      </c>
      <c r="B228" t="s">
        <v>77</v>
      </c>
      <c r="D228" t="s">
        <v>16</v>
      </c>
      <c r="E228" t="s">
        <v>20</v>
      </c>
      <c r="F228" t="s">
        <v>18</v>
      </c>
      <c r="G228">
        <v>10.68</v>
      </c>
      <c r="H228" t="s">
        <v>18</v>
      </c>
      <c r="I228" t="s">
        <v>18</v>
      </c>
      <c r="J228" t="s">
        <v>18</v>
      </c>
      <c r="K228" t="s">
        <v>18</v>
      </c>
      <c r="L228" t="s">
        <v>18</v>
      </c>
      <c r="M228" t="b">
        <v>1</v>
      </c>
      <c r="N228" t="s">
        <v>18</v>
      </c>
      <c r="O228" t="s">
        <v>18</v>
      </c>
    </row>
    <row r="229" spans="1:15">
      <c r="A229">
        <v>55</v>
      </c>
      <c r="B229" t="s">
        <v>77</v>
      </c>
      <c r="D229" t="s">
        <v>16</v>
      </c>
      <c r="E229" t="s">
        <v>21</v>
      </c>
      <c r="F229" t="s">
        <v>18</v>
      </c>
      <c r="G229">
        <v>8.98</v>
      </c>
      <c r="H229" s="1">
        <v>657900</v>
      </c>
      <c r="I229" s="1">
        <v>117400</v>
      </c>
      <c r="J229">
        <v>8.86</v>
      </c>
      <c r="K229">
        <v>0.08</v>
      </c>
      <c r="L229">
        <v>17459.599999999999</v>
      </c>
      <c r="M229" t="b">
        <v>1</v>
      </c>
      <c r="N229" t="s">
        <v>19</v>
      </c>
      <c r="O229" t="s">
        <v>18</v>
      </c>
    </row>
    <row r="230" spans="1:15">
      <c r="A230">
        <v>56</v>
      </c>
      <c r="B230" t="s">
        <v>77</v>
      </c>
      <c r="D230" t="s">
        <v>16</v>
      </c>
      <c r="E230" t="s">
        <v>22</v>
      </c>
      <c r="F230" t="s">
        <v>18</v>
      </c>
      <c r="G230">
        <v>8.98</v>
      </c>
      <c r="H230" s="1">
        <v>3100000</v>
      </c>
      <c r="I230" s="1">
        <v>562600</v>
      </c>
      <c r="J230">
        <v>8.86</v>
      </c>
      <c r="K230">
        <v>0.08</v>
      </c>
      <c r="L230">
        <v>89037.6</v>
      </c>
      <c r="M230" t="b">
        <v>1</v>
      </c>
      <c r="N230" t="s">
        <v>19</v>
      </c>
      <c r="O230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249"/>
  <sheetViews>
    <sheetView workbookViewId="0">
      <selection activeCell="A5" sqref="A5:D249"/>
    </sheetView>
  </sheetViews>
  <sheetFormatPr baseColWidth="10" defaultColWidth="8.83203125" defaultRowHeight="14"/>
  <cols>
    <col min="1" max="1" width="14.33203125" customWidth="1"/>
    <col min="4" max="4" width="11.6640625" style="2" customWidth="1"/>
  </cols>
  <sheetData>
    <row r="1" spans="1:5">
      <c r="A1" t="s">
        <v>1</v>
      </c>
      <c r="B1" t="s">
        <v>4</v>
      </c>
      <c r="C1" t="s">
        <v>6</v>
      </c>
      <c r="D1" s="2" t="s">
        <v>7</v>
      </c>
      <c r="E1" t="s">
        <v>9</v>
      </c>
    </row>
    <row r="2" spans="1:5" hidden="1">
      <c r="A2" t="s">
        <v>78</v>
      </c>
      <c r="B2" t="s">
        <v>17</v>
      </c>
      <c r="C2">
        <v>10.68</v>
      </c>
      <c r="D2" s="2" t="s">
        <v>18</v>
      </c>
      <c r="E2" t="s">
        <v>18</v>
      </c>
    </row>
    <row r="3" spans="1:5" hidden="1">
      <c r="A3" t="s">
        <v>78</v>
      </c>
      <c r="B3" t="s">
        <v>20</v>
      </c>
      <c r="C3">
        <v>10.68</v>
      </c>
      <c r="D3" s="2" t="s">
        <v>18</v>
      </c>
      <c r="E3" t="s">
        <v>18</v>
      </c>
    </row>
    <row r="4" spans="1:5" hidden="1">
      <c r="A4" t="s">
        <v>78</v>
      </c>
      <c r="B4" t="s">
        <v>21</v>
      </c>
      <c r="C4">
        <v>8.98</v>
      </c>
      <c r="D4" s="2">
        <v>678600</v>
      </c>
      <c r="E4">
        <v>8.7899999999999991</v>
      </c>
    </row>
    <row r="5" spans="1:5">
      <c r="A5" t="s">
        <v>78</v>
      </c>
      <c r="B5" t="s">
        <v>22</v>
      </c>
      <c r="C5">
        <v>8.98</v>
      </c>
      <c r="D5" s="2">
        <v>3123000</v>
      </c>
      <c r="E5">
        <v>8.7899999999999991</v>
      </c>
    </row>
    <row r="6" spans="1:5" hidden="1">
      <c r="A6" t="s">
        <v>79</v>
      </c>
      <c r="B6" t="s">
        <v>17</v>
      </c>
      <c r="C6">
        <v>10.68</v>
      </c>
      <c r="D6" s="2">
        <v>50130</v>
      </c>
      <c r="E6">
        <v>10.51</v>
      </c>
    </row>
    <row r="7" spans="1:5" hidden="1">
      <c r="A7" t="s">
        <v>79</v>
      </c>
      <c r="B7" t="s">
        <v>20</v>
      </c>
      <c r="C7">
        <v>10.68</v>
      </c>
      <c r="D7" s="2">
        <v>26980</v>
      </c>
      <c r="E7">
        <v>10.51</v>
      </c>
    </row>
    <row r="8" spans="1:5" hidden="1">
      <c r="A8" t="s">
        <v>79</v>
      </c>
      <c r="B8" t="s">
        <v>21</v>
      </c>
      <c r="C8">
        <v>8.98</v>
      </c>
      <c r="D8" s="2">
        <v>144900</v>
      </c>
      <c r="E8">
        <v>8.75</v>
      </c>
    </row>
    <row r="9" spans="1:5">
      <c r="A9" t="s">
        <v>79</v>
      </c>
      <c r="B9" t="s">
        <v>22</v>
      </c>
      <c r="C9">
        <v>8.98</v>
      </c>
      <c r="D9" s="2">
        <v>670200</v>
      </c>
      <c r="E9">
        <v>8.75</v>
      </c>
    </row>
    <row r="10" spans="1:5" hidden="1">
      <c r="A10" t="s">
        <v>80</v>
      </c>
      <c r="B10" t="s">
        <v>17</v>
      </c>
      <c r="C10">
        <v>10.68</v>
      </c>
      <c r="D10" s="2" t="s">
        <v>18</v>
      </c>
      <c r="E10" t="s">
        <v>18</v>
      </c>
    </row>
    <row r="11" spans="1:5" hidden="1">
      <c r="A11" t="s">
        <v>80</v>
      </c>
      <c r="B11" t="s">
        <v>20</v>
      </c>
      <c r="C11">
        <v>10.68</v>
      </c>
      <c r="D11" s="2" t="s">
        <v>18</v>
      </c>
      <c r="E11" t="s">
        <v>18</v>
      </c>
    </row>
    <row r="12" spans="1:5" hidden="1">
      <c r="A12" s="3" t="s">
        <v>80</v>
      </c>
      <c r="B12" s="4" t="s">
        <v>21</v>
      </c>
      <c r="C12" s="4">
        <v>8.98</v>
      </c>
      <c r="D12" s="5">
        <v>194500</v>
      </c>
      <c r="E12" s="4">
        <v>0.82</v>
      </c>
    </row>
    <row r="13" spans="1:5">
      <c r="A13" s="4" t="s">
        <v>80</v>
      </c>
      <c r="B13" s="4" t="s">
        <v>22</v>
      </c>
      <c r="C13" s="4">
        <v>8.98</v>
      </c>
      <c r="D13" s="5">
        <v>890700</v>
      </c>
      <c r="E13" s="4">
        <v>0.82</v>
      </c>
    </row>
    <row r="14" spans="1:5" hidden="1">
      <c r="A14" t="s">
        <v>81</v>
      </c>
      <c r="B14" t="s">
        <v>17</v>
      </c>
      <c r="C14">
        <v>10.68</v>
      </c>
      <c r="D14" s="2" t="s">
        <v>18</v>
      </c>
      <c r="E14" t="s">
        <v>18</v>
      </c>
    </row>
    <row r="15" spans="1:5" hidden="1">
      <c r="A15" t="s">
        <v>81</v>
      </c>
      <c r="B15" t="s">
        <v>20</v>
      </c>
      <c r="C15">
        <v>10.68</v>
      </c>
      <c r="D15" s="2" t="s">
        <v>18</v>
      </c>
      <c r="E15" t="s">
        <v>18</v>
      </c>
    </row>
    <row r="16" spans="1:5" hidden="1">
      <c r="A16" t="s">
        <v>81</v>
      </c>
      <c r="B16" t="s">
        <v>21</v>
      </c>
      <c r="C16">
        <v>8.98</v>
      </c>
      <c r="D16" s="2">
        <v>854800</v>
      </c>
      <c r="E16">
        <v>8.77</v>
      </c>
    </row>
    <row r="17" spans="1:5">
      <c r="A17" t="s">
        <v>81</v>
      </c>
      <c r="B17" t="s">
        <v>22</v>
      </c>
      <c r="C17">
        <v>8.98</v>
      </c>
      <c r="D17" s="2">
        <v>3927000</v>
      </c>
      <c r="E17">
        <v>8.76</v>
      </c>
    </row>
    <row r="18" spans="1:5" hidden="1">
      <c r="A18" t="s">
        <v>82</v>
      </c>
      <c r="B18" t="s">
        <v>17</v>
      </c>
      <c r="C18">
        <v>10.68</v>
      </c>
      <c r="D18" s="2" t="s">
        <v>18</v>
      </c>
      <c r="E18" t="s">
        <v>18</v>
      </c>
    </row>
    <row r="19" spans="1:5" hidden="1">
      <c r="A19" t="s">
        <v>82</v>
      </c>
      <c r="B19" t="s">
        <v>20</v>
      </c>
      <c r="C19">
        <v>10.68</v>
      </c>
      <c r="D19" s="2" t="s">
        <v>18</v>
      </c>
      <c r="E19" t="s">
        <v>18</v>
      </c>
    </row>
    <row r="20" spans="1:5" hidden="1">
      <c r="A20" t="s">
        <v>82</v>
      </c>
      <c r="B20" t="s">
        <v>21</v>
      </c>
      <c r="C20">
        <v>8.98</v>
      </c>
      <c r="D20" s="2">
        <v>842800</v>
      </c>
      <c r="E20">
        <v>8.76</v>
      </c>
    </row>
    <row r="21" spans="1:5">
      <c r="A21" t="s">
        <v>82</v>
      </c>
      <c r="B21" t="s">
        <v>22</v>
      </c>
      <c r="C21">
        <v>8.98</v>
      </c>
      <c r="D21" s="2">
        <v>3881000</v>
      </c>
      <c r="E21">
        <v>8.75</v>
      </c>
    </row>
    <row r="22" spans="1:5" hidden="1">
      <c r="A22" t="s">
        <v>83</v>
      </c>
      <c r="B22" t="s">
        <v>17</v>
      </c>
      <c r="C22">
        <v>10.68</v>
      </c>
      <c r="D22" s="2" t="s">
        <v>18</v>
      </c>
      <c r="E22" t="s">
        <v>18</v>
      </c>
    </row>
    <row r="23" spans="1:5" hidden="1">
      <c r="A23" t="s">
        <v>83</v>
      </c>
      <c r="B23" t="s">
        <v>20</v>
      </c>
      <c r="C23">
        <v>10.68</v>
      </c>
      <c r="D23" s="2" t="s">
        <v>18</v>
      </c>
      <c r="E23" t="s">
        <v>18</v>
      </c>
    </row>
    <row r="24" spans="1:5" hidden="1">
      <c r="A24" t="s">
        <v>83</v>
      </c>
      <c r="B24" t="s">
        <v>21</v>
      </c>
      <c r="C24">
        <v>8.98</v>
      </c>
      <c r="D24" s="2">
        <v>822800</v>
      </c>
      <c r="E24">
        <v>8.75</v>
      </c>
    </row>
    <row r="25" spans="1:5">
      <c r="A25" t="s">
        <v>83</v>
      </c>
      <c r="B25" t="s">
        <v>22</v>
      </c>
      <c r="C25">
        <v>8.98</v>
      </c>
      <c r="D25" s="2">
        <v>3750000</v>
      </c>
      <c r="E25">
        <v>8.75</v>
      </c>
    </row>
    <row r="26" spans="1:5" hidden="1">
      <c r="A26" t="s">
        <v>84</v>
      </c>
      <c r="B26" t="s">
        <v>17</v>
      </c>
      <c r="C26">
        <v>10.68</v>
      </c>
      <c r="D26" s="2" t="s">
        <v>18</v>
      </c>
      <c r="E26" t="s">
        <v>18</v>
      </c>
    </row>
    <row r="27" spans="1:5" hidden="1">
      <c r="A27" t="s">
        <v>84</v>
      </c>
      <c r="B27" t="s">
        <v>20</v>
      </c>
      <c r="C27">
        <v>10.68</v>
      </c>
      <c r="D27" s="2" t="s">
        <v>18</v>
      </c>
      <c r="E27" t="s">
        <v>18</v>
      </c>
    </row>
    <row r="28" spans="1:5" hidden="1">
      <c r="A28" t="s">
        <v>84</v>
      </c>
      <c r="B28" t="s">
        <v>21</v>
      </c>
      <c r="C28">
        <v>8.98</v>
      </c>
      <c r="D28" s="2" t="s">
        <v>18</v>
      </c>
      <c r="E28" t="s">
        <v>18</v>
      </c>
    </row>
    <row r="29" spans="1:5">
      <c r="A29" t="s">
        <v>84</v>
      </c>
      <c r="B29" t="s">
        <v>22</v>
      </c>
      <c r="C29">
        <v>8.98</v>
      </c>
      <c r="D29" s="2" t="s">
        <v>18</v>
      </c>
      <c r="E29" t="s">
        <v>18</v>
      </c>
    </row>
    <row r="30" spans="1:5" hidden="1">
      <c r="A30" t="s">
        <v>85</v>
      </c>
      <c r="B30" t="s">
        <v>17</v>
      </c>
      <c r="C30">
        <v>10.68</v>
      </c>
      <c r="D30" s="2" t="s">
        <v>18</v>
      </c>
      <c r="E30" t="s">
        <v>18</v>
      </c>
    </row>
    <row r="31" spans="1:5" hidden="1">
      <c r="A31" t="s">
        <v>85</v>
      </c>
      <c r="B31" t="s">
        <v>20</v>
      </c>
      <c r="C31">
        <v>10.68</v>
      </c>
      <c r="D31" s="2" t="s">
        <v>18</v>
      </c>
      <c r="E31" t="s">
        <v>18</v>
      </c>
    </row>
    <row r="32" spans="1:5" hidden="1">
      <c r="A32" t="s">
        <v>85</v>
      </c>
      <c r="B32" t="s">
        <v>21</v>
      </c>
      <c r="C32">
        <v>8.98</v>
      </c>
      <c r="D32" s="2">
        <v>732100</v>
      </c>
      <c r="E32">
        <v>8.74</v>
      </c>
    </row>
    <row r="33" spans="1:5">
      <c r="A33" t="s">
        <v>85</v>
      </c>
      <c r="B33" t="s">
        <v>22</v>
      </c>
      <c r="C33">
        <v>8.98</v>
      </c>
      <c r="D33" s="2">
        <v>3341000</v>
      </c>
      <c r="E33">
        <v>8.74</v>
      </c>
    </row>
    <row r="34" spans="1:5" hidden="1">
      <c r="A34" t="s">
        <v>86</v>
      </c>
      <c r="B34" t="s">
        <v>17</v>
      </c>
      <c r="C34">
        <v>10.68</v>
      </c>
      <c r="D34" s="2" t="s">
        <v>18</v>
      </c>
      <c r="E34" t="s">
        <v>18</v>
      </c>
    </row>
    <row r="35" spans="1:5" hidden="1">
      <c r="A35" t="s">
        <v>86</v>
      </c>
      <c r="B35" t="s">
        <v>20</v>
      </c>
      <c r="C35">
        <v>10.68</v>
      </c>
      <c r="D35" s="2" t="s">
        <v>18</v>
      </c>
      <c r="E35" t="s">
        <v>18</v>
      </c>
    </row>
    <row r="36" spans="1:5" hidden="1">
      <c r="A36" t="s">
        <v>86</v>
      </c>
      <c r="B36" t="s">
        <v>21</v>
      </c>
      <c r="C36">
        <v>8.98</v>
      </c>
      <c r="D36" s="2">
        <v>810100</v>
      </c>
      <c r="E36">
        <v>8.74</v>
      </c>
    </row>
    <row r="37" spans="1:5">
      <c r="A37" t="s">
        <v>86</v>
      </c>
      <c r="B37" t="s">
        <v>22</v>
      </c>
      <c r="C37">
        <v>8.98</v>
      </c>
      <c r="D37" s="2">
        <v>3714000</v>
      </c>
      <c r="E37">
        <v>8.73</v>
      </c>
    </row>
    <row r="38" spans="1:5" hidden="1">
      <c r="A38" t="s">
        <v>87</v>
      </c>
      <c r="B38" t="s">
        <v>17</v>
      </c>
      <c r="C38">
        <v>10.68</v>
      </c>
      <c r="D38" s="2" t="s">
        <v>18</v>
      </c>
      <c r="E38" t="s">
        <v>18</v>
      </c>
    </row>
    <row r="39" spans="1:5" hidden="1">
      <c r="A39" t="s">
        <v>87</v>
      </c>
      <c r="B39" t="s">
        <v>20</v>
      </c>
      <c r="C39">
        <v>10.68</v>
      </c>
      <c r="D39" s="2" t="s">
        <v>18</v>
      </c>
      <c r="E39" t="s">
        <v>18</v>
      </c>
    </row>
    <row r="40" spans="1:5" hidden="1">
      <c r="A40" t="s">
        <v>87</v>
      </c>
      <c r="B40" t="s">
        <v>21</v>
      </c>
      <c r="C40">
        <v>8.98</v>
      </c>
      <c r="D40" s="2">
        <v>876100</v>
      </c>
      <c r="E40">
        <v>8.76</v>
      </c>
    </row>
    <row r="41" spans="1:5">
      <c r="A41" t="s">
        <v>87</v>
      </c>
      <c r="B41" t="s">
        <v>22</v>
      </c>
      <c r="C41">
        <v>8.98</v>
      </c>
      <c r="D41" s="2">
        <v>4035000</v>
      </c>
      <c r="E41">
        <v>8.75</v>
      </c>
    </row>
    <row r="42" spans="1:5" hidden="1">
      <c r="A42" t="s">
        <v>88</v>
      </c>
      <c r="B42" t="s">
        <v>17</v>
      </c>
      <c r="C42">
        <v>10.68</v>
      </c>
      <c r="D42" s="2" t="s">
        <v>18</v>
      </c>
      <c r="E42" t="s">
        <v>18</v>
      </c>
    </row>
    <row r="43" spans="1:5" hidden="1">
      <c r="A43" t="s">
        <v>88</v>
      </c>
      <c r="B43" t="s">
        <v>20</v>
      </c>
      <c r="C43">
        <v>10.68</v>
      </c>
      <c r="D43" s="2" t="s">
        <v>18</v>
      </c>
      <c r="E43" t="s">
        <v>18</v>
      </c>
    </row>
    <row r="44" spans="1:5" hidden="1">
      <c r="A44" t="s">
        <v>88</v>
      </c>
      <c r="B44" t="s">
        <v>21</v>
      </c>
      <c r="C44">
        <v>8.98</v>
      </c>
      <c r="D44" s="2">
        <v>879300</v>
      </c>
      <c r="E44">
        <v>8.7200000000000006</v>
      </c>
    </row>
    <row r="45" spans="1:5">
      <c r="A45" t="s">
        <v>88</v>
      </c>
      <c r="B45" t="s">
        <v>22</v>
      </c>
      <c r="C45">
        <v>8.98</v>
      </c>
      <c r="D45" s="2">
        <v>4018000</v>
      </c>
      <c r="E45">
        <v>8.7200000000000006</v>
      </c>
    </row>
    <row r="46" spans="1:5" hidden="1">
      <c r="A46" t="s">
        <v>89</v>
      </c>
      <c r="B46" t="s">
        <v>17</v>
      </c>
      <c r="C46">
        <v>10.68</v>
      </c>
      <c r="D46" s="2" t="s">
        <v>18</v>
      </c>
      <c r="E46" t="s">
        <v>18</v>
      </c>
    </row>
    <row r="47" spans="1:5" hidden="1">
      <c r="A47" t="s">
        <v>89</v>
      </c>
      <c r="B47" t="s">
        <v>20</v>
      </c>
      <c r="C47">
        <v>10.68</v>
      </c>
      <c r="D47" s="2" t="s">
        <v>18</v>
      </c>
      <c r="E47" t="s">
        <v>18</v>
      </c>
    </row>
    <row r="48" spans="1:5" hidden="1">
      <c r="A48" t="s">
        <v>89</v>
      </c>
      <c r="B48" t="s">
        <v>21</v>
      </c>
      <c r="C48">
        <v>8.98</v>
      </c>
      <c r="D48" s="2">
        <v>849900</v>
      </c>
      <c r="E48">
        <v>8.7200000000000006</v>
      </c>
    </row>
    <row r="49" spans="1:5">
      <c r="A49" t="s">
        <v>89</v>
      </c>
      <c r="B49" t="s">
        <v>22</v>
      </c>
      <c r="C49">
        <v>8.98</v>
      </c>
      <c r="D49" s="2">
        <v>3844000</v>
      </c>
      <c r="E49">
        <v>8.7200000000000006</v>
      </c>
    </row>
    <row r="50" spans="1:5" hidden="1">
      <c r="A50" t="s">
        <v>90</v>
      </c>
      <c r="B50" t="s">
        <v>17</v>
      </c>
      <c r="C50">
        <v>10.68</v>
      </c>
      <c r="D50" s="2" t="s">
        <v>18</v>
      </c>
      <c r="E50" t="s">
        <v>18</v>
      </c>
    </row>
    <row r="51" spans="1:5" hidden="1">
      <c r="A51" t="s">
        <v>90</v>
      </c>
      <c r="B51" t="s">
        <v>20</v>
      </c>
      <c r="C51">
        <v>10.68</v>
      </c>
      <c r="D51" s="2" t="s">
        <v>18</v>
      </c>
      <c r="E51" t="s">
        <v>18</v>
      </c>
    </row>
    <row r="52" spans="1:5" hidden="1">
      <c r="A52" t="s">
        <v>90</v>
      </c>
      <c r="B52" t="s">
        <v>21</v>
      </c>
      <c r="C52">
        <v>8.98</v>
      </c>
      <c r="D52" s="2">
        <v>819700</v>
      </c>
      <c r="E52">
        <v>8.73</v>
      </c>
    </row>
    <row r="53" spans="1:5">
      <c r="A53" t="s">
        <v>90</v>
      </c>
      <c r="B53" t="s">
        <v>22</v>
      </c>
      <c r="C53">
        <v>8.98</v>
      </c>
      <c r="D53" s="2">
        <v>3778000</v>
      </c>
      <c r="E53">
        <v>8.73</v>
      </c>
    </row>
    <row r="54" spans="1:5" hidden="1">
      <c r="A54" t="s">
        <v>91</v>
      </c>
      <c r="B54" t="s">
        <v>17</v>
      </c>
      <c r="C54">
        <v>10.68</v>
      </c>
      <c r="D54" s="2" t="s">
        <v>18</v>
      </c>
      <c r="E54" t="s">
        <v>18</v>
      </c>
    </row>
    <row r="55" spans="1:5" hidden="1">
      <c r="A55" t="s">
        <v>91</v>
      </c>
      <c r="B55" t="s">
        <v>20</v>
      </c>
      <c r="C55">
        <v>10.68</v>
      </c>
      <c r="D55" s="2" t="s">
        <v>18</v>
      </c>
      <c r="E55" t="s">
        <v>18</v>
      </c>
    </row>
    <row r="56" spans="1:5" hidden="1">
      <c r="A56" t="s">
        <v>91</v>
      </c>
      <c r="B56" t="s">
        <v>21</v>
      </c>
      <c r="C56">
        <v>8.98</v>
      </c>
      <c r="D56" s="2">
        <v>802400</v>
      </c>
      <c r="E56">
        <v>8.74</v>
      </c>
    </row>
    <row r="57" spans="1:5">
      <c r="A57" t="s">
        <v>91</v>
      </c>
      <c r="B57" t="s">
        <v>22</v>
      </c>
      <c r="C57">
        <v>8.98</v>
      </c>
      <c r="D57" s="2">
        <v>3777000</v>
      </c>
      <c r="E57">
        <v>8.74</v>
      </c>
    </row>
    <row r="58" spans="1:5" hidden="1">
      <c r="A58" t="s">
        <v>92</v>
      </c>
      <c r="B58" t="s">
        <v>17</v>
      </c>
      <c r="C58">
        <v>10.68</v>
      </c>
      <c r="D58" s="2" t="s">
        <v>18</v>
      </c>
      <c r="E58" t="s">
        <v>18</v>
      </c>
    </row>
    <row r="59" spans="1:5" hidden="1">
      <c r="A59" t="s">
        <v>92</v>
      </c>
      <c r="B59" t="s">
        <v>20</v>
      </c>
      <c r="C59">
        <v>10.68</v>
      </c>
      <c r="D59" s="2" t="s">
        <v>18</v>
      </c>
      <c r="E59" t="s">
        <v>18</v>
      </c>
    </row>
    <row r="60" spans="1:5" hidden="1">
      <c r="A60" t="s">
        <v>92</v>
      </c>
      <c r="B60" t="s">
        <v>21</v>
      </c>
      <c r="C60">
        <v>8.98</v>
      </c>
      <c r="D60" s="2">
        <v>823300</v>
      </c>
      <c r="E60">
        <v>8.73</v>
      </c>
    </row>
    <row r="61" spans="1:5">
      <c r="A61" t="s">
        <v>92</v>
      </c>
      <c r="B61" t="s">
        <v>22</v>
      </c>
      <c r="C61">
        <v>8.98</v>
      </c>
      <c r="D61" s="2">
        <v>3838000</v>
      </c>
      <c r="E61">
        <v>8.73</v>
      </c>
    </row>
    <row r="62" spans="1:5" hidden="1">
      <c r="A62" t="s">
        <v>93</v>
      </c>
      <c r="B62" t="s">
        <v>17</v>
      </c>
      <c r="C62">
        <v>10.68</v>
      </c>
      <c r="D62" s="2" t="s">
        <v>18</v>
      </c>
      <c r="E62" t="s">
        <v>18</v>
      </c>
    </row>
    <row r="63" spans="1:5" hidden="1">
      <c r="A63" t="s">
        <v>93</v>
      </c>
      <c r="B63" t="s">
        <v>20</v>
      </c>
      <c r="C63">
        <v>10.68</v>
      </c>
      <c r="D63" s="2" t="s">
        <v>18</v>
      </c>
      <c r="E63" t="s">
        <v>18</v>
      </c>
    </row>
    <row r="64" spans="1:5" hidden="1">
      <c r="A64" t="s">
        <v>93</v>
      </c>
      <c r="B64" t="s">
        <v>21</v>
      </c>
      <c r="C64">
        <v>8.98</v>
      </c>
      <c r="D64" s="2">
        <v>811400</v>
      </c>
      <c r="E64">
        <v>8.65</v>
      </c>
    </row>
    <row r="65" spans="1:5">
      <c r="A65" t="s">
        <v>93</v>
      </c>
      <c r="B65" t="s">
        <v>22</v>
      </c>
      <c r="C65">
        <v>8.98</v>
      </c>
      <c r="D65" s="2">
        <v>3686000</v>
      </c>
      <c r="E65">
        <v>8.64</v>
      </c>
    </row>
    <row r="66" spans="1:5" hidden="1">
      <c r="A66" t="s">
        <v>94</v>
      </c>
      <c r="B66" t="s">
        <v>17</v>
      </c>
      <c r="C66">
        <v>10.68</v>
      </c>
      <c r="D66" s="2" t="s">
        <v>18</v>
      </c>
      <c r="E66" t="s">
        <v>18</v>
      </c>
    </row>
    <row r="67" spans="1:5" hidden="1">
      <c r="A67" t="s">
        <v>94</v>
      </c>
      <c r="B67" t="s">
        <v>20</v>
      </c>
      <c r="C67">
        <v>10.68</v>
      </c>
      <c r="D67" s="2" t="s">
        <v>18</v>
      </c>
      <c r="E67" t="s">
        <v>18</v>
      </c>
    </row>
    <row r="68" spans="1:5" hidden="1">
      <c r="A68" t="s">
        <v>94</v>
      </c>
      <c r="B68" t="s">
        <v>21</v>
      </c>
      <c r="C68">
        <v>8.98</v>
      </c>
      <c r="D68" s="2">
        <v>819400</v>
      </c>
      <c r="E68">
        <v>8.73</v>
      </c>
    </row>
    <row r="69" spans="1:5">
      <c r="A69" t="s">
        <v>94</v>
      </c>
      <c r="B69" t="s">
        <v>22</v>
      </c>
      <c r="C69">
        <v>8.98</v>
      </c>
      <c r="D69" s="2">
        <v>3783000</v>
      </c>
      <c r="E69">
        <v>8.73</v>
      </c>
    </row>
    <row r="70" spans="1:5" hidden="1">
      <c r="A70" t="s">
        <v>95</v>
      </c>
      <c r="B70" t="s">
        <v>17</v>
      </c>
      <c r="C70">
        <v>10.68</v>
      </c>
      <c r="D70" s="2" t="s">
        <v>18</v>
      </c>
      <c r="E70" t="s">
        <v>18</v>
      </c>
    </row>
    <row r="71" spans="1:5" hidden="1">
      <c r="A71" t="s">
        <v>95</v>
      </c>
      <c r="B71" t="s">
        <v>20</v>
      </c>
      <c r="C71">
        <v>10.68</v>
      </c>
      <c r="D71" s="2" t="s">
        <v>18</v>
      </c>
      <c r="E71" t="s">
        <v>18</v>
      </c>
    </row>
    <row r="72" spans="1:5" hidden="1">
      <c r="A72" t="s">
        <v>95</v>
      </c>
      <c r="B72" t="s">
        <v>21</v>
      </c>
      <c r="C72">
        <v>8.98</v>
      </c>
      <c r="D72" s="2">
        <v>821700</v>
      </c>
      <c r="E72">
        <v>8.7200000000000006</v>
      </c>
    </row>
    <row r="73" spans="1:5">
      <c r="A73" t="s">
        <v>95</v>
      </c>
      <c r="B73" t="s">
        <v>22</v>
      </c>
      <c r="C73">
        <v>8.98</v>
      </c>
      <c r="D73" s="2">
        <v>3752000</v>
      </c>
      <c r="E73">
        <v>8.7200000000000006</v>
      </c>
    </row>
    <row r="74" spans="1:5" hidden="1">
      <c r="A74" t="s">
        <v>96</v>
      </c>
      <c r="B74" t="s">
        <v>17</v>
      </c>
      <c r="C74">
        <v>10.68</v>
      </c>
      <c r="D74" s="2" t="s">
        <v>18</v>
      </c>
      <c r="E74" t="s">
        <v>18</v>
      </c>
    </row>
    <row r="75" spans="1:5" hidden="1">
      <c r="A75" t="s">
        <v>96</v>
      </c>
      <c r="B75" t="s">
        <v>20</v>
      </c>
      <c r="C75">
        <v>10.68</v>
      </c>
      <c r="D75" s="2" t="s">
        <v>18</v>
      </c>
      <c r="E75" t="s">
        <v>18</v>
      </c>
    </row>
    <row r="76" spans="1:5" hidden="1">
      <c r="A76" t="s">
        <v>96</v>
      </c>
      <c r="B76" t="s">
        <v>21</v>
      </c>
      <c r="C76">
        <v>8.98</v>
      </c>
      <c r="D76" s="2">
        <v>773300</v>
      </c>
      <c r="E76">
        <v>8.74</v>
      </c>
    </row>
    <row r="77" spans="1:5">
      <c r="A77" t="s">
        <v>96</v>
      </c>
      <c r="B77" t="s">
        <v>22</v>
      </c>
      <c r="C77">
        <v>8.98</v>
      </c>
      <c r="D77" s="2">
        <v>3607000</v>
      </c>
      <c r="E77">
        <v>8.74</v>
      </c>
    </row>
    <row r="78" spans="1:5" hidden="1">
      <c r="A78" t="s">
        <v>97</v>
      </c>
      <c r="B78" t="s">
        <v>17</v>
      </c>
      <c r="C78">
        <v>10.68</v>
      </c>
      <c r="D78" s="2">
        <v>19240</v>
      </c>
      <c r="E78">
        <v>10.47</v>
      </c>
    </row>
    <row r="79" spans="1:5" hidden="1">
      <c r="A79" t="s">
        <v>97</v>
      </c>
      <c r="B79" t="s">
        <v>20</v>
      </c>
      <c r="C79">
        <v>10.68</v>
      </c>
      <c r="D79" s="2">
        <v>10340</v>
      </c>
      <c r="E79">
        <v>10.47</v>
      </c>
    </row>
    <row r="80" spans="1:5" hidden="1">
      <c r="A80" t="s">
        <v>97</v>
      </c>
      <c r="B80" t="s">
        <v>21</v>
      </c>
      <c r="C80">
        <v>8.98</v>
      </c>
      <c r="D80" s="2">
        <v>1181</v>
      </c>
      <c r="E80">
        <v>8.67</v>
      </c>
    </row>
    <row r="81" spans="1:5">
      <c r="A81" t="s">
        <v>97</v>
      </c>
      <c r="B81" t="s">
        <v>22</v>
      </c>
      <c r="C81">
        <v>8.98</v>
      </c>
      <c r="D81" s="2">
        <v>5785</v>
      </c>
      <c r="E81">
        <v>8.67</v>
      </c>
    </row>
    <row r="82" spans="1:5" hidden="1">
      <c r="A82" t="s">
        <v>98</v>
      </c>
      <c r="B82" t="s">
        <v>17</v>
      </c>
      <c r="C82">
        <v>10.68</v>
      </c>
      <c r="D82" s="2" t="s">
        <v>18</v>
      </c>
      <c r="E82" t="s">
        <v>18</v>
      </c>
    </row>
    <row r="83" spans="1:5" hidden="1">
      <c r="A83" t="s">
        <v>98</v>
      </c>
      <c r="B83" t="s">
        <v>20</v>
      </c>
      <c r="C83">
        <v>10.68</v>
      </c>
      <c r="D83" s="2" t="s">
        <v>18</v>
      </c>
      <c r="E83" t="s">
        <v>18</v>
      </c>
    </row>
    <row r="84" spans="1:5" hidden="1">
      <c r="A84" t="s">
        <v>98</v>
      </c>
      <c r="B84" t="s">
        <v>21</v>
      </c>
      <c r="C84">
        <v>8.98</v>
      </c>
      <c r="D84" s="2">
        <v>804000</v>
      </c>
      <c r="E84">
        <v>8.74</v>
      </c>
    </row>
    <row r="85" spans="1:5">
      <c r="A85" t="s">
        <v>98</v>
      </c>
      <c r="B85" t="s">
        <v>22</v>
      </c>
      <c r="C85">
        <v>8.98</v>
      </c>
      <c r="D85" s="2">
        <v>3669000</v>
      </c>
      <c r="E85">
        <v>8.74</v>
      </c>
    </row>
    <row r="86" spans="1:5" hidden="1">
      <c r="A86" t="s">
        <v>99</v>
      </c>
      <c r="B86" t="s">
        <v>17</v>
      </c>
      <c r="C86">
        <v>10.68</v>
      </c>
      <c r="D86" s="2">
        <v>222100</v>
      </c>
      <c r="E86">
        <v>10.49</v>
      </c>
    </row>
    <row r="87" spans="1:5" hidden="1">
      <c r="A87" t="s">
        <v>99</v>
      </c>
      <c r="B87" t="s">
        <v>20</v>
      </c>
      <c r="C87">
        <v>10.68</v>
      </c>
      <c r="D87" s="2">
        <v>119300</v>
      </c>
      <c r="E87">
        <v>10.48</v>
      </c>
    </row>
    <row r="88" spans="1:5" hidden="1">
      <c r="A88" t="s">
        <v>99</v>
      </c>
      <c r="B88" t="s">
        <v>21</v>
      </c>
      <c r="C88">
        <v>8.98</v>
      </c>
      <c r="D88" s="2" t="s">
        <v>18</v>
      </c>
      <c r="E88" t="s">
        <v>18</v>
      </c>
    </row>
    <row r="89" spans="1:5">
      <c r="A89" t="s">
        <v>99</v>
      </c>
      <c r="B89" t="s">
        <v>22</v>
      </c>
      <c r="C89">
        <v>8.98</v>
      </c>
      <c r="D89" s="2" t="s">
        <v>18</v>
      </c>
      <c r="E89" t="s">
        <v>18</v>
      </c>
    </row>
    <row r="90" spans="1:5" hidden="1">
      <c r="A90" t="s">
        <v>100</v>
      </c>
      <c r="B90" t="s">
        <v>17</v>
      </c>
      <c r="C90">
        <v>10.68</v>
      </c>
      <c r="D90" s="2" t="s">
        <v>18</v>
      </c>
      <c r="E90" t="s">
        <v>18</v>
      </c>
    </row>
    <row r="91" spans="1:5" hidden="1">
      <c r="A91" t="s">
        <v>100</v>
      </c>
      <c r="B91" t="s">
        <v>20</v>
      </c>
      <c r="C91">
        <v>10.68</v>
      </c>
      <c r="D91" s="2" t="s">
        <v>18</v>
      </c>
      <c r="E91" t="s">
        <v>18</v>
      </c>
    </row>
    <row r="92" spans="1:5" hidden="1">
      <c r="A92" t="s">
        <v>100</v>
      </c>
      <c r="B92" t="s">
        <v>21</v>
      </c>
      <c r="C92">
        <v>8.98</v>
      </c>
      <c r="D92" s="2">
        <v>755000</v>
      </c>
      <c r="E92">
        <v>8.75</v>
      </c>
    </row>
    <row r="93" spans="1:5">
      <c r="A93" t="s">
        <v>100</v>
      </c>
      <c r="B93" t="s">
        <v>22</v>
      </c>
      <c r="C93">
        <v>8.98</v>
      </c>
      <c r="D93" s="2">
        <v>3476000</v>
      </c>
      <c r="E93">
        <v>8.75</v>
      </c>
    </row>
    <row r="94" spans="1:5" hidden="1">
      <c r="A94" t="s">
        <v>101</v>
      </c>
      <c r="B94" t="s">
        <v>17</v>
      </c>
      <c r="C94">
        <v>10.68</v>
      </c>
      <c r="D94" s="2" t="s">
        <v>18</v>
      </c>
      <c r="E94" t="s">
        <v>18</v>
      </c>
    </row>
    <row r="95" spans="1:5" hidden="1">
      <c r="A95" t="s">
        <v>101</v>
      </c>
      <c r="B95" t="s">
        <v>20</v>
      </c>
      <c r="C95">
        <v>10.68</v>
      </c>
      <c r="D95" s="2" t="s">
        <v>18</v>
      </c>
      <c r="E95" t="s">
        <v>18</v>
      </c>
    </row>
    <row r="96" spans="1:5" hidden="1">
      <c r="A96" t="s">
        <v>101</v>
      </c>
      <c r="B96" t="s">
        <v>21</v>
      </c>
      <c r="C96">
        <v>8.98</v>
      </c>
      <c r="D96" s="2">
        <v>842400</v>
      </c>
      <c r="E96">
        <v>8.7200000000000006</v>
      </c>
    </row>
    <row r="97" spans="1:5">
      <c r="A97" t="s">
        <v>101</v>
      </c>
      <c r="B97" t="s">
        <v>22</v>
      </c>
      <c r="C97">
        <v>8.98</v>
      </c>
      <c r="D97" s="2">
        <v>3864000</v>
      </c>
      <c r="E97">
        <v>8.7100000000000009</v>
      </c>
    </row>
    <row r="98" spans="1:5" hidden="1">
      <c r="A98" t="s">
        <v>102</v>
      </c>
      <c r="B98" t="s">
        <v>17</v>
      </c>
      <c r="C98">
        <v>10.68</v>
      </c>
      <c r="D98" s="2" t="s">
        <v>18</v>
      </c>
      <c r="E98" t="s">
        <v>18</v>
      </c>
    </row>
    <row r="99" spans="1:5" hidden="1">
      <c r="A99" t="s">
        <v>102</v>
      </c>
      <c r="B99" t="s">
        <v>20</v>
      </c>
      <c r="C99">
        <v>10.68</v>
      </c>
      <c r="D99" s="2" t="s">
        <v>18</v>
      </c>
      <c r="E99" t="s">
        <v>18</v>
      </c>
    </row>
    <row r="100" spans="1:5" hidden="1">
      <c r="A100" t="s">
        <v>102</v>
      </c>
      <c r="B100" t="s">
        <v>21</v>
      </c>
      <c r="C100">
        <v>8.98</v>
      </c>
      <c r="D100" s="2">
        <v>838.6</v>
      </c>
      <c r="E100">
        <v>8.74</v>
      </c>
    </row>
    <row r="101" spans="1:5">
      <c r="A101" t="s">
        <v>102</v>
      </c>
      <c r="B101" t="s">
        <v>22</v>
      </c>
      <c r="C101">
        <v>8.98</v>
      </c>
      <c r="D101" s="2">
        <v>4222</v>
      </c>
      <c r="E101">
        <v>8.74</v>
      </c>
    </row>
    <row r="102" spans="1:5" hidden="1">
      <c r="A102" t="s">
        <v>79</v>
      </c>
      <c r="B102" t="s">
        <v>17</v>
      </c>
      <c r="C102">
        <v>10.68</v>
      </c>
      <c r="D102" s="2">
        <v>50180</v>
      </c>
      <c r="E102">
        <v>10.34</v>
      </c>
    </row>
    <row r="103" spans="1:5" hidden="1">
      <c r="A103" t="s">
        <v>79</v>
      </c>
      <c r="B103" t="s">
        <v>20</v>
      </c>
      <c r="C103">
        <v>10.68</v>
      </c>
      <c r="D103" s="2">
        <v>27660</v>
      </c>
      <c r="E103">
        <v>10.34</v>
      </c>
    </row>
    <row r="104" spans="1:5" hidden="1">
      <c r="A104" t="s">
        <v>79</v>
      </c>
      <c r="B104" t="s">
        <v>21</v>
      </c>
      <c r="C104">
        <v>8.98</v>
      </c>
      <c r="D104" s="2">
        <v>140200</v>
      </c>
      <c r="E104">
        <v>8.6</v>
      </c>
    </row>
    <row r="105" spans="1:5">
      <c r="A105" t="s">
        <v>79</v>
      </c>
      <c r="B105" t="s">
        <v>22</v>
      </c>
      <c r="C105">
        <v>8.98</v>
      </c>
      <c r="D105" s="2">
        <v>658000</v>
      </c>
      <c r="E105">
        <v>8.59</v>
      </c>
    </row>
    <row r="106" spans="1:5" hidden="1">
      <c r="A106" t="s">
        <v>20</v>
      </c>
      <c r="B106" t="s">
        <v>17</v>
      </c>
      <c r="C106">
        <v>10.68</v>
      </c>
      <c r="D106" s="2">
        <v>231800</v>
      </c>
      <c r="E106">
        <v>10.220000000000001</v>
      </c>
    </row>
    <row r="107" spans="1:5" hidden="1">
      <c r="A107" t="s">
        <v>20</v>
      </c>
      <c r="B107" t="s">
        <v>20</v>
      </c>
      <c r="C107">
        <v>10.68</v>
      </c>
      <c r="D107" s="2">
        <v>126300</v>
      </c>
      <c r="E107">
        <v>10.210000000000001</v>
      </c>
    </row>
    <row r="108" spans="1:5" hidden="1">
      <c r="A108" t="s">
        <v>20</v>
      </c>
      <c r="B108" t="s">
        <v>21</v>
      </c>
      <c r="C108">
        <v>8.98</v>
      </c>
      <c r="D108" s="2" t="s">
        <v>18</v>
      </c>
      <c r="E108" t="s">
        <v>18</v>
      </c>
    </row>
    <row r="109" spans="1:5">
      <c r="A109" t="s">
        <v>20</v>
      </c>
      <c r="B109" t="s">
        <v>22</v>
      </c>
      <c r="C109">
        <v>8.98</v>
      </c>
      <c r="D109" s="2" t="s">
        <v>18</v>
      </c>
      <c r="E109" t="s">
        <v>18</v>
      </c>
    </row>
    <row r="110" spans="1:5" hidden="1">
      <c r="A110" t="s">
        <v>103</v>
      </c>
      <c r="B110" t="s">
        <v>17</v>
      </c>
      <c r="C110">
        <v>10.68</v>
      </c>
      <c r="D110" s="2">
        <v>214200</v>
      </c>
      <c r="E110">
        <v>9.73</v>
      </c>
    </row>
    <row r="111" spans="1:5" hidden="1">
      <c r="A111" t="s">
        <v>103</v>
      </c>
      <c r="B111" t="s">
        <v>20</v>
      </c>
      <c r="C111">
        <v>10.68</v>
      </c>
      <c r="D111" s="2">
        <v>112500</v>
      </c>
      <c r="E111">
        <v>9.73</v>
      </c>
    </row>
    <row r="112" spans="1:5" hidden="1">
      <c r="A112" t="s">
        <v>103</v>
      </c>
      <c r="B112" t="s">
        <v>21</v>
      </c>
      <c r="C112">
        <v>8.98</v>
      </c>
      <c r="D112" s="2" t="s">
        <v>18</v>
      </c>
      <c r="E112" t="s">
        <v>18</v>
      </c>
    </row>
    <row r="113" spans="1:5">
      <c r="A113" t="s">
        <v>103</v>
      </c>
      <c r="B113" t="s">
        <v>22</v>
      </c>
      <c r="C113">
        <v>8.98</v>
      </c>
      <c r="D113" s="2" t="s">
        <v>18</v>
      </c>
      <c r="E113" t="s">
        <v>18</v>
      </c>
    </row>
    <row r="114" spans="1:5" hidden="1">
      <c r="A114" t="s">
        <v>104</v>
      </c>
      <c r="B114" t="s">
        <v>17</v>
      </c>
      <c r="C114">
        <v>10.68</v>
      </c>
      <c r="D114" s="2">
        <v>245200</v>
      </c>
      <c r="E114">
        <v>9.76</v>
      </c>
    </row>
    <row r="115" spans="1:5" hidden="1">
      <c r="A115" t="s">
        <v>104</v>
      </c>
      <c r="B115" t="s">
        <v>20</v>
      </c>
      <c r="C115">
        <v>10.68</v>
      </c>
      <c r="D115" s="2">
        <v>131200</v>
      </c>
      <c r="E115">
        <v>9.75</v>
      </c>
    </row>
    <row r="116" spans="1:5" hidden="1">
      <c r="A116" t="s">
        <v>104</v>
      </c>
      <c r="B116" t="s">
        <v>21</v>
      </c>
      <c r="C116">
        <v>8.98</v>
      </c>
      <c r="D116" s="2" t="s">
        <v>18</v>
      </c>
      <c r="E116" t="s">
        <v>18</v>
      </c>
    </row>
    <row r="117" spans="1:5">
      <c r="A117" t="s">
        <v>104</v>
      </c>
      <c r="B117" t="s">
        <v>22</v>
      </c>
      <c r="C117">
        <v>8.98</v>
      </c>
      <c r="D117" s="2" t="s">
        <v>18</v>
      </c>
      <c r="E117" t="s">
        <v>18</v>
      </c>
    </row>
    <row r="118" spans="1:5" hidden="1">
      <c r="A118" t="s">
        <v>105</v>
      </c>
      <c r="B118" t="s">
        <v>17</v>
      </c>
      <c r="C118">
        <v>10.68</v>
      </c>
      <c r="D118" s="2">
        <v>217800</v>
      </c>
      <c r="E118">
        <v>9.5399999999999991</v>
      </c>
    </row>
    <row r="119" spans="1:5" hidden="1">
      <c r="A119" t="s">
        <v>105</v>
      </c>
      <c r="B119" t="s">
        <v>20</v>
      </c>
      <c r="C119">
        <v>10.68</v>
      </c>
      <c r="D119" s="2">
        <v>116800</v>
      </c>
      <c r="E119">
        <v>9.5399999999999991</v>
      </c>
    </row>
    <row r="120" spans="1:5" hidden="1">
      <c r="A120" t="s">
        <v>105</v>
      </c>
      <c r="B120" t="s">
        <v>21</v>
      </c>
      <c r="C120">
        <v>8.98</v>
      </c>
      <c r="D120" s="2" t="s">
        <v>18</v>
      </c>
      <c r="E120" t="s">
        <v>18</v>
      </c>
    </row>
    <row r="121" spans="1:5">
      <c r="A121" t="s">
        <v>105</v>
      </c>
      <c r="B121" t="s">
        <v>22</v>
      </c>
      <c r="C121">
        <v>8.98</v>
      </c>
      <c r="D121" s="2" t="s">
        <v>18</v>
      </c>
      <c r="E121" t="s">
        <v>18</v>
      </c>
    </row>
    <row r="122" spans="1:5" hidden="1">
      <c r="A122" t="s">
        <v>106</v>
      </c>
      <c r="B122" t="s">
        <v>17</v>
      </c>
      <c r="C122">
        <v>10.68</v>
      </c>
      <c r="D122" s="2">
        <v>250500</v>
      </c>
      <c r="E122">
        <v>10.33</v>
      </c>
    </row>
    <row r="123" spans="1:5" hidden="1">
      <c r="A123" t="s">
        <v>106</v>
      </c>
      <c r="B123" t="s">
        <v>20</v>
      </c>
      <c r="C123">
        <v>10.68</v>
      </c>
      <c r="D123" s="2">
        <v>134400</v>
      </c>
      <c r="E123">
        <v>10.33</v>
      </c>
    </row>
    <row r="124" spans="1:5" hidden="1">
      <c r="A124" t="s">
        <v>106</v>
      </c>
      <c r="B124" t="s">
        <v>21</v>
      </c>
      <c r="C124">
        <v>8.98</v>
      </c>
      <c r="D124" s="2" t="s">
        <v>18</v>
      </c>
      <c r="E124" t="s">
        <v>18</v>
      </c>
    </row>
    <row r="125" spans="1:5">
      <c r="A125" t="s">
        <v>106</v>
      </c>
      <c r="B125" t="s">
        <v>22</v>
      </c>
      <c r="C125">
        <v>8.98</v>
      </c>
      <c r="D125" s="2" t="s">
        <v>18</v>
      </c>
      <c r="E125" t="s">
        <v>18</v>
      </c>
    </row>
    <row r="126" spans="1:5" hidden="1">
      <c r="A126" t="s">
        <v>107</v>
      </c>
      <c r="B126" t="s">
        <v>17</v>
      </c>
      <c r="C126">
        <v>10.68</v>
      </c>
      <c r="D126" s="2">
        <v>237000</v>
      </c>
      <c r="E126">
        <v>10.119999999999999</v>
      </c>
    </row>
    <row r="127" spans="1:5" hidden="1">
      <c r="A127" t="s">
        <v>107</v>
      </c>
      <c r="B127" t="s">
        <v>20</v>
      </c>
      <c r="C127">
        <v>10.68</v>
      </c>
      <c r="D127" s="2">
        <v>122700</v>
      </c>
      <c r="E127">
        <v>10.119999999999999</v>
      </c>
    </row>
    <row r="128" spans="1:5" hidden="1">
      <c r="A128" t="s">
        <v>107</v>
      </c>
      <c r="B128" t="s">
        <v>21</v>
      </c>
      <c r="C128">
        <v>8.98</v>
      </c>
      <c r="D128" s="2" t="s">
        <v>18</v>
      </c>
      <c r="E128" t="s">
        <v>18</v>
      </c>
    </row>
    <row r="129" spans="1:5">
      <c r="A129" t="s">
        <v>107</v>
      </c>
      <c r="B129" t="s">
        <v>22</v>
      </c>
      <c r="C129">
        <v>8.98</v>
      </c>
      <c r="D129" s="2" t="s">
        <v>18</v>
      </c>
      <c r="E129" t="s">
        <v>18</v>
      </c>
    </row>
    <row r="130" spans="1:5" hidden="1">
      <c r="A130" t="s">
        <v>108</v>
      </c>
      <c r="B130" t="s">
        <v>17</v>
      </c>
      <c r="C130">
        <v>10.68</v>
      </c>
      <c r="D130" s="2">
        <v>275200</v>
      </c>
      <c r="E130">
        <v>10.42</v>
      </c>
    </row>
    <row r="131" spans="1:5" hidden="1">
      <c r="A131" t="s">
        <v>108</v>
      </c>
      <c r="B131" t="s">
        <v>20</v>
      </c>
      <c r="C131">
        <v>10.68</v>
      </c>
      <c r="D131" s="2">
        <v>145600</v>
      </c>
      <c r="E131">
        <v>10.42</v>
      </c>
    </row>
    <row r="132" spans="1:5" hidden="1">
      <c r="A132" t="s">
        <v>108</v>
      </c>
      <c r="B132" t="s">
        <v>21</v>
      </c>
      <c r="C132">
        <v>8.98</v>
      </c>
      <c r="D132" s="2" t="s">
        <v>18</v>
      </c>
      <c r="E132" t="s">
        <v>18</v>
      </c>
    </row>
    <row r="133" spans="1:5">
      <c r="A133" t="s">
        <v>108</v>
      </c>
      <c r="B133" t="s">
        <v>22</v>
      </c>
      <c r="C133">
        <v>8.98</v>
      </c>
      <c r="D133" s="2" t="s">
        <v>18</v>
      </c>
      <c r="E133" t="s">
        <v>18</v>
      </c>
    </row>
    <row r="134" spans="1:5" hidden="1">
      <c r="A134" t="s">
        <v>109</v>
      </c>
      <c r="B134" t="s">
        <v>17</v>
      </c>
      <c r="C134">
        <v>10.68</v>
      </c>
      <c r="D134" s="2">
        <v>361800</v>
      </c>
      <c r="E134">
        <v>10.46</v>
      </c>
    </row>
    <row r="135" spans="1:5" hidden="1">
      <c r="A135" t="s">
        <v>109</v>
      </c>
      <c r="B135" t="s">
        <v>20</v>
      </c>
      <c r="C135">
        <v>10.68</v>
      </c>
      <c r="D135" s="2">
        <v>193500</v>
      </c>
      <c r="E135">
        <v>10.46</v>
      </c>
    </row>
    <row r="136" spans="1:5" hidden="1">
      <c r="A136" t="s">
        <v>109</v>
      </c>
      <c r="B136" t="s">
        <v>21</v>
      </c>
      <c r="C136">
        <v>8.98</v>
      </c>
      <c r="D136" s="2" t="s">
        <v>18</v>
      </c>
      <c r="E136" t="s">
        <v>18</v>
      </c>
    </row>
    <row r="137" spans="1:5">
      <c r="A137" t="s">
        <v>109</v>
      </c>
      <c r="B137" t="s">
        <v>22</v>
      </c>
      <c r="C137">
        <v>8.98</v>
      </c>
      <c r="D137" s="2" t="s">
        <v>18</v>
      </c>
      <c r="E137" t="s">
        <v>18</v>
      </c>
    </row>
    <row r="138" spans="1:5" hidden="1">
      <c r="A138" t="s">
        <v>110</v>
      </c>
      <c r="B138" t="s">
        <v>17</v>
      </c>
      <c r="C138">
        <v>10.68</v>
      </c>
      <c r="D138" s="2">
        <v>350800</v>
      </c>
      <c r="E138">
        <v>10.29</v>
      </c>
    </row>
    <row r="139" spans="1:5" hidden="1">
      <c r="A139" t="s">
        <v>110</v>
      </c>
      <c r="B139" t="s">
        <v>20</v>
      </c>
      <c r="C139">
        <v>10.68</v>
      </c>
      <c r="D139" s="2">
        <v>189700</v>
      </c>
      <c r="E139">
        <v>10.29</v>
      </c>
    </row>
    <row r="140" spans="1:5" hidden="1">
      <c r="A140" t="s">
        <v>110</v>
      </c>
      <c r="B140" t="s">
        <v>21</v>
      </c>
      <c r="C140">
        <v>8.98</v>
      </c>
      <c r="D140" s="2" t="s">
        <v>18</v>
      </c>
      <c r="E140" t="s">
        <v>18</v>
      </c>
    </row>
    <row r="141" spans="1:5">
      <c r="A141" t="s">
        <v>110</v>
      </c>
      <c r="B141" t="s">
        <v>22</v>
      </c>
      <c r="C141">
        <v>8.98</v>
      </c>
      <c r="D141" s="2" t="s">
        <v>18</v>
      </c>
      <c r="E141" t="s">
        <v>18</v>
      </c>
    </row>
    <row r="142" spans="1:5" hidden="1">
      <c r="A142" t="s">
        <v>111</v>
      </c>
      <c r="B142" t="s">
        <v>17</v>
      </c>
      <c r="C142">
        <v>10.68</v>
      </c>
      <c r="D142" s="2">
        <v>391200</v>
      </c>
      <c r="E142">
        <v>10.32</v>
      </c>
    </row>
    <row r="143" spans="1:5" hidden="1">
      <c r="A143" t="s">
        <v>111</v>
      </c>
      <c r="B143" t="s">
        <v>20</v>
      </c>
      <c r="C143">
        <v>10.68</v>
      </c>
      <c r="D143" s="2">
        <v>210600</v>
      </c>
      <c r="E143">
        <v>10.32</v>
      </c>
    </row>
    <row r="144" spans="1:5" hidden="1">
      <c r="A144" t="s">
        <v>111</v>
      </c>
      <c r="B144" t="s">
        <v>21</v>
      </c>
      <c r="C144">
        <v>8.98</v>
      </c>
      <c r="D144" s="2" t="s">
        <v>18</v>
      </c>
      <c r="E144" t="s">
        <v>18</v>
      </c>
    </row>
    <row r="145" spans="1:5">
      <c r="A145" t="s">
        <v>111</v>
      </c>
      <c r="B145" t="s">
        <v>22</v>
      </c>
      <c r="C145">
        <v>8.98</v>
      </c>
      <c r="D145" s="2" t="s">
        <v>18</v>
      </c>
      <c r="E145" t="s">
        <v>18</v>
      </c>
    </row>
    <row r="146" spans="1:5" hidden="1">
      <c r="A146" t="s">
        <v>112</v>
      </c>
      <c r="B146" t="s">
        <v>17</v>
      </c>
      <c r="C146">
        <v>10.68</v>
      </c>
      <c r="D146" s="2">
        <v>490300</v>
      </c>
      <c r="E146">
        <v>10.23</v>
      </c>
    </row>
    <row r="147" spans="1:5" hidden="1">
      <c r="A147" t="s">
        <v>112</v>
      </c>
      <c r="B147" t="s">
        <v>20</v>
      </c>
      <c r="C147">
        <v>10.68</v>
      </c>
      <c r="D147" s="2">
        <v>262300</v>
      </c>
      <c r="E147">
        <v>10.220000000000001</v>
      </c>
    </row>
    <row r="148" spans="1:5" hidden="1">
      <c r="A148" t="s">
        <v>112</v>
      </c>
      <c r="B148" t="s">
        <v>21</v>
      </c>
      <c r="C148">
        <v>8.98</v>
      </c>
      <c r="D148" s="2" t="s">
        <v>18</v>
      </c>
      <c r="E148" t="s">
        <v>18</v>
      </c>
    </row>
    <row r="149" spans="1:5">
      <c r="A149" t="s">
        <v>112</v>
      </c>
      <c r="B149" t="s">
        <v>22</v>
      </c>
      <c r="C149">
        <v>8.98</v>
      </c>
      <c r="D149" s="2" t="s">
        <v>18</v>
      </c>
      <c r="E149" t="s">
        <v>18</v>
      </c>
    </row>
    <row r="150" spans="1:5" hidden="1">
      <c r="A150" t="s">
        <v>113</v>
      </c>
      <c r="B150" t="s">
        <v>17</v>
      </c>
      <c r="C150">
        <v>10.68</v>
      </c>
      <c r="D150" s="2">
        <v>476700</v>
      </c>
      <c r="E150">
        <v>10.35</v>
      </c>
    </row>
    <row r="151" spans="1:5" hidden="1">
      <c r="A151" t="s">
        <v>113</v>
      </c>
      <c r="B151" t="s">
        <v>20</v>
      </c>
      <c r="C151">
        <v>10.68</v>
      </c>
      <c r="D151" s="2">
        <v>256900</v>
      </c>
      <c r="E151">
        <v>10.35</v>
      </c>
    </row>
    <row r="152" spans="1:5" hidden="1">
      <c r="A152" t="s">
        <v>113</v>
      </c>
      <c r="B152" t="s">
        <v>21</v>
      </c>
      <c r="C152">
        <v>8.98</v>
      </c>
      <c r="D152" s="2" t="s">
        <v>18</v>
      </c>
      <c r="E152" t="s">
        <v>18</v>
      </c>
    </row>
    <row r="153" spans="1:5">
      <c r="A153" t="s">
        <v>113</v>
      </c>
      <c r="B153" t="s">
        <v>22</v>
      </c>
      <c r="C153">
        <v>8.98</v>
      </c>
      <c r="D153" s="2" t="s">
        <v>18</v>
      </c>
      <c r="E153" t="s">
        <v>18</v>
      </c>
    </row>
    <row r="154" spans="1:5" hidden="1">
      <c r="A154" t="s">
        <v>114</v>
      </c>
      <c r="B154" t="s">
        <v>17</v>
      </c>
      <c r="C154">
        <v>10.68</v>
      </c>
      <c r="D154" s="2">
        <v>475600</v>
      </c>
      <c r="E154">
        <v>10.37</v>
      </c>
    </row>
    <row r="155" spans="1:5" hidden="1">
      <c r="A155" t="s">
        <v>114</v>
      </c>
      <c r="B155" t="s">
        <v>20</v>
      </c>
      <c r="C155">
        <v>10.68</v>
      </c>
      <c r="D155" s="2">
        <v>257200</v>
      </c>
      <c r="E155">
        <v>10.36</v>
      </c>
    </row>
    <row r="156" spans="1:5" hidden="1">
      <c r="A156" t="s">
        <v>114</v>
      </c>
      <c r="B156" t="s">
        <v>21</v>
      </c>
      <c r="C156">
        <v>8.98</v>
      </c>
      <c r="D156" s="2" t="s">
        <v>18</v>
      </c>
      <c r="E156" t="s">
        <v>18</v>
      </c>
    </row>
    <row r="157" spans="1:5">
      <c r="A157" t="s">
        <v>114</v>
      </c>
      <c r="B157" t="s">
        <v>22</v>
      </c>
      <c r="C157">
        <v>8.98</v>
      </c>
      <c r="D157" s="2" t="s">
        <v>18</v>
      </c>
      <c r="E157" t="s">
        <v>18</v>
      </c>
    </row>
    <row r="158" spans="1:5" hidden="1">
      <c r="A158" t="s">
        <v>115</v>
      </c>
      <c r="B158" t="s">
        <v>17</v>
      </c>
      <c r="C158">
        <v>10.68</v>
      </c>
      <c r="D158" s="2">
        <v>421000</v>
      </c>
      <c r="E158">
        <v>10.4</v>
      </c>
    </row>
    <row r="159" spans="1:5" hidden="1">
      <c r="A159" t="s">
        <v>115</v>
      </c>
      <c r="B159" t="s">
        <v>20</v>
      </c>
      <c r="C159">
        <v>10.68</v>
      </c>
      <c r="D159" s="2">
        <v>224800</v>
      </c>
      <c r="E159">
        <v>10.4</v>
      </c>
    </row>
    <row r="160" spans="1:5" hidden="1">
      <c r="A160" t="s">
        <v>115</v>
      </c>
      <c r="B160" t="s">
        <v>21</v>
      </c>
      <c r="C160">
        <v>8.98</v>
      </c>
      <c r="D160" s="2" t="s">
        <v>18</v>
      </c>
      <c r="E160" t="s">
        <v>18</v>
      </c>
    </row>
    <row r="161" spans="1:5">
      <c r="A161" t="s">
        <v>115</v>
      </c>
      <c r="B161" t="s">
        <v>22</v>
      </c>
      <c r="C161">
        <v>8.98</v>
      </c>
      <c r="D161" s="2" t="s">
        <v>18</v>
      </c>
      <c r="E161" t="s">
        <v>18</v>
      </c>
    </row>
    <row r="162" spans="1:5" hidden="1">
      <c r="A162" t="s">
        <v>116</v>
      </c>
      <c r="B162" t="s">
        <v>17</v>
      </c>
      <c r="C162">
        <v>10.68</v>
      </c>
      <c r="D162" s="2">
        <v>377900</v>
      </c>
      <c r="E162">
        <v>10.44</v>
      </c>
    </row>
    <row r="163" spans="1:5" hidden="1">
      <c r="A163" t="s">
        <v>116</v>
      </c>
      <c r="B163" t="s">
        <v>20</v>
      </c>
      <c r="C163">
        <v>10.68</v>
      </c>
      <c r="D163" s="2">
        <v>205200</v>
      </c>
      <c r="E163">
        <v>10.44</v>
      </c>
    </row>
    <row r="164" spans="1:5" hidden="1">
      <c r="A164" t="s">
        <v>116</v>
      </c>
      <c r="B164" t="s">
        <v>21</v>
      </c>
      <c r="C164">
        <v>8.98</v>
      </c>
      <c r="D164" s="2" t="s">
        <v>18</v>
      </c>
      <c r="E164" t="s">
        <v>18</v>
      </c>
    </row>
    <row r="165" spans="1:5">
      <c r="A165" t="s">
        <v>116</v>
      </c>
      <c r="B165" t="s">
        <v>22</v>
      </c>
      <c r="C165">
        <v>8.98</v>
      </c>
      <c r="D165" s="2" t="s">
        <v>18</v>
      </c>
      <c r="E165" t="s">
        <v>18</v>
      </c>
    </row>
    <row r="166" spans="1:5" hidden="1">
      <c r="A166" t="s">
        <v>117</v>
      </c>
      <c r="B166" t="s">
        <v>17</v>
      </c>
      <c r="C166">
        <v>10.68</v>
      </c>
      <c r="D166" s="2">
        <v>437000</v>
      </c>
      <c r="E166">
        <v>10.47</v>
      </c>
    </row>
    <row r="167" spans="1:5" hidden="1">
      <c r="A167" t="s">
        <v>117</v>
      </c>
      <c r="B167" t="s">
        <v>20</v>
      </c>
      <c r="C167">
        <v>10.68</v>
      </c>
      <c r="D167" s="2">
        <v>229900</v>
      </c>
      <c r="E167">
        <v>10.47</v>
      </c>
    </row>
    <row r="168" spans="1:5" hidden="1">
      <c r="A168" t="s">
        <v>117</v>
      </c>
      <c r="B168" t="s">
        <v>21</v>
      </c>
      <c r="C168">
        <v>8.98</v>
      </c>
      <c r="D168" s="2" t="s">
        <v>18</v>
      </c>
      <c r="E168" t="s">
        <v>18</v>
      </c>
    </row>
    <row r="169" spans="1:5">
      <c r="A169" t="s">
        <v>117</v>
      </c>
      <c r="B169" t="s">
        <v>22</v>
      </c>
      <c r="C169">
        <v>8.98</v>
      </c>
      <c r="D169" s="2" t="s">
        <v>18</v>
      </c>
      <c r="E169" t="s">
        <v>18</v>
      </c>
    </row>
    <row r="170" spans="1:5" hidden="1">
      <c r="A170" t="s">
        <v>118</v>
      </c>
      <c r="B170" t="s">
        <v>17</v>
      </c>
      <c r="C170">
        <v>10.68</v>
      </c>
      <c r="D170" s="2" t="s">
        <v>18</v>
      </c>
      <c r="E170" t="s">
        <v>18</v>
      </c>
    </row>
    <row r="171" spans="1:5" hidden="1">
      <c r="A171" t="s">
        <v>118</v>
      </c>
      <c r="B171" t="s">
        <v>20</v>
      </c>
      <c r="C171">
        <v>10.68</v>
      </c>
      <c r="D171" s="2" t="s">
        <v>18</v>
      </c>
      <c r="E171" t="s">
        <v>18</v>
      </c>
    </row>
    <row r="172" spans="1:5" hidden="1">
      <c r="A172" t="s">
        <v>118</v>
      </c>
      <c r="B172" t="s">
        <v>21</v>
      </c>
      <c r="C172">
        <v>8.98</v>
      </c>
      <c r="D172" s="2" t="s">
        <v>18</v>
      </c>
      <c r="E172" t="s">
        <v>18</v>
      </c>
    </row>
    <row r="173" spans="1:5">
      <c r="A173" t="s">
        <v>118</v>
      </c>
      <c r="B173" t="s">
        <v>22</v>
      </c>
      <c r="C173">
        <v>8.98</v>
      </c>
      <c r="D173" s="2" t="s">
        <v>18</v>
      </c>
      <c r="E173" t="s">
        <v>18</v>
      </c>
    </row>
    <row r="174" spans="1:5" hidden="1">
      <c r="A174" t="s">
        <v>119</v>
      </c>
      <c r="B174" t="s">
        <v>17</v>
      </c>
      <c r="C174">
        <v>10.68</v>
      </c>
      <c r="D174" s="2">
        <v>519400</v>
      </c>
      <c r="E174">
        <v>10.5</v>
      </c>
    </row>
    <row r="175" spans="1:5" hidden="1">
      <c r="A175" t="s">
        <v>119</v>
      </c>
      <c r="B175" t="s">
        <v>20</v>
      </c>
      <c r="C175">
        <v>10.68</v>
      </c>
      <c r="D175" s="2">
        <v>274400</v>
      </c>
      <c r="E175">
        <v>10.5</v>
      </c>
    </row>
    <row r="176" spans="1:5" hidden="1">
      <c r="A176" t="s">
        <v>119</v>
      </c>
      <c r="B176" t="s">
        <v>21</v>
      </c>
      <c r="C176">
        <v>8.98</v>
      </c>
      <c r="D176" s="2" t="s">
        <v>18</v>
      </c>
      <c r="E176" t="s">
        <v>18</v>
      </c>
    </row>
    <row r="177" spans="1:5">
      <c r="A177" t="s">
        <v>119</v>
      </c>
      <c r="B177" t="s">
        <v>22</v>
      </c>
      <c r="C177">
        <v>8.98</v>
      </c>
      <c r="D177" s="2" t="s">
        <v>18</v>
      </c>
      <c r="E177" t="s">
        <v>18</v>
      </c>
    </row>
    <row r="178" spans="1:5" hidden="1">
      <c r="A178" t="s">
        <v>120</v>
      </c>
      <c r="B178" t="s">
        <v>17</v>
      </c>
      <c r="C178">
        <v>10.68</v>
      </c>
      <c r="D178" s="2">
        <v>492200</v>
      </c>
      <c r="E178">
        <v>10.37</v>
      </c>
    </row>
    <row r="179" spans="1:5" hidden="1">
      <c r="A179" t="s">
        <v>120</v>
      </c>
      <c r="B179" t="s">
        <v>20</v>
      </c>
      <c r="C179">
        <v>10.68</v>
      </c>
      <c r="D179" s="2">
        <v>264600</v>
      </c>
      <c r="E179">
        <v>10.37</v>
      </c>
    </row>
    <row r="180" spans="1:5" hidden="1">
      <c r="A180" t="s">
        <v>120</v>
      </c>
      <c r="B180" t="s">
        <v>21</v>
      </c>
      <c r="C180">
        <v>8.98</v>
      </c>
      <c r="D180" s="2" t="s">
        <v>18</v>
      </c>
      <c r="E180" t="s">
        <v>18</v>
      </c>
    </row>
    <row r="181" spans="1:5">
      <c r="A181" t="s">
        <v>120</v>
      </c>
      <c r="B181" t="s">
        <v>22</v>
      </c>
      <c r="C181">
        <v>8.98</v>
      </c>
      <c r="D181" s="2" t="s">
        <v>18</v>
      </c>
      <c r="E181" t="s">
        <v>18</v>
      </c>
    </row>
    <row r="182" spans="1:5" hidden="1">
      <c r="A182" t="s">
        <v>121</v>
      </c>
      <c r="B182" t="s">
        <v>17</v>
      </c>
      <c r="C182">
        <v>10.68</v>
      </c>
      <c r="D182" s="2">
        <v>559700</v>
      </c>
      <c r="E182">
        <v>10.48</v>
      </c>
    </row>
    <row r="183" spans="1:5" hidden="1">
      <c r="A183" t="s">
        <v>121</v>
      </c>
      <c r="B183" t="s">
        <v>20</v>
      </c>
      <c r="C183">
        <v>10.68</v>
      </c>
      <c r="D183" s="2">
        <v>298100</v>
      </c>
      <c r="E183">
        <v>10.48</v>
      </c>
    </row>
    <row r="184" spans="1:5" hidden="1">
      <c r="A184" t="s">
        <v>121</v>
      </c>
      <c r="B184" t="s">
        <v>21</v>
      </c>
      <c r="C184">
        <v>8.98</v>
      </c>
      <c r="D184" s="2" t="s">
        <v>18</v>
      </c>
      <c r="E184" t="s">
        <v>18</v>
      </c>
    </row>
    <row r="185" spans="1:5">
      <c r="A185" t="s">
        <v>121</v>
      </c>
      <c r="B185" t="s">
        <v>22</v>
      </c>
      <c r="C185">
        <v>8.98</v>
      </c>
      <c r="D185" s="2" t="s">
        <v>18</v>
      </c>
      <c r="E185" t="s">
        <v>18</v>
      </c>
    </row>
    <row r="186" spans="1:5" hidden="1">
      <c r="A186" t="s">
        <v>122</v>
      </c>
      <c r="B186" t="s">
        <v>17</v>
      </c>
      <c r="C186">
        <v>10.68</v>
      </c>
      <c r="D186" s="2">
        <v>524000</v>
      </c>
      <c r="E186">
        <v>10.37</v>
      </c>
    </row>
    <row r="187" spans="1:5" hidden="1">
      <c r="A187" t="s">
        <v>122</v>
      </c>
      <c r="B187" t="s">
        <v>20</v>
      </c>
      <c r="C187">
        <v>10.68</v>
      </c>
      <c r="D187" s="2">
        <v>282400</v>
      </c>
      <c r="E187">
        <v>10.37</v>
      </c>
    </row>
    <row r="188" spans="1:5" hidden="1">
      <c r="A188" t="s">
        <v>122</v>
      </c>
      <c r="B188" t="s">
        <v>21</v>
      </c>
      <c r="C188">
        <v>8.98</v>
      </c>
      <c r="D188" s="2" t="s">
        <v>18</v>
      </c>
      <c r="E188" t="s">
        <v>18</v>
      </c>
    </row>
    <row r="189" spans="1:5">
      <c r="A189" t="s">
        <v>122</v>
      </c>
      <c r="B189" t="s">
        <v>22</v>
      </c>
      <c r="C189">
        <v>8.98</v>
      </c>
      <c r="D189" s="2" t="s">
        <v>18</v>
      </c>
      <c r="E189" t="s">
        <v>18</v>
      </c>
    </row>
    <row r="190" spans="1:5" hidden="1">
      <c r="A190" t="s">
        <v>123</v>
      </c>
      <c r="B190" t="s">
        <v>17</v>
      </c>
      <c r="C190">
        <v>10.68</v>
      </c>
      <c r="D190" s="2">
        <v>531300</v>
      </c>
      <c r="E190">
        <v>10.48</v>
      </c>
    </row>
    <row r="191" spans="1:5" hidden="1">
      <c r="A191" t="s">
        <v>123</v>
      </c>
      <c r="B191" t="s">
        <v>20</v>
      </c>
      <c r="C191">
        <v>10.68</v>
      </c>
      <c r="D191" s="2">
        <v>288300</v>
      </c>
      <c r="E191">
        <v>10.47</v>
      </c>
    </row>
    <row r="192" spans="1:5" hidden="1">
      <c r="A192" t="s">
        <v>123</v>
      </c>
      <c r="B192" t="s">
        <v>21</v>
      </c>
      <c r="C192">
        <v>8.98</v>
      </c>
      <c r="D192" s="2">
        <v>5179</v>
      </c>
      <c r="E192">
        <v>8.7200000000000006</v>
      </c>
    </row>
    <row r="193" spans="1:5">
      <c r="A193" t="s">
        <v>123</v>
      </c>
      <c r="B193" t="s">
        <v>22</v>
      </c>
      <c r="C193">
        <v>8.98</v>
      </c>
      <c r="D193" s="2">
        <v>25050</v>
      </c>
      <c r="E193">
        <v>8.7100000000000009</v>
      </c>
    </row>
    <row r="194" spans="1:5" hidden="1">
      <c r="A194" t="s">
        <v>124</v>
      </c>
      <c r="B194" t="s">
        <v>17</v>
      </c>
      <c r="C194">
        <v>10.68</v>
      </c>
      <c r="D194" s="2">
        <v>501400</v>
      </c>
      <c r="E194">
        <v>10.43</v>
      </c>
    </row>
    <row r="195" spans="1:5" hidden="1">
      <c r="A195" t="s">
        <v>124</v>
      </c>
      <c r="B195" t="s">
        <v>20</v>
      </c>
      <c r="C195">
        <v>10.68</v>
      </c>
      <c r="D195" s="2">
        <v>262200</v>
      </c>
      <c r="E195">
        <v>10.42</v>
      </c>
    </row>
    <row r="196" spans="1:5" hidden="1">
      <c r="A196" t="s">
        <v>124</v>
      </c>
      <c r="B196" t="s">
        <v>21</v>
      </c>
      <c r="C196">
        <v>8.98</v>
      </c>
      <c r="D196" s="2" t="s">
        <v>18</v>
      </c>
      <c r="E196" t="s">
        <v>18</v>
      </c>
    </row>
    <row r="197" spans="1:5">
      <c r="A197" t="s">
        <v>124</v>
      </c>
      <c r="B197" t="s">
        <v>22</v>
      </c>
      <c r="C197">
        <v>8.98</v>
      </c>
      <c r="D197" s="2" t="s">
        <v>18</v>
      </c>
      <c r="E197" t="s">
        <v>18</v>
      </c>
    </row>
    <row r="198" spans="1:5" hidden="1">
      <c r="A198" t="s">
        <v>125</v>
      </c>
      <c r="B198" t="s">
        <v>17</v>
      </c>
      <c r="C198">
        <v>10.68</v>
      </c>
      <c r="D198" s="2">
        <v>546000</v>
      </c>
      <c r="E198">
        <v>10.48</v>
      </c>
    </row>
    <row r="199" spans="1:5" hidden="1">
      <c r="A199" t="s">
        <v>125</v>
      </c>
      <c r="B199" t="s">
        <v>20</v>
      </c>
      <c r="C199">
        <v>10.68</v>
      </c>
      <c r="D199" s="2">
        <v>290500</v>
      </c>
      <c r="E199">
        <v>10.48</v>
      </c>
    </row>
    <row r="200" spans="1:5" hidden="1">
      <c r="A200" t="s">
        <v>125</v>
      </c>
      <c r="B200" t="s">
        <v>21</v>
      </c>
      <c r="C200">
        <v>8.98</v>
      </c>
      <c r="D200" s="2" t="s">
        <v>18</v>
      </c>
      <c r="E200" t="s">
        <v>18</v>
      </c>
    </row>
    <row r="201" spans="1:5">
      <c r="A201" t="s">
        <v>125</v>
      </c>
      <c r="B201" t="s">
        <v>22</v>
      </c>
      <c r="C201">
        <v>8.98</v>
      </c>
      <c r="D201" s="2" t="s">
        <v>18</v>
      </c>
      <c r="E201" t="s">
        <v>18</v>
      </c>
    </row>
    <row r="202" spans="1:5" hidden="1">
      <c r="A202" t="s">
        <v>126</v>
      </c>
      <c r="B202" t="s">
        <v>17</v>
      </c>
      <c r="C202">
        <v>10.68</v>
      </c>
      <c r="D202" s="2">
        <v>584600</v>
      </c>
      <c r="E202">
        <v>10.46</v>
      </c>
    </row>
    <row r="203" spans="1:5" hidden="1">
      <c r="A203" t="s">
        <v>126</v>
      </c>
      <c r="B203" t="s">
        <v>20</v>
      </c>
      <c r="C203">
        <v>10.68</v>
      </c>
      <c r="D203" s="2">
        <v>313400</v>
      </c>
      <c r="E203">
        <v>10.46</v>
      </c>
    </row>
    <row r="204" spans="1:5" hidden="1">
      <c r="A204" t="s">
        <v>126</v>
      </c>
      <c r="B204" t="s">
        <v>21</v>
      </c>
      <c r="C204">
        <v>8.98</v>
      </c>
      <c r="D204" s="2" t="s">
        <v>18</v>
      </c>
      <c r="E204" t="s">
        <v>18</v>
      </c>
    </row>
    <row r="205" spans="1:5">
      <c r="A205" t="s">
        <v>126</v>
      </c>
      <c r="B205" t="s">
        <v>22</v>
      </c>
      <c r="C205">
        <v>8.98</v>
      </c>
      <c r="D205" s="2" t="s">
        <v>18</v>
      </c>
      <c r="E205" t="s">
        <v>18</v>
      </c>
    </row>
    <row r="206" spans="1:5" hidden="1">
      <c r="A206" t="s">
        <v>127</v>
      </c>
      <c r="B206" t="s">
        <v>17</v>
      </c>
      <c r="C206">
        <v>10.68</v>
      </c>
      <c r="D206" s="2">
        <v>590600</v>
      </c>
      <c r="E206">
        <v>10.49</v>
      </c>
    </row>
    <row r="207" spans="1:5" hidden="1">
      <c r="A207" t="s">
        <v>127</v>
      </c>
      <c r="B207" t="s">
        <v>20</v>
      </c>
      <c r="C207">
        <v>10.68</v>
      </c>
      <c r="D207" s="2">
        <v>306500</v>
      </c>
      <c r="E207">
        <v>10.48</v>
      </c>
    </row>
    <row r="208" spans="1:5" hidden="1">
      <c r="A208" t="s">
        <v>127</v>
      </c>
      <c r="B208" t="s">
        <v>21</v>
      </c>
      <c r="C208">
        <v>8.98</v>
      </c>
      <c r="D208" s="2" t="s">
        <v>18</v>
      </c>
      <c r="E208" t="s">
        <v>18</v>
      </c>
    </row>
    <row r="209" spans="1:5">
      <c r="A209" t="s">
        <v>127</v>
      </c>
      <c r="B209" t="s">
        <v>22</v>
      </c>
      <c r="C209">
        <v>8.98</v>
      </c>
      <c r="D209" s="2" t="s">
        <v>18</v>
      </c>
      <c r="E209" t="s">
        <v>18</v>
      </c>
    </row>
    <row r="210" spans="1:5" hidden="1">
      <c r="A210" t="s">
        <v>128</v>
      </c>
      <c r="B210" t="s">
        <v>17</v>
      </c>
      <c r="C210">
        <v>10.68</v>
      </c>
      <c r="D210" s="2">
        <v>320800</v>
      </c>
      <c r="E210">
        <v>10.48</v>
      </c>
    </row>
    <row r="211" spans="1:5" hidden="1">
      <c r="A211" t="s">
        <v>128</v>
      </c>
      <c r="B211" t="s">
        <v>20</v>
      </c>
      <c r="C211">
        <v>10.68</v>
      </c>
      <c r="D211" s="2">
        <v>171700</v>
      </c>
      <c r="E211">
        <v>10.47</v>
      </c>
    </row>
    <row r="212" spans="1:5" hidden="1">
      <c r="A212" t="s">
        <v>128</v>
      </c>
      <c r="B212" t="s">
        <v>21</v>
      </c>
      <c r="C212">
        <v>8.98</v>
      </c>
      <c r="D212" s="2" t="s">
        <v>18</v>
      </c>
      <c r="E212" t="s">
        <v>18</v>
      </c>
    </row>
    <row r="213" spans="1:5">
      <c r="A213" t="s">
        <v>128</v>
      </c>
      <c r="B213" t="s">
        <v>22</v>
      </c>
      <c r="C213">
        <v>8.98</v>
      </c>
      <c r="D213" s="2" t="s">
        <v>18</v>
      </c>
      <c r="E213" t="s">
        <v>18</v>
      </c>
    </row>
    <row r="214" spans="1:5" hidden="1">
      <c r="A214" t="s">
        <v>129</v>
      </c>
      <c r="B214" t="s">
        <v>17</v>
      </c>
      <c r="C214">
        <v>10.68</v>
      </c>
      <c r="D214" s="2">
        <v>430100</v>
      </c>
      <c r="E214">
        <v>10.44</v>
      </c>
    </row>
    <row r="215" spans="1:5" hidden="1">
      <c r="A215" t="s">
        <v>129</v>
      </c>
      <c r="B215" t="s">
        <v>20</v>
      </c>
      <c r="C215">
        <v>10.68</v>
      </c>
      <c r="D215" s="2">
        <v>229600</v>
      </c>
      <c r="E215">
        <v>10.44</v>
      </c>
    </row>
    <row r="216" spans="1:5" hidden="1">
      <c r="A216" t="s">
        <v>129</v>
      </c>
      <c r="B216" t="s">
        <v>21</v>
      </c>
      <c r="C216">
        <v>8.98</v>
      </c>
      <c r="D216" s="2" t="s">
        <v>18</v>
      </c>
      <c r="E216" t="s">
        <v>18</v>
      </c>
    </row>
    <row r="217" spans="1:5">
      <c r="A217" t="s">
        <v>129</v>
      </c>
      <c r="B217" t="s">
        <v>22</v>
      </c>
      <c r="C217">
        <v>8.98</v>
      </c>
      <c r="D217" s="2" t="s">
        <v>18</v>
      </c>
      <c r="E217" t="s">
        <v>18</v>
      </c>
    </row>
    <row r="218" spans="1:5" hidden="1">
      <c r="A218" t="s">
        <v>130</v>
      </c>
      <c r="B218" t="s">
        <v>17</v>
      </c>
      <c r="C218">
        <v>10.68</v>
      </c>
      <c r="D218" s="2" t="s">
        <v>18</v>
      </c>
      <c r="E218" t="s">
        <v>18</v>
      </c>
    </row>
    <row r="219" spans="1:5" hidden="1">
      <c r="A219" t="s">
        <v>130</v>
      </c>
      <c r="B219" t="s">
        <v>20</v>
      </c>
      <c r="C219">
        <v>10.68</v>
      </c>
      <c r="D219" s="2" t="s">
        <v>18</v>
      </c>
      <c r="E219" t="s">
        <v>18</v>
      </c>
    </row>
    <row r="220" spans="1:5" hidden="1">
      <c r="A220" t="s">
        <v>130</v>
      </c>
      <c r="B220" t="s">
        <v>21</v>
      </c>
      <c r="C220">
        <v>8.98</v>
      </c>
      <c r="D220" s="2">
        <v>1150000</v>
      </c>
      <c r="E220">
        <v>8.17</v>
      </c>
    </row>
    <row r="221" spans="1:5">
      <c r="A221" t="s">
        <v>130</v>
      </c>
      <c r="B221" t="s">
        <v>22</v>
      </c>
      <c r="C221">
        <v>8.98</v>
      </c>
      <c r="D221" s="2">
        <v>5307000</v>
      </c>
      <c r="E221">
        <v>8.17</v>
      </c>
    </row>
    <row r="222" spans="1:5" hidden="1">
      <c r="A222" t="s">
        <v>131</v>
      </c>
      <c r="B222" t="s">
        <v>17</v>
      </c>
      <c r="C222">
        <v>10.68</v>
      </c>
      <c r="D222" s="2" t="s">
        <v>18</v>
      </c>
      <c r="E222" t="s">
        <v>18</v>
      </c>
    </row>
    <row r="223" spans="1:5" hidden="1">
      <c r="A223" t="s">
        <v>131</v>
      </c>
      <c r="B223" t="s">
        <v>20</v>
      </c>
      <c r="C223">
        <v>10.68</v>
      </c>
      <c r="D223" s="2" t="s">
        <v>18</v>
      </c>
      <c r="E223" t="s">
        <v>18</v>
      </c>
    </row>
    <row r="224" spans="1:5" hidden="1">
      <c r="A224" t="s">
        <v>131</v>
      </c>
      <c r="B224" t="s">
        <v>21</v>
      </c>
      <c r="C224">
        <v>8.98</v>
      </c>
      <c r="D224" s="2">
        <v>1332000</v>
      </c>
      <c r="E224">
        <v>7.37</v>
      </c>
    </row>
    <row r="225" spans="1:5">
      <c r="A225" t="s">
        <v>131</v>
      </c>
      <c r="B225" t="s">
        <v>22</v>
      </c>
      <c r="C225">
        <v>8.98</v>
      </c>
      <c r="D225" s="2">
        <v>6130000</v>
      </c>
      <c r="E225">
        <v>7.37</v>
      </c>
    </row>
    <row r="226" spans="1:5" hidden="1">
      <c r="A226" t="s">
        <v>132</v>
      </c>
      <c r="B226" t="s">
        <v>17</v>
      </c>
      <c r="C226">
        <v>10.68</v>
      </c>
      <c r="D226" s="2" t="s">
        <v>18</v>
      </c>
      <c r="E226" t="s">
        <v>18</v>
      </c>
    </row>
    <row r="227" spans="1:5" hidden="1">
      <c r="A227" t="s">
        <v>132</v>
      </c>
      <c r="B227" t="s">
        <v>20</v>
      </c>
      <c r="C227">
        <v>10.68</v>
      </c>
      <c r="D227" s="2" t="s">
        <v>18</v>
      </c>
      <c r="E227" t="s">
        <v>18</v>
      </c>
    </row>
    <row r="228" spans="1:5" hidden="1">
      <c r="A228" t="s">
        <v>132</v>
      </c>
      <c r="B228" t="s">
        <v>21</v>
      </c>
      <c r="C228">
        <v>8.98</v>
      </c>
      <c r="D228" s="2">
        <v>1067000</v>
      </c>
      <c r="E228">
        <v>8.59</v>
      </c>
    </row>
    <row r="229" spans="1:5">
      <c r="A229" t="s">
        <v>132</v>
      </c>
      <c r="B229" t="s">
        <v>22</v>
      </c>
      <c r="C229">
        <v>8.98</v>
      </c>
      <c r="D229" s="2">
        <v>5029000</v>
      </c>
      <c r="E229">
        <v>8.59</v>
      </c>
    </row>
    <row r="230" spans="1:5" hidden="1">
      <c r="A230" t="s">
        <v>133</v>
      </c>
      <c r="B230" t="s">
        <v>17</v>
      </c>
      <c r="C230">
        <v>10.68</v>
      </c>
      <c r="D230" s="2" t="s">
        <v>18</v>
      </c>
      <c r="E230" t="s">
        <v>18</v>
      </c>
    </row>
    <row r="231" spans="1:5" hidden="1">
      <c r="A231" t="s">
        <v>133</v>
      </c>
      <c r="B231" t="s">
        <v>20</v>
      </c>
      <c r="C231">
        <v>10.68</v>
      </c>
      <c r="D231" s="2" t="s">
        <v>18</v>
      </c>
      <c r="E231" t="s">
        <v>18</v>
      </c>
    </row>
    <row r="232" spans="1:5" hidden="1">
      <c r="A232" t="s">
        <v>133</v>
      </c>
      <c r="B232" t="s">
        <v>21</v>
      </c>
      <c r="C232">
        <v>8.98</v>
      </c>
      <c r="D232" s="2">
        <v>1181000</v>
      </c>
      <c r="E232">
        <v>8.75</v>
      </c>
    </row>
    <row r="233" spans="1:5">
      <c r="A233" t="s">
        <v>133</v>
      </c>
      <c r="B233" t="s">
        <v>22</v>
      </c>
      <c r="C233">
        <v>8.98</v>
      </c>
      <c r="D233" s="2">
        <v>5384000</v>
      </c>
      <c r="E233">
        <v>8.75</v>
      </c>
    </row>
    <row r="234" spans="1:5" hidden="1">
      <c r="A234" t="s">
        <v>134</v>
      </c>
      <c r="B234" t="s">
        <v>17</v>
      </c>
      <c r="C234">
        <v>10.68</v>
      </c>
      <c r="D234" s="2" t="s">
        <v>18</v>
      </c>
      <c r="E234" t="s">
        <v>18</v>
      </c>
    </row>
    <row r="235" spans="1:5" hidden="1">
      <c r="A235" t="s">
        <v>134</v>
      </c>
      <c r="B235" t="s">
        <v>20</v>
      </c>
      <c r="C235">
        <v>10.68</v>
      </c>
      <c r="D235" s="2" t="s">
        <v>18</v>
      </c>
      <c r="E235" t="s">
        <v>18</v>
      </c>
    </row>
    <row r="236" spans="1:5" hidden="1">
      <c r="A236" t="s">
        <v>134</v>
      </c>
      <c r="B236" t="s">
        <v>21</v>
      </c>
      <c r="C236">
        <v>8.98</v>
      </c>
      <c r="D236" s="2">
        <v>982600</v>
      </c>
      <c r="E236">
        <v>7.66</v>
      </c>
    </row>
    <row r="237" spans="1:5">
      <c r="A237" t="s">
        <v>134</v>
      </c>
      <c r="B237" t="s">
        <v>22</v>
      </c>
      <c r="C237">
        <v>8.98</v>
      </c>
      <c r="D237" s="2">
        <v>4566000</v>
      </c>
      <c r="E237">
        <v>7.66</v>
      </c>
    </row>
    <row r="238" spans="1:5" hidden="1">
      <c r="A238" t="s">
        <v>135</v>
      </c>
      <c r="B238" t="s">
        <v>17</v>
      </c>
      <c r="C238">
        <v>10.68</v>
      </c>
      <c r="D238" s="2" t="s">
        <v>18</v>
      </c>
      <c r="E238" t="s">
        <v>18</v>
      </c>
    </row>
    <row r="239" spans="1:5" hidden="1">
      <c r="A239" t="s">
        <v>135</v>
      </c>
      <c r="B239" t="s">
        <v>20</v>
      </c>
      <c r="C239">
        <v>10.68</v>
      </c>
      <c r="D239" s="2" t="s">
        <v>18</v>
      </c>
      <c r="E239" t="s">
        <v>18</v>
      </c>
    </row>
    <row r="240" spans="1:5" hidden="1">
      <c r="A240" t="s">
        <v>135</v>
      </c>
      <c r="B240" t="s">
        <v>21</v>
      </c>
      <c r="C240">
        <v>8.98</v>
      </c>
      <c r="D240" s="2">
        <v>1113000</v>
      </c>
      <c r="E240">
        <v>7.07</v>
      </c>
    </row>
    <row r="241" spans="1:5">
      <c r="A241" t="s">
        <v>135</v>
      </c>
      <c r="B241" t="s">
        <v>22</v>
      </c>
      <c r="C241">
        <v>8.98</v>
      </c>
      <c r="D241" s="2">
        <v>5357000</v>
      </c>
      <c r="E241">
        <v>7.07</v>
      </c>
    </row>
    <row r="242" spans="1:5" hidden="1">
      <c r="A242" t="s">
        <v>136</v>
      </c>
      <c r="B242" t="s">
        <v>17</v>
      </c>
      <c r="C242">
        <v>10.68</v>
      </c>
      <c r="D242" s="2" t="s">
        <v>18</v>
      </c>
      <c r="E242" t="s">
        <v>18</v>
      </c>
    </row>
    <row r="243" spans="1:5" hidden="1">
      <c r="A243" t="s">
        <v>136</v>
      </c>
      <c r="B243" t="s">
        <v>20</v>
      </c>
      <c r="C243">
        <v>10.68</v>
      </c>
      <c r="D243" s="2" t="s">
        <v>18</v>
      </c>
      <c r="E243" t="s">
        <v>18</v>
      </c>
    </row>
    <row r="244" spans="1:5" hidden="1">
      <c r="A244" t="s">
        <v>136</v>
      </c>
      <c r="B244" t="s">
        <v>21</v>
      </c>
      <c r="C244">
        <v>8.98</v>
      </c>
      <c r="D244" s="2">
        <v>1146000</v>
      </c>
      <c r="E244">
        <v>7.36</v>
      </c>
    </row>
    <row r="245" spans="1:5">
      <c r="A245" t="s">
        <v>136</v>
      </c>
      <c r="B245" t="s">
        <v>22</v>
      </c>
      <c r="C245">
        <v>8.98</v>
      </c>
      <c r="D245" s="2">
        <v>5391000</v>
      </c>
      <c r="E245">
        <v>7.35</v>
      </c>
    </row>
    <row r="246" spans="1:5" hidden="1">
      <c r="A246" t="s">
        <v>137</v>
      </c>
      <c r="B246" t="s">
        <v>17</v>
      </c>
      <c r="C246">
        <v>10.68</v>
      </c>
      <c r="D246" s="2" t="s">
        <v>18</v>
      </c>
      <c r="E246" t="s">
        <v>18</v>
      </c>
    </row>
    <row r="247" spans="1:5" hidden="1">
      <c r="A247" t="s">
        <v>137</v>
      </c>
      <c r="B247" t="s">
        <v>20</v>
      </c>
      <c r="C247">
        <v>10.68</v>
      </c>
      <c r="D247" s="2" t="s">
        <v>18</v>
      </c>
      <c r="E247" t="s">
        <v>18</v>
      </c>
    </row>
    <row r="248" spans="1:5" hidden="1">
      <c r="A248" t="s">
        <v>137</v>
      </c>
      <c r="B248" t="s">
        <v>21</v>
      </c>
      <c r="C248">
        <v>8.98</v>
      </c>
      <c r="D248" s="2">
        <v>1241000</v>
      </c>
      <c r="E248">
        <v>6.24</v>
      </c>
    </row>
    <row r="249" spans="1:5">
      <c r="A249" t="s">
        <v>137</v>
      </c>
      <c r="B249" t="s">
        <v>22</v>
      </c>
      <c r="C249">
        <v>8.98</v>
      </c>
      <c r="D249" s="2">
        <v>5688000</v>
      </c>
      <c r="E249">
        <v>6.23</v>
      </c>
    </row>
  </sheetData>
  <autoFilter ref="B1:B249" xr:uid="{00000000-0009-0000-0000-000001000000}">
    <filterColumn colId="0">
      <filters>
        <filter val="RR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N64"/>
  <sheetViews>
    <sheetView topLeftCell="A4" workbookViewId="0">
      <selection activeCell="N1" sqref="N1:N1048576"/>
    </sheetView>
  </sheetViews>
  <sheetFormatPr baseColWidth="10" defaultColWidth="8.83203125" defaultRowHeight="14"/>
  <sheetData>
    <row r="3" spans="4:14">
      <c r="D3" t="s">
        <v>78</v>
      </c>
      <c r="E3" t="s">
        <v>17</v>
      </c>
      <c r="F3">
        <v>10.68</v>
      </c>
      <c r="G3" s="2" t="s">
        <v>18</v>
      </c>
      <c r="J3" t="s">
        <v>78</v>
      </c>
      <c r="K3" t="s">
        <v>22</v>
      </c>
      <c r="L3">
        <v>8.98</v>
      </c>
      <c r="M3" s="2">
        <v>3123000</v>
      </c>
      <c r="N3">
        <f>M3/670200*0.2</f>
        <v>0.93196060877350062</v>
      </c>
    </row>
    <row r="4" spans="4:14">
      <c r="D4" t="s">
        <v>79</v>
      </c>
      <c r="E4" t="s">
        <v>17</v>
      </c>
      <c r="F4">
        <v>10.68</v>
      </c>
      <c r="G4" s="2">
        <v>50130</v>
      </c>
      <c r="J4" t="s">
        <v>79</v>
      </c>
      <c r="K4" t="s">
        <v>22</v>
      </c>
      <c r="L4">
        <v>8.98</v>
      </c>
      <c r="M4" s="2">
        <v>670200</v>
      </c>
      <c r="N4">
        <f t="shared" ref="N4:N64" si="0">M4/670200*0.2</f>
        <v>0.2</v>
      </c>
    </row>
    <row r="5" spans="4:14">
      <c r="D5" s="6" t="s">
        <v>80</v>
      </c>
      <c r="E5" s="6" t="s">
        <v>17</v>
      </c>
      <c r="F5" s="6">
        <v>10.68</v>
      </c>
      <c r="G5" s="7" t="s">
        <v>18</v>
      </c>
      <c r="J5" s="4" t="s">
        <v>80</v>
      </c>
      <c r="K5" s="4" t="s">
        <v>22</v>
      </c>
      <c r="L5" s="4">
        <v>8.98</v>
      </c>
      <c r="M5" s="5">
        <v>890700</v>
      </c>
      <c r="N5">
        <f t="shared" si="0"/>
        <v>0.26580125335720683</v>
      </c>
    </row>
    <row r="6" spans="4:14">
      <c r="D6" s="6" t="s">
        <v>81</v>
      </c>
      <c r="E6" s="6" t="s">
        <v>17</v>
      </c>
      <c r="F6" s="6">
        <v>10.68</v>
      </c>
      <c r="G6" s="7" t="s">
        <v>18</v>
      </c>
      <c r="J6" t="s">
        <v>81</v>
      </c>
      <c r="K6" t="s">
        <v>22</v>
      </c>
      <c r="L6">
        <v>8.98</v>
      </c>
      <c r="M6" s="2">
        <v>3927000</v>
      </c>
      <c r="N6">
        <f t="shared" si="0"/>
        <v>1.171888988361683</v>
      </c>
    </row>
    <row r="7" spans="4:14">
      <c r="D7" s="6" t="s">
        <v>82</v>
      </c>
      <c r="E7" s="6" t="s">
        <v>17</v>
      </c>
      <c r="F7" s="6">
        <v>10.68</v>
      </c>
      <c r="G7" s="7" t="s">
        <v>18</v>
      </c>
      <c r="J7" t="s">
        <v>82</v>
      </c>
      <c r="K7" t="s">
        <v>22</v>
      </c>
      <c r="L7">
        <v>8.98</v>
      </c>
      <c r="M7" s="2">
        <v>3881000</v>
      </c>
      <c r="N7">
        <f t="shared" si="0"/>
        <v>1.1581617427633544</v>
      </c>
    </row>
    <row r="8" spans="4:14">
      <c r="D8" s="6" t="s">
        <v>83</v>
      </c>
      <c r="E8" s="6" t="s">
        <v>17</v>
      </c>
      <c r="F8" s="6">
        <v>10.68</v>
      </c>
      <c r="G8" s="7" t="s">
        <v>18</v>
      </c>
      <c r="J8" t="s">
        <v>83</v>
      </c>
      <c r="K8" t="s">
        <v>22</v>
      </c>
      <c r="L8">
        <v>8.98</v>
      </c>
      <c r="M8" s="2">
        <v>3750000</v>
      </c>
      <c r="N8">
        <f t="shared" si="0"/>
        <v>1.1190689346463742</v>
      </c>
    </row>
    <row r="9" spans="4:14">
      <c r="D9" s="3" t="s">
        <v>84</v>
      </c>
      <c r="E9" s="4" t="s">
        <v>17</v>
      </c>
      <c r="F9" s="4">
        <v>10.68</v>
      </c>
      <c r="G9" s="5" t="s">
        <v>18</v>
      </c>
      <c r="H9" s="4"/>
      <c r="I9" s="4"/>
      <c r="J9" s="4" t="s">
        <v>84</v>
      </c>
      <c r="K9" s="4" t="s">
        <v>22</v>
      </c>
      <c r="L9" s="4">
        <v>8.98</v>
      </c>
      <c r="M9" s="5" t="s">
        <v>18</v>
      </c>
      <c r="N9" t="e">
        <f t="shared" si="0"/>
        <v>#VALUE!</v>
      </c>
    </row>
    <row r="10" spans="4:14">
      <c r="D10" s="6" t="s">
        <v>85</v>
      </c>
      <c r="E10" s="6" t="s">
        <v>17</v>
      </c>
      <c r="F10" s="6">
        <v>10.68</v>
      </c>
      <c r="G10" s="7" t="s">
        <v>18</v>
      </c>
      <c r="J10" t="s">
        <v>85</v>
      </c>
      <c r="K10" t="s">
        <v>22</v>
      </c>
      <c r="L10">
        <v>8.98</v>
      </c>
      <c r="M10" s="2">
        <v>3341000</v>
      </c>
      <c r="N10">
        <f t="shared" si="0"/>
        <v>0.99701581617427637</v>
      </c>
    </row>
    <row r="11" spans="4:14">
      <c r="D11" s="6" t="s">
        <v>86</v>
      </c>
      <c r="E11" s="6" t="s">
        <v>17</v>
      </c>
      <c r="F11" s="6">
        <v>10.68</v>
      </c>
      <c r="G11" s="7" t="s">
        <v>18</v>
      </c>
      <c r="J11" t="s">
        <v>86</v>
      </c>
      <c r="K11" t="s">
        <v>22</v>
      </c>
      <c r="L11">
        <v>8.98</v>
      </c>
      <c r="M11" s="2">
        <v>3714000</v>
      </c>
      <c r="N11">
        <f t="shared" si="0"/>
        <v>1.108325872873769</v>
      </c>
    </row>
    <row r="12" spans="4:14">
      <c r="D12" s="6" t="s">
        <v>87</v>
      </c>
      <c r="E12" s="6" t="s">
        <v>17</v>
      </c>
      <c r="F12" s="6">
        <v>10.68</v>
      </c>
      <c r="G12" s="7" t="s">
        <v>18</v>
      </c>
      <c r="J12" t="s">
        <v>87</v>
      </c>
      <c r="K12" t="s">
        <v>22</v>
      </c>
      <c r="L12">
        <v>8.98</v>
      </c>
      <c r="M12" s="2">
        <v>4035000</v>
      </c>
      <c r="N12">
        <f t="shared" si="0"/>
        <v>1.2041181736794986</v>
      </c>
    </row>
    <row r="13" spans="4:14">
      <c r="D13" s="6" t="s">
        <v>88</v>
      </c>
      <c r="E13" s="6" t="s">
        <v>17</v>
      </c>
      <c r="F13" s="6">
        <v>10.68</v>
      </c>
      <c r="G13" s="7" t="s">
        <v>18</v>
      </c>
      <c r="J13" t="s">
        <v>88</v>
      </c>
      <c r="K13" t="s">
        <v>22</v>
      </c>
      <c r="L13">
        <v>8.98</v>
      </c>
      <c r="M13" s="2">
        <v>4018000</v>
      </c>
      <c r="N13">
        <f t="shared" si="0"/>
        <v>1.1990450611757684</v>
      </c>
    </row>
    <row r="14" spans="4:14">
      <c r="D14" s="6" t="s">
        <v>89</v>
      </c>
      <c r="E14" s="6" t="s">
        <v>17</v>
      </c>
      <c r="F14" s="6">
        <v>10.68</v>
      </c>
      <c r="G14" s="7" t="s">
        <v>18</v>
      </c>
      <c r="J14" t="s">
        <v>89</v>
      </c>
      <c r="K14" t="s">
        <v>22</v>
      </c>
      <c r="L14">
        <v>8.98</v>
      </c>
      <c r="M14" s="2">
        <v>3844000</v>
      </c>
      <c r="N14">
        <f t="shared" si="0"/>
        <v>1.1471202626081767</v>
      </c>
    </row>
    <row r="15" spans="4:14">
      <c r="D15" s="6" t="s">
        <v>90</v>
      </c>
      <c r="E15" s="6" t="s">
        <v>17</v>
      </c>
      <c r="F15" s="6">
        <v>10.68</v>
      </c>
      <c r="G15" s="7" t="s">
        <v>18</v>
      </c>
      <c r="J15" t="s">
        <v>90</v>
      </c>
      <c r="K15" t="s">
        <v>22</v>
      </c>
      <c r="L15">
        <v>8.98</v>
      </c>
      <c r="M15" s="2">
        <v>3778000</v>
      </c>
      <c r="N15">
        <f t="shared" si="0"/>
        <v>1.1274246493584006</v>
      </c>
    </row>
    <row r="16" spans="4:14">
      <c r="D16" s="6" t="s">
        <v>91</v>
      </c>
      <c r="E16" s="6" t="s">
        <v>17</v>
      </c>
      <c r="F16" s="6">
        <v>10.68</v>
      </c>
      <c r="G16" s="7" t="s">
        <v>18</v>
      </c>
      <c r="J16" t="s">
        <v>91</v>
      </c>
      <c r="K16" t="s">
        <v>22</v>
      </c>
      <c r="L16">
        <v>8.98</v>
      </c>
      <c r="M16" s="2">
        <v>3777000</v>
      </c>
      <c r="N16">
        <f t="shared" si="0"/>
        <v>1.1271262309758281</v>
      </c>
    </row>
    <row r="17" spans="4:14">
      <c r="D17" s="6" t="s">
        <v>92</v>
      </c>
      <c r="E17" s="6" t="s">
        <v>17</v>
      </c>
      <c r="F17" s="6">
        <v>10.68</v>
      </c>
      <c r="G17" s="7" t="s">
        <v>18</v>
      </c>
      <c r="J17" t="s">
        <v>92</v>
      </c>
      <c r="K17" t="s">
        <v>22</v>
      </c>
      <c r="L17">
        <v>8.98</v>
      </c>
      <c r="M17" s="2">
        <v>3838000</v>
      </c>
      <c r="N17">
        <f t="shared" si="0"/>
        <v>1.1453297523127426</v>
      </c>
    </row>
    <row r="18" spans="4:14">
      <c r="D18" s="6" t="s">
        <v>93</v>
      </c>
      <c r="E18" s="6" t="s">
        <v>17</v>
      </c>
      <c r="F18" s="6">
        <v>10.68</v>
      </c>
      <c r="G18" s="7" t="s">
        <v>18</v>
      </c>
      <c r="J18" t="s">
        <v>93</v>
      </c>
      <c r="K18" t="s">
        <v>22</v>
      </c>
      <c r="L18">
        <v>8.98</v>
      </c>
      <c r="M18" s="2">
        <v>3686000</v>
      </c>
      <c r="N18">
        <f t="shared" si="0"/>
        <v>1.0999701581617429</v>
      </c>
    </row>
    <row r="19" spans="4:14">
      <c r="D19" s="6" t="s">
        <v>94</v>
      </c>
      <c r="E19" s="6" t="s">
        <v>17</v>
      </c>
      <c r="F19" s="6">
        <v>10.68</v>
      </c>
      <c r="G19" s="7" t="s">
        <v>18</v>
      </c>
      <c r="J19" t="s">
        <v>94</v>
      </c>
      <c r="K19" t="s">
        <v>22</v>
      </c>
      <c r="L19">
        <v>8.98</v>
      </c>
      <c r="M19" s="2">
        <v>3783000</v>
      </c>
      <c r="N19">
        <f t="shared" si="0"/>
        <v>1.1289167412712622</v>
      </c>
    </row>
    <row r="20" spans="4:14">
      <c r="D20" s="6" t="s">
        <v>95</v>
      </c>
      <c r="E20" s="6" t="s">
        <v>17</v>
      </c>
      <c r="F20" s="6">
        <v>10.68</v>
      </c>
      <c r="G20" s="7" t="s">
        <v>18</v>
      </c>
      <c r="J20" t="s">
        <v>95</v>
      </c>
      <c r="K20" t="s">
        <v>22</v>
      </c>
      <c r="L20">
        <v>8.98</v>
      </c>
      <c r="M20" s="2">
        <v>3752000</v>
      </c>
      <c r="N20">
        <f t="shared" si="0"/>
        <v>1.119665771411519</v>
      </c>
    </row>
    <row r="21" spans="4:14">
      <c r="D21" s="6" t="s">
        <v>96</v>
      </c>
      <c r="E21" s="6" t="s">
        <v>17</v>
      </c>
      <c r="F21" s="6">
        <v>10.68</v>
      </c>
      <c r="G21" s="7" t="s">
        <v>18</v>
      </c>
      <c r="J21" t="s">
        <v>96</v>
      </c>
      <c r="K21" t="s">
        <v>22</v>
      </c>
      <c r="L21">
        <v>8.98</v>
      </c>
      <c r="M21" s="2">
        <v>3607000</v>
      </c>
      <c r="N21">
        <f t="shared" si="0"/>
        <v>1.0763951059385259</v>
      </c>
    </row>
    <row r="22" spans="4:14">
      <c r="D22" s="3" t="s">
        <v>97</v>
      </c>
      <c r="E22" s="4" t="s">
        <v>17</v>
      </c>
      <c r="F22" s="4">
        <v>10.68</v>
      </c>
      <c r="G22" s="5">
        <v>19240</v>
      </c>
      <c r="H22" s="4">
        <f>G22/50130*0.2</f>
        <v>7.6760422900458813E-2</v>
      </c>
      <c r="I22" s="4"/>
      <c r="J22" s="4" t="s">
        <v>97</v>
      </c>
      <c r="K22" s="4" t="s">
        <v>22</v>
      </c>
      <c r="L22" s="4">
        <v>8.98</v>
      </c>
      <c r="M22" s="5">
        <v>5785</v>
      </c>
      <c r="N22">
        <f t="shared" si="0"/>
        <v>1.7263503431811399E-3</v>
      </c>
    </row>
    <row r="23" spans="4:14">
      <c r="D23" s="6" t="s">
        <v>98</v>
      </c>
      <c r="E23" s="6" t="s">
        <v>17</v>
      </c>
      <c r="F23" s="6">
        <v>10.68</v>
      </c>
      <c r="G23" s="7" t="s">
        <v>18</v>
      </c>
      <c r="H23" s="4" t="e">
        <f t="shared" ref="H23:H56" si="1">G23/50130*0.2</f>
        <v>#VALUE!</v>
      </c>
      <c r="J23" t="s">
        <v>98</v>
      </c>
      <c r="K23" t="s">
        <v>22</v>
      </c>
      <c r="L23">
        <v>8.98</v>
      </c>
      <c r="M23" s="2">
        <v>3669000</v>
      </c>
      <c r="N23">
        <f t="shared" si="0"/>
        <v>1.0948970456580127</v>
      </c>
    </row>
    <row r="24" spans="4:14">
      <c r="D24" t="s">
        <v>99</v>
      </c>
      <c r="E24" t="s">
        <v>17</v>
      </c>
      <c r="F24">
        <v>10.68</v>
      </c>
      <c r="G24" s="2">
        <v>222100</v>
      </c>
      <c r="H24" s="4">
        <f t="shared" si="1"/>
        <v>0.8860961500099741</v>
      </c>
      <c r="J24" t="s">
        <v>99</v>
      </c>
      <c r="K24" t="s">
        <v>22</v>
      </c>
      <c r="L24">
        <v>8.98</v>
      </c>
      <c r="M24" s="2" t="s">
        <v>18</v>
      </c>
      <c r="N24" t="e">
        <f t="shared" si="0"/>
        <v>#VALUE!</v>
      </c>
    </row>
    <row r="25" spans="4:14">
      <c r="D25" s="6" t="s">
        <v>100</v>
      </c>
      <c r="E25" s="6" t="s">
        <v>17</v>
      </c>
      <c r="F25" s="6">
        <v>10.68</v>
      </c>
      <c r="G25" s="7" t="s">
        <v>18</v>
      </c>
      <c r="H25" s="4" t="e">
        <f t="shared" si="1"/>
        <v>#VALUE!</v>
      </c>
      <c r="J25" t="s">
        <v>100</v>
      </c>
      <c r="K25" t="s">
        <v>22</v>
      </c>
      <c r="L25">
        <v>8.98</v>
      </c>
      <c r="M25" s="2">
        <v>3476000</v>
      </c>
      <c r="N25">
        <f t="shared" si="0"/>
        <v>1.0373022978215458</v>
      </c>
    </row>
    <row r="26" spans="4:14">
      <c r="D26" s="6" t="s">
        <v>101</v>
      </c>
      <c r="E26" s="6" t="s">
        <v>17</v>
      </c>
      <c r="F26" s="6">
        <v>10.68</v>
      </c>
      <c r="G26" s="7" t="s">
        <v>18</v>
      </c>
      <c r="H26" s="4" t="e">
        <f t="shared" si="1"/>
        <v>#VALUE!</v>
      </c>
      <c r="J26" t="s">
        <v>101</v>
      </c>
      <c r="K26" t="s">
        <v>22</v>
      </c>
      <c r="L26">
        <v>8.98</v>
      </c>
      <c r="M26" s="2">
        <v>3864000</v>
      </c>
      <c r="N26">
        <f t="shared" si="0"/>
        <v>1.1530886302596242</v>
      </c>
    </row>
    <row r="27" spans="4:14">
      <c r="D27" s="6" t="s">
        <v>102</v>
      </c>
      <c r="E27" s="6" t="s">
        <v>17</v>
      </c>
      <c r="F27" s="6">
        <v>10.68</v>
      </c>
      <c r="G27" s="7" t="s">
        <v>18</v>
      </c>
      <c r="H27" s="4" t="e">
        <f t="shared" si="1"/>
        <v>#VALUE!</v>
      </c>
      <c r="J27" t="s">
        <v>102</v>
      </c>
      <c r="K27" t="s">
        <v>22</v>
      </c>
      <c r="L27">
        <v>8.98</v>
      </c>
      <c r="M27" s="2">
        <v>4222</v>
      </c>
      <c r="N27">
        <f t="shared" si="0"/>
        <v>1.2599224112205313E-3</v>
      </c>
    </row>
    <row r="28" spans="4:14">
      <c r="D28" t="s">
        <v>79</v>
      </c>
      <c r="E28" t="s">
        <v>17</v>
      </c>
      <c r="F28">
        <v>10.68</v>
      </c>
      <c r="G28" s="2">
        <v>50180</v>
      </c>
      <c r="H28" s="4"/>
      <c r="J28" t="s">
        <v>79</v>
      </c>
      <c r="K28" t="s">
        <v>22</v>
      </c>
      <c r="L28">
        <v>8.98</v>
      </c>
      <c r="M28" s="2">
        <v>658000</v>
      </c>
      <c r="N28">
        <f t="shared" si="0"/>
        <v>0.19635929573261712</v>
      </c>
    </row>
    <row r="29" spans="4:14">
      <c r="D29" t="s">
        <v>20</v>
      </c>
      <c r="E29" t="s">
        <v>17</v>
      </c>
      <c r="F29">
        <v>10.68</v>
      </c>
      <c r="G29" s="2">
        <v>231800</v>
      </c>
      <c r="H29" s="4">
        <f t="shared" si="1"/>
        <v>0.92479553161779382</v>
      </c>
      <c r="J29" s="6" t="s">
        <v>20</v>
      </c>
      <c r="K29" s="6" t="s">
        <v>22</v>
      </c>
      <c r="L29" s="6">
        <v>8.98</v>
      </c>
      <c r="M29" s="7" t="s">
        <v>18</v>
      </c>
      <c r="N29" t="e">
        <f t="shared" si="0"/>
        <v>#VALUE!</v>
      </c>
    </row>
    <row r="30" spans="4:14">
      <c r="D30" t="s">
        <v>103</v>
      </c>
      <c r="E30" t="s">
        <v>17</v>
      </c>
      <c r="F30">
        <v>10.68</v>
      </c>
      <c r="G30" s="2">
        <v>214200</v>
      </c>
      <c r="H30" s="4">
        <f t="shared" si="1"/>
        <v>0.85457809694793552</v>
      </c>
      <c r="J30" s="6" t="s">
        <v>103</v>
      </c>
      <c r="K30" s="6" t="s">
        <v>22</v>
      </c>
      <c r="L30" s="6">
        <v>8.98</v>
      </c>
      <c r="M30" s="7" t="s">
        <v>18</v>
      </c>
      <c r="N30" t="e">
        <f t="shared" si="0"/>
        <v>#VALUE!</v>
      </c>
    </row>
    <row r="31" spans="4:14">
      <c r="D31" t="s">
        <v>104</v>
      </c>
      <c r="E31" t="s">
        <v>17</v>
      </c>
      <c r="F31">
        <v>10.68</v>
      </c>
      <c r="G31" s="2">
        <v>245200</v>
      </c>
      <c r="H31" s="4">
        <f t="shared" si="1"/>
        <v>0.97825653301416315</v>
      </c>
      <c r="J31" s="6" t="s">
        <v>104</v>
      </c>
      <c r="K31" s="6" t="s">
        <v>22</v>
      </c>
      <c r="L31" s="6">
        <v>8.98</v>
      </c>
      <c r="M31" s="7" t="s">
        <v>18</v>
      </c>
      <c r="N31" t="e">
        <f t="shared" si="0"/>
        <v>#VALUE!</v>
      </c>
    </row>
    <row r="32" spans="4:14">
      <c r="D32" t="s">
        <v>105</v>
      </c>
      <c r="E32" t="s">
        <v>17</v>
      </c>
      <c r="F32">
        <v>10.68</v>
      </c>
      <c r="G32" s="2">
        <v>217800</v>
      </c>
      <c r="H32" s="4">
        <f t="shared" si="1"/>
        <v>0.86894075403949733</v>
      </c>
      <c r="J32" s="6" t="s">
        <v>105</v>
      </c>
      <c r="K32" s="6" t="s">
        <v>22</v>
      </c>
      <c r="L32" s="6">
        <v>8.98</v>
      </c>
      <c r="M32" s="7" t="s">
        <v>18</v>
      </c>
      <c r="N32" t="e">
        <f t="shared" si="0"/>
        <v>#VALUE!</v>
      </c>
    </row>
    <row r="33" spans="4:14">
      <c r="D33" t="s">
        <v>106</v>
      </c>
      <c r="E33" t="s">
        <v>17</v>
      </c>
      <c r="F33">
        <v>10.68</v>
      </c>
      <c r="G33" s="2">
        <v>250500</v>
      </c>
      <c r="H33" s="4">
        <f t="shared" si="1"/>
        <v>0.99940155595451829</v>
      </c>
      <c r="J33" s="6" t="s">
        <v>106</v>
      </c>
      <c r="K33" s="6" t="s">
        <v>22</v>
      </c>
      <c r="L33" s="6">
        <v>8.98</v>
      </c>
      <c r="M33" s="7" t="s">
        <v>18</v>
      </c>
      <c r="N33" t="e">
        <f t="shared" si="0"/>
        <v>#VALUE!</v>
      </c>
    </row>
    <row r="34" spans="4:14">
      <c r="D34" t="s">
        <v>107</v>
      </c>
      <c r="E34" t="s">
        <v>17</v>
      </c>
      <c r="F34">
        <v>10.68</v>
      </c>
      <c r="G34" s="2">
        <v>237000</v>
      </c>
      <c r="H34" s="4">
        <f t="shared" si="1"/>
        <v>0.94554159186116105</v>
      </c>
      <c r="J34" s="6" t="s">
        <v>107</v>
      </c>
      <c r="K34" s="6" t="s">
        <v>22</v>
      </c>
      <c r="L34" s="6">
        <v>8.98</v>
      </c>
      <c r="M34" s="7" t="s">
        <v>18</v>
      </c>
      <c r="N34" t="e">
        <f t="shared" si="0"/>
        <v>#VALUE!</v>
      </c>
    </row>
    <row r="35" spans="4:14">
      <c r="D35" t="s">
        <v>108</v>
      </c>
      <c r="E35" t="s">
        <v>17</v>
      </c>
      <c r="F35">
        <v>10.68</v>
      </c>
      <c r="G35" s="2">
        <v>275200</v>
      </c>
      <c r="H35" s="4">
        <f t="shared" si="1"/>
        <v>1.0979453421105128</v>
      </c>
      <c r="J35" s="6" t="s">
        <v>108</v>
      </c>
      <c r="K35" s="6" t="s">
        <v>22</v>
      </c>
      <c r="L35" s="6">
        <v>8.98</v>
      </c>
      <c r="M35" s="7" t="s">
        <v>18</v>
      </c>
      <c r="N35" t="e">
        <f t="shared" si="0"/>
        <v>#VALUE!</v>
      </c>
    </row>
    <row r="36" spans="4:14">
      <c r="D36" t="s">
        <v>109</v>
      </c>
      <c r="E36" t="s">
        <v>17</v>
      </c>
      <c r="F36">
        <v>10.68</v>
      </c>
      <c r="G36" s="2">
        <v>361800</v>
      </c>
      <c r="H36" s="4">
        <f t="shared" si="1"/>
        <v>1.4434470377019748</v>
      </c>
      <c r="J36" s="6" t="s">
        <v>109</v>
      </c>
      <c r="K36" s="6" t="s">
        <v>22</v>
      </c>
      <c r="L36" s="6">
        <v>8.98</v>
      </c>
      <c r="M36" s="7" t="s">
        <v>18</v>
      </c>
      <c r="N36" t="e">
        <f t="shared" si="0"/>
        <v>#VALUE!</v>
      </c>
    </row>
    <row r="37" spans="4:14">
      <c r="D37" t="s">
        <v>110</v>
      </c>
      <c r="E37" t="s">
        <v>17</v>
      </c>
      <c r="F37">
        <v>10.68</v>
      </c>
      <c r="G37" s="2">
        <v>350800</v>
      </c>
      <c r="H37" s="4">
        <f t="shared" si="1"/>
        <v>1.3995611410333133</v>
      </c>
      <c r="J37" s="6" t="s">
        <v>110</v>
      </c>
      <c r="K37" s="6" t="s">
        <v>22</v>
      </c>
      <c r="L37" s="6">
        <v>8.98</v>
      </c>
      <c r="M37" s="7" t="s">
        <v>18</v>
      </c>
      <c r="N37" t="e">
        <f t="shared" si="0"/>
        <v>#VALUE!</v>
      </c>
    </row>
    <row r="38" spans="4:14">
      <c r="D38" t="s">
        <v>111</v>
      </c>
      <c r="E38" t="s">
        <v>17</v>
      </c>
      <c r="F38">
        <v>10.68</v>
      </c>
      <c r="G38" s="2">
        <v>391200</v>
      </c>
      <c r="H38" s="4">
        <f t="shared" si="1"/>
        <v>1.5607420706163975</v>
      </c>
      <c r="J38" s="6" t="s">
        <v>111</v>
      </c>
      <c r="K38" s="6" t="s">
        <v>22</v>
      </c>
      <c r="L38" s="6">
        <v>8.98</v>
      </c>
      <c r="M38" s="7" t="s">
        <v>18</v>
      </c>
      <c r="N38" t="e">
        <f t="shared" si="0"/>
        <v>#VALUE!</v>
      </c>
    </row>
    <row r="39" spans="4:14">
      <c r="D39" t="s">
        <v>112</v>
      </c>
      <c r="E39" t="s">
        <v>17</v>
      </c>
      <c r="F39">
        <v>10.68</v>
      </c>
      <c r="G39" s="2">
        <v>490300</v>
      </c>
      <c r="H39" s="4">
        <f t="shared" si="1"/>
        <v>1.9561141033313387</v>
      </c>
      <c r="J39" s="6" t="s">
        <v>112</v>
      </c>
      <c r="K39" s="6" t="s">
        <v>22</v>
      </c>
      <c r="L39" s="6">
        <v>8.98</v>
      </c>
      <c r="M39" s="7" t="s">
        <v>18</v>
      </c>
      <c r="N39" t="e">
        <f t="shared" si="0"/>
        <v>#VALUE!</v>
      </c>
    </row>
    <row r="40" spans="4:14">
      <c r="D40" t="s">
        <v>113</v>
      </c>
      <c r="E40" t="s">
        <v>17</v>
      </c>
      <c r="F40">
        <v>10.68</v>
      </c>
      <c r="G40" s="2">
        <v>476700</v>
      </c>
      <c r="H40" s="4">
        <f t="shared" si="1"/>
        <v>1.9018551765409937</v>
      </c>
      <c r="J40" s="6" t="s">
        <v>113</v>
      </c>
      <c r="K40" s="6" t="s">
        <v>22</v>
      </c>
      <c r="L40" s="6">
        <v>8.98</v>
      </c>
      <c r="M40" s="7" t="s">
        <v>18</v>
      </c>
      <c r="N40" t="e">
        <f t="shared" si="0"/>
        <v>#VALUE!</v>
      </c>
    </row>
    <row r="41" spans="4:14">
      <c r="D41" t="s">
        <v>114</v>
      </c>
      <c r="E41" t="s">
        <v>17</v>
      </c>
      <c r="F41">
        <v>10.68</v>
      </c>
      <c r="G41" s="2">
        <v>475600</v>
      </c>
      <c r="H41" s="4">
        <f t="shared" si="1"/>
        <v>1.8974665868741274</v>
      </c>
      <c r="J41" s="6" t="s">
        <v>114</v>
      </c>
      <c r="K41" s="6" t="s">
        <v>22</v>
      </c>
      <c r="L41" s="6">
        <v>8.98</v>
      </c>
      <c r="M41" s="7" t="s">
        <v>18</v>
      </c>
      <c r="N41" t="e">
        <f t="shared" si="0"/>
        <v>#VALUE!</v>
      </c>
    </row>
    <row r="42" spans="4:14">
      <c r="D42" t="s">
        <v>115</v>
      </c>
      <c r="E42" t="s">
        <v>17</v>
      </c>
      <c r="F42">
        <v>10.68</v>
      </c>
      <c r="G42" s="2">
        <v>421000</v>
      </c>
      <c r="H42" s="4">
        <f t="shared" si="1"/>
        <v>1.6796329543187714</v>
      </c>
      <c r="J42" s="6" t="s">
        <v>115</v>
      </c>
      <c r="K42" s="6" t="s">
        <v>22</v>
      </c>
      <c r="L42" s="6">
        <v>8.98</v>
      </c>
      <c r="M42" s="7" t="s">
        <v>18</v>
      </c>
      <c r="N42" t="e">
        <f t="shared" si="0"/>
        <v>#VALUE!</v>
      </c>
    </row>
    <row r="43" spans="4:14">
      <c r="D43" t="s">
        <v>116</v>
      </c>
      <c r="E43" t="s">
        <v>17</v>
      </c>
      <c r="F43">
        <v>10.68</v>
      </c>
      <c r="G43" s="2">
        <v>377900</v>
      </c>
      <c r="H43" s="4">
        <f t="shared" si="1"/>
        <v>1.5076800319170158</v>
      </c>
      <c r="J43" s="6" t="s">
        <v>116</v>
      </c>
      <c r="K43" s="6" t="s">
        <v>22</v>
      </c>
      <c r="L43" s="6">
        <v>8.98</v>
      </c>
      <c r="M43" s="7" t="s">
        <v>18</v>
      </c>
      <c r="N43" t="e">
        <f t="shared" si="0"/>
        <v>#VALUE!</v>
      </c>
    </row>
    <row r="44" spans="4:14">
      <c r="D44" t="s">
        <v>117</v>
      </c>
      <c r="E44" t="s">
        <v>17</v>
      </c>
      <c r="F44">
        <v>10.68</v>
      </c>
      <c r="G44" s="2">
        <v>437000</v>
      </c>
      <c r="H44" s="4">
        <f t="shared" si="1"/>
        <v>1.7434669858368244</v>
      </c>
      <c r="J44" s="6" t="s">
        <v>117</v>
      </c>
      <c r="K44" s="6" t="s">
        <v>22</v>
      </c>
      <c r="L44" s="6">
        <v>8.98</v>
      </c>
      <c r="M44" s="7" t="s">
        <v>18</v>
      </c>
      <c r="N44" t="e">
        <f t="shared" si="0"/>
        <v>#VALUE!</v>
      </c>
    </row>
    <row r="45" spans="4:14">
      <c r="D45" s="3" t="s">
        <v>118</v>
      </c>
      <c r="E45" s="4" t="s">
        <v>17</v>
      </c>
      <c r="F45" s="4">
        <v>10.68</v>
      </c>
      <c r="G45" s="5" t="s">
        <v>18</v>
      </c>
      <c r="H45" s="4" t="e">
        <f t="shared" si="1"/>
        <v>#VALUE!</v>
      </c>
      <c r="I45" s="4"/>
      <c r="J45" s="4" t="s">
        <v>118</v>
      </c>
      <c r="K45" s="4" t="s">
        <v>22</v>
      </c>
      <c r="L45" s="4">
        <v>8.98</v>
      </c>
      <c r="M45" s="5" t="s">
        <v>18</v>
      </c>
      <c r="N45" t="e">
        <f t="shared" si="0"/>
        <v>#VALUE!</v>
      </c>
    </row>
    <row r="46" spans="4:14">
      <c r="D46" t="s">
        <v>119</v>
      </c>
      <c r="E46" t="s">
        <v>17</v>
      </c>
      <c r="F46">
        <v>10.68</v>
      </c>
      <c r="G46" s="2">
        <v>519400</v>
      </c>
      <c r="H46" s="4">
        <f t="shared" si="1"/>
        <v>2.0722122481547975</v>
      </c>
      <c r="J46" s="6" t="s">
        <v>119</v>
      </c>
      <c r="K46" s="6" t="s">
        <v>22</v>
      </c>
      <c r="L46" s="6">
        <v>8.98</v>
      </c>
      <c r="M46" s="7" t="s">
        <v>18</v>
      </c>
      <c r="N46" t="e">
        <f t="shared" si="0"/>
        <v>#VALUE!</v>
      </c>
    </row>
    <row r="47" spans="4:14">
      <c r="D47" t="s">
        <v>120</v>
      </c>
      <c r="E47" t="s">
        <v>17</v>
      </c>
      <c r="F47">
        <v>10.68</v>
      </c>
      <c r="G47" s="2">
        <v>492200</v>
      </c>
      <c r="H47" s="4">
        <f t="shared" si="1"/>
        <v>1.9636943945741074</v>
      </c>
      <c r="J47" s="6" t="s">
        <v>120</v>
      </c>
      <c r="K47" s="6" t="s">
        <v>22</v>
      </c>
      <c r="L47" s="6">
        <v>8.98</v>
      </c>
      <c r="M47" s="7" t="s">
        <v>18</v>
      </c>
      <c r="N47" t="e">
        <f t="shared" si="0"/>
        <v>#VALUE!</v>
      </c>
    </row>
    <row r="48" spans="4:14">
      <c r="D48" t="s">
        <v>121</v>
      </c>
      <c r="E48" t="s">
        <v>17</v>
      </c>
      <c r="F48">
        <v>10.68</v>
      </c>
      <c r="G48" s="2">
        <v>559700</v>
      </c>
      <c r="H48" s="4">
        <f t="shared" si="1"/>
        <v>2.2329942150408937</v>
      </c>
      <c r="J48" s="6" t="s">
        <v>121</v>
      </c>
      <c r="K48" s="6" t="s">
        <v>22</v>
      </c>
      <c r="L48" s="6">
        <v>8.98</v>
      </c>
      <c r="M48" s="7" t="s">
        <v>18</v>
      </c>
      <c r="N48" t="e">
        <f t="shared" si="0"/>
        <v>#VALUE!</v>
      </c>
    </row>
    <row r="49" spans="4:14">
      <c r="D49" t="s">
        <v>122</v>
      </c>
      <c r="E49" t="s">
        <v>17</v>
      </c>
      <c r="F49">
        <v>10.68</v>
      </c>
      <c r="G49" s="2">
        <v>524000</v>
      </c>
      <c r="H49" s="4">
        <f t="shared" si="1"/>
        <v>2.0905645322162378</v>
      </c>
      <c r="J49" s="6" t="s">
        <v>122</v>
      </c>
      <c r="K49" s="6" t="s">
        <v>22</v>
      </c>
      <c r="L49" s="6">
        <v>8.98</v>
      </c>
      <c r="M49" s="7" t="s">
        <v>18</v>
      </c>
      <c r="N49" t="e">
        <f t="shared" si="0"/>
        <v>#VALUE!</v>
      </c>
    </row>
    <row r="50" spans="4:14">
      <c r="D50" s="3" t="s">
        <v>123</v>
      </c>
      <c r="E50" s="4" t="s">
        <v>17</v>
      </c>
      <c r="F50" s="4">
        <v>10.68</v>
      </c>
      <c r="G50" s="5">
        <v>531300</v>
      </c>
      <c r="H50" s="4">
        <f t="shared" si="1"/>
        <v>2.1196888090963495</v>
      </c>
      <c r="I50" s="4"/>
      <c r="J50" s="4" t="s">
        <v>123</v>
      </c>
      <c r="K50" s="4" t="s">
        <v>22</v>
      </c>
      <c r="L50" s="4">
        <v>8.98</v>
      </c>
      <c r="M50" s="5">
        <v>25050</v>
      </c>
      <c r="N50">
        <f t="shared" si="0"/>
        <v>7.4753804834377796E-3</v>
      </c>
    </row>
    <row r="51" spans="4:14">
      <c r="D51" t="s">
        <v>124</v>
      </c>
      <c r="E51" t="s">
        <v>17</v>
      </c>
      <c r="F51">
        <v>10.68</v>
      </c>
      <c r="G51" s="2">
        <v>501400</v>
      </c>
      <c r="H51" s="4">
        <f t="shared" si="1"/>
        <v>2.000398962696988</v>
      </c>
      <c r="J51" s="6" t="s">
        <v>124</v>
      </c>
      <c r="K51" s="6" t="s">
        <v>22</v>
      </c>
      <c r="L51" s="6">
        <v>8.98</v>
      </c>
      <c r="M51" s="7" t="s">
        <v>18</v>
      </c>
      <c r="N51" t="e">
        <f t="shared" si="0"/>
        <v>#VALUE!</v>
      </c>
    </row>
    <row r="52" spans="4:14">
      <c r="D52" t="s">
        <v>125</v>
      </c>
      <c r="E52" t="s">
        <v>17</v>
      </c>
      <c r="F52">
        <v>10.68</v>
      </c>
      <c r="G52" s="2">
        <v>546000</v>
      </c>
      <c r="H52" s="4">
        <f t="shared" si="1"/>
        <v>2.1783363255535608</v>
      </c>
      <c r="J52" s="6" t="s">
        <v>125</v>
      </c>
      <c r="K52" s="6" t="s">
        <v>22</v>
      </c>
      <c r="L52" s="6">
        <v>8.98</v>
      </c>
      <c r="M52" s="7" t="s">
        <v>18</v>
      </c>
      <c r="N52" t="e">
        <f t="shared" si="0"/>
        <v>#VALUE!</v>
      </c>
    </row>
    <row r="53" spans="4:14">
      <c r="D53" t="s">
        <v>126</v>
      </c>
      <c r="E53" t="s">
        <v>17</v>
      </c>
      <c r="F53">
        <v>10.68</v>
      </c>
      <c r="G53" s="2">
        <v>584600</v>
      </c>
      <c r="H53" s="4">
        <f t="shared" si="1"/>
        <v>2.3323359265908641</v>
      </c>
      <c r="J53" s="6" t="s">
        <v>126</v>
      </c>
      <c r="K53" s="6" t="s">
        <v>22</v>
      </c>
      <c r="L53" s="6">
        <v>8.98</v>
      </c>
      <c r="M53" s="7" t="s">
        <v>18</v>
      </c>
      <c r="N53" t="e">
        <f t="shared" si="0"/>
        <v>#VALUE!</v>
      </c>
    </row>
    <row r="54" spans="4:14">
      <c r="D54" t="s">
        <v>127</v>
      </c>
      <c r="E54" t="s">
        <v>17</v>
      </c>
      <c r="F54">
        <v>10.68</v>
      </c>
      <c r="G54" s="2">
        <v>590600</v>
      </c>
      <c r="H54" s="4">
        <f t="shared" si="1"/>
        <v>2.3562736884101336</v>
      </c>
      <c r="J54" s="6" t="s">
        <v>127</v>
      </c>
      <c r="K54" s="6" t="s">
        <v>22</v>
      </c>
      <c r="L54" s="6">
        <v>8.98</v>
      </c>
      <c r="M54" s="7" t="s">
        <v>18</v>
      </c>
      <c r="N54" t="e">
        <f t="shared" si="0"/>
        <v>#VALUE!</v>
      </c>
    </row>
    <row r="55" spans="4:14">
      <c r="D55" t="s">
        <v>128</v>
      </c>
      <c r="E55" t="s">
        <v>17</v>
      </c>
      <c r="F55">
        <v>10.68</v>
      </c>
      <c r="G55" s="2">
        <v>320800</v>
      </c>
      <c r="H55" s="4">
        <f t="shared" si="1"/>
        <v>1.279872331936964</v>
      </c>
      <c r="J55" s="6" t="s">
        <v>128</v>
      </c>
      <c r="K55" s="6" t="s">
        <v>22</v>
      </c>
      <c r="L55" s="6">
        <v>8.98</v>
      </c>
      <c r="M55" s="7" t="s">
        <v>18</v>
      </c>
      <c r="N55" t="e">
        <f t="shared" si="0"/>
        <v>#VALUE!</v>
      </c>
    </row>
    <row r="56" spans="4:14">
      <c r="D56" t="s">
        <v>129</v>
      </c>
      <c r="E56" t="s">
        <v>17</v>
      </c>
      <c r="F56">
        <v>10.68</v>
      </c>
      <c r="G56" s="2">
        <v>430100</v>
      </c>
      <c r="H56" s="4">
        <f t="shared" si="1"/>
        <v>1.7159385597446641</v>
      </c>
      <c r="J56" s="6" t="s">
        <v>129</v>
      </c>
      <c r="K56" s="6" t="s">
        <v>22</v>
      </c>
      <c r="L56" s="6">
        <v>8.98</v>
      </c>
      <c r="M56" s="7" t="s">
        <v>18</v>
      </c>
      <c r="N56" t="e">
        <f t="shared" si="0"/>
        <v>#VALUE!</v>
      </c>
    </row>
    <row r="57" spans="4:14">
      <c r="D57" s="6" t="s">
        <v>130</v>
      </c>
      <c r="E57" s="6" t="s">
        <v>17</v>
      </c>
      <c r="F57" s="6">
        <v>10.68</v>
      </c>
      <c r="G57" s="7" t="s">
        <v>18</v>
      </c>
      <c r="J57" t="s">
        <v>130</v>
      </c>
      <c r="K57" t="s">
        <v>22</v>
      </c>
      <c r="L57">
        <v>8.98</v>
      </c>
      <c r="M57" s="2">
        <v>5307000</v>
      </c>
      <c r="N57">
        <f t="shared" si="0"/>
        <v>1.5837063563115488</v>
      </c>
    </row>
    <row r="58" spans="4:14">
      <c r="D58" s="6" t="s">
        <v>131</v>
      </c>
      <c r="E58" s="6" t="s">
        <v>17</v>
      </c>
      <c r="F58" s="6">
        <v>10.68</v>
      </c>
      <c r="G58" s="7" t="s">
        <v>18</v>
      </c>
      <c r="J58" t="s">
        <v>131</v>
      </c>
      <c r="K58" t="s">
        <v>22</v>
      </c>
      <c r="L58">
        <v>8.98</v>
      </c>
      <c r="M58" s="2">
        <v>6130000</v>
      </c>
      <c r="N58">
        <f t="shared" si="0"/>
        <v>1.8293046851686066</v>
      </c>
    </row>
    <row r="59" spans="4:14">
      <c r="D59" s="6" t="s">
        <v>132</v>
      </c>
      <c r="E59" s="6" t="s">
        <v>17</v>
      </c>
      <c r="F59" s="6">
        <v>10.68</v>
      </c>
      <c r="G59" s="7" t="s">
        <v>18</v>
      </c>
      <c r="J59" t="s">
        <v>132</v>
      </c>
      <c r="K59" t="s">
        <v>22</v>
      </c>
      <c r="L59">
        <v>8.98</v>
      </c>
      <c r="M59" s="2">
        <v>5029000</v>
      </c>
      <c r="N59">
        <f t="shared" si="0"/>
        <v>1.500746045956431</v>
      </c>
    </row>
    <row r="60" spans="4:14">
      <c r="D60" s="6" t="s">
        <v>133</v>
      </c>
      <c r="E60" s="6" t="s">
        <v>17</v>
      </c>
      <c r="F60" s="6">
        <v>10.68</v>
      </c>
      <c r="G60" s="7" t="s">
        <v>18</v>
      </c>
      <c r="J60" t="s">
        <v>133</v>
      </c>
      <c r="K60" t="s">
        <v>22</v>
      </c>
      <c r="L60">
        <v>8.98</v>
      </c>
      <c r="M60" s="2">
        <v>5384000</v>
      </c>
      <c r="N60">
        <f t="shared" si="0"/>
        <v>1.6066845717696212</v>
      </c>
    </row>
    <row r="61" spans="4:14">
      <c r="D61" s="6" t="s">
        <v>134</v>
      </c>
      <c r="E61" s="6" t="s">
        <v>17</v>
      </c>
      <c r="F61" s="6">
        <v>10.68</v>
      </c>
      <c r="G61" s="7" t="s">
        <v>18</v>
      </c>
      <c r="J61" t="s">
        <v>134</v>
      </c>
      <c r="K61" t="s">
        <v>22</v>
      </c>
      <c r="L61">
        <v>8.98</v>
      </c>
      <c r="M61" s="2">
        <v>4566000</v>
      </c>
      <c r="N61">
        <f t="shared" si="0"/>
        <v>1.3625783348254252</v>
      </c>
    </row>
    <row r="62" spans="4:14">
      <c r="D62" s="6" t="s">
        <v>135</v>
      </c>
      <c r="E62" s="6" t="s">
        <v>17</v>
      </c>
      <c r="F62" s="6">
        <v>10.68</v>
      </c>
      <c r="G62" s="7" t="s">
        <v>18</v>
      </c>
      <c r="J62" t="s">
        <v>135</v>
      </c>
      <c r="K62" t="s">
        <v>22</v>
      </c>
      <c r="L62">
        <v>8.98</v>
      </c>
      <c r="M62" s="2">
        <v>5357000</v>
      </c>
      <c r="N62">
        <f t="shared" si="0"/>
        <v>1.5986272754401671</v>
      </c>
    </row>
    <row r="63" spans="4:14">
      <c r="D63" s="6" t="s">
        <v>136</v>
      </c>
      <c r="E63" s="6" t="s">
        <v>17</v>
      </c>
      <c r="F63" s="6">
        <v>10.68</v>
      </c>
      <c r="G63" s="7" t="s">
        <v>18</v>
      </c>
      <c r="J63" t="s">
        <v>136</v>
      </c>
      <c r="K63" t="s">
        <v>22</v>
      </c>
      <c r="L63">
        <v>8.98</v>
      </c>
      <c r="M63" s="2">
        <v>5391000</v>
      </c>
      <c r="N63">
        <f t="shared" si="0"/>
        <v>1.6087735004476276</v>
      </c>
    </row>
    <row r="64" spans="4:14">
      <c r="D64" s="6" t="s">
        <v>137</v>
      </c>
      <c r="E64" s="6" t="s">
        <v>17</v>
      </c>
      <c r="F64" s="6">
        <v>10.68</v>
      </c>
      <c r="G64" s="7" t="s">
        <v>18</v>
      </c>
      <c r="J64" t="s">
        <v>137</v>
      </c>
      <c r="K64" t="s">
        <v>22</v>
      </c>
      <c r="L64">
        <v>8.98</v>
      </c>
      <c r="M64" s="2">
        <v>5688000</v>
      </c>
      <c r="N64">
        <f t="shared" si="0"/>
        <v>1.6974037600716205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128"/>
  <sheetViews>
    <sheetView topLeftCell="A94" zoomScale="90" workbookViewId="0">
      <selection activeCell="H107" sqref="H107"/>
    </sheetView>
  </sheetViews>
  <sheetFormatPr baseColWidth="10" defaultColWidth="8.83203125" defaultRowHeight="14"/>
  <cols>
    <col min="4" max="4" width="14.33203125" style="11" customWidth="1"/>
    <col min="5" max="5" width="15.33203125" style="11" customWidth="1"/>
    <col min="6" max="6" width="18" style="11" customWidth="1"/>
    <col min="7" max="7" width="39.5" style="11" customWidth="1"/>
    <col min="8" max="8" width="48.5" style="11" customWidth="1"/>
  </cols>
  <sheetData>
    <row r="4" spans="4:8">
      <c r="D4" s="11" t="s">
        <v>208</v>
      </c>
      <c r="E4" s="11" t="s">
        <v>209</v>
      </c>
      <c r="F4" s="11" t="s">
        <v>210</v>
      </c>
      <c r="G4" s="11" t="s">
        <v>207</v>
      </c>
      <c r="H4" s="11" t="s">
        <v>211</v>
      </c>
    </row>
    <row r="6" spans="4:8" s="9" customFormat="1">
      <c r="D6" s="19" t="s">
        <v>97</v>
      </c>
      <c r="E6" s="19" t="s">
        <v>17</v>
      </c>
      <c r="F6" s="19">
        <v>7.67604229004588E-2</v>
      </c>
      <c r="G6" s="19" t="s">
        <v>151</v>
      </c>
      <c r="H6" s="17" t="s">
        <v>153</v>
      </c>
    </row>
    <row r="7" spans="4:8">
      <c r="D7" s="11" t="s">
        <v>99</v>
      </c>
      <c r="E7" s="11" t="s">
        <v>17</v>
      </c>
      <c r="F7" s="11">
        <v>0.88609615000997399</v>
      </c>
      <c r="H7" s="14" t="s">
        <v>204</v>
      </c>
    </row>
    <row r="8" spans="4:8">
      <c r="D8" s="11" t="s">
        <v>20</v>
      </c>
      <c r="E8" s="11" t="s">
        <v>17</v>
      </c>
      <c r="F8" s="11">
        <v>0.92479553161779382</v>
      </c>
      <c r="H8" s="18" t="s">
        <v>152</v>
      </c>
    </row>
    <row r="9" spans="4:8">
      <c r="D9" s="11" t="s">
        <v>103</v>
      </c>
      <c r="E9" s="11" t="s">
        <v>17</v>
      </c>
      <c r="F9" s="11">
        <v>0.85457809694793552</v>
      </c>
      <c r="H9" s="18" t="s">
        <v>271</v>
      </c>
    </row>
    <row r="10" spans="4:8">
      <c r="D10" s="11" t="s">
        <v>104</v>
      </c>
      <c r="E10" s="11" t="s">
        <v>17</v>
      </c>
      <c r="F10" s="11">
        <v>0.97825653301416315</v>
      </c>
      <c r="H10" s="18" t="s">
        <v>154</v>
      </c>
    </row>
    <row r="11" spans="4:8">
      <c r="D11" s="11" t="s">
        <v>105</v>
      </c>
      <c r="E11" s="11" t="s">
        <v>17</v>
      </c>
      <c r="F11" s="11">
        <v>0.86894075403949733</v>
      </c>
      <c r="H11" s="18" t="s">
        <v>155</v>
      </c>
    </row>
    <row r="12" spans="4:8">
      <c r="D12" s="11" t="s">
        <v>106</v>
      </c>
      <c r="E12" s="11" t="s">
        <v>17</v>
      </c>
      <c r="F12" s="11">
        <v>0.99940155595451829</v>
      </c>
      <c r="H12" s="18" t="s">
        <v>156</v>
      </c>
    </row>
    <row r="13" spans="4:8">
      <c r="D13" s="11" t="s">
        <v>107</v>
      </c>
      <c r="E13" s="11" t="s">
        <v>17</v>
      </c>
      <c r="F13" s="11">
        <v>0.94554159186116105</v>
      </c>
      <c r="H13" s="18" t="s">
        <v>157</v>
      </c>
    </row>
    <row r="14" spans="4:8">
      <c r="D14" s="11" t="s">
        <v>108</v>
      </c>
      <c r="E14" s="11" t="s">
        <v>17</v>
      </c>
      <c r="F14" s="11">
        <v>1.0979453421105128</v>
      </c>
      <c r="H14" s="18" t="s">
        <v>158</v>
      </c>
    </row>
    <row r="15" spans="4:8">
      <c r="D15" s="11" t="s">
        <v>109</v>
      </c>
      <c r="E15" s="11" t="s">
        <v>17</v>
      </c>
      <c r="F15" s="11">
        <v>1.4434470377019748</v>
      </c>
      <c r="H15" s="18" t="s">
        <v>159</v>
      </c>
    </row>
    <row r="16" spans="4:8">
      <c r="D16" s="11" t="s">
        <v>110</v>
      </c>
      <c r="E16" s="11" t="s">
        <v>17</v>
      </c>
      <c r="F16" s="11">
        <v>1.3995611410333133</v>
      </c>
      <c r="H16" s="18" t="s">
        <v>160</v>
      </c>
    </row>
    <row r="17" spans="4:8">
      <c r="D17" s="11" t="s">
        <v>111</v>
      </c>
      <c r="E17" s="11" t="s">
        <v>17</v>
      </c>
      <c r="F17" s="11">
        <v>1.5607420706163975</v>
      </c>
      <c r="H17" s="18" t="s">
        <v>161</v>
      </c>
    </row>
    <row r="18" spans="4:8">
      <c r="D18" s="11" t="s">
        <v>112</v>
      </c>
      <c r="E18" s="11" t="s">
        <v>17</v>
      </c>
      <c r="F18" s="11">
        <v>1.9561141033313387</v>
      </c>
      <c r="H18" s="18" t="s">
        <v>162</v>
      </c>
    </row>
    <row r="19" spans="4:8">
      <c r="D19" s="11" t="s">
        <v>113</v>
      </c>
      <c r="E19" s="11" t="s">
        <v>17</v>
      </c>
      <c r="F19" s="11">
        <v>1.9018551765409937</v>
      </c>
      <c r="H19" s="18" t="s">
        <v>163</v>
      </c>
    </row>
    <row r="20" spans="4:8">
      <c r="D20" s="11" t="s">
        <v>114</v>
      </c>
      <c r="E20" s="11" t="s">
        <v>17</v>
      </c>
      <c r="F20" s="11">
        <v>1.8974665868741274</v>
      </c>
      <c r="H20" s="18" t="s">
        <v>164</v>
      </c>
    </row>
    <row r="21" spans="4:8">
      <c r="D21" s="11" t="s">
        <v>115</v>
      </c>
      <c r="E21" s="11" t="s">
        <v>17</v>
      </c>
      <c r="F21" s="11">
        <v>1.6796329543187714</v>
      </c>
      <c r="H21" s="18" t="s">
        <v>165</v>
      </c>
    </row>
    <row r="22" spans="4:8">
      <c r="D22" s="26" t="s">
        <v>116</v>
      </c>
      <c r="E22" s="11" t="s">
        <v>17</v>
      </c>
      <c r="F22" s="11">
        <v>1.5076800319170158</v>
      </c>
      <c r="H22" s="18" t="s">
        <v>166</v>
      </c>
    </row>
    <row r="23" spans="4:8">
      <c r="D23" s="35" t="s">
        <v>117</v>
      </c>
      <c r="E23" s="11" t="s">
        <v>17</v>
      </c>
      <c r="F23" s="11">
        <v>1.7434669858368244</v>
      </c>
      <c r="H23" s="18" t="s">
        <v>333</v>
      </c>
    </row>
    <row r="24" spans="4:8">
      <c r="D24" s="35" t="s">
        <v>119</v>
      </c>
      <c r="E24" s="11" t="s">
        <v>17</v>
      </c>
      <c r="F24" s="11">
        <v>2.0722122481547975</v>
      </c>
      <c r="H24" s="18" t="s">
        <v>205</v>
      </c>
    </row>
    <row r="25" spans="4:8">
      <c r="D25" s="11" t="s">
        <v>120</v>
      </c>
      <c r="E25" s="11" t="s">
        <v>17</v>
      </c>
      <c r="F25" s="11">
        <v>1.9636943945741074</v>
      </c>
      <c r="H25" s="18" t="s">
        <v>206</v>
      </c>
    </row>
    <row r="26" spans="4:8">
      <c r="D26" s="11" t="s">
        <v>121</v>
      </c>
      <c r="E26" s="11" t="s">
        <v>17</v>
      </c>
      <c r="F26" s="11">
        <v>2.2329942150408937</v>
      </c>
      <c r="H26" s="18" t="s">
        <v>167</v>
      </c>
    </row>
    <row r="27" spans="4:8">
      <c r="D27" s="11" t="s">
        <v>122</v>
      </c>
      <c r="E27" s="11" t="s">
        <v>17</v>
      </c>
      <c r="F27" s="11">
        <v>2.0905645322162378</v>
      </c>
      <c r="H27" s="18" t="s">
        <v>168</v>
      </c>
    </row>
    <row r="28" spans="4:8" s="10" customFormat="1">
      <c r="D28" s="23" t="s">
        <v>123</v>
      </c>
      <c r="E28" s="23" t="s">
        <v>17</v>
      </c>
      <c r="F28" s="12">
        <v>2.1196888090963495</v>
      </c>
      <c r="G28" s="23"/>
      <c r="H28" s="18" t="s">
        <v>169</v>
      </c>
    </row>
    <row r="29" spans="4:8">
      <c r="D29" s="11" t="s">
        <v>124</v>
      </c>
      <c r="E29" s="11" t="s">
        <v>17</v>
      </c>
      <c r="F29" s="11">
        <v>2.000398962696988</v>
      </c>
      <c r="H29" s="18" t="s">
        <v>170</v>
      </c>
    </row>
    <row r="30" spans="4:8">
      <c r="D30" s="11" t="s">
        <v>125</v>
      </c>
      <c r="E30" s="11" t="s">
        <v>17</v>
      </c>
      <c r="F30" s="11">
        <v>2.1783363255535608</v>
      </c>
      <c r="H30" s="18" t="s">
        <v>171</v>
      </c>
    </row>
    <row r="31" spans="4:8">
      <c r="D31" s="11" t="s">
        <v>126</v>
      </c>
      <c r="E31" s="11" t="s">
        <v>17</v>
      </c>
      <c r="F31" s="11">
        <v>2.3323359265908641</v>
      </c>
      <c r="H31" s="18" t="s">
        <v>172</v>
      </c>
    </row>
    <row r="32" spans="4:8">
      <c r="D32" s="11" t="s">
        <v>127</v>
      </c>
      <c r="E32" s="11" t="s">
        <v>17</v>
      </c>
      <c r="F32" s="11">
        <v>2.3562736884101336</v>
      </c>
      <c r="H32" s="18" t="s">
        <v>173</v>
      </c>
    </row>
    <row r="33" spans="4:8">
      <c r="D33" s="11" t="s">
        <v>128</v>
      </c>
      <c r="E33" s="11" t="s">
        <v>17</v>
      </c>
      <c r="F33" s="11">
        <v>1.279872331936964</v>
      </c>
      <c r="H33" s="18" t="s">
        <v>174</v>
      </c>
    </row>
    <row r="34" spans="4:8">
      <c r="D34" s="11" t="s">
        <v>129</v>
      </c>
      <c r="E34" s="11" t="s">
        <v>17</v>
      </c>
      <c r="F34" s="11">
        <v>1.7159385597446641</v>
      </c>
      <c r="H34" s="18" t="s">
        <v>175</v>
      </c>
    </row>
    <row r="35" spans="4:8" s="9" customFormat="1">
      <c r="D35" s="19" t="s">
        <v>141</v>
      </c>
      <c r="E35" s="19" t="s">
        <v>142</v>
      </c>
      <c r="F35" s="19" t="s">
        <v>143</v>
      </c>
      <c r="G35" s="19" t="s">
        <v>148</v>
      </c>
      <c r="H35" s="19" t="s">
        <v>212</v>
      </c>
    </row>
    <row r="38" spans="4:8">
      <c r="D38" s="11" t="s">
        <v>78</v>
      </c>
      <c r="E38" s="11" t="s">
        <v>22</v>
      </c>
      <c r="F38" s="11">
        <v>0.93196060877350062</v>
      </c>
      <c r="H38" s="15" t="s">
        <v>213</v>
      </c>
    </row>
    <row r="39" spans="4:8">
      <c r="D39" s="11" t="s">
        <v>80</v>
      </c>
      <c r="E39" s="11" t="s">
        <v>22</v>
      </c>
      <c r="F39" s="11">
        <v>0.26580125335720683</v>
      </c>
      <c r="H39" s="15" t="s">
        <v>214</v>
      </c>
    </row>
    <row r="40" spans="4:8">
      <c r="D40" s="11" t="s">
        <v>81</v>
      </c>
      <c r="E40" s="11" t="s">
        <v>22</v>
      </c>
      <c r="F40" s="11">
        <v>1.171888988361683</v>
      </c>
      <c r="H40" s="15" t="s">
        <v>215</v>
      </c>
    </row>
    <row r="41" spans="4:8">
      <c r="D41" s="11" t="s">
        <v>82</v>
      </c>
      <c r="E41" s="11" t="s">
        <v>22</v>
      </c>
      <c r="F41" s="11">
        <v>1.1581617427633544</v>
      </c>
      <c r="H41" s="15" t="s">
        <v>216</v>
      </c>
    </row>
    <row r="42" spans="4:8">
      <c r="D42" s="11" t="s">
        <v>83</v>
      </c>
      <c r="E42" s="11" t="s">
        <v>22</v>
      </c>
      <c r="F42" s="11">
        <v>1.1190689346463742</v>
      </c>
      <c r="H42" s="15" t="s">
        <v>217</v>
      </c>
    </row>
    <row r="43" spans="4:8">
      <c r="D43" s="11" t="s">
        <v>85</v>
      </c>
      <c r="E43" s="11" t="s">
        <v>22</v>
      </c>
      <c r="F43" s="11">
        <v>0.99701581617427637</v>
      </c>
      <c r="H43" s="15" t="s">
        <v>218</v>
      </c>
    </row>
    <row r="44" spans="4:8">
      <c r="D44" s="11" t="s">
        <v>86</v>
      </c>
      <c r="E44" s="11" t="s">
        <v>22</v>
      </c>
      <c r="F44" s="11">
        <v>1.108325872873769</v>
      </c>
      <c r="H44" s="15" t="s">
        <v>219</v>
      </c>
    </row>
    <row r="45" spans="4:8">
      <c r="D45" s="11" t="s">
        <v>87</v>
      </c>
      <c r="E45" s="11" t="s">
        <v>22</v>
      </c>
      <c r="F45" s="11">
        <v>1.2041181736794986</v>
      </c>
      <c r="H45" s="15" t="s">
        <v>220</v>
      </c>
    </row>
    <row r="46" spans="4:8">
      <c r="D46" s="11" t="s">
        <v>88</v>
      </c>
      <c r="E46" s="11" t="s">
        <v>22</v>
      </c>
      <c r="F46" s="11">
        <v>1.1990450611757684</v>
      </c>
      <c r="H46" s="15" t="s">
        <v>221</v>
      </c>
    </row>
    <row r="47" spans="4:8">
      <c r="D47" s="11" t="s">
        <v>89</v>
      </c>
      <c r="E47" s="11" t="s">
        <v>22</v>
      </c>
      <c r="F47" s="11">
        <v>1.1471202626081767</v>
      </c>
      <c r="H47" s="15" t="s">
        <v>222</v>
      </c>
    </row>
    <row r="48" spans="4:8">
      <c r="D48" s="11" t="s">
        <v>90</v>
      </c>
      <c r="E48" s="11" t="s">
        <v>22</v>
      </c>
      <c r="F48" s="11">
        <v>1.1274246493584006</v>
      </c>
      <c r="H48" s="15" t="s">
        <v>223</v>
      </c>
    </row>
    <row r="49" spans="4:8">
      <c r="D49" s="11" t="s">
        <v>91</v>
      </c>
      <c r="E49" s="11" t="s">
        <v>22</v>
      </c>
      <c r="F49" s="11">
        <v>1.1271262309758281</v>
      </c>
      <c r="H49" s="15" t="s">
        <v>224</v>
      </c>
    </row>
    <row r="50" spans="4:8">
      <c r="D50" s="11" t="s">
        <v>92</v>
      </c>
      <c r="E50" s="11" t="s">
        <v>22</v>
      </c>
      <c r="F50" s="11">
        <v>1.1453297523127426</v>
      </c>
      <c r="H50" s="15" t="s">
        <v>225</v>
      </c>
    </row>
    <row r="51" spans="4:8">
      <c r="D51" s="11" t="s">
        <v>93</v>
      </c>
      <c r="E51" s="11" t="s">
        <v>22</v>
      </c>
      <c r="F51" s="11">
        <v>1.0999701581617429</v>
      </c>
      <c r="H51" s="15" t="s">
        <v>226</v>
      </c>
    </row>
    <row r="52" spans="4:8">
      <c r="D52" s="11" t="s">
        <v>94</v>
      </c>
      <c r="E52" s="11" t="s">
        <v>22</v>
      </c>
      <c r="F52" s="11">
        <v>1.1289167412712622</v>
      </c>
      <c r="H52" s="15" t="s">
        <v>227</v>
      </c>
    </row>
    <row r="53" spans="4:8">
      <c r="D53" s="11" t="s">
        <v>95</v>
      </c>
      <c r="E53" s="11" t="s">
        <v>22</v>
      </c>
      <c r="F53" s="11">
        <v>1.119665771411519</v>
      </c>
      <c r="H53" s="15" t="s">
        <v>228</v>
      </c>
    </row>
    <row r="54" spans="4:8">
      <c r="D54" s="11" t="s">
        <v>96</v>
      </c>
      <c r="E54" s="11" t="s">
        <v>22</v>
      </c>
      <c r="F54" s="11">
        <v>1.0763951059385259</v>
      </c>
      <c r="H54" s="15" t="s">
        <v>229</v>
      </c>
    </row>
    <row r="55" spans="4:8" s="8" customFormat="1">
      <c r="D55" s="27" t="s">
        <v>203</v>
      </c>
      <c r="E55" s="21" t="s">
        <v>22</v>
      </c>
      <c r="F55" s="21">
        <v>1.7263503431811399E-3</v>
      </c>
      <c r="G55" s="21" t="s">
        <v>147</v>
      </c>
      <c r="H55" s="20" t="s">
        <v>230</v>
      </c>
    </row>
    <row r="56" spans="4:8">
      <c r="D56" s="26" t="s">
        <v>98</v>
      </c>
      <c r="E56" s="11" t="s">
        <v>22</v>
      </c>
      <c r="F56" s="11">
        <v>1.0948970456580127</v>
      </c>
      <c r="G56" s="11" t="s">
        <v>146</v>
      </c>
      <c r="H56" s="11" t="s">
        <v>273</v>
      </c>
    </row>
    <row r="57" spans="4:8">
      <c r="D57" s="26" t="s">
        <v>100</v>
      </c>
      <c r="E57" s="11" t="s">
        <v>22</v>
      </c>
      <c r="F57" s="11">
        <v>1.0373022978215458</v>
      </c>
      <c r="G57" s="11" t="s">
        <v>145</v>
      </c>
      <c r="H57" s="11" t="s">
        <v>231</v>
      </c>
    </row>
    <row r="58" spans="4:8">
      <c r="D58" s="28" t="s">
        <v>101</v>
      </c>
      <c r="E58" s="11" t="s">
        <v>22</v>
      </c>
      <c r="F58" s="11">
        <v>1.1530886302596199</v>
      </c>
      <c r="H58" s="11" t="s">
        <v>232</v>
      </c>
    </row>
    <row r="59" spans="4:8" s="8" customFormat="1">
      <c r="D59" s="29" t="s">
        <v>102</v>
      </c>
      <c r="E59" s="21" t="s">
        <v>22</v>
      </c>
      <c r="F59" s="21">
        <v>1.2599224112205313E-3</v>
      </c>
      <c r="G59" s="21" t="s">
        <v>144</v>
      </c>
      <c r="H59" s="21" t="s">
        <v>233</v>
      </c>
    </row>
    <row r="60" spans="4:8" s="8" customFormat="1">
      <c r="D60" s="29" t="s">
        <v>123</v>
      </c>
      <c r="E60" s="21" t="s">
        <v>22</v>
      </c>
      <c r="F60" s="21">
        <v>7.4753804834377796E-3</v>
      </c>
      <c r="G60" s="21" t="s">
        <v>149</v>
      </c>
      <c r="H60" s="21" t="s">
        <v>234</v>
      </c>
    </row>
    <row r="61" spans="4:8">
      <c r="D61" s="11" t="s">
        <v>130</v>
      </c>
      <c r="E61" s="11" t="s">
        <v>22</v>
      </c>
      <c r="F61" s="11">
        <v>1.5837063563115488</v>
      </c>
      <c r="H61" s="16" t="s">
        <v>176</v>
      </c>
    </row>
    <row r="62" spans="4:8">
      <c r="D62" s="11" t="s">
        <v>131</v>
      </c>
      <c r="E62" s="11" t="s">
        <v>22</v>
      </c>
      <c r="F62" s="11">
        <v>1.8293046851686066</v>
      </c>
      <c r="H62" s="16" t="s">
        <v>177</v>
      </c>
    </row>
    <row r="63" spans="4:8">
      <c r="D63" s="11" t="s">
        <v>132</v>
      </c>
      <c r="E63" s="11" t="s">
        <v>22</v>
      </c>
      <c r="F63" s="11">
        <v>1.500746045956431</v>
      </c>
      <c r="H63" s="16" t="s">
        <v>178</v>
      </c>
    </row>
    <row r="64" spans="4:8">
      <c r="D64" s="11" t="s">
        <v>133</v>
      </c>
      <c r="E64" s="11" t="s">
        <v>22</v>
      </c>
      <c r="F64" s="11">
        <v>1.6066845717696212</v>
      </c>
      <c r="H64" s="16" t="s">
        <v>179</v>
      </c>
    </row>
    <row r="65" spans="1:8">
      <c r="D65" s="11" t="s">
        <v>134</v>
      </c>
      <c r="E65" s="11" t="s">
        <v>22</v>
      </c>
      <c r="F65" s="11">
        <v>1.3625783348254252</v>
      </c>
      <c r="H65" s="16" t="s">
        <v>180</v>
      </c>
    </row>
    <row r="66" spans="1:8">
      <c r="D66" s="11" t="s">
        <v>135</v>
      </c>
      <c r="E66" s="11" t="s">
        <v>22</v>
      </c>
      <c r="F66" s="11">
        <v>1.5986272754401671</v>
      </c>
      <c r="H66" s="16" t="s">
        <v>181</v>
      </c>
    </row>
    <row r="67" spans="1:8">
      <c r="D67" s="11" t="s">
        <v>136</v>
      </c>
      <c r="E67" s="11" t="s">
        <v>22</v>
      </c>
      <c r="F67" s="11">
        <v>1.6087735004476276</v>
      </c>
      <c r="H67" s="16" t="s">
        <v>182</v>
      </c>
    </row>
    <row r="68" spans="1:8">
      <c r="D68" s="11" t="s">
        <v>137</v>
      </c>
      <c r="E68" s="11" t="s">
        <v>22</v>
      </c>
      <c r="F68" s="11">
        <v>1.6974037600716205</v>
      </c>
      <c r="H68" s="16" t="s">
        <v>183</v>
      </c>
    </row>
    <row r="69" spans="1:8" s="9" customFormat="1">
      <c r="D69" s="19" t="s">
        <v>138</v>
      </c>
      <c r="E69" s="19" t="s">
        <v>140</v>
      </c>
      <c r="F69" s="19" t="s">
        <v>139</v>
      </c>
      <c r="G69" s="19" t="s">
        <v>150</v>
      </c>
      <c r="H69" s="22" t="s">
        <v>235</v>
      </c>
    </row>
    <row r="72" spans="1:8">
      <c r="A72" s="13"/>
      <c r="B72" s="13"/>
      <c r="G72" s="24"/>
    </row>
    <row r="73" spans="1:8">
      <c r="A73" s="13" t="s">
        <v>23</v>
      </c>
      <c r="B73" s="13" t="s">
        <v>22</v>
      </c>
      <c r="C73">
        <v>8.98</v>
      </c>
      <c r="D73" s="30">
        <v>4130000</v>
      </c>
      <c r="E73" s="11">
        <v>8.99</v>
      </c>
      <c r="G73" s="25">
        <f>D73/686800*0.2</f>
        <v>1.2026790914385557</v>
      </c>
      <c r="H73" s="16" t="s">
        <v>184</v>
      </c>
    </row>
    <row r="74" spans="1:8">
      <c r="A74" s="13" t="s">
        <v>24</v>
      </c>
      <c r="B74" s="13" t="s">
        <v>22</v>
      </c>
      <c r="C74">
        <v>8.98</v>
      </c>
      <c r="D74" s="30">
        <v>4547000</v>
      </c>
      <c r="E74" s="11">
        <v>8.9700000000000006</v>
      </c>
      <c r="G74" s="25">
        <f t="shared" ref="G74:G92" si="0">D74/686800*0.2</f>
        <v>1.3241118229470006</v>
      </c>
      <c r="H74" s="16" t="s">
        <v>185</v>
      </c>
    </row>
    <row r="75" spans="1:8">
      <c r="A75" s="13" t="s">
        <v>25</v>
      </c>
      <c r="B75" s="13" t="s">
        <v>22</v>
      </c>
      <c r="C75">
        <v>8.98</v>
      </c>
      <c r="D75" s="30">
        <v>4196000</v>
      </c>
      <c r="E75" s="11">
        <v>8.9700000000000006</v>
      </c>
      <c r="G75" s="25">
        <f t="shared" si="0"/>
        <v>1.221898660454281</v>
      </c>
      <c r="H75" s="16" t="s">
        <v>186</v>
      </c>
    </row>
    <row r="76" spans="1:8">
      <c r="A76" s="13" t="s">
        <v>26</v>
      </c>
      <c r="B76" s="13" t="s">
        <v>22</v>
      </c>
      <c r="C76">
        <v>8.98</v>
      </c>
      <c r="D76" s="30">
        <v>4337000</v>
      </c>
      <c r="E76" s="11">
        <v>8.9700000000000006</v>
      </c>
      <c r="G76" s="25">
        <f t="shared" si="0"/>
        <v>1.2629586488060571</v>
      </c>
      <c r="H76" s="16" t="s">
        <v>187</v>
      </c>
    </row>
    <row r="77" spans="1:8">
      <c r="A77" s="13" t="s">
        <v>27</v>
      </c>
      <c r="B77" s="13" t="s">
        <v>22</v>
      </c>
      <c r="C77">
        <v>8.98</v>
      </c>
      <c r="D77" s="30">
        <v>3773000</v>
      </c>
      <c r="E77" s="11">
        <v>8.98</v>
      </c>
      <c r="G77" s="25">
        <f t="shared" si="0"/>
        <v>1.0987186953989516</v>
      </c>
      <c r="H77" s="16" t="s">
        <v>188</v>
      </c>
    </row>
    <row r="78" spans="1:8">
      <c r="A78" s="13" t="s">
        <v>28</v>
      </c>
      <c r="B78" s="13" t="s">
        <v>22</v>
      </c>
      <c r="C78">
        <v>8.98</v>
      </c>
      <c r="D78" s="30">
        <v>4444000</v>
      </c>
      <c r="E78" s="11">
        <v>8.99</v>
      </c>
      <c r="G78" s="25">
        <f t="shared" si="0"/>
        <v>1.2941176470588236</v>
      </c>
      <c r="H78" s="16" t="s">
        <v>189</v>
      </c>
    </row>
    <row r="79" spans="1:8">
      <c r="A79" s="13" t="s">
        <v>29</v>
      </c>
      <c r="B79" s="13" t="s">
        <v>22</v>
      </c>
      <c r="C79">
        <v>8.98</v>
      </c>
      <c r="D79" s="30">
        <v>4311000</v>
      </c>
      <c r="E79" s="11">
        <v>8.98</v>
      </c>
      <c r="G79" s="25">
        <f t="shared" si="0"/>
        <v>1.2553873034362262</v>
      </c>
      <c r="H79" s="16" t="s">
        <v>190</v>
      </c>
    </row>
    <row r="80" spans="1:8">
      <c r="A80" s="13"/>
      <c r="B80" s="13"/>
      <c r="D80" s="30"/>
      <c r="G80" s="25"/>
      <c r="H80" s="16" t="s">
        <v>236</v>
      </c>
    </row>
    <row r="81" spans="1:8">
      <c r="A81" s="13" t="s">
        <v>30</v>
      </c>
      <c r="B81" s="13" t="s">
        <v>22</v>
      </c>
      <c r="C81">
        <v>8.98</v>
      </c>
      <c r="D81" s="30">
        <v>4414000</v>
      </c>
      <c r="E81" s="11">
        <v>8.98</v>
      </c>
      <c r="G81" s="25">
        <f t="shared" si="0"/>
        <v>1.2853814793244032</v>
      </c>
      <c r="H81" s="16" t="s">
        <v>191</v>
      </c>
    </row>
    <row r="82" spans="1:8">
      <c r="A82" s="13" t="s">
        <v>31</v>
      </c>
      <c r="B82" s="13" t="s">
        <v>22</v>
      </c>
      <c r="C82">
        <v>8.98</v>
      </c>
      <c r="D82" s="30">
        <v>4630000</v>
      </c>
      <c r="E82" s="11">
        <v>8.9700000000000006</v>
      </c>
      <c r="G82" s="25">
        <f t="shared" si="0"/>
        <v>1.3482818870122308</v>
      </c>
      <c r="H82" s="16" t="s">
        <v>192</v>
      </c>
    </row>
    <row r="83" spans="1:8">
      <c r="A83" s="13" t="s">
        <v>32</v>
      </c>
      <c r="B83" s="13" t="s">
        <v>22</v>
      </c>
      <c r="C83">
        <v>8.98</v>
      </c>
      <c r="D83" s="30">
        <v>4443000</v>
      </c>
      <c r="E83" s="11">
        <v>8.98</v>
      </c>
      <c r="G83" s="25">
        <f t="shared" si="0"/>
        <v>1.2938264414676763</v>
      </c>
      <c r="H83" s="16" t="s">
        <v>193</v>
      </c>
    </row>
    <row r="84" spans="1:8">
      <c r="A84" s="13" t="s">
        <v>33</v>
      </c>
      <c r="B84" s="13" t="s">
        <v>22</v>
      </c>
      <c r="C84">
        <v>8.98</v>
      </c>
      <c r="D84" s="30">
        <v>4535000</v>
      </c>
      <c r="E84" s="11">
        <v>8.99</v>
      </c>
      <c r="G84" s="25">
        <f t="shared" si="0"/>
        <v>1.3206173558532326</v>
      </c>
      <c r="H84" s="16" t="s">
        <v>194</v>
      </c>
    </row>
    <row r="85" spans="1:8">
      <c r="A85" s="13" t="s">
        <v>34</v>
      </c>
      <c r="B85" s="13" t="s">
        <v>22</v>
      </c>
      <c r="C85">
        <v>8.98</v>
      </c>
      <c r="D85" s="30">
        <v>4313000</v>
      </c>
      <c r="E85" s="11">
        <v>8.99</v>
      </c>
      <c r="G85" s="25">
        <f t="shared" si="0"/>
        <v>1.2559697146185207</v>
      </c>
      <c r="H85" s="16" t="s">
        <v>195</v>
      </c>
    </row>
    <row r="86" spans="1:8">
      <c r="A86" s="13" t="s">
        <v>35</v>
      </c>
      <c r="B86" s="13" t="s">
        <v>22</v>
      </c>
      <c r="C86">
        <v>8.98</v>
      </c>
      <c r="D86" s="30">
        <v>4325000</v>
      </c>
      <c r="E86" s="11">
        <v>8.98</v>
      </c>
      <c r="G86" s="25">
        <f t="shared" si="0"/>
        <v>1.2594641817122891</v>
      </c>
      <c r="H86" s="16" t="s">
        <v>196</v>
      </c>
    </row>
    <row r="87" spans="1:8">
      <c r="A87" s="13" t="s">
        <v>36</v>
      </c>
      <c r="B87" s="13" t="s">
        <v>22</v>
      </c>
      <c r="C87">
        <v>8.98</v>
      </c>
      <c r="D87" s="30">
        <v>4565000</v>
      </c>
      <c r="E87" s="11">
        <v>8.9700000000000006</v>
      </c>
      <c r="G87" s="25">
        <f t="shared" si="0"/>
        <v>1.329353523587653</v>
      </c>
      <c r="H87" s="16" t="s">
        <v>197</v>
      </c>
    </row>
    <row r="88" spans="1:8">
      <c r="A88" s="13" t="s">
        <v>37</v>
      </c>
      <c r="B88" s="13" t="s">
        <v>22</v>
      </c>
      <c r="C88">
        <v>8.98</v>
      </c>
      <c r="D88" s="30">
        <v>4587000</v>
      </c>
      <c r="E88" s="11">
        <v>8.9700000000000006</v>
      </c>
      <c r="G88" s="25">
        <f t="shared" si="0"/>
        <v>1.3357600465928947</v>
      </c>
      <c r="H88" s="16" t="s">
        <v>198</v>
      </c>
    </row>
    <row r="89" spans="1:8">
      <c r="A89" s="13" t="s">
        <v>38</v>
      </c>
      <c r="B89" s="13" t="s">
        <v>22</v>
      </c>
      <c r="C89">
        <v>8.98</v>
      </c>
      <c r="D89" s="30">
        <v>4662000</v>
      </c>
      <c r="E89" s="11">
        <v>8.9700000000000006</v>
      </c>
      <c r="G89" s="25">
        <f t="shared" si="0"/>
        <v>1.3576004659289458</v>
      </c>
      <c r="H89" s="16" t="s">
        <v>199</v>
      </c>
    </row>
    <row r="90" spans="1:8">
      <c r="A90" s="13" t="s">
        <v>39</v>
      </c>
      <c r="B90" s="13" t="s">
        <v>22</v>
      </c>
      <c r="C90">
        <v>8.98</v>
      </c>
      <c r="D90" s="30">
        <v>4602000</v>
      </c>
      <c r="E90" s="11">
        <v>8.98</v>
      </c>
      <c r="G90" s="25">
        <f t="shared" si="0"/>
        <v>1.3401281304601049</v>
      </c>
      <c r="H90" s="16" t="s">
        <v>200</v>
      </c>
    </row>
    <row r="91" spans="1:8">
      <c r="A91" s="13" t="s">
        <v>40</v>
      </c>
      <c r="B91" s="13" t="s">
        <v>22</v>
      </c>
      <c r="C91">
        <v>8.98</v>
      </c>
      <c r="D91" s="30">
        <v>4694000</v>
      </c>
      <c r="E91" s="11">
        <v>8.98</v>
      </c>
      <c r="G91" s="25">
        <f t="shared" si="0"/>
        <v>1.3669190448456612</v>
      </c>
      <c r="H91" s="16" t="s">
        <v>201</v>
      </c>
    </row>
    <row r="92" spans="1:8">
      <c r="A92" s="13" t="s">
        <v>41</v>
      </c>
      <c r="B92" s="13" t="s">
        <v>22</v>
      </c>
      <c r="C92">
        <v>8.98</v>
      </c>
      <c r="D92" s="30">
        <v>4943000</v>
      </c>
      <c r="E92" s="11">
        <v>8.9700000000000006</v>
      </c>
      <c r="G92" s="25">
        <f t="shared" si="0"/>
        <v>1.4394292370413513</v>
      </c>
      <c r="H92" s="16" t="s">
        <v>202</v>
      </c>
    </row>
    <row r="93" spans="1:8">
      <c r="A93" s="13" t="s">
        <v>42</v>
      </c>
      <c r="B93" s="13" t="s">
        <v>17</v>
      </c>
      <c r="C93">
        <v>10.68</v>
      </c>
      <c r="D93" s="30">
        <v>268900</v>
      </c>
      <c r="E93" s="11">
        <v>10.7</v>
      </c>
      <c r="G93" s="25">
        <f>D93/48300*0.2</f>
        <v>1.1134575569358178</v>
      </c>
      <c r="H93" s="14" t="s">
        <v>237</v>
      </c>
    </row>
    <row r="94" spans="1:8">
      <c r="A94" s="13" t="s">
        <v>43</v>
      </c>
      <c r="B94" s="13" t="s">
        <v>17</v>
      </c>
      <c r="C94">
        <v>10.68</v>
      </c>
      <c r="D94" s="30">
        <v>173600</v>
      </c>
      <c r="E94" s="11">
        <v>10.7</v>
      </c>
      <c r="G94" s="25">
        <f t="shared" ref="G94:G95" si="1">D94/48300*0.2</f>
        <v>0.71884057971014492</v>
      </c>
      <c r="H94" s="14" t="s">
        <v>272</v>
      </c>
    </row>
    <row r="95" spans="1:8">
      <c r="A95" s="13" t="s">
        <v>44</v>
      </c>
      <c r="B95" s="13" t="s">
        <v>17</v>
      </c>
      <c r="C95">
        <v>10.68</v>
      </c>
      <c r="D95" s="30">
        <v>301300</v>
      </c>
      <c r="E95" s="11">
        <v>10.69</v>
      </c>
      <c r="G95" s="25">
        <f t="shared" si="1"/>
        <v>1.2476190476190476</v>
      </c>
      <c r="H95" s="14" t="s">
        <v>238</v>
      </c>
    </row>
    <row r="96" spans="1:8">
      <c r="A96" s="13" t="s">
        <v>45</v>
      </c>
      <c r="B96" s="13" t="s">
        <v>17</v>
      </c>
      <c r="C96">
        <v>10.68</v>
      </c>
      <c r="D96" s="30">
        <v>299000</v>
      </c>
      <c r="E96" s="11">
        <v>10.65</v>
      </c>
      <c r="G96" s="25">
        <f>D96/49010*0.2</f>
        <v>1.2201591511936341</v>
      </c>
      <c r="H96" s="14" t="s">
        <v>239</v>
      </c>
    </row>
    <row r="97" spans="1:8">
      <c r="A97" s="13" t="s">
        <v>46</v>
      </c>
      <c r="B97" s="13" t="s">
        <v>17</v>
      </c>
      <c r="C97">
        <v>10.68</v>
      </c>
      <c r="D97" s="30">
        <v>310000</v>
      </c>
      <c r="E97" s="11">
        <v>10.64</v>
      </c>
      <c r="G97" s="25">
        <f t="shared" ref="G97:G115" si="2">D97/49010*0.2</f>
        <v>1.265047949398082</v>
      </c>
      <c r="H97" s="14" t="s">
        <v>240</v>
      </c>
    </row>
    <row r="98" spans="1:8">
      <c r="A98" s="13" t="s">
        <v>47</v>
      </c>
      <c r="B98" s="13" t="s">
        <v>17</v>
      </c>
      <c r="C98">
        <v>10.68</v>
      </c>
      <c r="D98" s="30">
        <v>321600</v>
      </c>
      <c r="E98" s="11">
        <v>10.65</v>
      </c>
      <c r="G98" s="25">
        <f t="shared" si="2"/>
        <v>1.3123852275045911</v>
      </c>
      <c r="H98" s="14" t="s">
        <v>241</v>
      </c>
    </row>
    <row r="99" spans="1:8">
      <c r="A99" s="13" t="s">
        <v>48</v>
      </c>
      <c r="B99" s="13" t="s">
        <v>17</v>
      </c>
      <c r="C99">
        <v>10.68</v>
      </c>
      <c r="D99" s="30">
        <v>323000</v>
      </c>
      <c r="E99" s="11">
        <v>10.66</v>
      </c>
      <c r="G99" s="25">
        <f t="shared" si="2"/>
        <v>1.3180983472760661</v>
      </c>
      <c r="H99" s="14" t="s">
        <v>242</v>
      </c>
    </row>
    <row r="100" spans="1:8">
      <c r="A100" s="13" t="s">
        <v>49</v>
      </c>
      <c r="B100" s="13" t="s">
        <v>17</v>
      </c>
      <c r="C100">
        <v>10.68</v>
      </c>
      <c r="D100" s="30">
        <v>312600</v>
      </c>
      <c r="E100" s="11">
        <v>10.66</v>
      </c>
      <c r="G100" s="25">
        <f t="shared" si="2"/>
        <v>1.275658028973679</v>
      </c>
      <c r="H100" s="14" t="s">
        <v>243</v>
      </c>
    </row>
    <row r="101" spans="1:8">
      <c r="A101" s="13" t="s">
        <v>50</v>
      </c>
      <c r="B101" s="13" t="s">
        <v>17</v>
      </c>
      <c r="C101">
        <v>10.68</v>
      </c>
      <c r="D101" s="30">
        <v>314200</v>
      </c>
      <c r="E101" s="11">
        <v>10.67</v>
      </c>
      <c r="G101" s="25">
        <f t="shared" si="2"/>
        <v>1.2821873087125077</v>
      </c>
      <c r="H101" s="14" t="s">
        <v>244</v>
      </c>
    </row>
    <row r="102" spans="1:8">
      <c r="A102" s="13" t="s">
        <v>51</v>
      </c>
      <c r="B102" s="13" t="s">
        <v>17</v>
      </c>
      <c r="C102">
        <v>10.68</v>
      </c>
      <c r="D102" s="30">
        <v>337000</v>
      </c>
      <c r="E102" s="11">
        <v>10.66</v>
      </c>
      <c r="G102" s="25">
        <f t="shared" si="2"/>
        <v>1.3752295449908183</v>
      </c>
      <c r="H102" s="14" t="s">
        <v>245</v>
      </c>
    </row>
    <row r="103" spans="1:8">
      <c r="A103" s="13" t="s">
        <v>52</v>
      </c>
      <c r="B103" s="13" t="s">
        <v>17</v>
      </c>
      <c r="C103">
        <v>10.68</v>
      </c>
      <c r="D103" s="30">
        <v>315400</v>
      </c>
      <c r="E103" s="11">
        <v>10.66</v>
      </c>
      <c r="G103" s="25">
        <f t="shared" si="2"/>
        <v>1.2870842685166295</v>
      </c>
      <c r="H103" s="14" t="s">
        <v>246</v>
      </c>
    </row>
    <row r="104" spans="1:8">
      <c r="A104" s="13" t="s">
        <v>53</v>
      </c>
      <c r="B104" s="13" t="s">
        <v>17</v>
      </c>
      <c r="C104">
        <v>10.68</v>
      </c>
      <c r="D104" s="30">
        <v>333200</v>
      </c>
      <c r="E104" s="11">
        <v>10.68</v>
      </c>
      <c r="G104" s="25">
        <f t="shared" si="2"/>
        <v>1.3597225056111</v>
      </c>
      <c r="H104" s="14" t="s">
        <v>247</v>
      </c>
    </row>
    <row r="105" spans="1:8">
      <c r="A105" s="13" t="s">
        <v>54</v>
      </c>
      <c r="B105" s="13" t="s">
        <v>17</v>
      </c>
      <c r="C105">
        <v>10.68</v>
      </c>
      <c r="D105" s="30">
        <v>260800</v>
      </c>
      <c r="E105" s="11">
        <v>10.66</v>
      </c>
      <c r="G105" s="25">
        <f t="shared" si="2"/>
        <v>1.0642725974290961</v>
      </c>
      <c r="H105" s="14" t="s">
        <v>248</v>
      </c>
    </row>
    <row r="106" spans="1:8">
      <c r="A106" s="13" t="s">
        <v>55</v>
      </c>
      <c r="B106" s="13" t="s">
        <v>17</v>
      </c>
      <c r="C106">
        <v>10.68</v>
      </c>
      <c r="D106" s="30">
        <v>331800</v>
      </c>
      <c r="E106" s="11">
        <v>10.66</v>
      </c>
      <c r="G106" s="25">
        <f t="shared" si="2"/>
        <v>1.3540093858396247</v>
      </c>
      <c r="H106" s="14" t="s">
        <v>249</v>
      </c>
    </row>
    <row r="107" spans="1:8">
      <c r="A107" s="13"/>
      <c r="B107" s="13"/>
      <c r="D107" s="30"/>
      <c r="G107" s="25">
        <v>0</v>
      </c>
      <c r="H107" s="14" t="s">
        <v>250</v>
      </c>
    </row>
    <row r="108" spans="1:8">
      <c r="A108" s="13" t="s">
        <v>56</v>
      </c>
      <c r="B108" s="13" t="s">
        <v>17</v>
      </c>
      <c r="C108">
        <v>10.68</v>
      </c>
      <c r="D108" s="30">
        <v>358100</v>
      </c>
      <c r="E108" s="11">
        <v>10.67</v>
      </c>
      <c r="G108" s="25">
        <f t="shared" si="2"/>
        <v>1.4613344215466233</v>
      </c>
      <c r="H108" s="14" t="s">
        <v>251</v>
      </c>
    </row>
    <row r="109" spans="1:8">
      <c r="A109" s="13" t="s">
        <v>57</v>
      </c>
      <c r="B109" s="13" t="s">
        <v>17</v>
      </c>
      <c r="C109">
        <v>10.68</v>
      </c>
      <c r="D109" s="30">
        <v>297800</v>
      </c>
      <c r="E109" s="11">
        <v>10.68</v>
      </c>
      <c r="G109" s="25">
        <f t="shared" si="2"/>
        <v>1.2152621913895123</v>
      </c>
      <c r="H109" s="14" t="s">
        <v>252</v>
      </c>
    </row>
    <row r="110" spans="1:8">
      <c r="A110" s="13" t="s">
        <v>58</v>
      </c>
      <c r="B110" s="13" t="s">
        <v>17</v>
      </c>
      <c r="C110">
        <v>10.68</v>
      </c>
      <c r="D110" s="30">
        <v>306600</v>
      </c>
      <c r="E110" s="11">
        <v>10.67</v>
      </c>
      <c r="G110" s="25">
        <f t="shared" si="2"/>
        <v>1.2511732299530709</v>
      </c>
      <c r="H110" s="14" t="s">
        <v>253</v>
      </c>
    </row>
    <row r="111" spans="1:8">
      <c r="A111" s="13" t="s">
        <v>59</v>
      </c>
      <c r="B111" s="13" t="s">
        <v>17</v>
      </c>
      <c r="C111">
        <v>10.68</v>
      </c>
      <c r="D111" s="30">
        <v>326400</v>
      </c>
      <c r="E111" s="11">
        <v>10.67</v>
      </c>
      <c r="G111" s="25">
        <f t="shared" si="2"/>
        <v>1.3319730667210774</v>
      </c>
      <c r="H111" s="14" t="s">
        <v>254</v>
      </c>
    </row>
    <row r="112" spans="1:8">
      <c r="A112" s="13" t="s">
        <v>60</v>
      </c>
      <c r="B112" s="13" t="s">
        <v>17</v>
      </c>
      <c r="C112">
        <v>10.68</v>
      </c>
      <c r="D112" s="30">
        <v>386000</v>
      </c>
      <c r="E112" s="11">
        <v>10.68</v>
      </c>
      <c r="G112" s="25">
        <f t="shared" si="2"/>
        <v>1.5751887369924507</v>
      </c>
      <c r="H112" s="14" t="s">
        <v>255</v>
      </c>
    </row>
    <row r="113" spans="1:8">
      <c r="A113" s="13" t="s">
        <v>61</v>
      </c>
      <c r="B113" s="13" t="s">
        <v>17</v>
      </c>
      <c r="C113">
        <v>10.68</v>
      </c>
      <c r="D113" s="30">
        <v>342600</v>
      </c>
      <c r="E113" s="11">
        <v>10.66</v>
      </c>
      <c r="G113" s="25">
        <f t="shared" si="2"/>
        <v>1.3980820240767191</v>
      </c>
      <c r="H113" s="14" t="s">
        <v>256</v>
      </c>
    </row>
    <row r="114" spans="1:8">
      <c r="A114" s="13" t="s">
        <v>62</v>
      </c>
      <c r="B114" s="13" t="s">
        <v>17</v>
      </c>
      <c r="C114">
        <v>10.68</v>
      </c>
      <c r="D114" s="30">
        <v>352000</v>
      </c>
      <c r="E114" s="11">
        <v>10.68</v>
      </c>
      <c r="G114" s="25">
        <f t="shared" si="2"/>
        <v>1.4364415425423385</v>
      </c>
      <c r="H114" s="14" t="s">
        <v>257</v>
      </c>
    </row>
    <row r="115" spans="1:8">
      <c r="A115" s="13" t="s">
        <v>63</v>
      </c>
      <c r="B115" s="13" t="s">
        <v>17</v>
      </c>
      <c r="C115">
        <v>10.68</v>
      </c>
      <c r="D115" s="30">
        <v>337200</v>
      </c>
      <c r="E115" s="11">
        <v>10.68</v>
      </c>
      <c r="G115" s="25">
        <f t="shared" si="2"/>
        <v>1.376045704958172</v>
      </c>
      <c r="H115" s="14" t="s">
        <v>258</v>
      </c>
    </row>
    <row r="116" spans="1:8">
      <c r="A116" s="13" t="s">
        <v>65</v>
      </c>
      <c r="B116" s="13" t="s">
        <v>17</v>
      </c>
      <c r="C116">
        <v>10.68</v>
      </c>
      <c r="D116" s="30">
        <v>219400</v>
      </c>
      <c r="E116" s="11">
        <v>10.64</v>
      </c>
      <c r="G116" s="25">
        <f>D116/42860*0.2</f>
        <v>1.0237984134391043</v>
      </c>
      <c r="H116" s="14" t="s">
        <v>259</v>
      </c>
    </row>
    <row r="117" spans="1:8">
      <c r="A117" s="13" t="s">
        <v>66</v>
      </c>
      <c r="B117" s="13" t="s">
        <v>17</v>
      </c>
      <c r="C117">
        <v>10.68</v>
      </c>
      <c r="D117" s="30">
        <v>225900</v>
      </c>
      <c r="E117" s="11">
        <v>10.62</v>
      </c>
      <c r="G117" s="25">
        <f t="shared" ref="G117:G119" si="3">D117/42860*0.2</f>
        <v>1.054129724685021</v>
      </c>
      <c r="H117" s="14" t="s">
        <v>260</v>
      </c>
    </row>
    <row r="118" spans="1:8">
      <c r="A118" s="13" t="s">
        <v>67</v>
      </c>
      <c r="B118" s="13" t="s">
        <v>17</v>
      </c>
      <c r="C118">
        <v>10.68</v>
      </c>
      <c r="D118" s="30">
        <v>234200</v>
      </c>
      <c r="E118" s="11">
        <v>10.64</v>
      </c>
      <c r="G118" s="25">
        <f t="shared" si="3"/>
        <v>1.092860475968269</v>
      </c>
      <c r="H118" s="14" t="s">
        <v>261</v>
      </c>
    </row>
    <row r="119" spans="1:8">
      <c r="A119" s="13" t="s">
        <v>68</v>
      </c>
      <c r="B119" s="13" t="s">
        <v>17</v>
      </c>
      <c r="C119">
        <v>10.68</v>
      </c>
      <c r="D119" s="30">
        <v>269200</v>
      </c>
      <c r="E119" s="11">
        <v>10.63</v>
      </c>
      <c r="G119" s="25">
        <f t="shared" si="3"/>
        <v>1.2561829211385909</v>
      </c>
      <c r="H119" s="14" t="s">
        <v>262</v>
      </c>
    </row>
    <row r="120" spans="1:8">
      <c r="A120" s="13" t="s">
        <v>69</v>
      </c>
      <c r="B120" s="13" t="s">
        <v>22</v>
      </c>
      <c r="C120">
        <v>8.98</v>
      </c>
      <c r="D120" s="30">
        <v>2867000</v>
      </c>
      <c r="E120" s="11">
        <v>8.8699999999999992</v>
      </c>
      <c r="G120" s="25">
        <f>D120/585200*0.2</f>
        <v>0.97983595352016417</v>
      </c>
      <c r="H120" s="15" t="s">
        <v>263</v>
      </c>
    </row>
    <row r="121" spans="1:8">
      <c r="A121" s="13" t="s">
        <v>70</v>
      </c>
      <c r="B121" s="13" t="s">
        <v>22</v>
      </c>
      <c r="C121">
        <v>8.98</v>
      </c>
      <c r="D121" s="30">
        <v>3218000</v>
      </c>
      <c r="E121" s="11">
        <v>8.8699999999999992</v>
      </c>
      <c r="G121" s="25">
        <f t="shared" ref="G121:G128" si="4">D121/585200*0.2</f>
        <v>1.0997949419002051</v>
      </c>
      <c r="H121" s="15" t="s">
        <v>231</v>
      </c>
    </row>
    <row r="122" spans="1:8">
      <c r="A122" s="13" t="s">
        <v>71</v>
      </c>
      <c r="B122" s="13" t="s">
        <v>22</v>
      </c>
      <c r="C122">
        <v>8.98</v>
      </c>
      <c r="D122" s="30">
        <v>3149000</v>
      </c>
      <c r="E122" s="11">
        <v>8.8699999999999992</v>
      </c>
      <c r="G122" s="25">
        <f t="shared" si="4"/>
        <v>1.0762132604237868</v>
      </c>
      <c r="H122" s="15" t="s">
        <v>264</v>
      </c>
    </row>
    <row r="123" spans="1:8">
      <c r="A123" s="13" t="s">
        <v>72</v>
      </c>
      <c r="B123" s="13" t="s">
        <v>22</v>
      </c>
      <c r="C123">
        <v>8.98</v>
      </c>
      <c r="D123" s="30">
        <v>3072000</v>
      </c>
      <c r="E123" s="11">
        <v>8.8800000000000008</v>
      </c>
      <c r="G123" s="25">
        <f t="shared" si="4"/>
        <v>1.0498974709501026</v>
      </c>
      <c r="H123" s="15" t="s">
        <v>265</v>
      </c>
    </row>
    <row r="124" spans="1:8">
      <c r="A124" s="13" t="s">
        <v>73</v>
      </c>
      <c r="B124" s="13" t="s">
        <v>22</v>
      </c>
      <c r="C124">
        <v>8.98</v>
      </c>
      <c r="D124" s="30">
        <v>3175000</v>
      </c>
      <c r="E124" s="11">
        <v>8.8699999999999992</v>
      </c>
      <c r="G124" s="25">
        <f t="shared" si="4"/>
        <v>1.0850991114149009</v>
      </c>
      <c r="H124" s="15" t="s">
        <v>266</v>
      </c>
    </row>
    <row r="125" spans="1:8">
      <c r="A125" s="13" t="s">
        <v>74</v>
      </c>
      <c r="B125" s="13" t="s">
        <v>22</v>
      </c>
      <c r="C125">
        <v>8.98</v>
      </c>
      <c r="D125" s="30">
        <v>3177000</v>
      </c>
      <c r="E125" s="11">
        <v>8.8800000000000008</v>
      </c>
      <c r="G125" s="25">
        <f t="shared" si="4"/>
        <v>1.0857826384142173</v>
      </c>
      <c r="H125" s="15" t="s">
        <v>267</v>
      </c>
    </row>
    <row r="126" spans="1:8">
      <c r="A126" s="13" t="s">
        <v>75</v>
      </c>
      <c r="B126" s="13" t="s">
        <v>22</v>
      </c>
      <c r="C126">
        <v>8.98</v>
      </c>
      <c r="D126" s="30">
        <v>2967000</v>
      </c>
      <c r="E126" s="11">
        <v>8.86</v>
      </c>
      <c r="G126" s="25">
        <f t="shared" si="4"/>
        <v>1.0140123034859878</v>
      </c>
      <c r="H126" s="15" t="s">
        <v>268</v>
      </c>
    </row>
    <row r="127" spans="1:8">
      <c r="A127" s="13" t="s">
        <v>76</v>
      </c>
      <c r="B127" s="13" t="s">
        <v>22</v>
      </c>
      <c r="C127">
        <v>8.98</v>
      </c>
      <c r="D127" s="30">
        <v>3034000</v>
      </c>
      <c r="E127" s="11">
        <v>8.84</v>
      </c>
      <c r="G127" s="25">
        <f t="shared" si="4"/>
        <v>1.0369104579630897</v>
      </c>
      <c r="H127" s="15" t="s">
        <v>269</v>
      </c>
    </row>
    <row r="128" spans="1:8">
      <c r="A128" s="13" t="s">
        <v>77</v>
      </c>
      <c r="B128" s="13" t="s">
        <v>22</v>
      </c>
      <c r="C128">
        <v>8.98</v>
      </c>
      <c r="D128" s="30">
        <v>3100000</v>
      </c>
      <c r="E128" s="11">
        <v>8.86</v>
      </c>
      <c r="G128" s="25">
        <f t="shared" si="4"/>
        <v>1.0594668489405332</v>
      </c>
      <c r="H128" s="15" t="s">
        <v>270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E22A-4673-CA4C-A012-3D25D179FD2B}">
  <dimension ref="B1:D112"/>
  <sheetViews>
    <sheetView tabSelected="1" topLeftCell="H27" zoomScale="75" zoomScaleNormal="50" workbookViewId="0">
      <selection activeCell="A44" sqref="A44:XFD44"/>
    </sheetView>
  </sheetViews>
  <sheetFormatPr baseColWidth="10" defaultRowHeight="14"/>
  <cols>
    <col min="2" max="2" width="47.83203125" customWidth="1"/>
  </cols>
  <sheetData>
    <row r="1" spans="2:4">
      <c r="B1" s="31" t="s">
        <v>274</v>
      </c>
      <c r="C1" s="11">
        <v>1</v>
      </c>
      <c r="D1" s="11">
        <v>0.92479553161779382</v>
      </c>
    </row>
    <row r="2" spans="2:4">
      <c r="B2" s="31" t="s">
        <v>153</v>
      </c>
      <c r="C2" s="11">
        <v>2</v>
      </c>
      <c r="D2" s="11">
        <v>7.67604229004588E-2</v>
      </c>
    </row>
    <row r="3" spans="2:4">
      <c r="B3" s="31" t="s">
        <v>154</v>
      </c>
      <c r="C3" s="11">
        <v>3</v>
      </c>
      <c r="D3" s="11">
        <v>0.97825653301416315</v>
      </c>
    </row>
    <row r="4" spans="2:4">
      <c r="B4" s="31" t="s">
        <v>155</v>
      </c>
      <c r="C4" s="11">
        <v>4</v>
      </c>
      <c r="D4" s="11">
        <v>0.86894075403949733</v>
      </c>
    </row>
    <row r="5" spans="2:4">
      <c r="B5" s="31" t="s">
        <v>156</v>
      </c>
      <c r="C5" s="11">
        <v>5</v>
      </c>
      <c r="D5" s="11">
        <v>0.99940155595451829</v>
      </c>
    </row>
    <row r="6" spans="2:4">
      <c r="B6" s="31" t="s">
        <v>157</v>
      </c>
      <c r="C6" s="11">
        <v>6</v>
      </c>
      <c r="D6" s="11">
        <v>0.94554159186116105</v>
      </c>
    </row>
    <row r="7" spans="2:4">
      <c r="B7" s="31" t="s">
        <v>158</v>
      </c>
      <c r="C7" s="11">
        <v>7</v>
      </c>
      <c r="D7" s="11">
        <v>1.0979453421105128</v>
      </c>
    </row>
    <row r="8" spans="2:4">
      <c r="B8" s="31" t="s">
        <v>159</v>
      </c>
      <c r="C8" s="11">
        <v>8</v>
      </c>
      <c r="D8" s="11">
        <v>1.4434470377019748</v>
      </c>
    </row>
    <row r="9" spans="2:4">
      <c r="B9" s="31" t="s">
        <v>160</v>
      </c>
      <c r="C9" s="11">
        <v>9</v>
      </c>
      <c r="D9" s="11">
        <v>1.3995611410333133</v>
      </c>
    </row>
    <row r="10" spans="2:4">
      <c r="B10" s="31" t="s">
        <v>161</v>
      </c>
      <c r="C10" s="11">
        <v>10</v>
      </c>
      <c r="D10" s="11">
        <v>1.5607420706163975</v>
      </c>
    </row>
    <row r="11" spans="2:4">
      <c r="B11" s="31" t="s">
        <v>162</v>
      </c>
      <c r="C11" s="11">
        <v>11</v>
      </c>
      <c r="D11" s="11">
        <v>1.9561141033313387</v>
      </c>
    </row>
    <row r="12" spans="2:4">
      <c r="B12" s="31" t="s">
        <v>163</v>
      </c>
      <c r="C12" s="11">
        <v>12</v>
      </c>
      <c r="D12" s="11">
        <v>1.9018551765409937</v>
      </c>
    </row>
    <row r="13" spans="2:4">
      <c r="B13" s="31" t="s">
        <v>164</v>
      </c>
      <c r="C13" s="11">
        <v>13</v>
      </c>
      <c r="D13" s="11">
        <v>1.8974665868741274</v>
      </c>
    </row>
    <row r="14" spans="2:4">
      <c r="B14" s="31" t="s">
        <v>165</v>
      </c>
      <c r="C14" s="11">
        <v>14</v>
      </c>
      <c r="D14" s="11">
        <v>1.6796329543187714</v>
      </c>
    </row>
    <row r="15" spans="2:4">
      <c r="B15" s="31" t="s">
        <v>166</v>
      </c>
      <c r="C15" s="11">
        <v>15</v>
      </c>
      <c r="D15" s="11">
        <v>1.5076800319170158</v>
      </c>
    </row>
    <row r="16" spans="2:4">
      <c r="B16" s="31" t="s">
        <v>278</v>
      </c>
      <c r="C16" s="11">
        <v>16</v>
      </c>
      <c r="D16" s="11">
        <v>1.1530886302596199</v>
      </c>
    </row>
    <row r="17" spans="2:4">
      <c r="B17" s="31" t="s">
        <v>277</v>
      </c>
      <c r="C17" s="11">
        <v>17</v>
      </c>
      <c r="D17" s="11">
        <v>1.7434669858368244</v>
      </c>
    </row>
    <row r="18" spans="2:4">
      <c r="B18" s="31" t="s">
        <v>275</v>
      </c>
      <c r="C18" s="11">
        <v>18</v>
      </c>
      <c r="D18" s="11">
        <v>2.0722122481547975</v>
      </c>
    </row>
    <row r="19" spans="2:4">
      <c r="B19" s="31" t="s">
        <v>276</v>
      </c>
      <c r="C19" s="11">
        <v>19</v>
      </c>
      <c r="D19" s="11">
        <v>1.9636943945741074</v>
      </c>
    </row>
    <row r="20" spans="2:4">
      <c r="B20" s="31" t="s">
        <v>167</v>
      </c>
      <c r="C20" s="11">
        <v>20</v>
      </c>
      <c r="D20" s="11">
        <v>2.2329942150408937</v>
      </c>
    </row>
    <row r="21" spans="2:4">
      <c r="B21" s="31" t="s">
        <v>168</v>
      </c>
      <c r="C21" s="11">
        <v>21</v>
      </c>
      <c r="D21" s="11">
        <v>2.0905645322162378</v>
      </c>
    </row>
    <row r="22" spans="2:4">
      <c r="B22" s="31" t="s">
        <v>169</v>
      </c>
      <c r="C22" s="11">
        <v>22</v>
      </c>
      <c r="D22" s="12">
        <v>2.1196888090963495</v>
      </c>
    </row>
    <row r="23" spans="2:4">
      <c r="B23" s="31" t="s">
        <v>170</v>
      </c>
      <c r="C23" s="11">
        <v>23</v>
      </c>
      <c r="D23" s="11">
        <v>2.000398962696988</v>
      </c>
    </row>
    <row r="24" spans="2:4">
      <c r="B24" s="31" t="s">
        <v>171</v>
      </c>
      <c r="C24" s="11">
        <v>24</v>
      </c>
      <c r="D24" s="11">
        <v>2.1783363255535608</v>
      </c>
    </row>
    <row r="25" spans="2:4">
      <c r="B25" s="31" t="s">
        <v>172</v>
      </c>
      <c r="C25" s="11">
        <v>25</v>
      </c>
      <c r="D25" s="11">
        <v>2.3323359265908641</v>
      </c>
    </row>
    <row r="26" spans="2:4">
      <c r="B26" s="31" t="s">
        <v>173</v>
      </c>
      <c r="C26" s="11">
        <v>26</v>
      </c>
      <c r="D26" s="11">
        <v>2.3562736884101336</v>
      </c>
    </row>
    <row r="27" spans="2:4">
      <c r="B27" s="31" t="s">
        <v>174</v>
      </c>
      <c r="C27" s="11">
        <v>27</v>
      </c>
      <c r="D27" s="11">
        <v>1.279872331936964</v>
      </c>
    </row>
    <row r="28" spans="2:4">
      <c r="B28" s="31" t="s">
        <v>175</v>
      </c>
      <c r="C28" s="11">
        <v>28</v>
      </c>
      <c r="D28" s="11">
        <v>1.7159385597446641</v>
      </c>
    </row>
    <row r="30" spans="2:4">
      <c r="B30" s="14" t="s">
        <v>237</v>
      </c>
      <c r="C30" s="32" t="s">
        <v>281</v>
      </c>
      <c r="D30" s="32">
        <v>1.11345755693582</v>
      </c>
    </row>
    <row r="31" spans="2:4">
      <c r="B31" s="14" t="s">
        <v>204</v>
      </c>
      <c r="C31" s="32" t="s">
        <v>283</v>
      </c>
      <c r="D31" s="32">
        <v>0.88609615000997399</v>
      </c>
    </row>
    <row r="32" spans="2:4">
      <c r="B32" s="14" t="s">
        <v>238</v>
      </c>
      <c r="C32" s="32" t="s">
        <v>285</v>
      </c>
      <c r="D32" s="32">
        <v>1.2476190476190476</v>
      </c>
    </row>
    <row r="33" spans="2:4">
      <c r="B33" s="14" t="s">
        <v>239</v>
      </c>
      <c r="C33" s="32" t="s">
        <v>287</v>
      </c>
      <c r="D33" s="32">
        <v>1.2201591511936341</v>
      </c>
    </row>
    <row r="34" spans="2:4">
      <c r="B34" s="14" t="s">
        <v>240</v>
      </c>
      <c r="C34" s="32" t="s">
        <v>289</v>
      </c>
      <c r="D34" s="32">
        <v>1.265047949398082</v>
      </c>
    </row>
    <row r="35" spans="2:4">
      <c r="B35" s="14" t="s">
        <v>241</v>
      </c>
      <c r="C35" s="32" t="s">
        <v>291</v>
      </c>
      <c r="D35" s="32">
        <v>1.3123852275045911</v>
      </c>
    </row>
    <row r="36" spans="2:4">
      <c r="B36" s="14" t="s">
        <v>242</v>
      </c>
      <c r="C36" s="32" t="s">
        <v>293</v>
      </c>
      <c r="D36" s="32">
        <v>1.3180983472760661</v>
      </c>
    </row>
    <row r="37" spans="2:4">
      <c r="B37" s="14" t="s">
        <v>243</v>
      </c>
      <c r="C37" s="32" t="s">
        <v>295</v>
      </c>
      <c r="D37" s="32">
        <v>1.275658028973679</v>
      </c>
    </row>
    <row r="38" spans="2:4">
      <c r="B38" s="14" t="s">
        <v>244</v>
      </c>
      <c r="C38" s="32" t="s">
        <v>297</v>
      </c>
      <c r="D38" s="32">
        <v>1.2821873087125077</v>
      </c>
    </row>
    <row r="39" spans="2:4">
      <c r="B39" s="14" t="s">
        <v>245</v>
      </c>
      <c r="C39" s="32" t="s">
        <v>299</v>
      </c>
      <c r="D39" s="32">
        <v>1.3752295449908183</v>
      </c>
    </row>
    <row r="40" spans="2:4">
      <c r="B40" s="14" t="s">
        <v>246</v>
      </c>
      <c r="C40" s="32" t="s">
        <v>301</v>
      </c>
      <c r="D40" s="32">
        <v>1.2870842685166295</v>
      </c>
    </row>
    <row r="41" spans="2:4">
      <c r="B41" s="14" t="s">
        <v>247</v>
      </c>
      <c r="C41" s="32" t="s">
        <v>303</v>
      </c>
      <c r="D41" s="32">
        <v>1.3597225056111</v>
      </c>
    </row>
    <row r="42" spans="2:4">
      <c r="B42" s="14" t="s">
        <v>248</v>
      </c>
      <c r="C42" s="32" t="s">
        <v>307</v>
      </c>
      <c r="D42" s="32">
        <v>1.0642725974290961</v>
      </c>
    </row>
    <row r="43" spans="2:4">
      <c r="B43" s="14" t="s">
        <v>249</v>
      </c>
      <c r="C43" s="32" t="s">
        <v>309</v>
      </c>
      <c r="D43" s="32">
        <v>1.3540093858396247</v>
      </c>
    </row>
    <row r="44" spans="2:4">
      <c r="B44" s="14" t="s">
        <v>251</v>
      </c>
      <c r="C44" s="32" t="s">
        <v>312</v>
      </c>
      <c r="D44" s="32">
        <v>1.4613344215466233</v>
      </c>
    </row>
    <row r="45" spans="2:4">
      <c r="B45" s="14" t="s">
        <v>252</v>
      </c>
      <c r="C45" s="32" t="s">
        <v>314</v>
      </c>
      <c r="D45" s="32">
        <v>1.2152621913895123</v>
      </c>
    </row>
    <row r="46" spans="2:4">
      <c r="B46" s="14" t="s">
        <v>253</v>
      </c>
      <c r="C46" s="32" t="s">
        <v>320</v>
      </c>
      <c r="D46" s="32">
        <v>1.2511732299530709</v>
      </c>
    </row>
    <row r="47" spans="2:4">
      <c r="B47" s="14" t="s">
        <v>254</v>
      </c>
      <c r="C47" s="32" t="s">
        <v>318</v>
      </c>
      <c r="D47" s="32">
        <v>1.3319730667210774</v>
      </c>
    </row>
    <row r="48" spans="2:4">
      <c r="B48" s="14" t="s">
        <v>255</v>
      </c>
      <c r="C48" s="32" t="s">
        <v>316</v>
      </c>
      <c r="D48" s="32">
        <v>1.5751887369924507</v>
      </c>
    </row>
    <row r="49" spans="2:4">
      <c r="B49" s="14" t="s">
        <v>256</v>
      </c>
      <c r="C49" s="32" t="s">
        <v>322</v>
      </c>
      <c r="D49" s="32">
        <v>1.3980820240767191</v>
      </c>
    </row>
    <row r="50" spans="2:4">
      <c r="B50" s="14" t="s">
        <v>257</v>
      </c>
      <c r="C50" s="32" t="s">
        <v>324</v>
      </c>
      <c r="D50" s="32">
        <v>1.4364415425423385</v>
      </c>
    </row>
    <row r="51" spans="2:4">
      <c r="B51" s="14" t="s">
        <v>258</v>
      </c>
      <c r="C51" s="32" t="s">
        <v>326</v>
      </c>
      <c r="D51" s="32">
        <v>1.376045704958172</v>
      </c>
    </row>
    <row r="52" spans="2:4">
      <c r="B52" s="14" t="s">
        <v>259</v>
      </c>
      <c r="C52" s="32" t="s">
        <v>328</v>
      </c>
      <c r="D52" s="32">
        <v>1.0237984134391043</v>
      </c>
    </row>
    <row r="53" spans="2:4">
      <c r="B53" s="14" t="s">
        <v>260</v>
      </c>
      <c r="C53" s="32" t="s">
        <v>330</v>
      </c>
      <c r="D53" s="32">
        <v>1.054129724685021</v>
      </c>
    </row>
    <row r="54" spans="2:4">
      <c r="B54" s="14" t="s">
        <v>261</v>
      </c>
      <c r="C54" s="32" t="s">
        <v>332</v>
      </c>
      <c r="D54" s="32">
        <v>1.092860475968269</v>
      </c>
    </row>
    <row r="55" spans="2:4">
      <c r="B55" s="14" t="s">
        <v>262</v>
      </c>
      <c r="C55" s="32" t="s">
        <v>305</v>
      </c>
      <c r="D55" s="32">
        <v>1.2561829211385909</v>
      </c>
    </row>
    <row r="57" spans="2:4">
      <c r="B57" s="16" t="s">
        <v>176</v>
      </c>
      <c r="C57" s="11">
        <v>1</v>
      </c>
      <c r="D57" s="33">
        <v>1.583706356</v>
      </c>
    </row>
    <row r="58" spans="2:4">
      <c r="B58" s="16" t="s">
        <v>177</v>
      </c>
      <c r="C58" s="11">
        <v>2</v>
      </c>
      <c r="D58" s="33">
        <v>1.8293046850000001</v>
      </c>
    </row>
    <row r="59" spans="2:4">
      <c r="B59" s="16" t="s">
        <v>178</v>
      </c>
      <c r="C59" s="11">
        <v>3</v>
      </c>
      <c r="D59" s="33">
        <v>1.5007460459999999</v>
      </c>
    </row>
    <row r="60" spans="2:4">
      <c r="B60" s="16" t="s">
        <v>179</v>
      </c>
      <c r="C60" s="11">
        <v>4</v>
      </c>
      <c r="D60" s="33">
        <v>1.606684572</v>
      </c>
    </row>
    <row r="61" spans="2:4">
      <c r="B61" s="16" t="s">
        <v>180</v>
      </c>
      <c r="C61" s="11">
        <v>5</v>
      </c>
      <c r="D61" s="33">
        <v>1.362578335</v>
      </c>
    </row>
    <row r="62" spans="2:4">
      <c r="B62" s="16" t="s">
        <v>181</v>
      </c>
      <c r="C62" s="11">
        <v>6</v>
      </c>
      <c r="D62" s="33">
        <v>1.5986272749999999</v>
      </c>
    </row>
    <row r="63" spans="2:4">
      <c r="B63" s="16" t="s">
        <v>182</v>
      </c>
      <c r="C63" s="11">
        <v>7</v>
      </c>
      <c r="D63" s="33">
        <v>1.6087735000000001</v>
      </c>
    </row>
    <row r="64" spans="2:4">
      <c r="B64" s="16" t="s">
        <v>183</v>
      </c>
      <c r="C64" s="11">
        <v>8</v>
      </c>
      <c r="D64" s="33">
        <v>1.69740376</v>
      </c>
    </row>
    <row r="65" spans="2:4">
      <c r="B65" s="16" t="s">
        <v>184</v>
      </c>
      <c r="C65" s="11">
        <v>9</v>
      </c>
      <c r="D65" s="25">
        <v>1.2030000000000001</v>
      </c>
    </row>
    <row r="66" spans="2:4">
      <c r="B66" s="16" t="s">
        <v>185</v>
      </c>
      <c r="C66" s="11">
        <v>10</v>
      </c>
      <c r="D66" s="25">
        <v>1.3240000000000001</v>
      </c>
    </row>
    <row r="67" spans="2:4">
      <c r="B67" s="16" t="s">
        <v>186</v>
      </c>
      <c r="C67" s="11">
        <v>11</v>
      </c>
      <c r="D67" s="25">
        <v>1.222</v>
      </c>
    </row>
    <row r="68" spans="2:4">
      <c r="B68" s="16" t="s">
        <v>187</v>
      </c>
      <c r="C68" s="11">
        <v>12</v>
      </c>
      <c r="D68" s="25">
        <v>1.2629999999999999</v>
      </c>
    </row>
    <row r="69" spans="2:4">
      <c r="B69" s="16" t="s">
        <v>188</v>
      </c>
      <c r="C69" s="11">
        <v>13</v>
      </c>
      <c r="D69" s="25">
        <v>1.099</v>
      </c>
    </row>
    <row r="70" spans="2:4">
      <c r="B70" s="16" t="s">
        <v>189</v>
      </c>
      <c r="C70" s="11">
        <v>14</v>
      </c>
      <c r="D70" s="25">
        <v>1.294</v>
      </c>
    </row>
    <row r="71" spans="2:4">
      <c r="B71" s="16" t="s">
        <v>190</v>
      </c>
      <c r="C71" s="11">
        <v>15</v>
      </c>
      <c r="D71" s="25">
        <v>1.2549999999999999</v>
      </c>
    </row>
    <row r="72" spans="2:4">
      <c r="B72" s="16" t="s">
        <v>279</v>
      </c>
      <c r="C72" s="11">
        <v>16</v>
      </c>
      <c r="D72" s="25">
        <v>1.1490886302596199</v>
      </c>
    </row>
    <row r="73" spans="2:4">
      <c r="B73" s="16" t="s">
        <v>191</v>
      </c>
      <c r="C73" s="11">
        <v>17</v>
      </c>
      <c r="D73" s="25">
        <v>1.2849999999999999</v>
      </c>
    </row>
    <row r="74" spans="2:4">
      <c r="B74" s="16" t="s">
        <v>192</v>
      </c>
      <c r="C74" s="11">
        <v>18</v>
      </c>
      <c r="D74" s="25">
        <v>1.3480000000000001</v>
      </c>
    </row>
    <row r="75" spans="2:4">
      <c r="B75" s="16" t="s">
        <v>193</v>
      </c>
      <c r="C75" s="11">
        <v>19</v>
      </c>
      <c r="D75" s="25">
        <v>1.294</v>
      </c>
    </row>
    <row r="76" spans="2:4">
      <c r="B76" s="16" t="s">
        <v>194</v>
      </c>
      <c r="C76" s="11">
        <v>20</v>
      </c>
      <c r="D76" s="25">
        <v>1.321</v>
      </c>
    </row>
    <row r="77" spans="2:4">
      <c r="B77" s="16" t="s">
        <v>195</v>
      </c>
      <c r="C77" s="11">
        <v>21</v>
      </c>
      <c r="D77" s="25">
        <v>1.256</v>
      </c>
    </row>
    <row r="78" spans="2:4">
      <c r="B78" s="16" t="s">
        <v>196</v>
      </c>
      <c r="C78" s="11">
        <v>22</v>
      </c>
      <c r="D78" s="25">
        <v>1.2589999999999999</v>
      </c>
    </row>
    <row r="79" spans="2:4">
      <c r="B79" s="16" t="s">
        <v>197</v>
      </c>
      <c r="C79" s="11">
        <v>23</v>
      </c>
      <c r="D79" s="25">
        <v>1.329</v>
      </c>
    </row>
    <row r="80" spans="2:4">
      <c r="B80" s="16" t="s">
        <v>198</v>
      </c>
      <c r="C80" s="11">
        <v>24</v>
      </c>
      <c r="D80" s="25">
        <v>1.3360000000000001</v>
      </c>
    </row>
    <row r="81" spans="2:4">
      <c r="B81" s="16" t="s">
        <v>199</v>
      </c>
      <c r="C81" s="11">
        <v>25</v>
      </c>
      <c r="D81" s="25">
        <v>1.3580000000000001</v>
      </c>
    </row>
    <row r="82" spans="2:4">
      <c r="B82" s="16" t="s">
        <v>200</v>
      </c>
      <c r="C82" s="11">
        <v>26</v>
      </c>
      <c r="D82" s="25">
        <v>1.34</v>
      </c>
    </row>
    <row r="83" spans="2:4">
      <c r="B83" s="16" t="s">
        <v>201</v>
      </c>
      <c r="C83" s="11">
        <v>27</v>
      </c>
      <c r="D83" s="25">
        <v>1.367</v>
      </c>
    </row>
    <row r="84" spans="2:4">
      <c r="B84" s="16" t="s">
        <v>202</v>
      </c>
      <c r="C84" s="11">
        <v>28</v>
      </c>
      <c r="D84" s="25">
        <v>1.4390000000000001</v>
      </c>
    </row>
    <row r="86" spans="2:4">
      <c r="B86" s="15" t="s">
        <v>263</v>
      </c>
      <c r="C86" s="34" t="s">
        <v>280</v>
      </c>
      <c r="D86" s="32">
        <v>0.97983595352016417</v>
      </c>
    </row>
    <row r="87" spans="2:4">
      <c r="B87" s="15" t="s">
        <v>231</v>
      </c>
      <c r="C87" s="34" t="s">
        <v>282</v>
      </c>
      <c r="D87" s="32">
        <v>1.0997949419002051</v>
      </c>
    </row>
    <row r="88" spans="2:4">
      <c r="B88" s="15" t="s">
        <v>264</v>
      </c>
      <c r="C88" s="34" t="s">
        <v>284</v>
      </c>
      <c r="D88" s="32">
        <v>1.0762132604237868</v>
      </c>
    </row>
    <row r="89" spans="2:4">
      <c r="B89" s="15" t="s">
        <v>265</v>
      </c>
      <c r="C89" s="34" t="s">
        <v>286</v>
      </c>
      <c r="D89" s="32">
        <v>1.0498974709501026</v>
      </c>
    </row>
    <row r="90" spans="2:4">
      <c r="B90" s="15" t="s">
        <v>266</v>
      </c>
      <c r="C90" s="34" t="s">
        <v>288</v>
      </c>
      <c r="D90" s="32">
        <v>1.0850991114149009</v>
      </c>
    </row>
    <row r="91" spans="2:4">
      <c r="B91" s="15" t="s">
        <v>267</v>
      </c>
      <c r="C91" s="34" t="s">
        <v>290</v>
      </c>
      <c r="D91" s="32">
        <v>1.0857826384142173</v>
      </c>
    </row>
    <row r="92" spans="2:4">
      <c r="B92" s="15" t="s">
        <v>268</v>
      </c>
      <c r="C92" s="34" t="s">
        <v>292</v>
      </c>
      <c r="D92" s="32">
        <v>1.0140123034859878</v>
      </c>
    </row>
    <row r="93" spans="2:4">
      <c r="B93" s="15" t="s">
        <v>269</v>
      </c>
      <c r="C93" s="34" t="s">
        <v>294</v>
      </c>
      <c r="D93" s="32">
        <v>1.0369104579630897</v>
      </c>
    </row>
    <row r="94" spans="2:4">
      <c r="B94" s="15" t="s">
        <v>270</v>
      </c>
      <c r="C94" s="34" t="s">
        <v>296</v>
      </c>
      <c r="D94" s="32">
        <v>1.0594668489405332</v>
      </c>
    </row>
    <row r="95" spans="2:4">
      <c r="B95" s="15" t="s">
        <v>213</v>
      </c>
      <c r="C95" s="34" t="s">
        <v>298</v>
      </c>
      <c r="D95" s="11">
        <v>0.93196060877350062</v>
      </c>
    </row>
    <row r="96" spans="2:4">
      <c r="B96" s="15" t="s">
        <v>214</v>
      </c>
      <c r="C96" s="34" t="s">
        <v>300</v>
      </c>
      <c r="D96" s="11">
        <v>0.26580125335720683</v>
      </c>
    </row>
    <row r="97" spans="2:4">
      <c r="B97" s="15" t="s">
        <v>215</v>
      </c>
      <c r="C97" s="34" t="s">
        <v>302</v>
      </c>
      <c r="D97" s="11">
        <v>1.171888988361683</v>
      </c>
    </row>
    <row r="98" spans="2:4">
      <c r="B98" s="15" t="s">
        <v>216</v>
      </c>
      <c r="C98" s="34" t="s">
        <v>306</v>
      </c>
      <c r="D98" s="11">
        <v>1.1581617427633544</v>
      </c>
    </row>
    <row r="99" spans="2:4">
      <c r="B99" s="15" t="s">
        <v>217</v>
      </c>
      <c r="C99" s="34" t="s">
        <v>308</v>
      </c>
      <c r="D99" s="11">
        <v>1.1190689346463742</v>
      </c>
    </row>
    <row r="100" spans="2:4">
      <c r="B100" s="15" t="s">
        <v>235</v>
      </c>
      <c r="C100" s="34" t="s">
        <v>310</v>
      </c>
      <c r="D100" s="11">
        <v>0</v>
      </c>
    </row>
    <row r="101" spans="2:4">
      <c r="B101" s="15" t="s">
        <v>218</v>
      </c>
      <c r="C101" s="34" t="s">
        <v>311</v>
      </c>
      <c r="D101" s="11">
        <v>0.99701581617427637</v>
      </c>
    </row>
    <row r="102" spans="2:4">
      <c r="B102" s="15" t="s">
        <v>219</v>
      </c>
      <c r="C102" s="34" t="s">
        <v>313</v>
      </c>
      <c r="D102" s="11">
        <v>1.108325872873769</v>
      </c>
    </row>
    <row r="103" spans="2:4">
      <c r="B103" s="15" t="s">
        <v>220</v>
      </c>
      <c r="C103" s="34" t="s">
        <v>319</v>
      </c>
      <c r="D103" s="11">
        <v>1.2041181736794986</v>
      </c>
    </row>
    <row r="104" spans="2:4">
      <c r="B104" s="15" t="s">
        <v>221</v>
      </c>
      <c r="C104" s="34" t="s">
        <v>317</v>
      </c>
      <c r="D104" s="11">
        <v>1.1990450611757684</v>
      </c>
    </row>
    <row r="105" spans="2:4">
      <c r="B105" s="15" t="s">
        <v>222</v>
      </c>
      <c r="C105" s="34" t="s">
        <v>315</v>
      </c>
      <c r="D105" s="11">
        <v>1.1471202626081767</v>
      </c>
    </row>
    <row r="106" spans="2:4">
      <c r="B106" s="15" t="s">
        <v>223</v>
      </c>
      <c r="C106" s="34" t="s">
        <v>321</v>
      </c>
      <c r="D106" s="11">
        <v>1.1274246493584006</v>
      </c>
    </row>
    <row r="107" spans="2:4">
      <c r="B107" s="15" t="s">
        <v>224</v>
      </c>
      <c r="C107" s="34" t="s">
        <v>323</v>
      </c>
      <c r="D107" s="11">
        <v>1.1271262309758281</v>
      </c>
    </row>
    <row r="108" spans="2:4">
      <c r="B108" s="15" t="s">
        <v>225</v>
      </c>
      <c r="C108" s="34" t="s">
        <v>325</v>
      </c>
      <c r="D108" s="11">
        <v>1.1453297523127426</v>
      </c>
    </row>
    <row r="109" spans="2:4">
      <c r="B109" s="15" t="s">
        <v>226</v>
      </c>
      <c r="C109" s="34" t="s">
        <v>327</v>
      </c>
      <c r="D109" s="11">
        <v>1.0999701581617429</v>
      </c>
    </row>
    <row r="110" spans="2:4">
      <c r="B110" s="15" t="s">
        <v>227</v>
      </c>
      <c r="C110" s="34" t="s">
        <v>329</v>
      </c>
      <c r="D110" s="11">
        <v>1.1289167412712622</v>
      </c>
    </row>
    <row r="111" spans="2:4">
      <c r="B111" s="15" t="s">
        <v>228</v>
      </c>
      <c r="C111" s="34" t="s">
        <v>331</v>
      </c>
      <c r="D111" s="11">
        <v>1.119665771411519</v>
      </c>
    </row>
    <row r="112" spans="2:4">
      <c r="B112" s="15" t="s">
        <v>229</v>
      </c>
      <c r="C112" s="34" t="s">
        <v>304</v>
      </c>
      <c r="D112" s="11">
        <v>1.0763951059385259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2CAC-42BA-C64B-9BAE-7873933A2FF0}">
  <dimension ref="A1:B28"/>
  <sheetViews>
    <sheetView workbookViewId="0">
      <selection activeCell="G30" sqref="G30"/>
    </sheetView>
  </sheetViews>
  <sheetFormatPr baseColWidth="10" defaultRowHeight="14"/>
  <sheetData>
    <row r="1" spans="1:2">
      <c r="A1" s="11">
        <v>1</v>
      </c>
      <c r="B1" s="11">
        <v>0.92479553161779382</v>
      </c>
    </row>
    <row r="2" spans="1:2">
      <c r="A2" s="11">
        <v>2</v>
      </c>
      <c r="B2" s="11">
        <v>7.67604229004588E-2</v>
      </c>
    </row>
    <row r="3" spans="1:2">
      <c r="A3" s="11">
        <v>3</v>
      </c>
      <c r="B3" s="11">
        <v>0.97825653301416315</v>
      </c>
    </row>
    <row r="4" spans="1:2">
      <c r="A4" s="11">
        <v>4</v>
      </c>
      <c r="B4" s="11">
        <v>0.86894075403949733</v>
      </c>
    </row>
    <row r="5" spans="1:2">
      <c r="A5" s="11">
        <v>5</v>
      </c>
      <c r="B5" s="11">
        <v>0.99940155595451829</v>
      </c>
    </row>
    <row r="6" spans="1:2">
      <c r="A6" s="11">
        <v>6</v>
      </c>
      <c r="B6" s="11">
        <v>0.94554159186116105</v>
      </c>
    </row>
    <row r="7" spans="1:2">
      <c r="A7" s="11">
        <v>7</v>
      </c>
      <c r="B7" s="11">
        <v>1.0979453421105128</v>
      </c>
    </row>
    <row r="8" spans="1:2">
      <c r="A8" s="11">
        <v>8</v>
      </c>
      <c r="B8" s="11">
        <v>1.4434470377019748</v>
      </c>
    </row>
    <row r="9" spans="1:2">
      <c r="A9" s="11">
        <v>9</v>
      </c>
      <c r="B9" s="11">
        <v>1.3995611410333133</v>
      </c>
    </row>
    <row r="10" spans="1:2">
      <c r="A10" s="11">
        <v>10</v>
      </c>
      <c r="B10" s="11">
        <v>1.5607420706163975</v>
      </c>
    </row>
    <row r="11" spans="1:2">
      <c r="A11" s="11">
        <v>11</v>
      </c>
      <c r="B11" s="11">
        <v>1.9561141033313387</v>
      </c>
    </row>
    <row r="12" spans="1:2">
      <c r="A12" s="11">
        <v>12</v>
      </c>
      <c r="B12" s="11">
        <v>1.9018551765409937</v>
      </c>
    </row>
    <row r="13" spans="1:2">
      <c r="A13" s="11">
        <v>13</v>
      </c>
      <c r="B13" s="11">
        <v>1.8974665868741274</v>
      </c>
    </row>
    <row r="14" spans="1:2">
      <c r="A14" s="11">
        <v>14</v>
      </c>
      <c r="B14" s="11">
        <v>1.6796329543187714</v>
      </c>
    </row>
    <row r="15" spans="1:2">
      <c r="A15" s="11">
        <v>15</v>
      </c>
      <c r="B15" s="11">
        <v>1.5076800319170158</v>
      </c>
    </row>
    <row r="16" spans="1:2">
      <c r="A16" s="11">
        <v>16</v>
      </c>
      <c r="B16" s="11">
        <v>1.1530886302596199</v>
      </c>
    </row>
    <row r="17" spans="1:2">
      <c r="A17" s="11">
        <v>17</v>
      </c>
      <c r="B17" s="11">
        <v>1.7434669858368244</v>
      </c>
    </row>
    <row r="18" spans="1:2">
      <c r="A18" s="11">
        <v>18</v>
      </c>
      <c r="B18" s="11">
        <v>2.0722122481547975</v>
      </c>
    </row>
    <row r="19" spans="1:2">
      <c r="A19" s="11">
        <v>19</v>
      </c>
      <c r="B19" s="11">
        <v>1.9636943945741074</v>
      </c>
    </row>
    <row r="20" spans="1:2">
      <c r="A20" s="11">
        <v>20</v>
      </c>
      <c r="B20" s="11">
        <v>2.2329942150408937</v>
      </c>
    </row>
    <row r="21" spans="1:2">
      <c r="A21" s="11">
        <v>21</v>
      </c>
      <c r="B21" s="11">
        <v>2.0905645322162378</v>
      </c>
    </row>
    <row r="22" spans="1:2">
      <c r="A22" s="11">
        <v>22</v>
      </c>
      <c r="B22" s="12">
        <v>2.1196888090963495</v>
      </c>
    </row>
    <row r="23" spans="1:2">
      <c r="A23" s="11">
        <v>23</v>
      </c>
      <c r="B23" s="11">
        <v>2.000398962696988</v>
      </c>
    </row>
    <row r="24" spans="1:2">
      <c r="A24" s="11">
        <v>24</v>
      </c>
      <c r="B24" s="11">
        <v>2.1783363255535608</v>
      </c>
    </row>
    <row r="25" spans="1:2">
      <c r="A25" s="11">
        <v>25</v>
      </c>
      <c r="B25" s="11">
        <v>2.3323359265908641</v>
      </c>
    </row>
    <row r="26" spans="1:2">
      <c r="A26" s="11">
        <v>26</v>
      </c>
      <c r="B26" s="11">
        <v>2.3562736884101336</v>
      </c>
    </row>
    <row r="27" spans="1:2">
      <c r="A27" s="11">
        <v>27</v>
      </c>
      <c r="B27" s="11">
        <v>1.279872331936964</v>
      </c>
    </row>
    <row r="28" spans="1:2">
      <c r="A28" s="11">
        <v>28</v>
      </c>
      <c r="B28" s="11">
        <v>1.7159385597446641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二次浓度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2019-10-21T00:53:54Z</dcterms:modified>
</cp:coreProperties>
</file>