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F777F22-6630-4366-BC55-5AAD42F896A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Pivot" sheetId="2" r:id="rId2"/>
    <sheet name="Dashboard" sheetId="4" r:id="rId3"/>
  </sheets>
  <definedNames>
    <definedName name="Slicer_Club">#N/A</definedName>
    <definedName name="wage">Sheet1!$D$2:$D$1048576</definedName>
    <definedName name="wagw">Sheet1!$D$2:$D$1048576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O3" i="1" l="1"/>
  <c r="V6" i="4"/>
  <c r="N6" i="4"/>
  <c r="E6" i="4"/>
</calcChain>
</file>

<file path=xl/sharedStrings.xml><?xml version="1.0" encoding="utf-8"?>
<sst xmlns="http://schemas.openxmlformats.org/spreadsheetml/2006/main" count="5150" uniqueCount="1247">
  <si>
    <t>Id</t>
  </si>
  <si>
    <t>Club</t>
  </si>
  <si>
    <t>name</t>
  </si>
  <si>
    <t>wage</t>
  </si>
  <si>
    <t>contract_rem</t>
  </si>
  <si>
    <t>pos_class</t>
  </si>
  <si>
    <t>position</t>
  </si>
  <si>
    <t>age</t>
  </si>
  <si>
    <t>age_class</t>
  </si>
  <si>
    <t>status</t>
  </si>
  <si>
    <t>country</t>
  </si>
  <si>
    <t>Region</t>
  </si>
  <si>
    <t>ARS1</t>
  </si>
  <si>
    <t>Arsenal</t>
  </si>
  <si>
    <t>Kai Havertz</t>
  </si>
  <si>
    <t>F</t>
  </si>
  <si>
    <t>AM</t>
  </si>
  <si>
    <t>24-29</t>
  </si>
  <si>
    <t>Starter</t>
  </si>
  <si>
    <t>Germany</t>
  </si>
  <si>
    <t>Europe</t>
  </si>
  <si>
    <t>ARS2</t>
  </si>
  <si>
    <t>Gabriel Jesus</t>
  </si>
  <si>
    <t>CF</t>
  </si>
  <si>
    <t>Reserve</t>
  </si>
  <si>
    <t>Brazil</t>
  </si>
  <si>
    <t>South America</t>
  </si>
  <si>
    <t>ARS3</t>
  </si>
  <si>
    <t>Declan Rice</t>
  </si>
  <si>
    <t>M</t>
  </si>
  <si>
    <t>DM</t>
  </si>
  <si>
    <t>England</t>
  </si>
  <si>
    <t>ARS4</t>
  </si>
  <si>
    <t>Martin Ødegaard</t>
  </si>
  <si>
    <t>Norway</t>
  </si>
  <si>
    <t>ARS5</t>
  </si>
  <si>
    <t>Thomas Partey</t>
  </si>
  <si>
    <t>30+</t>
  </si>
  <si>
    <t>Ghana</t>
  </si>
  <si>
    <t>Africa</t>
  </si>
  <si>
    <t>ARS6</t>
  </si>
  <si>
    <t>Bukayo Saka</t>
  </si>
  <si>
    <t>RW</t>
  </si>
  <si>
    <t>18-23</t>
  </si>
  <si>
    <t>ARS7</t>
  </si>
  <si>
    <t>William Saliba</t>
  </si>
  <si>
    <t>D</t>
  </si>
  <si>
    <t>CB</t>
  </si>
  <si>
    <t>France</t>
  </si>
  <si>
    <t>ARS8</t>
  </si>
  <si>
    <t>Gabriel Martinelli</t>
  </si>
  <si>
    <t>LW</t>
  </si>
  <si>
    <t>ARS9</t>
  </si>
  <si>
    <t>Oleksandr Zinchenko</t>
  </si>
  <si>
    <t>LB</t>
  </si>
  <si>
    <t>Ukraine</t>
  </si>
  <si>
    <t>ARS10</t>
  </si>
  <si>
    <t>Aaron Ramsdale</t>
  </si>
  <si>
    <t>K</t>
  </si>
  <si>
    <t>GK</t>
  </si>
  <si>
    <t>ARS11</t>
  </si>
  <si>
    <t>Ben White</t>
  </si>
  <si>
    <t>RB</t>
  </si>
  <si>
    <t>ARS12</t>
  </si>
  <si>
    <t>Jorginho</t>
  </si>
  <si>
    <t>Italy</t>
  </si>
  <si>
    <t>ARS13</t>
  </si>
  <si>
    <t>Eddie Nketiah</t>
  </si>
  <si>
    <t>ARS14</t>
  </si>
  <si>
    <t>Gabriel Magalhães</t>
  </si>
  <si>
    <t>ARS15</t>
  </si>
  <si>
    <t>Reiss Nelson</t>
  </si>
  <si>
    <t>ARS16</t>
  </si>
  <si>
    <t>Leandro Trossard</t>
  </si>
  <si>
    <t>Belgium</t>
  </si>
  <si>
    <t>ARS17</t>
  </si>
  <si>
    <t>Jurrien Timber</t>
  </si>
  <si>
    <t>Netherlands</t>
  </si>
  <si>
    <t>ARS18</t>
  </si>
  <si>
    <t>David Raya</t>
  </si>
  <si>
    <t>Spain</t>
  </si>
  <si>
    <t>ARS19</t>
  </si>
  <si>
    <t>Cédric Soares</t>
  </si>
  <si>
    <t>Portugal</t>
  </si>
  <si>
    <t>ARS20</t>
  </si>
  <si>
    <t>Jakub Kiwior</t>
  </si>
  <si>
    <t>Poland</t>
  </si>
  <si>
    <t>ARS21</t>
  </si>
  <si>
    <t>Mohamed Elneny</t>
  </si>
  <si>
    <t>Egypt</t>
  </si>
  <si>
    <t>ARS22</t>
  </si>
  <si>
    <t>Takehiro Tomiyasu</t>
  </si>
  <si>
    <t>Japan</t>
  </si>
  <si>
    <t>Asia</t>
  </si>
  <si>
    <t>ARS23</t>
  </si>
  <si>
    <t>Fábio Vieira</t>
  </si>
  <si>
    <t>ARS24</t>
  </si>
  <si>
    <t>Emile Smith Rowe</t>
  </si>
  <si>
    <t>ARS25</t>
  </si>
  <si>
    <t>Karl Hein</t>
  </si>
  <si>
    <t>Estonia</t>
  </si>
  <si>
    <t>AST1</t>
  </si>
  <si>
    <t>Aston Villa</t>
  </si>
  <si>
    <t>Youri Tielemans</t>
  </si>
  <si>
    <t>CM</t>
  </si>
  <si>
    <t>AST2</t>
  </si>
  <si>
    <t>Boubacar Kamara</t>
  </si>
  <si>
    <t>AST3</t>
  </si>
  <si>
    <t>Clément Lenglet</t>
  </si>
  <si>
    <t>AST4</t>
  </si>
  <si>
    <t>Ollie Watkins</t>
  </si>
  <si>
    <t>AST5</t>
  </si>
  <si>
    <t>Moussa Diaby</t>
  </si>
  <si>
    <t>AST6</t>
  </si>
  <si>
    <t>John McGinn</t>
  </si>
  <si>
    <t>Scotland</t>
  </si>
  <si>
    <t>AST7</t>
  </si>
  <si>
    <t>Lucas Digne</t>
  </si>
  <si>
    <t>AST8</t>
  </si>
  <si>
    <t>Emiliano Martínez</t>
  </si>
  <si>
    <t>Argentina</t>
  </si>
  <si>
    <t>AST9</t>
  </si>
  <si>
    <t>Pau Torres</t>
  </si>
  <si>
    <t>AST10</t>
  </si>
  <si>
    <t>Diego Carlos</t>
  </si>
  <si>
    <t>AST11</t>
  </si>
  <si>
    <t>Tyrone Mings</t>
  </si>
  <si>
    <t>AST12</t>
  </si>
  <si>
    <t>Leon Bailey</t>
  </si>
  <si>
    <t>Jamaica</t>
  </si>
  <si>
    <t>Caribbean</t>
  </si>
  <si>
    <t>AST13</t>
  </si>
  <si>
    <t>Leander Dendoncker</t>
  </si>
  <si>
    <t>AST14</t>
  </si>
  <si>
    <t>Matty Cash</t>
  </si>
  <si>
    <t>AST15</t>
  </si>
  <si>
    <t>Bertrand Traoré</t>
  </si>
  <si>
    <t>Burkina Faso</t>
  </si>
  <si>
    <t>AST16</t>
  </si>
  <si>
    <t>Ezri Konsa</t>
  </si>
  <si>
    <t>AST17</t>
  </si>
  <si>
    <t>Douglas Luiz</t>
  </si>
  <si>
    <t>AST18</t>
  </si>
  <si>
    <t>Emiliano Buendía</t>
  </si>
  <si>
    <t>AST19</t>
  </si>
  <si>
    <t>Jacob Ramsey</t>
  </si>
  <si>
    <t>AST20</t>
  </si>
  <si>
    <t>Nicolò Zaniolo</t>
  </si>
  <si>
    <t>AST21</t>
  </si>
  <si>
    <t>Calum Chambers</t>
  </si>
  <si>
    <t>AST22</t>
  </si>
  <si>
    <t>Robin Olsen</t>
  </si>
  <si>
    <t>Sweden</t>
  </si>
  <si>
    <t>AST23</t>
  </si>
  <si>
    <t>Álex Moreno</t>
  </si>
  <si>
    <t>AST24</t>
  </si>
  <si>
    <t>Jhon Durán</t>
  </si>
  <si>
    <t>Colombia</t>
  </si>
  <si>
    <t>AST25</t>
  </si>
  <si>
    <t>Kortney Hause</t>
  </si>
  <si>
    <t>AST26</t>
  </si>
  <si>
    <t>Tim Iroegbunam</t>
  </si>
  <si>
    <t>BOU1</t>
  </si>
  <si>
    <t>Bournemouth</t>
  </si>
  <si>
    <t>Justin Kluivert</t>
  </si>
  <si>
    <t>BOU2</t>
  </si>
  <si>
    <t>Luis Sinisterra</t>
  </si>
  <si>
    <t>BOU3</t>
  </si>
  <si>
    <t>Tyler Adams</t>
  </si>
  <si>
    <t>United States</t>
  </si>
  <si>
    <t>North America</t>
  </si>
  <si>
    <t>BOU4</t>
  </si>
  <si>
    <t>Dominic Solanke</t>
  </si>
  <si>
    <t>BOU5</t>
  </si>
  <si>
    <t>Neto</t>
  </si>
  <si>
    <t>BOU6</t>
  </si>
  <si>
    <t>Marcos Senesi</t>
  </si>
  <si>
    <t>BOU7</t>
  </si>
  <si>
    <t>David Brooks</t>
  </si>
  <si>
    <t>Wales</t>
  </si>
  <si>
    <t>BOU8</t>
  </si>
  <si>
    <t>Hamed Junior Traorè</t>
  </si>
  <si>
    <t>Cote d'Ivoire</t>
  </si>
  <si>
    <t>BOU9</t>
  </si>
  <si>
    <t>Philip Billing</t>
  </si>
  <si>
    <t>Denmark</t>
  </si>
  <si>
    <t>BOU10</t>
  </si>
  <si>
    <t>Lewis Cook</t>
  </si>
  <si>
    <t>BOU11</t>
  </si>
  <si>
    <t>Alex Scott</t>
  </si>
  <si>
    <t>BOU12</t>
  </si>
  <si>
    <t>Chris Mepham</t>
  </si>
  <si>
    <t>BOU13</t>
  </si>
  <si>
    <t>Dango Ouattara</t>
  </si>
  <si>
    <t>BOU14</t>
  </si>
  <si>
    <t>Marcus Tavernier</t>
  </si>
  <si>
    <t>LM</t>
  </si>
  <si>
    <t>BOU15</t>
  </si>
  <si>
    <t>Max Aarons</t>
  </si>
  <si>
    <t>BOU16</t>
  </si>
  <si>
    <t>Ryan Fredericks</t>
  </si>
  <si>
    <t>BOU17</t>
  </si>
  <si>
    <t>Adam Smith</t>
  </si>
  <si>
    <t>BOU18</t>
  </si>
  <si>
    <t>Ionut Radu</t>
  </si>
  <si>
    <t>Romania</t>
  </si>
  <si>
    <t>BOU19</t>
  </si>
  <si>
    <t>Ryan Christie</t>
  </si>
  <si>
    <t>BOU20</t>
  </si>
  <si>
    <t>Milos Kerkez</t>
  </si>
  <si>
    <t>Hungary</t>
  </si>
  <si>
    <t>BOU21</t>
  </si>
  <si>
    <t>Lloyd Kelly</t>
  </si>
  <si>
    <t>BOU22</t>
  </si>
  <si>
    <t>Darren Randolph</t>
  </si>
  <si>
    <t>Ireland</t>
  </si>
  <si>
    <t>BOU23</t>
  </si>
  <si>
    <t>Ilya Zabarnyi</t>
  </si>
  <si>
    <t>BOU24</t>
  </si>
  <si>
    <t>Antoine Semenyo</t>
  </si>
  <si>
    <t>BOU25</t>
  </si>
  <si>
    <t>Kieffer Moore</t>
  </si>
  <si>
    <t>BOU26</t>
  </si>
  <si>
    <t>Emiliano Marcondes</t>
  </si>
  <si>
    <t>BOU27</t>
  </si>
  <si>
    <t>Joe Rothwell</t>
  </si>
  <si>
    <t>BOU28</t>
  </si>
  <si>
    <t>Gavin Kilkenny</t>
  </si>
  <si>
    <t>BRE1</t>
  </si>
  <si>
    <t>Brentford</t>
  </si>
  <si>
    <t>Ben Mee</t>
  </si>
  <si>
    <t>BRE2</t>
  </si>
  <si>
    <t>Neal Maupay</t>
  </si>
  <si>
    <t>BRE3</t>
  </si>
  <si>
    <t>Mathias Jensen</t>
  </si>
  <si>
    <t>BRE4</t>
  </si>
  <si>
    <t>Bryan Mbeumo</t>
  </si>
  <si>
    <t>Cameroon</t>
  </si>
  <si>
    <t>BRE5</t>
  </si>
  <si>
    <t>Frank Onyeka</t>
  </si>
  <si>
    <t>Nigeria</t>
  </si>
  <si>
    <t>BRE6</t>
  </si>
  <si>
    <t>Christian Nörgaard</t>
  </si>
  <si>
    <t>BRE7</t>
  </si>
  <si>
    <t>Keane Lewis-Potter</t>
  </si>
  <si>
    <t>BRE8</t>
  </si>
  <si>
    <t>Rico Henry</t>
  </si>
  <si>
    <t>BRE9</t>
  </si>
  <si>
    <t>Kristoffer Ajer</t>
  </si>
  <si>
    <t>BRE10</t>
  </si>
  <si>
    <t>Aaron Hickey</t>
  </si>
  <si>
    <t>BRE11</t>
  </si>
  <si>
    <t>Ethan Pinnock</t>
  </si>
  <si>
    <t>BRE12</t>
  </si>
  <si>
    <t>Mark Flekken</t>
  </si>
  <si>
    <t>BRE13</t>
  </si>
  <si>
    <t>Mikkel Damsgaard</t>
  </si>
  <si>
    <t>BRE14</t>
  </si>
  <si>
    <t>Nathan Collins</t>
  </si>
  <si>
    <t>BRE15</t>
  </si>
  <si>
    <t>Vitaly Janelt</t>
  </si>
  <si>
    <t>BRE16</t>
  </si>
  <si>
    <t>Yoane Wissa</t>
  </si>
  <si>
    <t>Democratic Republic of the Congo</t>
  </si>
  <si>
    <t>BRE17</t>
  </si>
  <si>
    <t>Zanka</t>
  </si>
  <si>
    <t>BRE18</t>
  </si>
  <si>
    <t>Thomas Strakosha</t>
  </si>
  <si>
    <t>Albania</t>
  </si>
  <si>
    <t>BRE19</t>
  </si>
  <si>
    <t>Ivan Toney</t>
  </si>
  <si>
    <t>BRE20</t>
  </si>
  <si>
    <t>Joshua Da Silva</t>
  </si>
  <si>
    <t>BRE21</t>
  </si>
  <si>
    <t>Mads Roerslev Rasmussen</t>
  </si>
  <si>
    <t>BRE22</t>
  </si>
  <si>
    <t>Saman Ghoddos</t>
  </si>
  <si>
    <t>Iran</t>
  </si>
  <si>
    <t>Middle East</t>
  </si>
  <si>
    <t>BRE23</t>
  </si>
  <si>
    <t>Shandon Baptiste</t>
  </si>
  <si>
    <t>Grenada</t>
  </si>
  <si>
    <t>BRE24</t>
  </si>
  <si>
    <t>Kevin Schade</t>
  </si>
  <si>
    <t>BRE25</t>
  </si>
  <si>
    <t>Ellery Balcombe</t>
  </si>
  <si>
    <t>BRE26</t>
  </si>
  <si>
    <t>Charlie Goode</t>
  </si>
  <si>
    <t>BRE27</t>
  </si>
  <si>
    <t>Yegor Yarmolyuk</t>
  </si>
  <si>
    <t>BRE28</t>
  </si>
  <si>
    <t>Myles Peart-Harris</t>
  </si>
  <si>
    <t>BRI1</t>
  </si>
  <si>
    <t>Brighton</t>
  </si>
  <si>
    <t>Ansu Fati</t>
  </si>
  <si>
    <t>BRI2</t>
  </si>
  <si>
    <t>Adam Lallana</t>
  </si>
  <si>
    <t>BRI3</t>
  </si>
  <si>
    <t>Lewis Dunk</t>
  </si>
  <si>
    <t>BRI4</t>
  </si>
  <si>
    <t>Kaoru Mitoma</t>
  </si>
  <si>
    <t>BRI5</t>
  </si>
  <si>
    <t>Pascal Groß</t>
  </si>
  <si>
    <t>BRI6</t>
  </si>
  <si>
    <t>James Milner</t>
  </si>
  <si>
    <t>BRI7</t>
  </si>
  <si>
    <t>Danny Welbeck</t>
  </si>
  <si>
    <t>BRI8</t>
  </si>
  <si>
    <t>Mahmoud Dahoud</t>
  </si>
  <si>
    <t>BRI9</t>
  </si>
  <si>
    <t>Adam Webster</t>
  </si>
  <si>
    <t>BRI10</t>
  </si>
  <si>
    <t>João Pedro</t>
  </si>
  <si>
    <t>BRI11</t>
  </si>
  <si>
    <t>Joël Veltman</t>
  </si>
  <si>
    <t>BRI12</t>
  </si>
  <si>
    <t>Pervis Estupiñán</t>
  </si>
  <si>
    <t>Ecuador</t>
  </si>
  <si>
    <t>BRI13</t>
  </si>
  <si>
    <t>Solly March</t>
  </si>
  <si>
    <t>BRI14</t>
  </si>
  <si>
    <t>Igor</t>
  </si>
  <si>
    <t>BRI15</t>
  </si>
  <si>
    <t>Bart Verbruggen</t>
  </si>
  <si>
    <t>BRI16</t>
  </si>
  <si>
    <t>Tariq Lamptey</t>
  </si>
  <si>
    <t>BRI17</t>
  </si>
  <si>
    <t>Jason Steele</t>
  </si>
  <si>
    <t>BRI18</t>
  </si>
  <si>
    <t>Evan Ferguson</t>
  </si>
  <si>
    <t>BRI19</t>
  </si>
  <si>
    <t>Billy Gilmour</t>
  </si>
  <si>
    <t>BRI20</t>
  </si>
  <si>
    <t>Steven Alzate</t>
  </si>
  <si>
    <t>BRI21</t>
  </si>
  <si>
    <t>Facundo Buonanotte</t>
  </si>
  <si>
    <t>BRI22</t>
  </si>
  <si>
    <t>Simon Adingra</t>
  </si>
  <si>
    <t>BRI23</t>
  </si>
  <si>
    <t>Carlos Baleba</t>
  </si>
  <si>
    <t>BRI24</t>
  </si>
  <si>
    <t>Tom McGill</t>
  </si>
  <si>
    <t>Canada</t>
  </si>
  <si>
    <t>BRI25</t>
  </si>
  <si>
    <t>Jakub Moder</t>
  </si>
  <si>
    <t>BRI26</t>
  </si>
  <si>
    <t>Julio Enciso</t>
  </si>
  <si>
    <t>SS</t>
  </si>
  <si>
    <t>Paraguay</t>
  </si>
  <si>
    <t>BRI27</t>
  </si>
  <si>
    <t>Jan Paul van Hecke</t>
  </si>
  <si>
    <t>BUR1</t>
  </si>
  <si>
    <t>Burnley</t>
  </si>
  <si>
    <t>Jack Cork</t>
  </si>
  <si>
    <t>BUR2</t>
  </si>
  <si>
    <t>Josh Brownhill</t>
  </si>
  <si>
    <t>BUR3</t>
  </si>
  <si>
    <t>Jay Rodríguez</t>
  </si>
  <si>
    <t>BUR4</t>
  </si>
  <si>
    <t>Josh Cullen</t>
  </si>
  <si>
    <t>BUR5</t>
  </si>
  <si>
    <t>Sander Berge</t>
  </si>
  <si>
    <t>BUR6</t>
  </si>
  <si>
    <t>Nathan Redmond</t>
  </si>
  <si>
    <t>BUR7</t>
  </si>
  <si>
    <t>Jóhann Berg Gudmundsson</t>
  </si>
  <si>
    <t>Iceland</t>
  </si>
  <si>
    <t>BUR8</t>
  </si>
  <si>
    <t>Jacob Bruun Larsen</t>
  </si>
  <si>
    <t>BUR9</t>
  </si>
  <si>
    <t>Zeki Amdouni</t>
  </si>
  <si>
    <t>Switzerland</t>
  </si>
  <si>
    <t>BUR10</t>
  </si>
  <si>
    <t>Charlie Taylor</t>
  </si>
  <si>
    <t>BUR11</t>
  </si>
  <si>
    <t>Connor Roberts</t>
  </si>
  <si>
    <t>BUR12</t>
  </si>
  <si>
    <t>Aaron Ramsey</t>
  </si>
  <si>
    <t>BUR13</t>
  </si>
  <si>
    <t>James Trafford</t>
  </si>
  <si>
    <t>BUR14</t>
  </si>
  <si>
    <t>Benson Manuel</t>
  </si>
  <si>
    <t>BUR15</t>
  </si>
  <si>
    <t>Arijanet Muric</t>
  </si>
  <si>
    <t>Kosovo</t>
  </si>
  <si>
    <t>BUR16</t>
  </si>
  <si>
    <t>Lyle Foster</t>
  </si>
  <si>
    <t>South Africa</t>
  </si>
  <si>
    <t>BUR17</t>
  </si>
  <si>
    <t>Vitinho</t>
  </si>
  <si>
    <t>BUR18</t>
  </si>
  <si>
    <t>Hjalmar Ekdal</t>
  </si>
  <si>
    <t>BUR19</t>
  </si>
  <si>
    <t>Dara O'Shea</t>
  </si>
  <si>
    <t>BUR20</t>
  </si>
  <si>
    <t>Michael Obafemi</t>
  </si>
  <si>
    <t>BUR21</t>
  </si>
  <si>
    <t>Hannes Delcroix</t>
  </si>
  <si>
    <t>BUR22</t>
  </si>
  <si>
    <t>Ameen Al-Dakhil</t>
  </si>
  <si>
    <t>BUR23</t>
  </si>
  <si>
    <t>Han-Noah Massengo</t>
  </si>
  <si>
    <t>BUR24</t>
  </si>
  <si>
    <t>Anass Zaroury</t>
  </si>
  <si>
    <t>Morocco</t>
  </si>
  <si>
    <t>BUR25</t>
  </si>
  <si>
    <t>Darko Churlinov</t>
  </si>
  <si>
    <t>North Macedonia</t>
  </si>
  <si>
    <t>BUR26</t>
  </si>
  <si>
    <t>Luca Koleosho</t>
  </si>
  <si>
    <t>BUR27</t>
  </si>
  <si>
    <t>Wilson Odobert</t>
  </si>
  <si>
    <t>BUR28</t>
  </si>
  <si>
    <t>Mike Trésor</t>
  </si>
  <si>
    <t>BUR29</t>
  </si>
  <si>
    <t>Lawrence Vigouroux</t>
  </si>
  <si>
    <t>Chile</t>
  </si>
  <si>
    <t>BUR30</t>
  </si>
  <si>
    <t>CJ Egan-Riley</t>
  </si>
  <si>
    <t>BUR31</t>
  </si>
  <si>
    <t>Enock Agyei</t>
  </si>
  <si>
    <t>BUR32</t>
  </si>
  <si>
    <t>Jordan Beyer</t>
  </si>
  <si>
    <t>BUR33</t>
  </si>
  <si>
    <t>Denis Franchi</t>
  </si>
  <si>
    <t>CHE1</t>
  </si>
  <si>
    <t>Chelsea</t>
  </si>
  <si>
    <t>Raheem Sterling</t>
  </si>
  <si>
    <t>CHE2</t>
  </si>
  <si>
    <t>Reece James</t>
  </si>
  <si>
    <t>CHE3</t>
  </si>
  <si>
    <t>Wesley Fofana</t>
  </si>
  <si>
    <t>CHE4</t>
  </si>
  <si>
    <t>Ben Chilwell</t>
  </si>
  <si>
    <t>CHE5</t>
  </si>
  <si>
    <t>Christopher Nkunku</t>
  </si>
  <si>
    <t>CHE6</t>
  </si>
  <si>
    <t>Enzo Fernández</t>
  </si>
  <si>
    <t>CHE7</t>
  </si>
  <si>
    <t>Marc Cucurella</t>
  </si>
  <si>
    <t>CHE8</t>
  </si>
  <si>
    <t>Moisés Caicedo</t>
  </si>
  <si>
    <t>CHE9</t>
  </si>
  <si>
    <t>Malang Sarr</t>
  </si>
  <si>
    <t>CHE10</t>
  </si>
  <si>
    <t>Thiago Silva</t>
  </si>
  <si>
    <t>CHE11</t>
  </si>
  <si>
    <t>Carney Chukwuemeka</t>
  </si>
  <si>
    <t>CHE12</t>
  </si>
  <si>
    <t>Levi Colwill</t>
  </si>
  <si>
    <t>CHE13</t>
  </si>
  <si>
    <t>Mykhailo Mudryk</t>
  </si>
  <si>
    <t>CHE14</t>
  </si>
  <si>
    <t>Benoît Badiashile</t>
  </si>
  <si>
    <t>CHE15</t>
  </si>
  <si>
    <t>Axel Disasi</t>
  </si>
  <si>
    <t>CHE16</t>
  </si>
  <si>
    <t>Cole Palmer</t>
  </si>
  <si>
    <t>CHE17</t>
  </si>
  <si>
    <t>Nicolas Jackson</t>
  </si>
  <si>
    <t>Senegal</t>
  </si>
  <si>
    <t>CHE18</t>
  </si>
  <si>
    <t>Robert Sánchez</t>
  </si>
  <si>
    <t>CHE19</t>
  </si>
  <si>
    <t>Conor Gallagher</t>
  </si>
  <si>
    <t>CHE20</t>
  </si>
  <si>
    <t>Trevoh Chalobah</t>
  </si>
  <si>
    <t>CHE21</t>
  </si>
  <si>
    <t>Noni Madueke</t>
  </si>
  <si>
    <t>CHE22</t>
  </si>
  <si>
    <t>Malo Gusto</t>
  </si>
  <si>
    <t>CHE23</t>
  </si>
  <si>
    <t>Lesley Ugochukwu</t>
  </si>
  <si>
    <t>CHE24</t>
  </si>
  <si>
    <t>Roméo Lavia</t>
  </si>
  <si>
    <t>CHE25</t>
  </si>
  <si>
    <t>Armando Broja</t>
  </si>
  <si>
    <t>CHE26</t>
  </si>
  <si>
    <t>Marcus Bettinelli</t>
  </si>
  <si>
    <t>CHE27</t>
  </si>
  <si>
    <t>Djordje Petrovic</t>
  </si>
  <si>
    <t>Serbia</t>
  </si>
  <si>
    <t>CHE28</t>
  </si>
  <si>
    <t>Ian Maatsen</t>
  </si>
  <si>
    <t>CHE29</t>
  </si>
  <si>
    <t>Deivid Washington</t>
  </si>
  <si>
    <t>CRY1</t>
  </si>
  <si>
    <t>Crystal Palace</t>
  </si>
  <si>
    <t>Dean Henderson</t>
  </si>
  <si>
    <t>CRY2</t>
  </si>
  <si>
    <t>Michael Olise</t>
  </si>
  <si>
    <t>CRY3</t>
  </si>
  <si>
    <t>Odsonne Edouard</t>
  </si>
  <si>
    <t>CRY4</t>
  </si>
  <si>
    <t>Nathaniel Clyne</t>
  </si>
  <si>
    <t>CRY5</t>
  </si>
  <si>
    <t>Joachim Andersen</t>
  </si>
  <si>
    <t>CRY6</t>
  </si>
  <si>
    <t>Jefferson Lerma</t>
  </si>
  <si>
    <t>CRY7</t>
  </si>
  <si>
    <t>Cheick Doucouré</t>
  </si>
  <si>
    <t>Mali</t>
  </si>
  <si>
    <t>CRY8</t>
  </si>
  <si>
    <t>Jairo Riedewald</t>
  </si>
  <si>
    <t>CRY9</t>
  </si>
  <si>
    <t>Chris Richards</t>
  </si>
  <si>
    <t>CRY10</t>
  </si>
  <si>
    <t>Jeffrey Schlupp</t>
  </si>
  <si>
    <t>CRY11</t>
  </si>
  <si>
    <t>James Tomkins</t>
  </si>
  <si>
    <t>CRY12</t>
  </si>
  <si>
    <t>Jean-Philippe Mateta</t>
  </si>
  <si>
    <t>CRY13</t>
  </si>
  <si>
    <t>Marc Guéhi</t>
  </si>
  <si>
    <t>CRY14</t>
  </si>
  <si>
    <t>Rob Holding</t>
  </si>
  <si>
    <t>CRY15</t>
  </si>
  <si>
    <t>Tyrick Mitchell</t>
  </si>
  <si>
    <t>CRY16</t>
  </si>
  <si>
    <t>Matheus França</t>
  </si>
  <si>
    <t>CRY17</t>
  </si>
  <si>
    <t>Sam Johnstone</t>
  </si>
  <si>
    <t>CRY18</t>
  </si>
  <si>
    <t>Will Hughes</t>
  </si>
  <si>
    <t>CRY19</t>
  </si>
  <si>
    <t>Joel Ward</t>
  </si>
  <si>
    <t>CRY20</t>
  </si>
  <si>
    <t>Jordan Ayew</t>
  </si>
  <si>
    <t>CRY21</t>
  </si>
  <si>
    <t>Eberechi Eze</t>
  </si>
  <si>
    <t>CRY22</t>
  </si>
  <si>
    <t>Nathan Ferguson</t>
  </si>
  <si>
    <t>CRY23</t>
  </si>
  <si>
    <t>Naouirou Ahamada</t>
  </si>
  <si>
    <t>CRY24</t>
  </si>
  <si>
    <t>Malcolm Ebiowei</t>
  </si>
  <si>
    <t>CRY25</t>
  </si>
  <si>
    <t>Joe Whitworth</t>
  </si>
  <si>
    <t>CRY26</t>
  </si>
  <si>
    <t>Jesurun Rak-Sakyi</t>
  </si>
  <si>
    <t>CRY27</t>
  </si>
  <si>
    <t>Remi Matthews</t>
  </si>
  <si>
    <t>EVE1</t>
  </si>
  <si>
    <t>Everton</t>
  </si>
  <si>
    <t>Jordan Pickford</t>
  </si>
  <si>
    <t>EVE2</t>
  </si>
  <si>
    <t>Abdoulaye Doucouré</t>
  </si>
  <si>
    <t>EVE3</t>
  </si>
  <si>
    <t>André Gomes</t>
  </si>
  <si>
    <t>EVE4</t>
  </si>
  <si>
    <t>Amadou Onana</t>
  </si>
  <si>
    <t>EVE5</t>
  </si>
  <si>
    <t>Dele Alli</t>
  </si>
  <si>
    <t>EVE6</t>
  </si>
  <si>
    <t>James Tarkowski</t>
  </si>
  <si>
    <t>EVE7</t>
  </si>
  <si>
    <t>Dominic Calvert-Lewin</t>
  </si>
  <si>
    <t>EVE8</t>
  </si>
  <si>
    <t>Jack Harrison</t>
  </si>
  <si>
    <t>EVE9</t>
  </si>
  <si>
    <t>Michael Keane</t>
  </si>
  <si>
    <t>EVE10</t>
  </si>
  <si>
    <t>Idrissa Gueye</t>
  </si>
  <si>
    <t>EVE11</t>
  </si>
  <si>
    <t>Ben Godfrey</t>
  </si>
  <si>
    <t>EVE12</t>
  </si>
  <si>
    <t>Vitaliy Mykolenko</t>
  </si>
  <si>
    <t>EVE13</t>
  </si>
  <si>
    <t>Seamus Coleman</t>
  </si>
  <si>
    <t>EVE14</t>
  </si>
  <si>
    <t>Arnaut Danjuma</t>
  </si>
  <si>
    <t>EVE15</t>
  </si>
  <si>
    <t>Beto</t>
  </si>
  <si>
    <t>EVE16</t>
  </si>
  <si>
    <t>Ashley Young</t>
  </si>
  <si>
    <t>EVE17</t>
  </si>
  <si>
    <t>Jarrad Branthwaite</t>
  </si>
  <si>
    <t>EVE18</t>
  </si>
  <si>
    <t>Youssef Chermiti</t>
  </si>
  <si>
    <t>EVE19</t>
  </si>
  <si>
    <t>James Garner</t>
  </si>
  <si>
    <t>EVE20</t>
  </si>
  <si>
    <t>Nathan Patterson</t>
  </si>
  <si>
    <t>EVE21</t>
  </si>
  <si>
    <t>Dwight McNeil</t>
  </si>
  <si>
    <t>EVE22</t>
  </si>
  <si>
    <t>Lewis Dobbin</t>
  </si>
  <si>
    <t>EVE23</t>
  </si>
  <si>
    <t>Andy Lonergan</t>
  </si>
  <si>
    <t>EVE24</t>
  </si>
  <si>
    <t>João Virgínia</t>
  </si>
  <si>
    <t>FUL1</t>
  </si>
  <si>
    <t>Fulham</t>
  </si>
  <si>
    <t>Raúl Jiménez</t>
  </si>
  <si>
    <t>Mexico</t>
  </si>
  <si>
    <t>FUL2</t>
  </si>
  <si>
    <t>Willian</t>
  </si>
  <si>
    <t>FUL3</t>
  </si>
  <si>
    <t>Bernd Leno</t>
  </si>
  <si>
    <t>FUL4</t>
  </si>
  <si>
    <t>João Palhinha</t>
  </si>
  <si>
    <t>FUL5</t>
  </si>
  <si>
    <t>Issa Diop</t>
  </si>
  <si>
    <t>FUL6</t>
  </si>
  <si>
    <t>Sasa Lukic</t>
  </si>
  <si>
    <t>FUL7</t>
  </si>
  <si>
    <t>Kenny Tete</t>
  </si>
  <si>
    <t>FUL8</t>
  </si>
  <si>
    <t>Andreas Pereira</t>
  </si>
  <si>
    <t>FUL9</t>
  </si>
  <si>
    <t>Harrison Reed</t>
  </si>
  <si>
    <t>FUL10</t>
  </si>
  <si>
    <t>Antonee Robinson</t>
  </si>
  <si>
    <t>FUL11</t>
  </si>
  <si>
    <t>Tosin Adarabioyo</t>
  </si>
  <si>
    <t>FUL12</t>
  </si>
  <si>
    <t>Carlos Vinícius</t>
  </si>
  <si>
    <t>FUL13</t>
  </si>
  <si>
    <t>Bobby Reid</t>
  </si>
  <si>
    <t>FUL14</t>
  </si>
  <si>
    <t>Harry Wilson</t>
  </si>
  <si>
    <t>FUL15</t>
  </si>
  <si>
    <t>Fodé Ballo-Touré</t>
  </si>
  <si>
    <t>FUL16</t>
  </si>
  <si>
    <t>Tim Ream</t>
  </si>
  <si>
    <t>FUL17</t>
  </si>
  <si>
    <t>Tom Cairney</t>
  </si>
  <si>
    <t>FUL18</t>
  </si>
  <si>
    <t>Marek Rodak</t>
  </si>
  <si>
    <t>Slovakia</t>
  </si>
  <si>
    <t>FUL19</t>
  </si>
  <si>
    <t>Rodrigo Muniz</t>
  </si>
  <si>
    <t>FUL20</t>
  </si>
  <si>
    <t>Tyrese Francois</t>
  </si>
  <si>
    <t>Australia</t>
  </si>
  <si>
    <t>Oceania</t>
  </si>
  <si>
    <t>FUL21</t>
  </si>
  <si>
    <t>Adama Traoré</t>
  </si>
  <si>
    <t>FUL22</t>
  </si>
  <si>
    <t>Steven Benda</t>
  </si>
  <si>
    <t>FUL23</t>
  </si>
  <si>
    <t>Luke Harris</t>
  </si>
  <si>
    <t>FUL24</t>
  </si>
  <si>
    <t>Calvin Bassey</t>
  </si>
  <si>
    <t>FUL25</t>
  </si>
  <si>
    <t>Timothy Castagne</t>
  </si>
  <si>
    <t>FUL26</t>
  </si>
  <si>
    <t>Alex Iwobi</t>
  </si>
  <si>
    <t>LIV1</t>
  </si>
  <si>
    <t>Liverpool</t>
  </si>
  <si>
    <t>Mohamed Salah</t>
  </si>
  <si>
    <t>LIV2</t>
  </si>
  <si>
    <t>Virgil van Dijk</t>
  </si>
  <si>
    <t>LIV3</t>
  </si>
  <si>
    <t>Thiago</t>
  </si>
  <si>
    <t>LIV4</t>
  </si>
  <si>
    <t>Trent Alexander-Arnold</t>
  </si>
  <si>
    <t>LIV5</t>
  </si>
  <si>
    <t>Ryan Gravenberch</t>
  </si>
  <si>
    <t>LIV6</t>
  </si>
  <si>
    <t>Alexis Mac Allister</t>
  </si>
  <si>
    <t>LIV7</t>
  </si>
  <si>
    <t>Alisson</t>
  </si>
  <si>
    <t>LIV8</t>
  </si>
  <si>
    <t>Darwin Núñez</t>
  </si>
  <si>
    <t>Uruguay</t>
  </si>
  <si>
    <t>LIV9</t>
  </si>
  <si>
    <t>Diogo Jota</t>
  </si>
  <si>
    <t>LIV10</t>
  </si>
  <si>
    <t>Dominik Szoboszlai</t>
  </si>
  <si>
    <t>LIV11</t>
  </si>
  <si>
    <t>Cody Gakpo</t>
  </si>
  <si>
    <t>LIV12</t>
  </si>
  <si>
    <t>Andrew Robertson</t>
  </si>
  <si>
    <t>LIV13</t>
  </si>
  <si>
    <t>Joel Matip</t>
  </si>
  <si>
    <t>LIV14</t>
  </si>
  <si>
    <t>Joe Gomez</t>
  </si>
  <si>
    <t>LIV15</t>
  </si>
  <si>
    <t>Konstantinos Tsimikas</t>
  </si>
  <si>
    <t>Greece</t>
  </si>
  <si>
    <t>LIV16</t>
  </si>
  <si>
    <t>Ibrahima Konaté</t>
  </si>
  <si>
    <t>LIV17</t>
  </si>
  <si>
    <t>Adrián</t>
  </si>
  <si>
    <t>LIV18</t>
  </si>
  <si>
    <t>Luis Díaz</t>
  </si>
  <si>
    <t>LIV19</t>
  </si>
  <si>
    <t>Wataru Endo</t>
  </si>
  <si>
    <t>LIV20</t>
  </si>
  <si>
    <t>Stefan Bajcetic</t>
  </si>
  <si>
    <t>LIV21</t>
  </si>
  <si>
    <t>Harvey Elliott</t>
  </si>
  <si>
    <t>LIV22</t>
  </si>
  <si>
    <t>Curtis Jones</t>
  </si>
  <si>
    <t>LIV23</t>
  </si>
  <si>
    <t>Caoimhín Kelleher</t>
  </si>
  <si>
    <t>LUT1</t>
  </si>
  <si>
    <t>Luton</t>
  </si>
  <si>
    <t>Albert Sambi Lokonga</t>
  </si>
  <si>
    <t>LUT2</t>
  </si>
  <si>
    <t>Ryan Giles</t>
  </si>
  <si>
    <t>LUT3</t>
  </si>
  <si>
    <t>Tahith Chong</t>
  </si>
  <si>
    <t>LUT4</t>
  </si>
  <si>
    <t>Ross Barkley</t>
  </si>
  <si>
    <t>LUT5</t>
  </si>
  <si>
    <t>Jacob Brown</t>
  </si>
  <si>
    <t>LUT6</t>
  </si>
  <si>
    <t>Marvelous Nakamba</t>
  </si>
  <si>
    <t>Zimbabwe</t>
  </si>
  <si>
    <t>LUT7</t>
  </si>
  <si>
    <t>Tim Krul</t>
  </si>
  <si>
    <t>LUT8</t>
  </si>
  <si>
    <t>Thomas Kaminski</t>
  </si>
  <si>
    <t>LUT9</t>
  </si>
  <si>
    <t>Tom Lockyer</t>
  </si>
  <si>
    <t>LUT10</t>
  </si>
  <si>
    <t>Cauley Woodrow</t>
  </si>
  <si>
    <t>LUT11</t>
  </si>
  <si>
    <t>Issa Kabore</t>
  </si>
  <si>
    <t>LUT12</t>
  </si>
  <si>
    <t>Chiedozie Ogbene</t>
  </si>
  <si>
    <t>LUT13</t>
  </si>
  <si>
    <t>Mads Juel Andersen</t>
  </si>
  <si>
    <t>LUT14</t>
  </si>
  <si>
    <t>Elijah Adebayo</t>
  </si>
  <si>
    <t>LUT15</t>
  </si>
  <si>
    <t>Reece Burke</t>
  </si>
  <si>
    <t>LUT16</t>
  </si>
  <si>
    <t>Andros Townsend</t>
  </si>
  <si>
    <t>LUT17</t>
  </si>
  <si>
    <t>Gabriel Osho</t>
  </si>
  <si>
    <t>LUT18</t>
  </si>
  <si>
    <t>Luke Berry</t>
  </si>
  <si>
    <t>LUT19</t>
  </si>
  <si>
    <t>Pelly Ruddock Mpanzu</t>
  </si>
  <si>
    <t>LUT20</t>
  </si>
  <si>
    <t>Dan Potts</t>
  </si>
  <si>
    <t>LUT21</t>
  </si>
  <si>
    <t>Carlton Morris</t>
  </si>
  <si>
    <t>LUT22</t>
  </si>
  <si>
    <t>Teden Mengi</t>
  </si>
  <si>
    <t>LUT23</t>
  </si>
  <si>
    <t>Amari'i Bell</t>
  </si>
  <si>
    <t>LUT24</t>
  </si>
  <si>
    <t>James Shea</t>
  </si>
  <si>
    <t>LUT25</t>
  </si>
  <si>
    <t>Alfie Doughty</t>
  </si>
  <si>
    <t>LUT26</t>
  </si>
  <si>
    <t>Jordan Clark</t>
  </si>
  <si>
    <t>MCI1</t>
  </si>
  <si>
    <t>Mancity</t>
  </si>
  <si>
    <t>Kevin De Bruyne</t>
  </si>
  <si>
    <t>MC2</t>
  </si>
  <si>
    <t>Erling Haaland</t>
  </si>
  <si>
    <t>MC3</t>
  </si>
  <si>
    <t>Bernardo Silva</t>
  </si>
  <si>
    <t>MC4</t>
  </si>
  <si>
    <t>Jack Grealish</t>
  </si>
  <si>
    <t>MC5</t>
  </si>
  <si>
    <t>John Stones</t>
  </si>
  <si>
    <t>MC6</t>
  </si>
  <si>
    <t>Phil Foden</t>
  </si>
  <si>
    <t>MC7</t>
  </si>
  <si>
    <t>Rodri</t>
  </si>
  <si>
    <t>MC8</t>
  </si>
  <si>
    <t>Josko Gvardiol</t>
  </si>
  <si>
    <t>Croatia</t>
  </si>
  <si>
    <t>MC9</t>
  </si>
  <si>
    <t>Manuel Akanji</t>
  </si>
  <si>
    <t>MC10</t>
  </si>
  <si>
    <t>Rúben Dias</t>
  </si>
  <si>
    <t>MC11</t>
  </si>
  <si>
    <t>Kyle Walker</t>
  </si>
  <si>
    <t>MC12</t>
  </si>
  <si>
    <t>Nathan Aké</t>
  </si>
  <si>
    <t>MC13</t>
  </si>
  <si>
    <t>Mateo Kovacic</t>
  </si>
  <si>
    <t>MC14</t>
  </si>
  <si>
    <t>Kalvin Phillips</t>
  </si>
  <si>
    <t>MC15</t>
  </si>
  <si>
    <t>Matheus Nunes</t>
  </si>
  <si>
    <t>MC16</t>
  </si>
  <si>
    <t>Julián Álvarez</t>
  </si>
  <si>
    <t>MC17</t>
  </si>
  <si>
    <t>Ederson</t>
  </si>
  <si>
    <t>MC18</t>
  </si>
  <si>
    <t>Stefan Ortega Moreno</t>
  </si>
  <si>
    <t>MC19</t>
  </si>
  <si>
    <t>Jérémy Doku</t>
  </si>
  <si>
    <t>MC20</t>
  </si>
  <si>
    <t>Sergio Gómez</t>
  </si>
  <si>
    <t>MC21</t>
  </si>
  <si>
    <t>Zack Steffen</t>
  </si>
  <si>
    <t>MC22</t>
  </si>
  <si>
    <t>Scott Carson</t>
  </si>
  <si>
    <t>MC23</t>
  </si>
  <si>
    <t>Rico Lewis</t>
  </si>
  <si>
    <t>MC24</t>
  </si>
  <si>
    <t>Oscar Bobb</t>
  </si>
  <si>
    <t>MUN1</t>
  </si>
  <si>
    <t>Man Utd</t>
  </si>
  <si>
    <t>Casemiro</t>
  </si>
  <si>
    <t>MUN2</t>
  </si>
  <si>
    <t>Raphaël Varane</t>
  </si>
  <si>
    <t>MUN3</t>
  </si>
  <si>
    <t>Marcus Rashford</t>
  </si>
  <si>
    <t>MUN4</t>
  </si>
  <si>
    <t>Jadon Sancho</t>
  </si>
  <si>
    <t>MUN5</t>
  </si>
  <si>
    <t>Mason Mount</t>
  </si>
  <si>
    <t>MUN6</t>
  </si>
  <si>
    <t>Anthony Martial</t>
  </si>
  <si>
    <t>MUN7</t>
  </si>
  <si>
    <t>Bruno Fernandes</t>
  </si>
  <si>
    <t>MUN8</t>
  </si>
  <si>
    <t>Antony</t>
  </si>
  <si>
    <t>MUN9</t>
  </si>
  <si>
    <t>Harry Maguire</t>
  </si>
  <si>
    <t>MUN10</t>
  </si>
  <si>
    <t>Christian Eriksen</t>
  </si>
  <si>
    <t>MUN11</t>
  </si>
  <si>
    <t>Luke Shaw</t>
  </si>
  <si>
    <t>MUN12</t>
  </si>
  <si>
    <t>Victor Lindelöf</t>
  </si>
  <si>
    <t>MUN13</t>
  </si>
  <si>
    <t>Donny van de Beek</t>
  </si>
  <si>
    <t>MUN14</t>
  </si>
  <si>
    <t>Lisandro Martínez</t>
  </si>
  <si>
    <t>MUN15</t>
  </si>
  <si>
    <t>André Onana</t>
  </si>
  <si>
    <t>MUN16</t>
  </si>
  <si>
    <t>Aaron Wan-Bissaka</t>
  </si>
  <si>
    <t>MUN17</t>
  </si>
  <si>
    <t>Diogo Dalot</t>
  </si>
  <si>
    <t>MUN18</t>
  </si>
  <si>
    <t>Rasmus Højlund</t>
  </si>
  <si>
    <t>MUN19</t>
  </si>
  <si>
    <t>Tyrell Malacia</t>
  </si>
  <si>
    <t>MUN20</t>
  </si>
  <si>
    <t>Jonny Evans</t>
  </si>
  <si>
    <t>Northern Ireland</t>
  </si>
  <si>
    <t>MUN21</t>
  </si>
  <si>
    <t>Sofyan Amrabat</t>
  </si>
  <si>
    <t>MUN22</t>
  </si>
  <si>
    <t>Scott McTominay</t>
  </si>
  <si>
    <t>MUN23</t>
  </si>
  <si>
    <t>Sergio Reguilón</t>
  </si>
  <si>
    <t>MUN24</t>
  </si>
  <si>
    <t>Mason Greenwood</t>
  </si>
  <si>
    <t>MUN25</t>
  </si>
  <si>
    <t>Alejandro Garnacho</t>
  </si>
  <si>
    <t>MUN26</t>
  </si>
  <si>
    <t>Tom Heaton</t>
  </si>
  <si>
    <t>MUN27</t>
  </si>
  <si>
    <t>Altay Bayindir</t>
  </si>
  <si>
    <t>Turkey</t>
  </si>
  <si>
    <t>MUN28</t>
  </si>
  <si>
    <t>Amad Diallo</t>
  </si>
  <si>
    <t>MUN29</t>
  </si>
  <si>
    <t>Facundo Pellistri</t>
  </si>
  <si>
    <t>MUN30</t>
  </si>
  <si>
    <t>Kobbie Mainoo</t>
  </si>
  <si>
    <t>MUN31</t>
  </si>
  <si>
    <t>Shola Shoretire</t>
  </si>
  <si>
    <t>MUN32</t>
  </si>
  <si>
    <t>Hannibal</t>
  </si>
  <si>
    <t>Tunisia</t>
  </si>
  <si>
    <t>NEW1</t>
  </si>
  <si>
    <t>Newcastle</t>
  </si>
  <si>
    <t>Bruno Guimarães</t>
  </si>
  <si>
    <t>NEW2</t>
  </si>
  <si>
    <t>Alexander Isak</t>
  </si>
  <si>
    <t>NEW3</t>
  </si>
  <si>
    <t>Kieran Trippier</t>
  </si>
  <si>
    <t>NEW4</t>
  </si>
  <si>
    <t>Matt Targett</t>
  </si>
  <si>
    <t>NEW5</t>
  </si>
  <si>
    <t>Sven Botman</t>
  </si>
  <si>
    <t>NEW6</t>
  </si>
  <si>
    <t>Joelinton</t>
  </si>
  <si>
    <t>NEW7</t>
  </si>
  <si>
    <t>Joe Willock</t>
  </si>
  <si>
    <t>NEW8</t>
  </si>
  <si>
    <t>Harvey Barnes</t>
  </si>
  <si>
    <t>NEW9</t>
  </si>
  <si>
    <t>Miguel Almirón</t>
  </si>
  <si>
    <t>NEW10</t>
  </si>
  <si>
    <t>Anthony Gordon</t>
  </si>
  <si>
    <t>NEW11</t>
  </si>
  <si>
    <t>Nick Pope</t>
  </si>
  <si>
    <t>NEW12</t>
  </si>
  <si>
    <t>Dan Burn</t>
  </si>
  <si>
    <t>NEW13</t>
  </si>
  <si>
    <t>Emil Krafth</t>
  </si>
  <si>
    <t>NEW14</t>
  </si>
  <si>
    <t>Sean Longstaff</t>
  </si>
  <si>
    <t>NEW15</t>
  </si>
  <si>
    <t>Tino Livramento</t>
  </si>
  <si>
    <t>NEW16</t>
  </si>
  <si>
    <t>Callum Wilson</t>
  </si>
  <si>
    <t>NEW17</t>
  </si>
  <si>
    <t>Matt Ritchie</t>
  </si>
  <si>
    <t>RM</t>
  </si>
  <si>
    <t>NEW18</t>
  </si>
  <si>
    <t>Martin Dubravka</t>
  </si>
  <si>
    <t>NEW19</t>
  </si>
  <si>
    <t>Fabian Schär</t>
  </si>
  <si>
    <t>NEW20</t>
  </si>
  <si>
    <t>Jamaal Lascelles</t>
  </si>
  <si>
    <t>NEW21</t>
  </si>
  <si>
    <t>Jacob Murphy</t>
  </si>
  <si>
    <t>NEW22</t>
  </si>
  <si>
    <t>Paul Dummett</t>
  </si>
  <si>
    <t>NEW23</t>
  </si>
  <si>
    <t>Javier Manquillo</t>
  </si>
  <si>
    <t>NEW24</t>
  </si>
  <si>
    <t>Elliot Anderson</t>
  </si>
  <si>
    <t>NEW25</t>
  </si>
  <si>
    <t>Isaac Hayden</t>
  </si>
  <si>
    <t>NEW26</t>
  </si>
  <si>
    <t>Mark Gillespie</t>
  </si>
  <si>
    <t>NEW27</t>
  </si>
  <si>
    <t>Loris Karius</t>
  </si>
  <si>
    <t>NEW28</t>
  </si>
  <si>
    <t>Lewis Hall</t>
  </si>
  <si>
    <t>NEW29</t>
  </si>
  <si>
    <t>Lewis Miley</t>
  </si>
  <si>
    <t>Under 18</t>
  </si>
  <si>
    <t>NEW30</t>
  </si>
  <si>
    <t>Sandro Tonali</t>
  </si>
  <si>
    <t>NOT1</t>
  </si>
  <si>
    <t>Nottingham</t>
  </si>
  <si>
    <t>Divock Origi</t>
  </si>
  <si>
    <t>NOT2</t>
  </si>
  <si>
    <t>Callum Hudson-Odoi</t>
  </si>
  <si>
    <t>NOT3</t>
  </si>
  <si>
    <t>Felipe</t>
  </si>
  <si>
    <t>NOT4</t>
  </si>
  <si>
    <t>Morgan Gibbs-White</t>
  </si>
  <si>
    <t>NOT5</t>
  </si>
  <si>
    <t>Chris Wood</t>
  </si>
  <si>
    <t>New Zealand</t>
  </si>
  <si>
    <t>NOT6</t>
  </si>
  <si>
    <t>Ibrahim Sangaré</t>
  </si>
  <si>
    <t>NOT7</t>
  </si>
  <si>
    <t>Serge Aurier</t>
  </si>
  <si>
    <t>NOT8</t>
  </si>
  <si>
    <t>Joe Worrall</t>
  </si>
  <si>
    <t>NOT9</t>
  </si>
  <si>
    <t>Taiwo Awoniyi</t>
  </si>
  <si>
    <t>NOT10</t>
  </si>
  <si>
    <t>Neco Williams</t>
  </si>
  <si>
    <t>NOT11</t>
  </si>
  <si>
    <t>Odysseas Vlachodimos</t>
  </si>
  <si>
    <t>NOT12</t>
  </si>
  <si>
    <t>Moussa Niakhaté</t>
  </si>
  <si>
    <t>NOT13</t>
  </si>
  <si>
    <t>Cheikhou Kouyaté</t>
  </si>
  <si>
    <t>NOT14</t>
  </si>
  <si>
    <t>Willy Boly</t>
  </si>
  <si>
    <t>NOT15</t>
  </si>
  <si>
    <t>Matt Turner</t>
  </si>
  <si>
    <t>NOT16</t>
  </si>
  <si>
    <t>Ola Aina</t>
  </si>
  <si>
    <t>NOT17</t>
  </si>
  <si>
    <t>Nicolás Domínguez</t>
  </si>
  <si>
    <t>NOT18</t>
  </si>
  <si>
    <t>Andrew Omobamidele</t>
  </si>
  <si>
    <t>NOT19</t>
  </si>
  <si>
    <t>Danilo</t>
  </si>
  <si>
    <t>NOT20</t>
  </si>
  <si>
    <t>Murillo</t>
  </si>
  <si>
    <t>NOT21</t>
  </si>
  <si>
    <t>Nuno Tavares</t>
  </si>
  <si>
    <t>NOT22</t>
  </si>
  <si>
    <t>Orel Mangala</t>
  </si>
  <si>
    <t>NOT23</t>
  </si>
  <si>
    <t>Anthony Elanga</t>
  </si>
  <si>
    <t>NOT24</t>
  </si>
  <si>
    <t>Gonzalo Montiel</t>
  </si>
  <si>
    <t>NOT25</t>
  </si>
  <si>
    <t>Ryan Yates</t>
  </si>
  <si>
    <t>NOT26</t>
  </si>
  <si>
    <t>Harry Arter</t>
  </si>
  <si>
    <t>NOT27</t>
  </si>
  <si>
    <t>Giulian Biancone</t>
  </si>
  <si>
    <t>NOT28</t>
  </si>
  <si>
    <t>Scott McKenna</t>
  </si>
  <si>
    <t>NOT29</t>
  </si>
  <si>
    <t>Ethan Horvath</t>
  </si>
  <si>
    <t>NOT30</t>
  </si>
  <si>
    <t>Harry Toffolo</t>
  </si>
  <si>
    <t>NOT31</t>
  </si>
  <si>
    <t>Wayne Hennessey</t>
  </si>
  <si>
    <t>NOT32</t>
  </si>
  <si>
    <t>Brandon Aguilera</t>
  </si>
  <si>
    <t>Costa Rica</t>
  </si>
  <si>
    <t>NOT33</t>
  </si>
  <si>
    <t>Andrey Santos</t>
  </si>
  <si>
    <t>NOT34</t>
  </si>
  <si>
    <t>Alex Mighten</t>
  </si>
  <si>
    <t>SHE1</t>
  </si>
  <si>
    <t>Sheffield</t>
  </si>
  <si>
    <t>Rhian Brewster</t>
  </si>
  <si>
    <t>SHE2</t>
  </si>
  <si>
    <t>Vinicius Souza</t>
  </si>
  <si>
    <t>SHE3</t>
  </si>
  <si>
    <t>Gustavo Hamer</t>
  </si>
  <si>
    <t>SHE4</t>
  </si>
  <si>
    <t>Tom Davies</t>
  </si>
  <si>
    <t>SHE5</t>
  </si>
  <si>
    <t>Anel Ahmedhodzic</t>
  </si>
  <si>
    <t>Bosnia-Herzegovina</t>
  </si>
  <si>
    <t>SHE6</t>
  </si>
  <si>
    <t>Cameron Archer</t>
  </si>
  <si>
    <t>SHE7</t>
  </si>
  <si>
    <t>Adam Davies</t>
  </si>
  <si>
    <t>SHE8</t>
  </si>
  <si>
    <t>Jack Robinson</t>
  </si>
  <si>
    <t>SHE9</t>
  </si>
  <si>
    <t>Auston Trusty</t>
  </si>
  <si>
    <t>SHE10</t>
  </si>
  <si>
    <t>Oliver McBurnie</t>
  </si>
  <si>
    <t>SHE11</t>
  </si>
  <si>
    <t>John Fleck</t>
  </si>
  <si>
    <t>SHE12</t>
  </si>
  <si>
    <t>Jayden Bogle</t>
  </si>
  <si>
    <t>SHE13</t>
  </si>
  <si>
    <t>Ben Osborn</t>
  </si>
  <si>
    <t>SHE14</t>
  </si>
  <si>
    <t>Jordan Amissah</t>
  </si>
  <si>
    <t>SHE15</t>
  </si>
  <si>
    <t>Oliver Norwood</t>
  </si>
  <si>
    <t>SHE16</t>
  </si>
  <si>
    <t>Luke Thomas</t>
  </si>
  <si>
    <t>SHE17</t>
  </si>
  <si>
    <t>Chris Basham</t>
  </si>
  <si>
    <t>SHE18</t>
  </si>
  <si>
    <t>James McAtee</t>
  </si>
  <si>
    <t>SHE19</t>
  </si>
  <si>
    <t>William Osula</t>
  </si>
  <si>
    <t>SHE20</t>
  </si>
  <si>
    <t>Anis Slimane</t>
  </si>
  <si>
    <t>SHE21</t>
  </si>
  <si>
    <t>John Egan</t>
  </si>
  <si>
    <t>SHE22</t>
  </si>
  <si>
    <t>Wes Foderingham</t>
  </si>
  <si>
    <t>SHE23</t>
  </si>
  <si>
    <t>Yasser Larouci</t>
  </si>
  <si>
    <t>SHE24</t>
  </si>
  <si>
    <t>Femi Seriki</t>
  </si>
  <si>
    <t>SHE25</t>
  </si>
  <si>
    <t>Max Lowe</t>
  </si>
  <si>
    <t>SHE26</t>
  </si>
  <si>
    <t>George Baldock</t>
  </si>
  <si>
    <t>SHE27</t>
  </si>
  <si>
    <t>Bénie Traoré</t>
  </si>
  <si>
    <t>SHE28</t>
  </si>
  <si>
    <t>Ismaila Coulibaly</t>
  </si>
  <si>
    <t>SHE29</t>
  </si>
  <si>
    <t>Daniel Jebbison</t>
  </si>
  <si>
    <t>SHE30</t>
  </si>
  <si>
    <t>Rhys Norrington-Davies</t>
  </si>
  <si>
    <t>TOT1</t>
  </si>
  <si>
    <t>Spurs</t>
  </si>
  <si>
    <t>Heung-min Son</t>
  </si>
  <si>
    <t>South Korea</t>
  </si>
  <si>
    <t>TOT2</t>
  </si>
  <si>
    <t>Ivan Perisic</t>
  </si>
  <si>
    <t>TOT3</t>
  </si>
  <si>
    <t>James Maddison</t>
  </si>
  <si>
    <t>TOT4</t>
  </si>
  <si>
    <t>Cristian Romero</t>
  </si>
  <si>
    <t>TOT5</t>
  </si>
  <si>
    <t>Dejan Kulusevski</t>
  </si>
  <si>
    <t>TOT6</t>
  </si>
  <si>
    <t>Hugo Lloris</t>
  </si>
  <si>
    <t>TOT7</t>
  </si>
  <si>
    <t>Pierre-Emile Højbjerg</t>
  </si>
  <si>
    <t>TOT8</t>
  </si>
  <si>
    <t>Richarlison</t>
  </si>
  <si>
    <t>TOT9</t>
  </si>
  <si>
    <t>Eric Dier</t>
  </si>
  <si>
    <t>TOT10</t>
  </si>
  <si>
    <t>Pedro Porro</t>
  </si>
  <si>
    <t>TOT11</t>
  </si>
  <si>
    <t>Ben Davies</t>
  </si>
  <si>
    <t>TOT12</t>
  </si>
  <si>
    <t>Guglielmo Vicario</t>
  </si>
  <si>
    <t>TOT13</t>
  </si>
  <si>
    <t>Rodrigo Bentancur</t>
  </si>
  <si>
    <t>TOT14</t>
  </si>
  <si>
    <t>Fraser Forster</t>
  </si>
  <si>
    <t>TOT15</t>
  </si>
  <si>
    <t>Giovani Lo Celso</t>
  </si>
  <si>
    <t>TOT16</t>
  </si>
  <si>
    <t>Brennan Johnson</t>
  </si>
  <si>
    <t>TOT17</t>
  </si>
  <si>
    <t>Manor Solomon</t>
  </si>
  <si>
    <t>Israel</t>
  </si>
  <si>
    <t>TOT18</t>
  </si>
  <si>
    <t>Yves Bissouma</t>
  </si>
  <si>
    <t>TOT19</t>
  </si>
  <si>
    <t>Ryan Sessegnon</t>
  </si>
  <si>
    <t>TOT20</t>
  </si>
  <si>
    <t>Micky van de Ven</t>
  </si>
  <si>
    <t>TOT21</t>
  </si>
  <si>
    <t>Destiny Udogie</t>
  </si>
  <si>
    <t>TOT22</t>
  </si>
  <si>
    <t>Bryan Gil</t>
  </si>
  <si>
    <t>TOT23</t>
  </si>
  <si>
    <t>Emerson Royal</t>
  </si>
  <si>
    <t>TOT24</t>
  </si>
  <si>
    <t>Oliver Skipp</t>
  </si>
  <si>
    <t>TOT25</t>
  </si>
  <si>
    <t>Alejo Véliz</t>
  </si>
  <si>
    <t>TOT26</t>
  </si>
  <si>
    <t>Ashley Phillips</t>
  </si>
  <si>
    <t>TOT27</t>
  </si>
  <si>
    <t>Pape Sarr</t>
  </si>
  <si>
    <t>TOT28</t>
  </si>
  <si>
    <t>Alfie Whiteman</t>
  </si>
  <si>
    <t>TOT29</t>
  </si>
  <si>
    <t>Brandon Austin</t>
  </si>
  <si>
    <t>WHM1</t>
  </si>
  <si>
    <t>West Ham</t>
  </si>
  <si>
    <t>Lucas Paquetá</t>
  </si>
  <si>
    <t>WHM2</t>
  </si>
  <si>
    <t>Danny Ings</t>
  </si>
  <si>
    <t>WHM3</t>
  </si>
  <si>
    <t>Kurt Zouma</t>
  </si>
  <si>
    <t>WHM4</t>
  </si>
  <si>
    <t>Jarrod Bowen</t>
  </si>
  <si>
    <t>WHM5</t>
  </si>
  <si>
    <t>Alphonse Areola</t>
  </si>
  <si>
    <t>WHM6</t>
  </si>
  <si>
    <t>James Ward-Prowse</t>
  </si>
  <si>
    <t>WHM7</t>
  </si>
  <si>
    <t>Edson Álvarez</t>
  </si>
  <si>
    <t>WHM8</t>
  </si>
  <si>
    <t>Emerson Palmieri</t>
  </si>
  <si>
    <t>WHM9</t>
  </si>
  <si>
    <t>Mohammed Kudus</t>
  </si>
  <si>
    <t>WHM10</t>
  </si>
  <si>
    <t>Michail Antonio</t>
  </si>
  <si>
    <t>WHM11</t>
  </si>
  <si>
    <t>Thilo Kehrer</t>
  </si>
  <si>
    <t>WHM12</t>
  </si>
  <si>
    <t>Angelo Ogbonna</t>
  </si>
  <si>
    <t>WHM13</t>
  </si>
  <si>
    <t>Tomas Soucek</t>
  </si>
  <si>
    <t>Czech Republic</t>
  </si>
  <si>
    <t>WHM14</t>
  </si>
  <si>
    <t>Pablo Fornals</t>
  </si>
  <si>
    <t>WHM15</t>
  </si>
  <si>
    <t>Maxwel Cornet</t>
  </si>
  <si>
    <t>WHM16</t>
  </si>
  <si>
    <t>Lukasz Fabianski</t>
  </si>
  <si>
    <t>WHM17</t>
  </si>
  <si>
    <t>Saïd Benrahma</t>
  </si>
  <si>
    <t>Algeria</t>
  </si>
  <si>
    <t>WHM18</t>
  </si>
  <si>
    <t>Aaron Cresswell</t>
  </si>
  <si>
    <t>WHM19</t>
  </si>
  <si>
    <t>Konstantinos Mavropanos</t>
  </si>
  <si>
    <t>WHM20</t>
  </si>
  <si>
    <t>Nayef Aguerd</t>
  </si>
  <si>
    <t>WHM21</t>
  </si>
  <si>
    <t>Vladimir Coufal</t>
  </si>
  <si>
    <t>WHM22</t>
  </si>
  <si>
    <t>Ben Johnson</t>
  </si>
  <si>
    <t>WHM23</t>
  </si>
  <si>
    <t>Conor Coventry</t>
  </si>
  <si>
    <t>WHM24</t>
  </si>
  <si>
    <t>Joseph Anang</t>
  </si>
  <si>
    <t>WHM25</t>
  </si>
  <si>
    <t>Divin Mubama</t>
  </si>
  <si>
    <t>WOL1</t>
  </si>
  <si>
    <t>Wolves</t>
  </si>
  <si>
    <t>Pablo Sarabia</t>
  </si>
  <si>
    <t>WOL2</t>
  </si>
  <si>
    <t>Nélson Semedo</t>
  </si>
  <si>
    <t>WOL3</t>
  </si>
  <si>
    <t>Fábio Silva</t>
  </si>
  <si>
    <t>WOL4</t>
  </si>
  <si>
    <t>Matheus Cunha</t>
  </si>
  <si>
    <t>WOL5</t>
  </si>
  <si>
    <t>Daniel Podence</t>
  </si>
  <si>
    <t>WOL6</t>
  </si>
  <si>
    <t>Boubacar Traoré</t>
  </si>
  <si>
    <t>WOL7</t>
  </si>
  <si>
    <t>Max Kilman</t>
  </si>
  <si>
    <t>WOL8</t>
  </si>
  <si>
    <t>Matt Doherty</t>
  </si>
  <si>
    <t>WOL9</t>
  </si>
  <si>
    <t>Pedro Neto</t>
  </si>
  <si>
    <t>WOL10</t>
  </si>
  <si>
    <t>Craig Dawson</t>
  </si>
  <si>
    <t>WOL11</t>
  </si>
  <si>
    <t>Mario Lemina</t>
  </si>
  <si>
    <t>Gabon</t>
  </si>
  <si>
    <t>WOL12</t>
  </si>
  <si>
    <t>José Sá</t>
  </si>
  <si>
    <t>WOL13</t>
  </si>
  <si>
    <t>Jonny Otto</t>
  </si>
  <si>
    <t>WOL14</t>
  </si>
  <si>
    <t>Jean-Ricner Bellegarde</t>
  </si>
  <si>
    <t>WOL15</t>
  </si>
  <si>
    <t>Sasa Kalajdzic</t>
  </si>
  <si>
    <t>Austria</t>
  </si>
  <si>
    <t>WOL16</t>
  </si>
  <si>
    <t>Hee-chan Hwang</t>
  </si>
  <si>
    <t>WOL17</t>
  </si>
  <si>
    <t>João Gomes</t>
  </si>
  <si>
    <t>WOL18</t>
  </si>
  <si>
    <t>Santiago Bueno</t>
  </si>
  <si>
    <t>WOL19</t>
  </si>
  <si>
    <t>Enso González</t>
  </si>
  <si>
    <t>WOL20</t>
  </si>
  <si>
    <t>Bruno Jordão</t>
  </si>
  <si>
    <t>WOL21</t>
  </si>
  <si>
    <t>Toti Gomes</t>
  </si>
  <si>
    <t>WOL22</t>
  </si>
  <si>
    <t>Daniel Bentley</t>
  </si>
  <si>
    <t>WOL23</t>
  </si>
  <si>
    <t>Rayan Aït-Nouri</t>
  </si>
  <si>
    <t>WOL24</t>
  </si>
  <si>
    <t>Tommy Doyle</t>
  </si>
  <si>
    <t>WOL25</t>
  </si>
  <si>
    <t>Tom King</t>
  </si>
  <si>
    <t>WOL26</t>
  </si>
  <si>
    <t>Joe Hodge</t>
  </si>
  <si>
    <t>WOL27</t>
  </si>
  <si>
    <t>Hugo Bueno</t>
  </si>
  <si>
    <t>Average Weekly wage</t>
  </si>
  <si>
    <t>Grand Total</t>
  </si>
  <si>
    <t>Weeekly Salary</t>
  </si>
  <si>
    <t>Sum of wage</t>
  </si>
  <si>
    <t>Average of wage</t>
  </si>
  <si>
    <t>AGE</t>
  </si>
  <si>
    <t>Average of age</t>
  </si>
  <si>
    <t>Sum of age</t>
  </si>
  <si>
    <t>Count of Id</t>
  </si>
  <si>
    <t>TOTAL NUMBER OF PLAYERS                        AVERAGE WEEKLY SALARY                                  AVERAGE AGE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</si>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</sst>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£&quot;#,##0.00_);[Red]\(&quot;£&quot;#,##0.00\)"/>
    <numFmt numFmtId="165" formatCode="0.00_);[Red]\(0.00\)"/>
    <numFmt numFmtId="166" formatCode="0.0_);[Red]\(0.0\)"/>
    <numFmt numFmtId="167" formatCode="_-&quot;£&quot;* #,##0_-;\-&quot;£&quot;* #,##0_-;_-&quot;£&quot;* &quot;-&quot;??_-;_-@_-"/>
    <numFmt numFmtId="168" formatCode="0_);[Red]\(0\)"/>
  </numFmts>
  <fonts count="5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85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64" fontId="2" fillId="0" borderId="0" xfId="0" applyNumberFormat="1" applyFon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3" fillId="0" borderId="0" xfId="0" applyFont="1">
      <alignment vertical="center"/>
    </xf>
    <xf numFmtId="16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3" fillId="0" borderId="0" xfId="0" applyNumberFormat="1" applyFont="1">
      <alignment vertical="center"/>
    </xf>
    <xf numFmtId="0" fontId="0" fillId="0" borderId="0" xfId="0" pivotButton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98"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6" formatCode="0.0_);[Red]\(0.0\)"/>
    </dxf>
    <dxf>
      <numFmt numFmtId="165" formatCode="0.00_);[Red]\(0.00\)"/>
    </dxf>
    <dxf>
      <numFmt numFmtId="166" formatCode="0.0_);[Red]\(0.0\)"/>
    </dxf>
    <dxf>
      <numFmt numFmtId="165" formatCode="0.00_);[Red]\(0.00\)"/>
    </dxf>
    <dxf>
      <numFmt numFmtId="169" formatCode="0.000_);[Red]\(0.000\)"/>
    </dxf>
    <dxf>
      <numFmt numFmtId="165" formatCode="0.00_);[Red]\(0.00\)"/>
    </dxf>
    <dxf>
      <numFmt numFmtId="166" formatCode="0.0_);[Red]\(0.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164" formatCode="&quot;£&quot;#,##0.00_);[Red]\(&quot;£&quot;#,##0.00\)"/>
    </dxf>
    <dxf>
      <numFmt numFmtId="30" formatCode="@"/>
      <fill>
        <patternFill patternType="none"/>
      </fill>
      <alignment vertical="center"/>
    </dxf>
    <dxf>
      <numFmt numFmtId="30" formatCode="@"/>
      <fill>
        <patternFill patternType="none"/>
      </fill>
      <alignment vertical="top"/>
    </dxf>
    <dxf>
      <numFmt numFmtId="30" formatCode="@"/>
      <fill>
        <patternFill patternType="none"/>
      </fill>
      <alignment vertical="top"/>
    </dxf>
    <dxf>
      <fill>
        <patternFill patternType="none"/>
      </fill>
      <alignment vertical="center"/>
    </dxf>
    <dxf>
      <numFmt numFmtId="168" formatCode="0_);[Red]\(0\)"/>
      <fill>
        <patternFill patternType="none"/>
      </fill>
      <alignment vertical="top"/>
    </dxf>
    <dxf>
      <numFmt numFmtId="30" formatCode="@"/>
      <fill>
        <patternFill patternType="none"/>
      </fill>
      <alignment vertical="top"/>
    </dxf>
    <dxf>
      <numFmt numFmtId="30" formatCode="@"/>
      <fill>
        <patternFill patternType="none"/>
      </fill>
      <alignment vertical="top"/>
    </dxf>
    <dxf>
      <numFmt numFmtId="168" formatCode="0_);[Red]\(0\)"/>
      <fill>
        <patternFill patternType="none"/>
      </fill>
      <alignment vertical="top"/>
    </dxf>
    <dxf>
      <numFmt numFmtId="167" formatCode="_-&quot;£&quot;* #,##0_-;\-&quot;£&quot;* #,##0_-;_-&quot;£&quot;* &quot;-&quot;??_-;_-@_-"/>
      <fill>
        <patternFill patternType="none"/>
      </fill>
      <alignment vertical="top"/>
    </dxf>
    <dxf>
      <numFmt numFmtId="30" formatCode="@"/>
      <fill>
        <patternFill patternType="none"/>
      </fill>
      <alignment vertical="top"/>
    </dxf>
    <dxf>
      <numFmt numFmtId="30" formatCode="@"/>
      <fill>
        <patternFill patternType="none"/>
      </fill>
      <alignment vertical="center"/>
    </dxf>
    <dxf>
      <numFmt numFmtId="30" formatCode="@"/>
      <fill>
        <patternFill patternType="none"/>
      </fill>
      <alignment vertical="center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 val="0"/>
        <i val="0"/>
        <u val="none"/>
        <sz val="11"/>
        <color rgb="FF38003C"/>
        <name val="Calibri"/>
        <scheme val="none"/>
      </font>
      <border>
        <left/>
        <right/>
        <top/>
        <bottom/>
        <vertical/>
        <horizontal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8" tint="0.79995117038483843"/>
          <bgColor theme="8" tint="0.79995117038483843"/>
        </patternFill>
      </fill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TableStylePreset8_Accent5" pivot="0" count="9" xr9:uid="{4DBB0700-F102-4B03-9BB8-E71167A7A544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secondRowStripe" dxfId="84"/>
      <tableStyleElement type="firstColumnStripe" dxfId="83"/>
      <tableStyleElement type="secondColumnStripe" dxfId="82"/>
    </tableStyle>
    <tableStyle name="Slicer Style 1" pivot="0" table="0" count="1" xr9:uid="{3A35637B-459D-46D8-ACA3-992A995D60A0}">
      <tableStyleElement type="headerRow" dxfId="81"/>
    </tableStyle>
    <tableStyle name="PivotStylePreset2_Accent1" table="0" count="10" xr9:uid="{267968C8-6FFD-4C36-ACC1-9EA1FD1885CA}">
      <tableStyleElement type="headerRow" dxfId="80"/>
      <tableStyleElement type="totalRow" dxfId="79"/>
      <tableStyleElement type="firstRowStripe" dxfId="78"/>
      <tableStyleElement type="firstColumnStripe" dxfId="77"/>
      <tableStyleElement type="firstSubtotalRow" dxfId="76"/>
      <tableStyleElement type="secondSubtotalRow" dxfId="75"/>
      <tableStyleElement type="firstRowSubheading" dxfId="74"/>
      <tableStyleElement type="secondRowSubheading" dxfId="73"/>
      <tableStyleElement type="pageFieldLabels" dxfId="72"/>
      <tableStyleElement type="pageFieldValues" dxfId="71"/>
    </tableStyle>
  </tableStyles>
  <colors>
    <mruColors>
      <color rgb="FF38003C"/>
      <color rgb="FF00FF85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WEEKLY WAGE/TEAM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Pivot!$A$2:$A$12</c:f>
              <c:strCache>
                <c:ptCount val="10"/>
                <c:pt idx="0">
                  <c:v>Newcastle</c:v>
                </c:pt>
                <c:pt idx="1">
                  <c:v>Everton</c:v>
                </c:pt>
                <c:pt idx="2">
                  <c:v>West Ham</c:v>
                </c:pt>
                <c:pt idx="3">
                  <c:v>Spurs</c:v>
                </c:pt>
                <c:pt idx="4">
                  <c:v>Aston Villa</c:v>
                </c:pt>
                <c:pt idx="5">
                  <c:v>Chelsea</c:v>
                </c:pt>
                <c:pt idx="6">
                  <c:v>Liverpool</c:v>
                </c:pt>
                <c:pt idx="7">
                  <c:v>Man Utd</c:v>
                </c:pt>
                <c:pt idx="8">
                  <c:v>Arsenal</c:v>
                </c:pt>
                <c:pt idx="9">
                  <c:v>Mancity</c:v>
                </c:pt>
              </c:strCache>
            </c:strRef>
          </c:cat>
          <c:val>
            <c:numRef>
              <c:f>Pivot!$B$2:$B$12</c:f>
              <c:numCache>
                <c:formatCode>"£"#,##0.00_);[Red]\("£"#,##0.00\)</c:formatCode>
                <c:ptCount val="10"/>
                <c:pt idx="0">
                  <c:v>58166.666666666664</c:v>
                </c:pt>
                <c:pt idx="1">
                  <c:v>62867</c:v>
                </c:pt>
                <c:pt idx="2">
                  <c:v>72320</c:v>
                </c:pt>
                <c:pt idx="3">
                  <c:v>74827.586206896551</c:v>
                </c:pt>
                <c:pt idx="4">
                  <c:v>86538.461538461532</c:v>
                </c:pt>
                <c:pt idx="5">
                  <c:v>103000</c:v>
                </c:pt>
                <c:pt idx="6">
                  <c:v>113913.04347826086</c:v>
                </c:pt>
                <c:pt idx="7">
                  <c:v>124276.4375</c:v>
                </c:pt>
                <c:pt idx="8">
                  <c:v>127720</c:v>
                </c:pt>
                <c:pt idx="9">
                  <c:v>160791.66666666666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D-4608-B473-6317B5C9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77908"/>
        <c:axId val="883848769"/>
      </c:barChart>
      <c:catAx>
        <c:axId val="5664779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48769"/>
        <c:crosses val="autoZero"/>
        <c:auto val="1"/>
        <c:lblAlgn val="ctr"/>
        <c:lblOffset val="100"/>
        <c:noMultiLvlLbl val="0"/>
      </c:catAx>
      <c:valAx>
        <c:axId val="883848769"/>
        <c:scaling>
          <c:orientation val="minMax"/>
          <c:max val="17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7908"/>
        <c:crosses val="autoZero"/>
        <c:crossBetween val="between"/>
      </c:valAx>
      <c:spPr>
        <a:noFill/>
        <a:ln>
          <a:noFill/>
        </a:ln>
        <a:effectLst>
          <a:outerShdw blurRad="50800" dist="38100" dir="5400000" algn="t" rotWithShape="0">
            <a:srgbClr val="00FF85">
              <a:alpha val="40000"/>
            </a:srgbClr>
          </a:outerShdw>
        </a:effectLst>
      </c:spPr>
    </c:plotArea>
    <c:plotVisOnly val="1"/>
    <c:dispBlanksAs val="gap"/>
    <c:showDLblsOverMax val="0"/>
  </c:chart>
  <c:spPr>
    <a:solidFill>
      <a:srgbClr val="38003C"/>
    </a:solidFill>
    <a:ln>
      <a:noFill/>
    </a:ln>
    <a:effectLst>
      <a:softEdge rad="31750"/>
    </a:effectLst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[epl.xlsx]Pivot!PivotTable12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cap="none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bg1"/>
                </a:solidFill>
              </a:rPr>
              <a:t>AVERAGE  AGE PER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600" b="1" i="0" u="none" strike="noStrike" kern="1200" cap="none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8003C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8003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Pivot!$A$93:$A$113</c:f>
              <c:strCache>
                <c:ptCount val="20"/>
                <c:pt idx="0">
                  <c:v>Chelsea</c:v>
                </c:pt>
                <c:pt idx="1">
                  <c:v>Burnley</c:v>
                </c:pt>
                <c:pt idx="2">
                  <c:v>Arsenal</c:v>
                </c:pt>
                <c:pt idx="3">
                  <c:v>Sheffield</c:v>
                </c:pt>
                <c:pt idx="4">
                  <c:v>Spurs</c:v>
                </c:pt>
                <c:pt idx="5">
                  <c:v>Brighton</c:v>
                </c:pt>
                <c:pt idx="6">
                  <c:v>Wolves</c:v>
                </c:pt>
                <c:pt idx="7">
                  <c:v>Man Utd</c:v>
                </c:pt>
                <c:pt idx="8">
                  <c:v>Crystal Palace</c:v>
                </c:pt>
                <c:pt idx="9">
                  <c:v>Brentford</c:v>
                </c:pt>
                <c:pt idx="10">
                  <c:v>Bournemouth</c:v>
                </c:pt>
                <c:pt idx="11">
                  <c:v>Nottingham</c:v>
                </c:pt>
                <c:pt idx="12">
                  <c:v>Liverpool</c:v>
                </c:pt>
                <c:pt idx="13">
                  <c:v>Aston Villa</c:v>
                </c:pt>
                <c:pt idx="14">
                  <c:v>Mancity</c:v>
                </c:pt>
                <c:pt idx="15">
                  <c:v>Everton</c:v>
                </c:pt>
                <c:pt idx="16">
                  <c:v>Newcastle</c:v>
                </c:pt>
                <c:pt idx="17">
                  <c:v>Luton</c:v>
                </c:pt>
                <c:pt idx="18">
                  <c:v>Fulham</c:v>
                </c:pt>
                <c:pt idx="19">
                  <c:v>West Ham</c:v>
                </c:pt>
              </c:strCache>
            </c:strRef>
          </c:cat>
          <c:val>
            <c:numRef>
              <c:f>Pivot!$B$93:$B$113</c:f>
              <c:numCache>
                <c:formatCode>0.0_);[Red]\(0.0\)</c:formatCode>
                <c:ptCount val="20"/>
                <c:pt idx="0">
                  <c:v>23.103448275862068</c:v>
                </c:pt>
                <c:pt idx="1">
                  <c:v>24.242424242424242</c:v>
                </c:pt>
                <c:pt idx="2">
                  <c:v>25.04</c:v>
                </c:pt>
                <c:pt idx="3">
                  <c:v>25.333333333333332</c:v>
                </c:pt>
                <c:pt idx="4">
                  <c:v>25.379310344827587</c:v>
                </c:pt>
                <c:pt idx="5">
                  <c:v>25.407407407407408</c:v>
                </c:pt>
                <c:pt idx="6">
                  <c:v>25.444444444444443</c:v>
                </c:pt>
                <c:pt idx="7">
                  <c:v>25.46875</c:v>
                </c:pt>
                <c:pt idx="8">
                  <c:v>25.592592592592592</c:v>
                </c:pt>
                <c:pt idx="9">
                  <c:v>25.607142857142858</c:v>
                </c:pt>
                <c:pt idx="10">
                  <c:v>25.75</c:v>
                </c:pt>
                <c:pt idx="11">
                  <c:v>26.058823529411764</c:v>
                </c:pt>
                <c:pt idx="12">
                  <c:v>26.260869565217391</c:v>
                </c:pt>
                <c:pt idx="13">
                  <c:v>26.53846153846154</c:v>
                </c:pt>
                <c:pt idx="14">
                  <c:v>26.541666666666668</c:v>
                </c:pt>
                <c:pt idx="15">
                  <c:v>26.791666666666668</c:v>
                </c:pt>
                <c:pt idx="16">
                  <c:v>26.866666666666667</c:v>
                </c:pt>
                <c:pt idx="17">
                  <c:v>27.115384615384617</c:v>
                </c:pt>
                <c:pt idx="18">
                  <c:v>27.153846153846153</c:v>
                </c:pt>
                <c:pt idx="19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1-44E5-8BA8-DEB1D3A5E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5046859"/>
        <c:axId val="416314305"/>
      </c:barChart>
      <c:catAx>
        <c:axId val="9450468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mongolianVert" wrap="square" anchor="ctr" anchorCtr="1"/>
          <a:lstStyle/>
          <a:p>
            <a:pPr>
              <a:defRPr lang="en-GB" sz="11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4305"/>
        <c:crosses val="autoZero"/>
        <c:auto val="1"/>
        <c:lblAlgn val="ctr"/>
        <c:lblOffset val="100"/>
        <c:noMultiLvlLbl val="0"/>
      </c:catAx>
      <c:valAx>
        <c:axId val="416314305"/>
        <c:scaling>
          <c:orientation val="minMax"/>
          <c:min val="22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46859"/>
        <c:crosses val="autoZero"/>
        <c:crossBetween val="between"/>
      </c:valAx>
      <c:spPr>
        <a:pattFill prst="ltUpDiag">
          <a:fgClr>
            <a:srgbClr val="00FF85"/>
          </a:fgClr>
          <a:bgClr>
            <a:schemeClr val="bg1"/>
          </a:bgClr>
        </a:pattFill>
        <a:ln w="28575" cmpd="dbl">
          <a:solidFill>
            <a:schemeClr val="accent1">
              <a:alpha val="90000"/>
            </a:schemeClr>
          </a:solidFill>
          <a:prstDash val="sysDot"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[epl.xlsx]Pivot!PivotTable9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bg1"/>
                </a:solidFill>
                <a:effectLst/>
              </a:rPr>
              <a:t>AVERAGE SALARY BY AGE GROUP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0" vertOverflow="ellipsis" vert="horz" wrap="square" anchor="ctr" anchorCtr="1"/>
        <a:lstStyle/>
        <a:p>
          <a:pPr defTabSz="914400">
            <a:defRPr lang="en-GB" sz="1400" b="0" i="0" u="none" strike="noStrike" kern="1200" spc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130307076101498E-2"/>
          <c:y val="0.181649590669231"/>
          <c:w val="0.86187333333333305"/>
          <c:h val="0.63810185185185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>
              <a:noFill/>
            </a:ln>
            <a:effectLst/>
          </c:spPr>
          <c:invertIfNegative val="0"/>
          <c:cat>
            <c:strRef>
              <c:f>Pivot!$A$82:$A$85</c:f>
              <c:strCache>
                <c:ptCount val="4"/>
                <c:pt idx="0">
                  <c:v>30+</c:v>
                </c:pt>
                <c:pt idx="1">
                  <c:v>24-29</c:v>
                </c:pt>
                <c:pt idx="2">
                  <c:v>18-23</c:v>
                </c:pt>
                <c:pt idx="3">
                  <c:v>Under 18</c:v>
                </c:pt>
              </c:strCache>
            </c:strRef>
          </c:cat>
          <c:val>
            <c:numRef>
              <c:f>Pivot!$B$82:$B$85</c:f>
              <c:numCache>
                <c:formatCode>0.00_);[Red]\(0.00\)</c:formatCode>
                <c:ptCount val="4"/>
                <c:pt idx="0">
                  <c:v>74451.350427350422</c:v>
                </c:pt>
                <c:pt idx="1">
                  <c:v>72231.992063492056</c:v>
                </c:pt>
                <c:pt idx="2">
                  <c:v>47903.530054644805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4DB4-9B1E-14BBAA90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05423"/>
        <c:axId val="217467214"/>
      </c:barChart>
      <c:catAx>
        <c:axId val="4956054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7214"/>
        <c:crosses val="autoZero"/>
        <c:auto val="1"/>
        <c:lblAlgn val="ctr"/>
        <c:lblOffset val="100"/>
        <c:noMultiLvlLbl val="0"/>
      </c:catAx>
      <c:valAx>
        <c:axId val="217467214"/>
        <c:scaling>
          <c:orientation val="minMax"/>
        </c:scaling>
        <c:delete val="1"/>
        <c:axPos val="l"/>
        <c:numFmt formatCode="0.00_);[Red]\(0.00\)" sourceLinked="1"/>
        <c:majorTickMark val="out"/>
        <c:minorTickMark val="none"/>
        <c:tickLblPos val="nextTo"/>
        <c:crossAx val="495605423"/>
        <c:crosses val="autoZero"/>
        <c:crossBetween val="between"/>
      </c:valAx>
      <c:dTable>
        <c:showHorzBorder val="1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GB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[epl.xlsx]Pivot!PivotTable16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40" b="1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bg1"/>
                </a:solidFill>
              </a:rPr>
              <a:t>NUMBER OF PLAYERS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440" b="1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GB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7472222222222"/>
          <c:y val="0.246111110101144"/>
          <c:w val="0.72224999999999995"/>
          <c:h val="0.68375000100996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Pivot!$A$177:$A$185</c:f>
              <c:strCache>
                <c:ptCount val="8"/>
                <c:pt idx="0">
                  <c:v>Europe</c:v>
                </c:pt>
                <c:pt idx="1">
                  <c:v>South America</c:v>
                </c:pt>
                <c:pt idx="2">
                  <c:v>Africa</c:v>
                </c:pt>
                <c:pt idx="3">
                  <c:v>North America</c:v>
                </c:pt>
                <c:pt idx="4">
                  <c:v>Caribbean</c:v>
                </c:pt>
                <c:pt idx="5">
                  <c:v>Asia</c:v>
                </c:pt>
                <c:pt idx="6">
                  <c:v>Oceania</c:v>
                </c:pt>
                <c:pt idx="7">
                  <c:v>Middle East</c:v>
                </c:pt>
              </c:strCache>
            </c:strRef>
          </c:cat>
          <c:val>
            <c:numRef>
              <c:f>Pivot!$B$177:$B$185</c:f>
              <c:numCache>
                <c:formatCode>General</c:formatCode>
                <c:ptCount val="8"/>
                <c:pt idx="0">
                  <c:v>412</c:v>
                </c:pt>
                <c:pt idx="1">
                  <c:v>61</c:v>
                </c:pt>
                <c:pt idx="2">
                  <c:v>52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F-423E-9792-0146F6FCA2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5742696"/>
        <c:axId val="549211295"/>
      </c:barChart>
      <c:catAx>
        <c:axId val="945742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1295"/>
        <c:crosses val="autoZero"/>
        <c:auto val="1"/>
        <c:lblAlgn val="ctr"/>
        <c:lblOffset val="100"/>
        <c:noMultiLvlLbl val="0"/>
      </c:catAx>
      <c:valAx>
        <c:axId val="54921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4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[epl.xlsx]Pivot!PivotTable5</c:name>
    <c:fmtId val="1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 PAID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pct25">
            <a:fgClr>
              <a:schemeClr val="bg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FF85">
                <a:alpha val="70000"/>
              </a:srgbClr>
            </a:solidFill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25">
            <a:fgClr>
              <a:schemeClr val="bg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FF85">
                <a:alpha val="70000"/>
              </a:srgbClr>
            </a:solidFill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25">
            <a:fgClr>
              <a:schemeClr val="bg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FF85">
                <a:alpha val="70000"/>
              </a:srgbClr>
            </a:solidFill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25">
              <a:fgClr>
                <a:schemeClr val="bg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00FF8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Pivot!$A$27:$A$37</c:f>
              <c:strCache>
                <c:ptCount val="10"/>
                <c:pt idx="0">
                  <c:v>Kai Havertz</c:v>
                </c:pt>
                <c:pt idx="1">
                  <c:v>Marcus Rashford</c:v>
                </c:pt>
                <c:pt idx="2">
                  <c:v>Bernardo Silva</c:v>
                </c:pt>
                <c:pt idx="3">
                  <c:v>Jack Grealish</c:v>
                </c:pt>
                <c:pt idx="4">
                  <c:v>Raheem Sterling</c:v>
                </c:pt>
                <c:pt idx="5">
                  <c:v>Raphaël Varane</c:v>
                </c:pt>
                <c:pt idx="6">
                  <c:v>Casemiro</c:v>
                </c:pt>
                <c:pt idx="7">
                  <c:v>Mohamed Salah</c:v>
                </c:pt>
                <c:pt idx="8">
                  <c:v>Erling Haaland</c:v>
                </c:pt>
                <c:pt idx="9">
                  <c:v>Kevin De Bruyne</c:v>
                </c:pt>
              </c:strCache>
            </c:strRef>
          </c:cat>
          <c:val>
            <c:numRef>
              <c:f>Pivot!$B$27:$B$37</c:f>
              <c:numCache>
                <c:formatCode>"£"#,##0.00_);[Red]\("£"#,##0.00\)</c:formatCode>
                <c:ptCount val="10"/>
                <c:pt idx="0">
                  <c:v>280000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325000</c:v>
                </c:pt>
                <c:pt idx="5">
                  <c:v>340000</c:v>
                </c:pt>
                <c:pt idx="6">
                  <c:v>350000</c:v>
                </c:pt>
                <c:pt idx="7">
                  <c:v>350000</c:v>
                </c:pt>
                <c:pt idx="8">
                  <c:v>375000</c:v>
                </c:pt>
                <c:pt idx="9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6-4977-8908-913AB9797B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6"/>
        <c:overlap val="13"/>
        <c:axId val="687196654"/>
        <c:axId val="476736877"/>
      </c:barChart>
      <c:catAx>
        <c:axId val="68719665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36877"/>
        <c:crosses val="autoZero"/>
        <c:auto val="1"/>
        <c:lblAlgn val="ctr"/>
        <c:lblOffset val="100"/>
        <c:noMultiLvlLbl val="0"/>
      </c:catAx>
      <c:valAx>
        <c:axId val="476736877"/>
        <c:scaling>
          <c:orientation val="minMax"/>
        </c:scaling>
        <c:delete val="0"/>
        <c:axPos val="b"/>
        <c:numFmt formatCode="&quot;£&quot;#,##0.00_);[Red]\(&quot;£&quot;#,##0.00\)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96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rgbClr val="38003C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8003C"/>
    </a:solidFill>
    <a:ln w="12700" cap="flat" cmpd="sng" algn="ctr">
      <a:solidFill>
        <a:srgbClr val="00FF85"/>
      </a:solidFill>
      <a:prstDash val="solid"/>
      <a:round/>
    </a:ln>
    <a:effectLst>
      <a:softEdge rad="12700"/>
    </a:effectLst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 PAID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pct25">
            <a:fgClr>
              <a:schemeClr val="bg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FF85">
                <a:alpha val="70000"/>
              </a:srgbClr>
            </a:solidFill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25">
              <a:fgClr>
                <a:schemeClr val="bg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00FF8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Pivot!$A$27:$A$37</c:f>
              <c:strCache>
                <c:ptCount val="10"/>
                <c:pt idx="0">
                  <c:v>Kai Havertz</c:v>
                </c:pt>
                <c:pt idx="1">
                  <c:v>Marcus Rashford</c:v>
                </c:pt>
                <c:pt idx="2">
                  <c:v>Bernardo Silva</c:v>
                </c:pt>
                <c:pt idx="3">
                  <c:v>Jack Grealish</c:v>
                </c:pt>
                <c:pt idx="4">
                  <c:v>Raheem Sterling</c:v>
                </c:pt>
                <c:pt idx="5">
                  <c:v>Raphaël Varane</c:v>
                </c:pt>
                <c:pt idx="6">
                  <c:v>Casemiro</c:v>
                </c:pt>
                <c:pt idx="7">
                  <c:v>Mohamed Salah</c:v>
                </c:pt>
                <c:pt idx="8">
                  <c:v>Erling Haaland</c:v>
                </c:pt>
                <c:pt idx="9">
                  <c:v>Kevin De Bruyne</c:v>
                </c:pt>
              </c:strCache>
            </c:strRef>
          </c:cat>
          <c:val>
            <c:numRef>
              <c:f>Pivot!$B$27:$B$37</c:f>
              <c:numCache>
                <c:formatCode>"£"#,##0.00_);[Red]\("£"#,##0.00\)</c:formatCode>
                <c:ptCount val="10"/>
                <c:pt idx="0">
                  <c:v>280000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325000</c:v>
                </c:pt>
                <c:pt idx="5">
                  <c:v>340000</c:v>
                </c:pt>
                <c:pt idx="6">
                  <c:v>350000</c:v>
                </c:pt>
                <c:pt idx="7">
                  <c:v>350000</c:v>
                </c:pt>
                <c:pt idx="8">
                  <c:v>375000</c:v>
                </c:pt>
                <c:pt idx="9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8-4770-9F9C-C10AAEEDF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6"/>
        <c:overlap val="13"/>
        <c:axId val="687196654"/>
        <c:axId val="476736877"/>
      </c:barChart>
      <c:catAx>
        <c:axId val="68719665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36877"/>
        <c:crosses val="autoZero"/>
        <c:auto val="1"/>
        <c:lblAlgn val="ctr"/>
        <c:lblOffset val="100"/>
        <c:noMultiLvlLbl val="0"/>
      </c:catAx>
      <c:valAx>
        <c:axId val="476736877"/>
        <c:scaling>
          <c:orientation val="minMax"/>
        </c:scaling>
        <c:delete val="0"/>
        <c:axPos val="b"/>
        <c:numFmt formatCode="&quot;£&quot;#,##0.00_);[Red]\(&quot;£&quot;#,##0.00\)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96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rgbClr val="38003C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8003C"/>
    </a:solidFill>
    <a:ln w="12700" cap="flat" cmpd="sng" algn="ctr">
      <a:solidFill>
        <a:srgbClr val="00FF85"/>
      </a:solidFill>
      <a:prstDash val="solid"/>
      <a:round/>
    </a:ln>
    <a:effectLst>
      <a:softEdge rad="12700"/>
    </a:effectLst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bg1"/>
                </a:solidFill>
              </a:rPr>
              <a:t>AVERAGE SALARY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>
              <a:noFill/>
            </a:ln>
            <a:effectLst/>
          </c:spPr>
          <c:invertIfNegative val="0"/>
          <c:cat>
            <c:strRef>
              <c:f>Pivot!$A$56:$A$69</c:f>
              <c:strCache>
                <c:ptCount val="13"/>
                <c:pt idx="0">
                  <c:v>SS</c:v>
                </c:pt>
                <c:pt idx="1">
                  <c:v>LW</c:v>
                </c:pt>
                <c:pt idx="2">
                  <c:v>AM</c:v>
                </c:pt>
                <c:pt idx="3">
                  <c:v>DM</c:v>
                </c:pt>
                <c:pt idx="4">
                  <c:v>CB</c:v>
                </c:pt>
                <c:pt idx="5">
                  <c:v>LM</c:v>
                </c:pt>
                <c:pt idx="6">
                  <c:v>CF</c:v>
                </c:pt>
                <c:pt idx="7">
                  <c:v>RW</c:v>
                </c:pt>
                <c:pt idx="8">
                  <c:v>RB</c:v>
                </c:pt>
                <c:pt idx="9">
                  <c:v>LB</c:v>
                </c:pt>
                <c:pt idx="10">
                  <c:v>CM</c:v>
                </c:pt>
                <c:pt idx="11">
                  <c:v>GK</c:v>
                </c:pt>
                <c:pt idx="12">
                  <c:v>RM</c:v>
                </c:pt>
              </c:strCache>
            </c:strRef>
          </c:cat>
          <c:val>
            <c:numRef>
              <c:f>Pivot!$B$56:$B$69</c:f>
              <c:numCache>
                <c:formatCode>"£"#,##0.00_);[Red]\("£"#,##0.00\)</c:formatCode>
                <c:ptCount val="13"/>
                <c:pt idx="0">
                  <c:v>102500</c:v>
                </c:pt>
                <c:pt idx="1">
                  <c:v>89669.804878048773</c:v>
                </c:pt>
                <c:pt idx="2">
                  <c:v>88387.5</c:v>
                </c:pt>
                <c:pt idx="3">
                  <c:v>79717.391304347824</c:v>
                </c:pt>
                <c:pt idx="4">
                  <c:v>69776.295918367352</c:v>
                </c:pt>
                <c:pt idx="5">
                  <c:v>65500</c:v>
                </c:pt>
                <c:pt idx="6">
                  <c:v>64456.896551724138</c:v>
                </c:pt>
                <c:pt idx="7">
                  <c:v>63835.026315789473</c:v>
                </c:pt>
                <c:pt idx="8">
                  <c:v>58733.333333333336</c:v>
                </c:pt>
                <c:pt idx="9">
                  <c:v>54256.097560975613</c:v>
                </c:pt>
                <c:pt idx="10">
                  <c:v>51068.25352112676</c:v>
                </c:pt>
                <c:pt idx="11">
                  <c:v>41250</c:v>
                </c:pt>
                <c:pt idx="12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D-4DA8-9A38-C7929A51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37649069"/>
        <c:axId val="980879129"/>
      </c:barChart>
      <c:catAx>
        <c:axId val="2376490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79129"/>
        <c:crosses val="autoZero"/>
        <c:auto val="1"/>
        <c:lblAlgn val="ctr"/>
        <c:lblOffset val="100"/>
        <c:noMultiLvlLbl val="0"/>
      </c:catAx>
      <c:valAx>
        <c:axId val="980879129"/>
        <c:scaling>
          <c:orientation val="minMax"/>
          <c:min val="20000"/>
        </c:scaling>
        <c:delete val="0"/>
        <c:axPos val="l"/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9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>
                    <a:lumMod val="95000"/>
                    <a:lumOff val="5000"/>
                  </a:schemeClr>
                </a:solidFill>
              </a:rPr>
              <a:t>Average Salary by Position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8003C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GB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971784776902883E-2"/>
          <c:y val="0.15693702792823505"/>
          <c:w val="0.89627932805775401"/>
          <c:h val="0.7109722222222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8003C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BCD-4189-AE43-0590EAC4002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BCD-4189-AE43-0590EAC40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Pivot!$A$73:$A$77</c:f>
              <c:strCache>
                <c:ptCount val="4"/>
                <c:pt idx="0">
                  <c:v>K</c:v>
                </c:pt>
                <c:pt idx="1">
                  <c:v>M</c:v>
                </c:pt>
                <c:pt idx="2">
                  <c:v>D</c:v>
                </c:pt>
                <c:pt idx="3">
                  <c:v>F</c:v>
                </c:pt>
              </c:strCache>
            </c:strRef>
          </c:cat>
          <c:val>
            <c:numRef>
              <c:f>Pivot!$B$73:$B$77</c:f>
              <c:numCache>
                <c:formatCode>"£"#,##0.00_);[Red]\("£"#,##0.00\)</c:formatCode>
                <c:ptCount val="4"/>
                <c:pt idx="0">
                  <c:v>41250</c:v>
                </c:pt>
                <c:pt idx="1">
                  <c:v>61897.951612903227</c:v>
                </c:pt>
                <c:pt idx="2">
                  <c:v>63617.266304347824</c:v>
                </c:pt>
                <c:pt idx="3">
                  <c:v>75872.586592178777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4189-AE43-0590EAC400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7697965"/>
        <c:axId val="540145021"/>
      </c:barChart>
      <c:catAx>
        <c:axId val="3076979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021"/>
        <c:crosses val="autoZero"/>
        <c:auto val="1"/>
        <c:lblAlgn val="ctr"/>
        <c:lblOffset val="100"/>
        <c:noMultiLvlLbl val="0"/>
      </c:catAx>
      <c:valAx>
        <c:axId val="540145021"/>
        <c:scaling>
          <c:orientation val="minMax"/>
        </c:scaling>
        <c:delete val="1"/>
        <c:axPos val="l"/>
        <c:numFmt formatCode="&quot;£&quot;#,##0.00_);[Red]\(&quot;£&quot;#,##0.00\)" sourceLinked="1"/>
        <c:majorTickMark val="out"/>
        <c:minorTickMark val="none"/>
        <c:tickLblPos val="nextTo"/>
        <c:crossAx val="3076979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FF85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bg1"/>
                </a:solidFill>
                <a:effectLst/>
              </a:rPr>
              <a:t>AVERAGE SALARY BY AGE GROUP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0" vertOverflow="ellipsis" vert="horz" wrap="square" anchor="ctr" anchorCtr="1"/>
        <a:lstStyle/>
        <a:p>
          <a:pPr defTabSz="914400">
            <a:defRPr lang="en-GB" sz="1400" b="0" i="0" u="none" strike="noStrike" kern="1200" spc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44466316710411"/>
          <c:y val="0.16620370370370371"/>
          <c:w val="0.86187333333333305"/>
          <c:h val="0.63810185185185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>
              <a:noFill/>
            </a:ln>
            <a:effectLst/>
          </c:spPr>
          <c:invertIfNegative val="0"/>
          <c:cat>
            <c:strRef>
              <c:f>Pivot!$A$82:$A$85</c:f>
              <c:strCache>
                <c:ptCount val="4"/>
                <c:pt idx="0">
                  <c:v>30+</c:v>
                </c:pt>
                <c:pt idx="1">
                  <c:v>24-29</c:v>
                </c:pt>
                <c:pt idx="2">
                  <c:v>18-23</c:v>
                </c:pt>
                <c:pt idx="3">
                  <c:v>Under 18</c:v>
                </c:pt>
              </c:strCache>
            </c:strRef>
          </c:cat>
          <c:val>
            <c:numRef>
              <c:f>Pivot!$B$82:$B$85</c:f>
              <c:numCache>
                <c:formatCode>0.00_);[Red]\(0.00\)</c:formatCode>
                <c:ptCount val="4"/>
                <c:pt idx="0">
                  <c:v>74451.350427350422</c:v>
                </c:pt>
                <c:pt idx="1">
                  <c:v>72231.992063492056</c:v>
                </c:pt>
                <c:pt idx="2">
                  <c:v>47903.530054644805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B-4E7E-B0CF-AACEBDA3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05423"/>
        <c:axId val="217467214"/>
      </c:barChart>
      <c:catAx>
        <c:axId val="4956054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7214"/>
        <c:crosses val="autoZero"/>
        <c:auto val="1"/>
        <c:lblAlgn val="ctr"/>
        <c:lblOffset val="100"/>
        <c:noMultiLvlLbl val="0"/>
      </c:catAx>
      <c:valAx>
        <c:axId val="217467214"/>
        <c:scaling>
          <c:orientation val="minMax"/>
        </c:scaling>
        <c:delete val="1"/>
        <c:axPos val="l"/>
        <c:numFmt formatCode="0.00_);[Red]\(0.00\)" sourceLinked="1"/>
        <c:majorTickMark val="out"/>
        <c:minorTickMark val="none"/>
        <c:tickLblPos val="nextTo"/>
        <c:crossAx val="495605423"/>
        <c:crosses val="autoZero"/>
        <c:crossBetween val="between"/>
      </c:valAx>
      <c:dTable>
        <c:showHorzBorder val="1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GB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cap="none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bg1"/>
                </a:solidFill>
              </a:rPr>
              <a:t>AVERAGE  AGE PER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600" b="1" i="0" u="none" strike="noStrike" kern="1200" cap="none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800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8003C"/>
            </a:solidFill>
            <a:ln>
              <a:noFill/>
            </a:ln>
            <a:effectLst/>
          </c:spPr>
          <c:invertIfNegative val="0"/>
          <c:cat>
            <c:strRef>
              <c:f>Pivot!$A$93:$A$113</c:f>
              <c:strCache>
                <c:ptCount val="20"/>
                <c:pt idx="0">
                  <c:v>Chelsea</c:v>
                </c:pt>
                <c:pt idx="1">
                  <c:v>Burnley</c:v>
                </c:pt>
                <c:pt idx="2">
                  <c:v>Arsenal</c:v>
                </c:pt>
                <c:pt idx="3">
                  <c:v>Sheffield</c:v>
                </c:pt>
                <c:pt idx="4">
                  <c:v>Spurs</c:v>
                </c:pt>
                <c:pt idx="5">
                  <c:v>Brighton</c:v>
                </c:pt>
                <c:pt idx="6">
                  <c:v>Wolves</c:v>
                </c:pt>
                <c:pt idx="7">
                  <c:v>Man Utd</c:v>
                </c:pt>
                <c:pt idx="8">
                  <c:v>Crystal Palace</c:v>
                </c:pt>
                <c:pt idx="9">
                  <c:v>Brentford</c:v>
                </c:pt>
                <c:pt idx="10">
                  <c:v>Bournemouth</c:v>
                </c:pt>
                <c:pt idx="11">
                  <c:v>Nottingham</c:v>
                </c:pt>
                <c:pt idx="12">
                  <c:v>Liverpool</c:v>
                </c:pt>
                <c:pt idx="13">
                  <c:v>Aston Villa</c:v>
                </c:pt>
                <c:pt idx="14">
                  <c:v>Mancity</c:v>
                </c:pt>
                <c:pt idx="15">
                  <c:v>Everton</c:v>
                </c:pt>
                <c:pt idx="16">
                  <c:v>Newcastle</c:v>
                </c:pt>
                <c:pt idx="17">
                  <c:v>Luton</c:v>
                </c:pt>
                <c:pt idx="18">
                  <c:v>Fulham</c:v>
                </c:pt>
                <c:pt idx="19">
                  <c:v>West Ham</c:v>
                </c:pt>
              </c:strCache>
            </c:strRef>
          </c:cat>
          <c:val>
            <c:numRef>
              <c:f>Pivot!$B$93:$B$113</c:f>
              <c:numCache>
                <c:formatCode>0.0_);[Red]\(0.0\)</c:formatCode>
                <c:ptCount val="20"/>
                <c:pt idx="0">
                  <c:v>23.103448275862068</c:v>
                </c:pt>
                <c:pt idx="1">
                  <c:v>24.242424242424242</c:v>
                </c:pt>
                <c:pt idx="2">
                  <c:v>25.04</c:v>
                </c:pt>
                <c:pt idx="3">
                  <c:v>25.333333333333332</c:v>
                </c:pt>
                <c:pt idx="4">
                  <c:v>25.379310344827587</c:v>
                </c:pt>
                <c:pt idx="5">
                  <c:v>25.407407407407408</c:v>
                </c:pt>
                <c:pt idx="6">
                  <c:v>25.444444444444443</c:v>
                </c:pt>
                <c:pt idx="7">
                  <c:v>25.46875</c:v>
                </c:pt>
                <c:pt idx="8">
                  <c:v>25.592592592592592</c:v>
                </c:pt>
                <c:pt idx="9">
                  <c:v>25.607142857142858</c:v>
                </c:pt>
                <c:pt idx="10">
                  <c:v>25.75</c:v>
                </c:pt>
                <c:pt idx="11">
                  <c:v>26.058823529411764</c:v>
                </c:pt>
                <c:pt idx="12">
                  <c:v>26.260869565217391</c:v>
                </c:pt>
                <c:pt idx="13">
                  <c:v>26.53846153846154</c:v>
                </c:pt>
                <c:pt idx="14">
                  <c:v>26.541666666666668</c:v>
                </c:pt>
                <c:pt idx="15">
                  <c:v>26.791666666666668</c:v>
                </c:pt>
                <c:pt idx="16">
                  <c:v>26.866666666666667</c:v>
                </c:pt>
                <c:pt idx="17">
                  <c:v>27.115384615384617</c:v>
                </c:pt>
                <c:pt idx="18">
                  <c:v>27.153846153846153</c:v>
                </c:pt>
                <c:pt idx="19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362-884C-841F909E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046859"/>
        <c:axId val="416314305"/>
      </c:barChart>
      <c:catAx>
        <c:axId val="9450468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mongolianVert" wrap="square" anchor="ctr" anchorCtr="1"/>
          <a:lstStyle/>
          <a:p>
            <a:pPr>
              <a:defRPr lang="en-GB" sz="11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4305"/>
        <c:crosses val="autoZero"/>
        <c:auto val="1"/>
        <c:lblAlgn val="ctr"/>
        <c:lblOffset val="100"/>
        <c:noMultiLvlLbl val="0"/>
      </c:catAx>
      <c:valAx>
        <c:axId val="416314305"/>
        <c:scaling>
          <c:orientation val="minMax"/>
          <c:min val="22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46859"/>
        <c:crosses val="autoZero"/>
        <c:crossBetween val="between"/>
      </c:valAx>
      <c:spPr>
        <a:pattFill prst="ltUpDiag">
          <a:fgClr>
            <a:srgbClr val="00FF85"/>
          </a:fgClr>
          <a:bgClr>
            <a:schemeClr val="bg1"/>
          </a:bgClr>
        </a:pattFill>
        <a:ln w="28575" cmpd="dbl">
          <a:solidFill>
            <a:schemeClr val="accent1">
              <a:alpha val="90000"/>
            </a:schemeClr>
          </a:solidFill>
          <a:prstDash val="sysDot"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[epl.xlsx]Pivot!PivotTable16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7472222222222"/>
          <c:y val="0.246111110101144"/>
          <c:w val="0.72224999999999995"/>
          <c:h val="0.68375000100996797"/>
        </c:manualLayout>
      </c:layout>
      <c:doughnutChart>
        <c:varyColors val="1"/>
        <c:ser>
          <c:idx val="0"/>
          <c:order val="0"/>
          <c:tx>
            <c:strRef>
              <c:f>Pivot!$B$176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Pivot!$A$177:$A$185</c:f>
              <c:strCache>
                <c:ptCount val="8"/>
                <c:pt idx="0">
                  <c:v>Europe</c:v>
                </c:pt>
                <c:pt idx="1">
                  <c:v>South America</c:v>
                </c:pt>
                <c:pt idx="2">
                  <c:v>Africa</c:v>
                </c:pt>
                <c:pt idx="3">
                  <c:v>North America</c:v>
                </c:pt>
                <c:pt idx="4">
                  <c:v>Caribbean</c:v>
                </c:pt>
                <c:pt idx="5">
                  <c:v>Asia</c:v>
                </c:pt>
                <c:pt idx="6">
                  <c:v>Oceania</c:v>
                </c:pt>
                <c:pt idx="7">
                  <c:v>Middle East</c:v>
                </c:pt>
              </c:strCache>
            </c:strRef>
          </c:cat>
          <c:val>
            <c:numRef>
              <c:f>Pivot!$B$177:$B$185</c:f>
              <c:numCache>
                <c:formatCode>General</c:formatCode>
                <c:ptCount val="8"/>
                <c:pt idx="0">
                  <c:v>412</c:v>
                </c:pt>
                <c:pt idx="1">
                  <c:v>61</c:v>
                </c:pt>
                <c:pt idx="2">
                  <c:v>52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8-4201-BF94-927A8FA36D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</a:t>
            </a:r>
            <a:r>
              <a:rPr lang="en-GB" sz="1600" b="1" baseline="0"/>
              <a:t> SALARY BY POSITION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Pivot!$A$56:$A$69</c:f>
              <c:strCache>
                <c:ptCount val="13"/>
                <c:pt idx="0">
                  <c:v>SS</c:v>
                </c:pt>
                <c:pt idx="1">
                  <c:v>LW</c:v>
                </c:pt>
                <c:pt idx="2">
                  <c:v>AM</c:v>
                </c:pt>
                <c:pt idx="3">
                  <c:v>DM</c:v>
                </c:pt>
                <c:pt idx="4">
                  <c:v>CB</c:v>
                </c:pt>
                <c:pt idx="5">
                  <c:v>LM</c:v>
                </c:pt>
                <c:pt idx="6">
                  <c:v>CF</c:v>
                </c:pt>
                <c:pt idx="7">
                  <c:v>RW</c:v>
                </c:pt>
                <c:pt idx="8">
                  <c:v>RB</c:v>
                </c:pt>
                <c:pt idx="9">
                  <c:v>LB</c:v>
                </c:pt>
                <c:pt idx="10">
                  <c:v>CM</c:v>
                </c:pt>
                <c:pt idx="11">
                  <c:v>GK</c:v>
                </c:pt>
                <c:pt idx="12">
                  <c:v>RM</c:v>
                </c:pt>
              </c:strCache>
            </c:strRef>
          </c:cat>
          <c:val>
            <c:numRef>
              <c:f>Pivot!$B$56:$B$69</c:f>
              <c:numCache>
                <c:formatCode>"£"#,##0.00_);[Red]\("£"#,##0.00\)</c:formatCode>
                <c:ptCount val="13"/>
                <c:pt idx="0">
                  <c:v>102500</c:v>
                </c:pt>
                <c:pt idx="1">
                  <c:v>89669.804878048773</c:v>
                </c:pt>
                <c:pt idx="2">
                  <c:v>88387.5</c:v>
                </c:pt>
                <c:pt idx="3">
                  <c:v>79717.391304347824</c:v>
                </c:pt>
                <c:pt idx="4">
                  <c:v>69776.295918367352</c:v>
                </c:pt>
                <c:pt idx="5">
                  <c:v>65500</c:v>
                </c:pt>
                <c:pt idx="6">
                  <c:v>64456.896551724138</c:v>
                </c:pt>
                <c:pt idx="7">
                  <c:v>63835.026315789473</c:v>
                </c:pt>
                <c:pt idx="8">
                  <c:v>58733.333333333336</c:v>
                </c:pt>
                <c:pt idx="9">
                  <c:v>54256.097560975613</c:v>
                </c:pt>
                <c:pt idx="10">
                  <c:v>51068.25352112676</c:v>
                </c:pt>
                <c:pt idx="11">
                  <c:v>41250</c:v>
                </c:pt>
                <c:pt idx="12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2-4CB1-938D-7ECAA3092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37649069"/>
        <c:axId val="980879129"/>
      </c:barChart>
      <c:catAx>
        <c:axId val="2376490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79129"/>
        <c:crosses val="autoZero"/>
        <c:auto val="1"/>
        <c:lblAlgn val="ctr"/>
        <c:lblOffset val="100"/>
        <c:noMultiLvlLbl val="0"/>
      </c:catAx>
      <c:valAx>
        <c:axId val="980879129"/>
        <c:scaling>
          <c:orientation val="minMax"/>
        </c:scaling>
        <c:delete val="0"/>
        <c:axPos val="l"/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9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800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[epl.xlsx]Pivot!PivotTable4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WEEKLY WAGE/TEAM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8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GB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8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Pivot!$A$2:$A$12</c:f>
              <c:strCache>
                <c:ptCount val="10"/>
                <c:pt idx="0">
                  <c:v>Newcastle</c:v>
                </c:pt>
                <c:pt idx="1">
                  <c:v>Everton</c:v>
                </c:pt>
                <c:pt idx="2">
                  <c:v>West Ham</c:v>
                </c:pt>
                <c:pt idx="3">
                  <c:v>Spurs</c:v>
                </c:pt>
                <c:pt idx="4">
                  <c:v>Aston Villa</c:v>
                </c:pt>
                <c:pt idx="5">
                  <c:v>Chelsea</c:v>
                </c:pt>
                <c:pt idx="6">
                  <c:v>Liverpool</c:v>
                </c:pt>
                <c:pt idx="7">
                  <c:v>Man Utd</c:v>
                </c:pt>
                <c:pt idx="8">
                  <c:v>Arsenal</c:v>
                </c:pt>
                <c:pt idx="9">
                  <c:v>Mancity</c:v>
                </c:pt>
              </c:strCache>
            </c:strRef>
          </c:cat>
          <c:val>
            <c:numRef>
              <c:f>Pivot!$B$2:$B$12</c:f>
              <c:numCache>
                <c:formatCode>"£"#,##0.00_);[Red]\("£"#,##0.00\)</c:formatCode>
                <c:ptCount val="10"/>
                <c:pt idx="0">
                  <c:v>58166.666666666664</c:v>
                </c:pt>
                <c:pt idx="1">
                  <c:v>62867</c:v>
                </c:pt>
                <c:pt idx="2">
                  <c:v>72320</c:v>
                </c:pt>
                <c:pt idx="3">
                  <c:v>74827.586206896551</c:v>
                </c:pt>
                <c:pt idx="4">
                  <c:v>86538.461538461532</c:v>
                </c:pt>
                <c:pt idx="5">
                  <c:v>103000</c:v>
                </c:pt>
                <c:pt idx="6">
                  <c:v>113913.04347826086</c:v>
                </c:pt>
                <c:pt idx="7">
                  <c:v>124276.4375</c:v>
                </c:pt>
                <c:pt idx="8">
                  <c:v>127720</c:v>
                </c:pt>
                <c:pt idx="9">
                  <c:v>160791.66666666666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745-B8E8-F8ED1B6F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77908"/>
        <c:axId val="883848769"/>
      </c:barChart>
      <c:catAx>
        <c:axId val="5664779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48769"/>
        <c:crosses val="autoZero"/>
        <c:auto val="1"/>
        <c:lblAlgn val="ctr"/>
        <c:lblOffset val="100"/>
        <c:noMultiLvlLbl val="0"/>
      </c:catAx>
      <c:valAx>
        <c:axId val="883848769"/>
        <c:scaling>
          <c:orientation val="minMax"/>
          <c:max val="17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7908"/>
        <c:crosses val="autoZero"/>
        <c:crossBetween val="between"/>
      </c:valAx>
      <c:spPr>
        <a:noFill/>
        <a:ln>
          <a:noFill/>
        </a:ln>
        <a:effectLst>
          <a:outerShdw blurRad="50800" dist="38100" dir="5400000" algn="t" rotWithShape="0">
            <a:srgbClr val="00FF85">
              <a:alpha val="40000"/>
            </a:srgbClr>
          </a:outerShdw>
        </a:effectLst>
      </c:spPr>
    </c:plotArea>
    <c:plotVisOnly val="1"/>
    <c:dispBlanksAs val="gap"/>
    <c:showDLblsOverMax val="0"/>
  </c:chart>
  <c:spPr>
    <a:solidFill>
      <a:srgbClr val="38003C"/>
    </a:solidFill>
    <a:ln>
      <a:noFill/>
    </a:ln>
    <a:effectLst>
      <a:softEdge rad="31750"/>
    </a:effectLst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0</xdr:row>
      <xdr:rowOff>156210</xdr:rowOff>
    </xdr:from>
    <xdr:to>
      <xdr:col>8</xdr:col>
      <xdr:colOff>212725</xdr:colOff>
      <xdr:row>15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23</xdr:row>
      <xdr:rowOff>61384</xdr:rowOff>
    </xdr:from>
    <xdr:to>
      <xdr:col>8</xdr:col>
      <xdr:colOff>569595</xdr:colOff>
      <xdr:row>37</xdr:row>
      <xdr:rowOff>53129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516890</xdr:colOff>
      <xdr:row>41</xdr:row>
      <xdr:rowOff>145839</xdr:rowOff>
    </xdr:from>
    <xdr:to>
      <xdr:col>8</xdr:col>
      <xdr:colOff>326390</xdr:colOff>
      <xdr:row>56</xdr:row>
      <xdr:rowOff>31539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8889</xdr:colOff>
      <xdr:row>57</xdr:row>
      <xdr:rowOff>189018</xdr:rowOff>
    </xdr:from>
    <xdr:to>
      <xdr:col>10</xdr:col>
      <xdr:colOff>211667</xdr:colOff>
      <xdr:row>78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616162</xdr:colOff>
      <xdr:row>87</xdr:row>
      <xdr:rowOff>166793</xdr:rowOff>
    </xdr:from>
    <xdr:to>
      <xdr:col>8</xdr:col>
      <xdr:colOff>425662</xdr:colOff>
      <xdr:row>102</xdr:row>
      <xdr:rowOff>52493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613410</xdr:colOff>
      <xdr:row>106</xdr:row>
      <xdr:rowOff>145415</xdr:rowOff>
    </xdr:from>
    <xdr:to>
      <xdr:col>8</xdr:col>
      <xdr:colOff>422910</xdr:colOff>
      <xdr:row>121</xdr:row>
      <xdr:rowOff>31115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847725</xdr:colOff>
      <xdr:row>160</xdr:row>
      <xdr:rowOff>167429</xdr:rowOff>
    </xdr:from>
    <xdr:to>
      <xdr:col>10</xdr:col>
      <xdr:colOff>179917</xdr:colOff>
      <xdr:row>175</xdr:row>
      <xdr:rowOff>53129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38100</xdr:rowOff>
    </xdr:from>
    <xdr:to>
      <xdr:col>26</xdr:col>
      <xdr:colOff>533400</xdr:colOff>
      <xdr:row>3</xdr:row>
      <xdr:rowOff>71120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480" y="38100"/>
          <a:ext cx="16666845" cy="604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altLang="en-US" sz="3600" b="1"/>
            <a:t>ENGLISH PREMIER LEAGUE DASHBOARD</a:t>
          </a:r>
        </a:p>
      </xdr:txBody>
    </xdr:sp>
    <xdr:clientData/>
  </xdr:twoCellAnchor>
  <xdr:twoCellAnchor editAs="oneCell">
    <xdr:from>
      <xdr:col>2</xdr:col>
      <xdr:colOff>85725</xdr:colOff>
      <xdr:row>0</xdr:row>
      <xdr:rowOff>55880</xdr:rowOff>
    </xdr:from>
    <xdr:to>
      <xdr:col>3</xdr:col>
      <xdr:colOff>59055</xdr:colOff>
      <xdr:row>3</xdr:row>
      <xdr:rowOff>67310</xdr:rowOff>
    </xdr:to>
    <xdr:pic>
      <xdr:nvPicPr>
        <xdr:cNvPr id="4" name="Picture 3" descr="pngwing.com (2)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55880"/>
          <a:ext cx="582930" cy="58293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302894</xdr:colOff>
      <xdr:row>6</xdr:row>
      <xdr:rowOff>165735</xdr:rowOff>
    </xdr:from>
    <xdr:to>
      <xdr:col>14</xdr:col>
      <xdr:colOff>449035</xdr:colOff>
      <xdr:row>21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476249</xdr:colOff>
      <xdr:row>6</xdr:row>
      <xdr:rowOff>145415</xdr:rowOff>
    </xdr:from>
    <xdr:to>
      <xdr:col>22</xdr:col>
      <xdr:colOff>600074</xdr:colOff>
      <xdr:row>22</xdr:row>
      <xdr:rowOff>6985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22</xdr:row>
      <xdr:rowOff>189865</xdr:rowOff>
    </xdr:from>
    <xdr:to>
      <xdr:col>15</xdr:col>
      <xdr:colOff>290830</xdr:colOff>
      <xdr:row>37</xdr:row>
      <xdr:rowOff>170180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</xdr:colOff>
      <xdr:row>22</xdr:row>
      <xdr:rowOff>160655</xdr:rowOff>
    </xdr:from>
    <xdr:to>
      <xdr:col>7</xdr:col>
      <xdr:colOff>519430</xdr:colOff>
      <xdr:row>37</xdr:row>
      <xdr:rowOff>164465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327660</xdr:colOff>
      <xdr:row>22</xdr:row>
      <xdr:rowOff>151130</xdr:rowOff>
    </xdr:from>
    <xdr:to>
      <xdr:col>23</xdr:col>
      <xdr:colOff>22860</xdr:colOff>
      <xdr:row>37</xdr:row>
      <xdr:rowOff>166370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488950</xdr:colOff>
      <xdr:row>6</xdr:row>
      <xdr:rowOff>111125</xdr:rowOff>
    </xdr:from>
    <xdr:to>
      <xdr:col>26</xdr:col>
      <xdr:colOff>555625</xdr:colOff>
      <xdr:row>37</xdr:row>
      <xdr:rowOff>157480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lub 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ub 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4475" y="1649095"/>
              <a:ext cx="2815590" cy="5975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176893</xdr:rowOff>
    </xdr:from>
    <xdr:to>
      <xdr:col>7</xdr:col>
      <xdr:colOff>258536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503190-578E-47FA-B353-DDE746FF7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1.618682291664" createdVersion="5" refreshedVersion="8" minRefreshableVersion="3" recordCount="553" xr:uid="{00000000-000A-0000-FFFF-FFFF00000000}">
  <cacheSource type="worksheet">
    <worksheetSource ref="A1:L554" sheet="Sheet1"/>
  </cacheSource>
  <cacheFields count="12">
    <cacheField name="Id" numFmtId="49">
      <sharedItems/>
    </cacheField>
    <cacheField name="Club" numFmtId="49">
      <sharedItems count="20">
        <s v="Arsenal"/>
        <s v="Aston Villa"/>
        <s v="Bournemouth"/>
        <s v="Brentford"/>
        <s v="Brighton"/>
        <s v="Burnley"/>
        <s v="Chelsea"/>
        <s v="Crystal Palace"/>
        <s v="Everton"/>
        <s v="Fulham"/>
        <s v="Liverpool"/>
        <s v="Luton"/>
        <s v="Mancity"/>
        <s v="Man Utd"/>
        <s v="Newcastle"/>
        <s v="Nottingham"/>
        <s v="Sheffield"/>
        <s v="Spurs"/>
        <s v="West Ham"/>
        <s v="Wolves"/>
      </sharedItems>
    </cacheField>
    <cacheField name="name" numFmtId="49">
      <sharedItems count="554">
        <s v="Kai Havertz"/>
        <s v="Gabriel Jesus"/>
        <s v="Declan Rice"/>
        <s v="Martin Ødegaard"/>
        <s v="Thomas Partey"/>
        <s v="Bukayo Saka"/>
        <s v="William Saliba"/>
        <s v="Gabriel Martinelli"/>
        <s v="Oleksandr Zinchenko"/>
        <s v="Aaron Ramsdale"/>
        <s v="Ben White"/>
        <s v="Jorginho"/>
        <s v="Eddie Nketiah"/>
        <s v="Gabriel Magalhães"/>
        <s v="Reiss Nelson"/>
        <s v="Leandro Trossard"/>
        <s v="Jurrien Timber"/>
        <s v="David Raya"/>
        <s v="Cédric Soares"/>
        <s v="Jakub Kiwior"/>
        <s v="Mohamed Elneny"/>
        <s v="Takehiro Tomiyasu"/>
        <s v="Fábio Vieira"/>
        <s v="Emile Smith Rowe"/>
        <s v="Karl Hein"/>
        <s v="Youri Tielemans"/>
        <s v="Boubacar Kamara"/>
        <s v="Clément Lenglet"/>
        <s v="Ollie Watkins"/>
        <s v="Moussa Diaby"/>
        <s v="John McGinn"/>
        <s v="Lucas Digne"/>
        <s v="Emiliano Martínez"/>
        <s v="Pau Torres"/>
        <s v="Diego Carlos"/>
        <s v="Tyrone Mings"/>
        <s v="Leon Bailey"/>
        <s v="Leander Dendoncker"/>
        <s v="Matty Cash"/>
        <s v="Bertrand Traoré"/>
        <s v="Ezri Konsa"/>
        <s v="Douglas Luiz"/>
        <s v="Emiliano Buendía"/>
        <s v="Jacob Ramsey"/>
        <s v="Nicolò Zaniolo"/>
        <s v="Calum Chambers"/>
        <s v="Robin Olsen"/>
        <s v="Álex Moreno"/>
        <s v="Jhon Durán"/>
        <s v="Kortney Hause"/>
        <s v="Tim Iroegbunam"/>
        <s v="Justin Kluivert"/>
        <s v="Luis Sinisterra"/>
        <s v="Tyler Adams"/>
        <s v="Dominic Solanke"/>
        <s v="Neto"/>
        <s v="Marcos Senesi"/>
        <s v="David Brooks"/>
        <s v="Hamed Junior Traorè"/>
        <s v="Philip Billing"/>
        <s v="Lewis Cook"/>
        <s v="Alex Scott"/>
        <s v="Chris Mepham"/>
        <s v="Dango Ouattara"/>
        <s v="Marcus Tavernier"/>
        <s v="Max Aarons"/>
        <s v="Ryan Fredericks"/>
        <s v="Adam Smith"/>
        <s v="Ionut Radu"/>
        <s v="Ryan Christie"/>
        <s v="Milos Kerkez"/>
        <s v="Lloyd Kelly"/>
        <s v="Darren Randolph"/>
        <s v="Ilya Zabarnyi"/>
        <s v="Antoine Semenyo"/>
        <s v="Kieffer Moore"/>
        <s v="Emiliano Marcondes"/>
        <s v="Joe Rothwell"/>
        <s v="Gavin Kilkenny"/>
        <s v="Ben Mee"/>
        <s v="Neal Maupay"/>
        <s v="Mathias Jensen"/>
        <s v="Bryan Mbeumo"/>
        <s v="Frank Onyeka"/>
        <s v="Christian Nörgaard"/>
        <s v="Keane Lewis-Potter"/>
        <s v="Rico Henry"/>
        <s v="Kristoffer Ajer"/>
        <s v="Aaron Hickey"/>
        <s v="Ethan Pinnock"/>
        <s v="Mark Flekken"/>
        <s v="Mikkel Damsgaard"/>
        <s v="Nathan Collins"/>
        <s v="Vitaly Janelt"/>
        <s v="Yoane Wissa"/>
        <s v="Zanka"/>
        <s v="Thomas Strakosha"/>
        <s v="Ivan Toney"/>
        <s v="Joshua Da Silva"/>
        <s v="Mads Roerslev Rasmussen"/>
        <s v="Saman Ghoddos"/>
        <s v="Shandon Baptiste"/>
        <s v="Kevin Schade"/>
        <s v="Ellery Balcombe"/>
        <s v="Charlie Goode"/>
        <s v="Yegor Yarmolyuk"/>
        <s v="Myles Peart-Harris"/>
        <s v="Ansu Fati"/>
        <s v="Adam Lallana"/>
        <s v="Lewis Dunk"/>
        <s v="Kaoru Mitoma"/>
        <s v="Pascal Groß"/>
        <s v="James Milner"/>
        <s v="Danny Welbeck"/>
        <s v="Mahmoud Dahoud"/>
        <s v="Adam Webster"/>
        <s v="João Pedro"/>
        <s v="Joël Veltman"/>
        <s v="Pervis Estupiñán"/>
        <s v="Solly March"/>
        <s v="Igor"/>
        <s v="Bart Verbruggen"/>
        <s v="Tariq Lamptey"/>
        <s v="Jason Steele"/>
        <s v="Evan Ferguson"/>
        <s v="Billy Gilmour"/>
        <s v="Steven Alzate"/>
        <s v="Facundo Buonanotte"/>
        <s v="Simon Adingra"/>
        <s v="Carlos Baleba"/>
        <s v="Tom McGill"/>
        <s v="Jakub Moder"/>
        <s v="Julio Enciso"/>
        <s v="Jan Paul van Hecke"/>
        <s v="Jack Cork"/>
        <s v="Josh Brownhill"/>
        <s v="Jay Rodríguez"/>
        <s v="Josh Cullen"/>
        <s v="Sander Berge"/>
        <s v="Nathan Redmond"/>
        <s v="Jóhann Berg Gudmundsson"/>
        <s v="Jacob Bruun Larsen"/>
        <s v="Zeki Amdouni"/>
        <s v="Charlie Taylor"/>
        <s v="Connor Roberts"/>
        <s v="Aaron Ramsey"/>
        <s v="James Trafford"/>
        <s v="Benson Manuel"/>
        <s v="Arijanet Muric"/>
        <s v="Lyle Foster"/>
        <s v="Vitinho"/>
        <s v="Hjalmar Ekdal"/>
        <s v="Dara O'Shea"/>
        <s v="Michael Obafemi"/>
        <s v="Hannes Delcroix"/>
        <s v="Ameen Al-Dakhil"/>
        <s v="Han-Noah Massengo"/>
        <s v="Anass Zaroury"/>
        <s v="Darko Churlinov"/>
        <s v="Luca Koleosho"/>
        <s v="Wilson Odobert"/>
        <s v="Mike Trésor"/>
        <s v="Lawrence Vigouroux"/>
        <s v="CJ Egan-Riley"/>
        <s v="Enock Agyei"/>
        <s v="Jordan Beyer"/>
        <s v="Denis Franchi"/>
        <s v="Raheem Sterling"/>
        <s v="Reece James"/>
        <s v="Wesley Fofana"/>
        <s v="Ben Chilwell"/>
        <s v="Christopher Nkunku"/>
        <s v="Enzo Fernández"/>
        <s v="Marc Cucurella"/>
        <s v="Moisés Caicedo"/>
        <s v="Malang Sarr"/>
        <s v="Thiago Silva"/>
        <s v="Carney Chukwuemeka"/>
        <s v="Levi Colwill"/>
        <s v="Mykhailo Mudryk"/>
        <s v="Benoît Badiashile"/>
        <s v="Axel Disasi"/>
        <s v="Cole Palmer"/>
        <s v="Nicolas Jackson"/>
        <s v="Robert Sánchez"/>
        <s v="Conor Gallagher"/>
        <s v="Trevoh Chalobah"/>
        <s v="Noni Madueke"/>
        <s v="Malo Gusto"/>
        <s v="Lesley Ugochukwu"/>
        <s v="Roméo Lavia"/>
        <s v="Armando Broja"/>
        <s v="Marcus Bettinelli"/>
        <s v="Djordje Petrovic"/>
        <s v="Ian Maatsen"/>
        <s v="Deivid Washington"/>
        <s v="Dean Henderson"/>
        <s v="Michael Olise"/>
        <s v="Odsonne Edouard"/>
        <s v="Nathaniel Clyne"/>
        <s v="Joachim Andersen"/>
        <s v="Jefferson Lerma"/>
        <s v="Cheick Doucouré"/>
        <s v="Jairo Riedewald"/>
        <s v="Chris Richards"/>
        <s v="Jeffrey Schlupp"/>
        <s v="James Tomkins"/>
        <s v="Jean-Philippe Mateta"/>
        <s v="Marc Guéhi"/>
        <s v="Rob Holding"/>
        <s v="Tyrick Mitchell"/>
        <s v="Matheus França"/>
        <s v="Sam Johnstone"/>
        <s v="Will Hughes"/>
        <s v="Joel Ward"/>
        <s v="Jordan Ayew"/>
        <s v="Eberechi Eze"/>
        <s v="Nathan Ferguson"/>
        <s v="Naouirou Ahamada"/>
        <s v="Malcolm Ebiowei"/>
        <s v="Joe Whitworth"/>
        <s v="Jesurun Rak-Sakyi"/>
        <s v="Remi Matthews"/>
        <s v="Jordan Pickford"/>
        <s v="Abdoulaye Doucouré"/>
        <s v="André Gomes"/>
        <s v="Amadou Onana"/>
        <s v="Dele Alli"/>
        <s v="James Tarkowski"/>
        <s v="Dominic Calvert-Lewin"/>
        <s v="Jack Harrison"/>
        <s v="Michael Keane"/>
        <s v="Idrissa Gueye"/>
        <s v="Ben Godfrey"/>
        <s v="Vitaliy Mykolenko"/>
        <s v="Seamus Coleman"/>
        <s v="Arnaut Danjuma"/>
        <s v="Beto"/>
        <s v="Ashley Young"/>
        <s v="Jarrad Branthwaite"/>
        <s v="Youssef Chermiti"/>
        <s v="James Garner"/>
        <s v="Nathan Patterson"/>
        <s v="Dwight McNeil"/>
        <s v="Lewis Dobbin"/>
        <s v="Andy Lonergan"/>
        <s v="João Virgínia"/>
        <s v="Raúl Jiménez"/>
        <s v="Willian"/>
        <s v="Bernd Leno"/>
        <s v="João Palhinha"/>
        <s v="Issa Diop"/>
        <s v="Sasa Lukic"/>
        <s v="Kenny Tete"/>
        <s v="Andreas Pereira"/>
        <s v="Harrison Reed"/>
        <s v="Antonee Robinson"/>
        <s v="Tosin Adarabioyo"/>
        <s v="Carlos Vinícius"/>
        <s v="Bobby Reid"/>
        <s v="Harry Wilson"/>
        <s v="Fodé Ballo-Touré"/>
        <s v="Tim Ream"/>
        <s v="Tom Cairney"/>
        <s v="Marek Rodak"/>
        <s v="Rodrigo Muniz"/>
        <s v="Tyrese Francois"/>
        <s v="Adama Traoré"/>
        <s v="Steven Benda"/>
        <s v="Luke Harris"/>
        <s v="Calvin Bassey"/>
        <s v="Timothy Castagne"/>
        <s v="Alex Iwobi"/>
        <s v="Mohamed Salah"/>
        <s v="Virgil van Dijk"/>
        <s v="Thiago"/>
        <s v="Trent Alexander-Arnold"/>
        <s v="Ryan Gravenberch"/>
        <s v="Alexis Mac Allister"/>
        <s v="Alisson"/>
        <s v="Darwin Núñez"/>
        <s v="Diogo Jota"/>
        <s v="Dominik Szoboszlai"/>
        <s v="Cody Gakpo"/>
        <s v="Andrew Robertson"/>
        <s v="Joel Matip"/>
        <s v="Joe Gomez"/>
        <s v="Konstantinos Tsimikas"/>
        <s v="Ibrahima Konaté"/>
        <s v="Adrián"/>
        <s v="Luis Díaz"/>
        <s v="Wataru Endo"/>
        <s v="Stefan Bajcetic"/>
        <s v="Harvey Elliott"/>
        <s v="Curtis Jones"/>
        <s v="Caoimhín Kelleher"/>
        <s v="Albert Sambi Lokonga"/>
        <s v="Ryan Giles"/>
        <s v="Tahith Chong"/>
        <s v="Ross Barkley"/>
        <s v="Jacob Brown"/>
        <s v="Marvelous Nakamba"/>
        <s v="Tim Krul"/>
        <s v="Thomas Kaminski"/>
        <s v="Tom Lockyer"/>
        <s v="Cauley Woodrow"/>
        <s v="Issa Kabore"/>
        <s v="Chiedozie Ogbene"/>
        <s v="Mads Juel Andersen"/>
        <s v="Elijah Adebayo"/>
        <s v="Reece Burke"/>
        <s v="Andros Townsend"/>
        <s v="Gabriel Osho"/>
        <s v="Luke Berry"/>
        <s v="Pelly Ruddock Mpanzu"/>
        <s v="Dan Potts"/>
        <s v="Carlton Morris"/>
        <s v="Teden Mengi"/>
        <s v="Amari'i Bell"/>
        <s v="James Shea"/>
        <s v="Alfie Doughty"/>
        <s v="Jordan Clark"/>
        <s v="Kevin De Bruyne"/>
        <s v="Erling Haaland"/>
        <s v="Bernardo Silva"/>
        <s v="Jack Grealish"/>
        <s v="John Stones"/>
        <s v="Phil Foden"/>
        <s v="Rodri"/>
        <s v="Josko Gvardiol"/>
        <s v="Manuel Akanji"/>
        <s v="Rúben Dias"/>
        <s v="Kyle Walker"/>
        <s v="Nathan Aké"/>
        <s v="Mateo Kovacic"/>
        <s v="Kalvin Phillips"/>
        <s v="Matheus Nunes"/>
        <s v="Julián Álvarez"/>
        <s v="Ederson"/>
        <s v="Stefan Ortega Moreno"/>
        <s v="Jérémy Doku"/>
        <s v="Sergio Gómez"/>
        <s v="Zack Steffen"/>
        <s v="Scott Carson"/>
        <s v="Rico Lewis"/>
        <s v="Oscar Bobb"/>
        <s v="Casemiro"/>
        <s v="Raphaël Varane"/>
        <s v="Marcus Rashford"/>
        <s v="Jadon Sancho"/>
        <s v="Mason Mount"/>
        <s v="Anthony Martial"/>
        <s v="Bruno Fernandes"/>
        <s v="Antony"/>
        <s v="Harry Maguire"/>
        <s v="Christian Eriksen"/>
        <s v="Luke Shaw"/>
        <s v="Victor Lindelöf"/>
        <s v="Donny van de Beek"/>
        <s v="Lisandro Martínez"/>
        <s v="André Onana"/>
        <s v="Aaron Wan-Bissaka"/>
        <s v="Diogo Dalot"/>
        <s v="Rasmus Højlund"/>
        <s v="Tyrell Malacia"/>
        <s v="Jonny Evans"/>
        <s v="Sofyan Amrabat"/>
        <s v="Scott McTominay"/>
        <s v="Sergio Reguilón"/>
        <s v="Mason Greenwood"/>
        <s v="Alejandro Garnacho"/>
        <s v="Tom Heaton"/>
        <s v="Altay Bayindir"/>
        <s v="Amad Diallo"/>
        <s v="Facundo Pellistri"/>
        <s v="Kobbie Mainoo"/>
        <s v="Shola Shoretire"/>
        <s v="Hannibal"/>
        <s v="Bruno Guimarães"/>
        <s v="Alexander Isak"/>
        <s v="Kieran Trippier"/>
        <s v="Matt Targett"/>
        <s v="Sven Botman"/>
        <s v="Joelinton"/>
        <s v="Joe Willock"/>
        <s v="Harvey Barnes"/>
        <s v="Miguel Almirón"/>
        <s v="Anthony Gordon"/>
        <s v="Nick Pope"/>
        <s v="Dan Burn"/>
        <s v="Emil Krafth"/>
        <s v="Sean Longstaff"/>
        <s v="Tino Livramento"/>
        <s v="Callum Wilson"/>
        <s v="Matt Ritchie"/>
        <s v="Martin Dubravka"/>
        <s v="Fabian Schär"/>
        <s v="Jamaal Lascelles"/>
        <s v="Jacob Murphy"/>
        <s v="Paul Dummett"/>
        <s v="Javier Manquillo"/>
        <s v="Elliot Anderson"/>
        <s v="Isaac Hayden"/>
        <s v="Mark Gillespie"/>
        <s v="Loris Karius"/>
        <s v="Lewis Hall"/>
        <s v="Lewis Miley"/>
        <s v="Sandro Tonali"/>
        <s v="Divock Origi"/>
        <s v="Callum Hudson-Odoi"/>
        <s v="Felipe"/>
        <s v="Morgan Gibbs-White"/>
        <s v="Chris Wood"/>
        <s v="Ibrahim Sangaré"/>
        <s v="Serge Aurier"/>
        <s v="Joe Worrall"/>
        <s v="Taiwo Awoniyi"/>
        <s v="Neco Williams"/>
        <s v="Odysseas Vlachodimos"/>
        <s v="Moussa Niakhaté"/>
        <s v="Cheikhou Kouyaté"/>
        <s v="Willy Boly"/>
        <s v="Matt Turner"/>
        <s v="Ola Aina"/>
        <s v="Nicolás Domínguez"/>
        <s v="Andrew Omobamidele"/>
        <s v="Danilo"/>
        <s v="Murillo"/>
        <s v="Nuno Tavares"/>
        <s v="Orel Mangala"/>
        <s v="Anthony Elanga"/>
        <s v="Gonzalo Montiel"/>
        <s v="Ryan Yates"/>
        <s v="Harry Arter"/>
        <s v="Giulian Biancone"/>
        <s v="Scott McKenna"/>
        <s v="Ethan Horvath"/>
        <s v="Harry Toffolo"/>
        <s v="Wayne Hennessey"/>
        <s v="Brandon Aguilera"/>
        <s v="Andrey Santos"/>
        <s v="Alex Mighten"/>
        <s v="Rhian Brewster"/>
        <s v="Vinicius Souza"/>
        <s v="Gustavo Hamer"/>
        <s v="Tom Davies"/>
        <s v="Anel Ahmedhodzic"/>
        <s v="Cameron Archer"/>
        <s v="Adam Davies"/>
        <s v="Jack Robinson"/>
        <s v="Auston Trusty"/>
        <s v="Oliver McBurnie"/>
        <s v="John Fleck"/>
        <s v="Jayden Bogle"/>
        <s v="Ben Osborn"/>
        <s v="Jordan Amissah"/>
        <s v="Oliver Norwood"/>
        <s v="Luke Thomas"/>
        <s v="Chris Basham"/>
        <s v="James McAtee"/>
        <s v="William Osula"/>
        <s v="Anis Slimane"/>
        <s v="John Egan"/>
        <s v="Wes Foderingham"/>
        <s v="Yasser Larouci"/>
        <s v="Femi Seriki"/>
        <s v="Max Lowe"/>
        <s v="George Baldock"/>
        <s v="Bénie Traoré"/>
        <s v="Ismaila Coulibaly"/>
        <s v="Daniel Jebbison"/>
        <s v="Rhys Norrington-Davies"/>
        <s v="Heung-min Son"/>
        <s v="Ivan Perisic"/>
        <s v="James Maddison"/>
        <s v="Cristian Romero"/>
        <s v="Dejan Kulusevski"/>
        <s v="Hugo Lloris"/>
        <s v="Pierre-Emile Højbjerg"/>
        <s v="Richarlison"/>
        <s v="Eric Dier"/>
        <s v="Pedro Porro"/>
        <s v="Ben Davies"/>
        <s v="Guglielmo Vicario"/>
        <s v="Rodrigo Bentancur"/>
        <s v="Fraser Forster"/>
        <s v="Giovani Lo Celso"/>
        <s v="Brennan Johnson"/>
        <s v="Manor Solomon"/>
        <s v="Yves Bissouma"/>
        <s v="Ryan Sessegnon"/>
        <s v="Micky van de Ven"/>
        <s v="Destiny Udogie"/>
        <s v="Bryan Gil"/>
        <s v="Emerson Royal"/>
        <s v="Oliver Skipp"/>
        <s v="Alejo Véliz"/>
        <s v="Ashley Phillips"/>
        <s v="Pape Sarr"/>
        <s v="Alfie Whiteman"/>
        <s v="Brandon Austin"/>
        <s v="Lucas Paquetá"/>
        <s v="Danny Ings"/>
        <s v="Kurt Zouma"/>
        <s v="Jarrod Bowen"/>
        <s v="Alphonse Areola"/>
        <s v="James Ward-Prowse"/>
        <s v="Edson Álvarez"/>
        <s v="Emerson Palmieri"/>
        <s v="Mohammed Kudus"/>
        <s v="Michail Antonio"/>
        <s v="Thilo Kehrer"/>
        <s v="Angelo Ogbonna"/>
        <s v="Tomas Soucek"/>
        <s v="Pablo Fornals"/>
        <s v="Maxwel Cornet"/>
        <s v="Lukasz Fabianski"/>
        <s v="Saïd Benrahma"/>
        <s v="Aaron Cresswell"/>
        <s v="Konstantinos Mavropanos"/>
        <s v="Nayef Aguerd"/>
        <s v="Vladimir Coufal"/>
        <s v="Ben Johnson"/>
        <s v="Conor Coventry"/>
        <s v="Joseph Anang"/>
        <s v="Divin Mubama"/>
        <s v="Pablo Sarabia"/>
        <s v="Nélson Semedo"/>
        <s v="Fábio Silva"/>
        <s v="Matheus Cunha"/>
        <s v="Daniel Podence"/>
        <s v="Boubacar Traoré"/>
        <s v="Max Kilman"/>
        <s v="Matt Doherty"/>
        <s v="Pedro Neto"/>
        <s v="Craig Dawson"/>
        <s v="Mario Lemina"/>
        <s v="José Sá"/>
        <s v="Jonny Otto"/>
        <s v="Jean-Ricner Bellegarde"/>
        <s v="Sasa Kalajdzic"/>
        <s v="Hee-chan Hwang"/>
        <s v="João Gomes"/>
        <s v="Santiago Bueno"/>
        <s v="Enso González"/>
        <s v="Bruno Jordão"/>
        <s v="Toti Gomes"/>
        <s v="Daniel Bentley"/>
        <s v="Rayan Aït-Nouri"/>
        <s v="Tommy Doyle"/>
        <s v="Tom King"/>
        <s v="Joe Hodge"/>
        <s v="Hugo Bueno"/>
        <s v="Emerson" u="1"/>
      </sharedItems>
    </cacheField>
    <cacheField name="wage" numFmtId="167">
      <sharedItems containsSemiMixedTypes="0" containsString="0" containsNumber="1" containsInteger="1" minValue="1500" maxValue="400000"/>
    </cacheField>
    <cacheField name="contract_rem" numFmtId="168">
      <sharedItems containsSemiMixedTypes="0" containsString="0" containsNumber="1" containsInteger="1" minValue="1" maxValue="8"/>
    </cacheField>
    <cacheField name="pos_class" numFmtId="49">
      <sharedItems count="4">
        <s v="F"/>
        <s v="M"/>
        <s v="D"/>
        <s v="K"/>
      </sharedItems>
    </cacheField>
    <cacheField name="position" numFmtId="49">
      <sharedItems count="13">
        <s v="AM"/>
        <s v="CF"/>
        <s v="DM"/>
        <s v="RW"/>
        <s v="CB"/>
        <s v="LW"/>
        <s v="LB"/>
        <s v="GK"/>
        <s v="RB"/>
        <s v="CM"/>
        <s v="LM"/>
        <s v="SS"/>
        <s v="RM"/>
      </sharedItems>
    </cacheField>
    <cacheField name="age" numFmtId="168">
      <sharedItems containsSemiMixedTypes="0" containsString="0" containsNumber="1" containsInteger="1" minValue="17" maxValue="39"/>
    </cacheField>
    <cacheField name="age_class" numFmtId="0">
      <sharedItems count="5">
        <s v="24-29"/>
        <s v="30+"/>
        <s v="18-23"/>
        <s v="Under 18"/>
        <s v="23-29" u="1"/>
      </sharedItems>
    </cacheField>
    <cacheField name="status" numFmtId="49">
      <sharedItems/>
    </cacheField>
    <cacheField name="country" numFmtId="49">
      <sharedItems count="67">
        <s v="Germany"/>
        <s v="Brazil"/>
        <s v="England"/>
        <s v="Norway"/>
        <s v="Ghana"/>
        <s v="France"/>
        <s v="Ukraine"/>
        <s v="Italy"/>
        <s v="Belgium"/>
        <s v="Netherlands"/>
        <s v="Spain"/>
        <s v="Portugal"/>
        <s v="Poland"/>
        <s v="Egypt"/>
        <s v="Japan"/>
        <s v="Estonia"/>
        <s v="Scotland"/>
        <s v="Argentina"/>
        <s v="Jamaica"/>
        <s v="Burkina Faso"/>
        <s v="Sweden"/>
        <s v="Colombia"/>
        <s v="United States"/>
        <s v="Wales"/>
        <s v="Cote d'Ivoire"/>
        <s v="Denmark"/>
        <s v="Romania"/>
        <s v="Hungary"/>
        <s v="Ireland"/>
        <s v="Cameroon"/>
        <s v="Nigeria"/>
        <s v="Democratic Republic of the Congo"/>
        <s v="Albania"/>
        <s v="Iran"/>
        <s v="Grenada"/>
        <s v="Ecuador"/>
        <s v="Canada"/>
        <s v="Paraguay"/>
        <s v="Iceland"/>
        <s v="Switzerland"/>
        <s v="Kosovo"/>
        <s v="South Africa"/>
        <s v="Morocco"/>
        <s v="North Macedonia"/>
        <s v="Chile"/>
        <s v="Senegal"/>
        <s v="Serbia"/>
        <s v="Mali"/>
        <s v="Mexico"/>
        <s v="Slovakia"/>
        <s v="Australia"/>
        <s v="Uruguay"/>
        <s v="Greece"/>
        <s v="Zimbabwe"/>
        <s v="Croatia"/>
        <s v="Northern Ireland"/>
        <s v="Turkey"/>
        <s v="Tunisia"/>
        <s v="New Zealand"/>
        <s v="Costa Rica"/>
        <s v="Bosnia-Herzegovina"/>
        <s v="South Korea"/>
        <s v="Israel"/>
        <s v="Czech Republic"/>
        <s v="Algeria"/>
        <s v="Gabon"/>
        <s v="Austria"/>
      </sharedItems>
    </cacheField>
    <cacheField name="Region" numFmtId="49">
      <sharedItems count="8">
        <s v="Europe"/>
        <s v="South America"/>
        <s v="Africa"/>
        <s v="Asia"/>
        <s v="Caribbean"/>
        <s v="North America"/>
        <s v="Middle East"/>
        <s v="Oceani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s v="ARS1"/>
    <x v="0"/>
    <x v="0"/>
    <n v="280000"/>
    <n v="5"/>
    <x v="0"/>
    <x v="0"/>
    <n v="24"/>
    <x v="0"/>
    <s v="Starter"/>
    <x v="0"/>
    <x v="0"/>
  </r>
  <r>
    <s v="ARS2"/>
    <x v="0"/>
    <x v="1"/>
    <n v="265000"/>
    <n v="4"/>
    <x v="0"/>
    <x v="1"/>
    <n v="26"/>
    <x v="0"/>
    <s v="Reserve"/>
    <x v="1"/>
    <x v="1"/>
  </r>
  <r>
    <s v="ARS3"/>
    <x v="0"/>
    <x v="2"/>
    <n v="240000"/>
    <n v="5"/>
    <x v="1"/>
    <x v="2"/>
    <n v="24"/>
    <x v="0"/>
    <s v="Starter"/>
    <x v="2"/>
    <x v="0"/>
  </r>
  <r>
    <s v="ARS4"/>
    <x v="0"/>
    <x v="3"/>
    <n v="240000"/>
    <n v="5"/>
    <x v="0"/>
    <x v="0"/>
    <n v="24"/>
    <x v="0"/>
    <s v="Starter"/>
    <x v="3"/>
    <x v="0"/>
  </r>
  <r>
    <s v="ARS5"/>
    <x v="0"/>
    <x v="4"/>
    <n v="200000"/>
    <n v="2"/>
    <x v="1"/>
    <x v="2"/>
    <n v="30"/>
    <x v="1"/>
    <s v="Reserve"/>
    <x v="4"/>
    <x v="2"/>
  </r>
  <r>
    <s v="ARS6"/>
    <x v="0"/>
    <x v="5"/>
    <n v="195000"/>
    <n v="4"/>
    <x v="0"/>
    <x v="3"/>
    <n v="21"/>
    <x v="2"/>
    <s v="Starter"/>
    <x v="2"/>
    <x v="0"/>
  </r>
  <r>
    <s v="ARS7"/>
    <x v="0"/>
    <x v="6"/>
    <n v="190000"/>
    <n v="4"/>
    <x v="2"/>
    <x v="4"/>
    <n v="22"/>
    <x v="2"/>
    <s v="Starter"/>
    <x v="5"/>
    <x v="0"/>
  </r>
  <r>
    <s v="ARS8"/>
    <x v="0"/>
    <x v="7"/>
    <n v="180000"/>
    <n v="4"/>
    <x v="0"/>
    <x v="5"/>
    <n v="22"/>
    <x v="2"/>
    <s v="Starter"/>
    <x v="1"/>
    <x v="1"/>
  </r>
  <r>
    <s v="ARS9"/>
    <x v="0"/>
    <x v="8"/>
    <n v="150000"/>
    <n v="3"/>
    <x v="2"/>
    <x v="6"/>
    <n v="26"/>
    <x v="0"/>
    <s v="Starter"/>
    <x v="6"/>
    <x v="0"/>
  </r>
  <r>
    <s v="ARS10"/>
    <x v="0"/>
    <x v="9"/>
    <n v="120000"/>
    <n v="3"/>
    <x v="3"/>
    <x v="7"/>
    <n v="25"/>
    <x v="0"/>
    <s v="Starter"/>
    <x v="2"/>
    <x v="0"/>
  </r>
  <r>
    <s v="ARS11"/>
    <x v="0"/>
    <x v="10"/>
    <n v="120000"/>
    <n v="3"/>
    <x v="2"/>
    <x v="8"/>
    <n v="25"/>
    <x v="0"/>
    <s v="Starter"/>
    <x v="2"/>
    <x v="0"/>
  </r>
  <r>
    <s v="ARS12"/>
    <x v="0"/>
    <x v="11"/>
    <n v="110000"/>
    <n v="1"/>
    <x v="1"/>
    <x v="2"/>
    <n v="31"/>
    <x v="1"/>
    <s v="Reserve"/>
    <x v="7"/>
    <x v="0"/>
  </r>
  <r>
    <s v="ARS13"/>
    <x v="0"/>
    <x v="12"/>
    <n v="100000"/>
    <n v="4"/>
    <x v="0"/>
    <x v="1"/>
    <n v="24"/>
    <x v="0"/>
    <s v="Starter"/>
    <x v="2"/>
    <x v="0"/>
  </r>
  <r>
    <s v="ARS14"/>
    <x v="0"/>
    <x v="13"/>
    <n v="100000"/>
    <n v="4"/>
    <x v="2"/>
    <x v="4"/>
    <n v="25"/>
    <x v="0"/>
    <s v="Starter"/>
    <x v="1"/>
    <x v="1"/>
  </r>
  <r>
    <s v="ARS15"/>
    <x v="0"/>
    <x v="14"/>
    <n v="100000"/>
    <n v="4"/>
    <x v="0"/>
    <x v="3"/>
    <n v="23"/>
    <x v="2"/>
    <s v="Reserve"/>
    <x v="2"/>
    <x v="0"/>
  </r>
  <r>
    <s v="ARS16"/>
    <x v="0"/>
    <x v="15"/>
    <n v="90000"/>
    <n v="3"/>
    <x v="0"/>
    <x v="5"/>
    <n v="28"/>
    <x v="0"/>
    <s v="Reserve"/>
    <x v="8"/>
    <x v="0"/>
  </r>
  <r>
    <s v="ARS17"/>
    <x v="0"/>
    <x v="16"/>
    <n v="90000"/>
    <n v="5"/>
    <x v="2"/>
    <x v="4"/>
    <n v="22"/>
    <x v="2"/>
    <s v="Reserve"/>
    <x v="9"/>
    <x v="0"/>
  </r>
  <r>
    <s v="ARS18"/>
    <x v="0"/>
    <x v="17"/>
    <n v="85000"/>
    <n v="1"/>
    <x v="3"/>
    <x v="7"/>
    <n v="27"/>
    <x v="0"/>
    <s v="Reserve"/>
    <x v="10"/>
    <x v="0"/>
  </r>
  <r>
    <s v="ARS19"/>
    <x v="0"/>
    <x v="18"/>
    <n v="75000"/>
    <n v="1"/>
    <x v="2"/>
    <x v="8"/>
    <n v="32"/>
    <x v="1"/>
    <s v="Reserve"/>
    <x v="11"/>
    <x v="0"/>
  </r>
  <r>
    <s v="ARS20"/>
    <x v="0"/>
    <x v="19"/>
    <n v="58000"/>
    <n v="5"/>
    <x v="2"/>
    <x v="4"/>
    <n v="23"/>
    <x v="2"/>
    <s v="Reserve"/>
    <x v="12"/>
    <x v="0"/>
  </r>
  <r>
    <s v="ARS21"/>
    <x v="0"/>
    <x v="20"/>
    <n v="55000"/>
    <n v="1"/>
    <x v="1"/>
    <x v="2"/>
    <n v="31"/>
    <x v="1"/>
    <s v="Reserve"/>
    <x v="13"/>
    <x v="2"/>
  </r>
  <r>
    <s v="ARS22"/>
    <x v="0"/>
    <x v="21"/>
    <n v="55000"/>
    <n v="2"/>
    <x v="2"/>
    <x v="8"/>
    <n v="24"/>
    <x v="0"/>
    <s v="Reserve"/>
    <x v="14"/>
    <x v="3"/>
  </r>
  <r>
    <s v="ARS23"/>
    <x v="0"/>
    <x v="22"/>
    <n v="45000"/>
    <n v="4"/>
    <x v="0"/>
    <x v="0"/>
    <n v="23"/>
    <x v="2"/>
    <s v="Reserve"/>
    <x v="11"/>
    <x v="0"/>
  </r>
  <r>
    <s v="ARS24"/>
    <x v="0"/>
    <x v="23"/>
    <n v="40000"/>
    <n v="3"/>
    <x v="0"/>
    <x v="0"/>
    <n v="23"/>
    <x v="2"/>
    <s v="Reserve"/>
    <x v="2"/>
    <x v="0"/>
  </r>
  <r>
    <s v="ARS25"/>
    <x v="0"/>
    <x v="24"/>
    <n v="10000"/>
    <n v="2"/>
    <x v="3"/>
    <x v="7"/>
    <n v="21"/>
    <x v="2"/>
    <s v="Reserve"/>
    <x v="15"/>
    <x v="0"/>
  </r>
  <r>
    <s v="AST1"/>
    <x v="1"/>
    <x v="25"/>
    <n v="150000"/>
    <n v="4"/>
    <x v="1"/>
    <x v="9"/>
    <n v="26"/>
    <x v="0"/>
    <s v="Reserve"/>
    <x v="8"/>
    <x v="0"/>
  </r>
  <r>
    <s v="AST2"/>
    <x v="1"/>
    <x v="26"/>
    <n v="150000"/>
    <n v="4"/>
    <x v="1"/>
    <x v="2"/>
    <n v="23"/>
    <x v="2"/>
    <s v="Starter"/>
    <x v="5"/>
    <x v="0"/>
  </r>
  <r>
    <s v="AST3"/>
    <x v="1"/>
    <x v="27"/>
    <n v="150000"/>
    <n v="1"/>
    <x v="2"/>
    <x v="4"/>
    <n v="28"/>
    <x v="0"/>
    <s v="Reserve"/>
    <x v="5"/>
    <x v="0"/>
  </r>
  <r>
    <s v="AST4"/>
    <x v="1"/>
    <x v="28"/>
    <n v="130000"/>
    <n v="5"/>
    <x v="0"/>
    <x v="1"/>
    <n v="27"/>
    <x v="0"/>
    <s v="Starter"/>
    <x v="2"/>
    <x v="0"/>
  </r>
  <r>
    <s v="AST5"/>
    <x v="1"/>
    <x v="29"/>
    <n v="130000"/>
    <n v="5"/>
    <x v="0"/>
    <x v="3"/>
    <n v="24"/>
    <x v="0"/>
    <s v="Starter"/>
    <x v="5"/>
    <x v="0"/>
  </r>
  <r>
    <s v="AST6"/>
    <x v="1"/>
    <x v="30"/>
    <n v="120000"/>
    <n v="4"/>
    <x v="1"/>
    <x v="9"/>
    <n v="28"/>
    <x v="0"/>
    <s v="Starter"/>
    <x v="16"/>
    <x v="0"/>
  </r>
  <r>
    <s v="AST7"/>
    <x v="1"/>
    <x v="31"/>
    <n v="120000"/>
    <n v="3"/>
    <x v="2"/>
    <x v="6"/>
    <n v="30"/>
    <x v="1"/>
    <s v="Starter"/>
    <x v="5"/>
    <x v="0"/>
  </r>
  <r>
    <s v="AST8"/>
    <x v="1"/>
    <x v="32"/>
    <n v="120000"/>
    <n v="4"/>
    <x v="3"/>
    <x v="7"/>
    <n v="31"/>
    <x v="1"/>
    <s v="Starter"/>
    <x v="17"/>
    <x v="1"/>
  </r>
  <r>
    <s v="AST9"/>
    <x v="1"/>
    <x v="33"/>
    <n v="100000"/>
    <n v="5"/>
    <x v="2"/>
    <x v="4"/>
    <n v="26"/>
    <x v="0"/>
    <s v="Starter"/>
    <x v="10"/>
    <x v="0"/>
  </r>
  <r>
    <s v="AST10"/>
    <x v="1"/>
    <x v="34"/>
    <n v="100000"/>
    <n v="3"/>
    <x v="2"/>
    <x v="4"/>
    <n v="30"/>
    <x v="1"/>
    <s v="Reserve"/>
    <x v="1"/>
    <x v="1"/>
  </r>
  <r>
    <s v="AST11"/>
    <x v="1"/>
    <x v="35"/>
    <n v="100000"/>
    <n v="3"/>
    <x v="2"/>
    <x v="4"/>
    <n v="30"/>
    <x v="1"/>
    <s v="Reserve"/>
    <x v="2"/>
    <x v="0"/>
  </r>
  <r>
    <s v="AST12"/>
    <x v="1"/>
    <x v="36"/>
    <n v="100000"/>
    <n v="2"/>
    <x v="0"/>
    <x v="5"/>
    <n v="26"/>
    <x v="0"/>
    <s v="Reserve"/>
    <x v="18"/>
    <x v="4"/>
  </r>
  <r>
    <s v="AST13"/>
    <x v="1"/>
    <x v="37"/>
    <n v="90000"/>
    <n v="1"/>
    <x v="1"/>
    <x v="2"/>
    <n v="28"/>
    <x v="0"/>
    <s v="Reserve"/>
    <x v="8"/>
    <x v="0"/>
  </r>
  <r>
    <s v="AST14"/>
    <x v="1"/>
    <x v="38"/>
    <n v="80000"/>
    <n v="4"/>
    <x v="2"/>
    <x v="8"/>
    <n v="26"/>
    <x v="0"/>
    <s v="Starter"/>
    <x v="12"/>
    <x v="0"/>
  </r>
  <r>
    <s v="AST15"/>
    <x v="1"/>
    <x v="39"/>
    <n v="77885"/>
    <n v="1"/>
    <x v="0"/>
    <x v="3"/>
    <n v="27"/>
    <x v="0"/>
    <s v="Reserve"/>
    <x v="19"/>
    <x v="2"/>
  </r>
  <r>
    <s v="AST16"/>
    <x v="1"/>
    <x v="40"/>
    <n v="75000"/>
    <n v="5"/>
    <x v="2"/>
    <x v="4"/>
    <n v="25"/>
    <x v="0"/>
    <s v="Starter"/>
    <x v="2"/>
    <x v="0"/>
  </r>
  <r>
    <s v="AST17"/>
    <x v="1"/>
    <x v="41"/>
    <n v="75000"/>
    <n v="3"/>
    <x v="1"/>
    <x v="9"/>
    <n v="25"/>
    <x v="0"/>
    <s v="Starter"/>
    <x v="1"/>
    <x v="1"/>
  </r>
  <r>
    <s v="AST18"/>
    <x v="1"/>
    <x v="42"/>
    <n v="75000"/>
    <n v="3"/>
    <x v="0"/>
    <x v="3"/>
    <n v="26"/>
    <x v="0"/>
    <s v="Reserve"/>
    <x v="17"/>
    <x v="1"/>
  </r>
  <r>
    <s v="AST19"/>
    <x v="1"/>
    <x v="43"/>
    <n v="70000"/>
    <n v="4"/>
    <x v="1"/>
    <x v="9"/>
    <n v="22"/>
    <x v="2"/>
    <s v="Reserve"/>
    <x v="2"/>
    <x v="0"/>
  </r>
  <r>
    <s v="AST20"/>
    <x v="1"/>
    <x v="44"/>
    <n v="60000"/>
    <n v="1"/>
    <x v="0"/>
    <x v="0"/>
    <n v="24"/>
    <x v="0"/>
    <s v="Starter"/>
    <x v="7"/>
    <x v="0"/>
  </r>
  <r>
    <s v="AST21"/>
    <x v="1"/>
    <x v="45"/>
    <n v="50000"/>
    <n v="2"/>
    <x v="2"/>
    <x v="8"/>
    <n v="28"/>
    <x v="0"/>
    <s v="Reserve"/>
    <x v="2"/>
    <x v="0"/>
  </r>
  <r>
    <s v="AST22"/>
    <x v="1"/>
    <x v="46"/>
    <n v="50000"/>
    <n v="1"/>
    <x v="3"/>
    <x v="7"/>
    <n v="33"/>
    <x v="1"/>
    <s v="Reserve"/>
    <x v="20"/>
    <x v="0"/>
  </r>
  <r>
    <s v="AST23"/>
    <x v="1"/>
    <x v="47"/>
    <n v="35000"/>
    <n v="3"/>
    <x v="2"/>
    <x v="6"/>
    <n v="30"/>
    <x v="1"/>
    <s v="Reserve"/>
    <x v="10"/>
    <x v="0"/>
  </r>
  <r>
    <s v="AST24"/>
    <x v="1"/>
    <x v="48"/>
    <n v="30000"/>
    <n v="1"/>
    <x v="0"/>
    <x v="1"/>
    <n v="19"/>
    <x v="2"/>
    <s v="Reserve"/>
    <x v="21"/>
    <x v="1"/>
  </r>
  <r>
    <s v="AST25"/>
    <x v="1"/>
    <x v="49"/>
    <n v="8077"/>
    <n v="2"/>
    <x v="2"/>
    <x v="4"/>
    <n v="28"/>
    <x v="0"/>
    <s v="Reserve"/>
    <x v="2"/>
    <x v="0"/>
  </r>
  <r>
    <s v="AST26"/>
    <x v="1"/>
    <x v="50"/>
    <n v="4038"/>
    <n v="4"/>
    <x v="1"/>
    <x v="9"/>
    <n v="20"/>
    <x v="2"/>
    <s v="Reserve"/>
    <x v="2"/>
    <x v="0"/>
  </r>
  <r>
    <s v="BOU1"/>
    <x v="2"/>
    <x v="51"/>
    <n v="80000"/>
    <n v="5"/>
    <x v="0"/>
    <x v="5"/>
    <n v="24"/>
    <x v="0"/>
    <s v="Starter"/>
    <x v="9"/>
    <x v="0"/>
  </r>
  <r>
    <s v="BOU2"/>
    <x v="2"/>
    <x v="52"/>
    <n v="65000"/>
    <n v="1"/>
    <x v="0"/>
    <x v="5"/>
    <n v="24"/>
    <x v="0"/>
    <s v="Reserve"/>
    <x v="21"/>
    <x v="1"/>
  </r>
  <r>
    <s v="BOU3"/>
    <x v="2"/>
    <x v="53"/>
    <n v="60000"/>
    <n v="5"/>
    <x v="1"/>
    <x v="2"/>
    <n v="24"/>
    <x v="0"/>
    <s v="Reserve"/>
    <x v="22"/>
    <x v="5"/>
  </r>
  <r>
    <s v="BOU4"/>
    <x v="2"/>
    <x v="54"/>
    <n v="50000"/>
    <n v="4"/>
    <x v="0"/>
    <x v="1"/>
    <n v="25"/>
    <x v="0"/>
    <s v="Starter"/>
    <x v="2"/>
    <x v="0"/>
  </r>
  <r>
    <s v="BOU5"/>
    <x v="2"/>
    <x v="55"/>
    <n v="50000"/>
    <n v="3"/>
    <x v="3"/>
    <x v="7"/>
    <n v="34"/>
    <x v="1"/>
    <s v="Starter"/>
    <x v="1"/>
    <x v="1"/>
  </r>
  <r>
    <s v="BOU6"/>
    <x v="2"/>
    <x v="56"/>
    <n v="50000"/>
    <n v="3"/>
    <x v="2"/>
    <x v="4"/>
    <n v="26"/>
    <x v="0"/>
    <s v="Starter"/>
    <x v="17"/>
    <x v="1"/>
  </r>
  <r>
    <s v="BOU7"/>
    <x v="2"/>
    <x v="57"/>
    <n v="50000"/>
    <n v="3"/>
    <x v="0"/>
    <x v="3"/>
    <n v="26"/>
    <x v="0"/>
    <s v="Reserve"/>
    <x v="23"/>
    <x v="0"/>
  </r>
  <r>
    <s v="BOU8"/>
    <x v="2"/>
    <x v="58"/>
    <n v="45000"/>
    <n v="5"/>
    <x v="0"/>
    <x v="0"/>
    <n v="23"/>
    <x v="2"/>
    <s v="Reserve"/>
    <x v="24"/>
    <x v="2"/>
  </r>
  <r>
    <s v="BOU9"/>
    <x v="2"/>
    <x v="59"/>
    <n v="45000"/>
    <n v="4"/>
    <x v="1"/>
    <x v="9"/>
    <n v="27"/>
    <x v="0"/>
    <s v="Starter"/>
    <x v="25"/>
    <x v="0"/>
  </r>
  <r>
    <s v="BOU10"/>
    <x v="2"/>
    <x v="60"/>
    <n v="40000"/>
    <n v="2"/>
    <x v="1"/>
    <x v="9"/>
    <n v="26"/>
    <x v="0"/>
    <s v="Starter"/>
    <x v="2"/>
    <x v="0"/>
  </r>
  <r>
    <s v="BOU11"/>
    <x v="2"/>
    <x v="61"/>
    <n v="40000"/>
    <n v="1"/>
    <x v="1"/>
    <x v="9"/>
    <n v="20"/>
    <x v="2"/>
    <s v="Reserve"/>
    <x v="2"/>
    <x v="0"/>
  </r>
  <r>
    <s v="BOU12"/>
    <x v="2"/>
    <x v="62"/>
    <n v="35000"/>
    <n v="2"/>
    <x v="2"/>
    <x v="4"/>
    <n v="25"/>
    <x v="0"/>
    <s v="Reserve"/>
    <x v="23"/>
    <x v="0"/>
  </r>
  <r>
    <s v="BOU13"/>
    <x v="2"/>
    <x v="63"/>
    <n v="35000"/>
    <n v="5"/>
    <x v="0"/>
    <x v="3"/>
    <n v="21"/>
    <x v="2"/>
    <s v="Reserve"/>
    <x v="19"/>
    <x v="2"/>
  </r>
  <r>
    <s v="BOU14"/>
    <x v="2"/>
    <x v="64"/>
    <n v="35000"/>
    <n v="5"/>
    <x v="1"/>
    <x v="10"/>
    <n v="24"/>
    <x v="0"/>
    <s v="Reserve"/>
    <x v="2"/>
    <x v="0"/>
  </r>
  <r>
    <s v="BOU15"/>
    <x v="2"/>
    <x v="65"/>
    <n v="35000"/>
    <n v="1"/>
    <x v="2"/>
    <x v="8"/>
    <n v="23"/>
    <x v="2"/>
    <s v="Starter"/>
    <x v="2"/>
    <x v="0"/>
  </r>
  <r>
    <s v="BOU16"/>
    <x v="2"/>
    <x v="66"/>
    <n v="35000"/>
    <n v="1"/>
    <x v="2"/>
    <x v="8"/>
    <n v="30"/>
    <x v="1"/>
    <s v="Reserve"/>
    <x v="2"/>
    <x v="0"/>
  </r>
  <r>
    <s v="BOU17"/>
    <x v="2"/>
    <x v="67"/>
    <n v="35000"/>
    <n v="1"/>
    <x v="2"/>
    <x v="8"/>
    <n v="32"/>
    <x v="1"/>
    <s v="Reserve"/>
    <x v="2"/>
    <x v="0"/>
  </r>
  <r>
    <s v="BOU18"/>
    <x v="2"/>
    <x v="68"/>
    <n v="30000"/>
    <n v="1"/>
    <x v="3"/>
    <x v="7"/>
    <n v="26"/>
    <x v="0"/>
    <s v="Reserve"/>
    <x v="26"/>
    <x v="0"/>
  </r>
  <r>
    <s v="BOU19"/>
    <x v="2"/>
    <x v="69"/>
    <n v="30000"/>
    <n v="1"/>
    <x v="0"/>
    <x v="0"/>
    <n v="28"/>
    <x v="0"/>
    <s v="Starter"/>
    <x v="16"/>
    <x v="0"/>
  </r>
  <r>
    <s v="BOU20"/>
    <x v="2"/>
    <x v="70"/>
    <n v="30000"/>
    <n v="1"/>
    <x v="2"/>
    <x v="6"/>
    <n v="19"/>
    <x v="2"/>
    <s v="Starter"/>
    <x v="27"/>
    <x v="0"/>
  </r>
  <r>
    <s v="BOU21"/>
    <x v="2"/>
    <x v="71"/>
    <n v="30000"/>
    <n v="1"/>
    <x v="2"/>
    <x v="4"/>
    <n v="24"/>
    <x v="0"/>
    <s v="Starter"/>
    <x v="2"/>
    <x v="0"/>
  </r>
  <r>
    <s v="BOU22"/>
    <x v="2"/>
    <x v="72"/>
    <n v="25000"/>
    <n v="1"/>
    <x v="3"/>
    <x v="7"/>
    <n v="36"/>
    <x v="1"/>
    <s v="Reserve"/>
    <x v="28"/>
    <x v="0"/>
  </r>
  <r>
    <s v="BOU23"/>
    <x v="2"/>
    <x v="73"/>
    <n v="25000"/>
    <n v="5"/>
    <x v="2"/>
    <x v="4"/>
    <n v="21"/>
    <x v="2"/>
    <s v="Starter"/>
    <x v="6"/>
    <x v="0"/>
  </r>
  <r>
    <s v="BOU24"/>
    <x v="2"/>
    <x v="74"/>
    <n v="20000"/>
    <n v="4"/>
    <x v="0"/>
    <x v="1"/>
    <n v="23"/>
    <x v="2"/>
    <s v="Reserve"/>
    <x v="4"/>
    <x v="2"/>
  </r>
  <r>
    <s v="BOU25"/>
    <x v="2"/>
    <x v="75"/>
    <n v="15000"/>
    <n v="2"/>
    <x v="0"/>
    <x v="1"/>
    <n v="31"/>
    <x v="1"/>
    <s v="Reserve"/>
    <x v="23"/>
    <x v="0"/>
  </r>
  <r>
    <s v="BOU26"/>
    <x v="2"/>
    <x v="76"/>
    <n v="15000"/>
    <n v="1"/>
    <x v="0"/>
    <x v="0"/>
    <n v="28"/>
    <x v="0"/>
    <s v="Reserve"/>
    <x v="25"/>
    <x v="0"/>
  </r>
  <r>
    <s v="BOU27"/>
    <x v="2"/>
    <x v="77"/>
    <n v="8000"/>
    <n v="3"/>
    <x v="1"/>
    <x v="9"/>
    <n v="28"/>
    <x v="0"/>
    <s v="Reserve"/>
    <x v="2"/>
    <x v="0"/>
  </r>
  <r>
    <s v="BOU28"/>
    <x v="2"/>
    <x v="78"/>
    <n v="1500"/>
    <n v="2"/>
    <x v="1"/>
    <x v="9"/>
    <n v="23"/>
    <x v="2"/>
    <s v="Reserve"/>
    <x v="28"/>
    <x v="0"/>
  </r>
  <r>
    <s v="BRE1"/>
    <x v="3"/>
    <x v="79"/>
    <n v="55000"/>
    <n v="1"/>
    <x v="2"/>
    <x v="4"/>
    <n v="33"/>
    <x v="1"/>
    <s v="Reserve"/>
    <x v="2"/>
    <x v="0"/>
  </r>
  <r>
    <s v="BRE2"/>
    <x v="3"/>
    <x v="80"/>
    <n v="50000"/>
    <n v="1"/>
    <x v="0"/>
    <x v="1"/>
    <n v="27"/>
    <x v="0"/>
    <s v="Reserve"/>
    <x v="5"/>
    <x v="0"/>
  </r>
  <r>
    <s v="BRE3"/>
    <x v="3"/>
    <x v="81"/>
    <n v="50000"/>
    <n v="3"/>
    <x v="1"/>
    <x v="9"/>
    <n v="27"/>
    <x v="0"/>
    <s v="Starter"/>
    <x v="25"/>
    <x v="0"/>
  </r>
  <r>
    <s v="BRE4"/>
    <x v="3"/>
    <x v="82"/>
    <n v="45000"/>
    <n v="3"/>
    <x v="0"/>
    <x v="3"/>
    <n v="24"/>
    <x v="0"/>
    <s v="Starter"/>
    <x v="29"/>
    <x v="2"/>
  </r>
  <r>
    <s v="BRE5"/>
    <x v="3"/>
    <x v="83"/>
    <n v="40000"/>
    <n v="4"/>
    <x v="1"/>
    <x v="9"/>
    <n v="25"/>
    <x v="0"/>
    <s v="Reserve"/>
    <x v="30"/>
    <x v="2"/>
  </r>
  <r>
    <s v="BRE6"/>
    <x v="3"/>
    <x v="84"/>
    <n v="35000"/>
    <n v="2"/>
    <x v="1"/>
    <x v="2"/>
    <n v="29"/>
    <x v="0"/>
    <s v="Starter"/>
    <x v="25"/>
    <x v="0"/>
  </r>
  <r>
    <s v="BRE7"/>
    <x v="3"/>
    <x v="85"/>
    <n v="35000"/>
    <n v="5"/>
    <x v="0"/>
    <x v="5"/>
    <n v="22"/>
    <x v="2"/>
    <s v="Reserve"/>
    <x v="2"/>
    <x v="0"/>
  </r>
  <r>
    <s v="BRE8"/>
    <x v="3"/>
    <x v="86"/>
    <n v="35000"/>
    <n v="3"/>
    <x v="2"/>
    <x v="6"/>
    <n v="26"/>
    <x v="0"/>
    <s v="Starter"/>
    <x v="2"/>
    <x v="0"/>
  </r>
  <r>
    <s v="BRE9"/>
    <x v="3"/>
    <x v="87"/>
    <n v="35000"/>
    <n v="3"/>
    <x v="2"/>
    <x v="4"/>
    <n v="25"/>
    <x v="0"/>
    <s v="Reserve"/>
    <x v="3"/>
    <x v="0"/>
  </r>
  <r>
    <s v="BRE10"/>
    <x v="3"/>
    <x v="88"/>
    <n v="30000"/>
    <n v="3"/>
    <x v="2"/>
    <x v="8"/>
    <n v="21"/>
    <x v="2"/>
    <s v="Starter"/>
    <x v="16"/>
    <x v="0"/>
  </r>
  <r>
    <s v="BRE11"/>
    <x v="3"/>
    <x v="89"/>
    <n v="30000"/>
    <n v="4"/>
    <x v="2"/>
    <x v="4"/>
    <n v="30"/>
    <x v="1"/>
    <s v="Starter"/>
    <x v="18"/>
    <x v="4"/>
  </r>
  <r>
    <s v="BRE12"/>
    <x v="3"/>
    <x v="90"/>
    <n v="30000"/>
    <n v="4"/>
    <x v="3"/>
    <x v="7"/>
    <n v="30"/>
    <x v="1"/>
    <s v="Starter"/>
    <x v="9"/>
    <x v="0"/>
  </r>
  <r>
    <s v="BRE13"/>
    <x v="3"/>
    <x v="91"/>
    <n v="30000"/>
    <n v="4"/>
    <x v="0"/>
    <x v="5"/>
    <n v="23"/>
    <x v="2"/>
    <s v="Reserve"/>
    <x v="25"/>
    <x v="0"/>
  </r>
  <r>
    <s v="BRE14"/>
    <x v="3"/>
    <x v="92"/>
    <n v="30000"/>
    <n v="6"/>
    <x v="2"/>
    <x v="4"/>
    <n v="22"/>
    <x v="2"/>
    <s v="Starter"/>
    <x v="28"/>
    <x v="0"/>
  </r>
  <r>
    <s v="BRE15"/>
    <x v="3"/>
    <x v="93"/>
    <n v="30000"/>
    <n v="3"/>
    <x v="1"/>
    <x v="2"/>
    <n v="25"/>
    <x v="0"/>
    <s v="Starter"/>
    <x v="0"/>
    <x v="0"/>
  </r>
  <r>
    <s v="BRE16"/>
    <x v="3"/>
    <x v="94"/>
    <n v="25000"/>
    <n v="3"/>
    <x v="0"/>
    <x v="5"/>
    <n v="27"/>
    <x v="0"/>
    <s v="Starter"/>
    <x v="31"/>
    <x v="2"/>
  </r>
  <r>
    <s v="BRE17"/>
    <x v="3"/>
    <x v="95"/>
    <n v="25000"/>
    <n v="2"/>
    <x v="2"/>
    <x v="4"/>
    <n v="33"/>
    <x v="1"/>
    <s v="Reserve"/>
    <x v="25"/>
    <x v="0"/>
  </r>
  <r>
    <s v="BRE18"/>
    <x v="3"/>
    <x v="96"/>
    <n v="25000"/>
    <n v="3"/>
    <x v="3"/>
    <x v="7"/>
    <n v="28"/>
    <x v="0"/>
    <s v="Reserve"/>
    <x v="32"/>
    <x v="0"/>
  </r>
  <r>
    <s v="BRE19"/>
    <x v="3"/>
    <x v="97"/>
    <n v="20000"/>
    <n v="2"/>
    <x v="0"/>
    <x v="1"/>
    <n v="27"/>
    <x v="0"/>
    <s v="Reserve"/>
    <x v="2"/>
    <x v="0"/>
  </r>
  <r>
    <s v="BRE20"/>
    <x v="3"/>
    <x v="98"/>
    <n v="20000"/>
    <n v="1"/>
    <x v="1"/>
    <x v="9"/>
    <n v="24"/>
    <x v="0"/>
    <s v="Reserve"/>
    <x v="2"/>
    <x v="0"/>
  </r>
  <r>
    <s v="BRE21"/>
    <x v="3"/>
    <x v="99"/>
    <n v="20000"/>
    <n v="3"/>
    <x v="2"/>
    <x v="8"/>
    <n v="24"/>
    <x v="0"/>
    <s v="Reserve"/>
    <x v="25"/>
    <x v="0"/>
  </r>
  <r>
    <s v="BRE22"/>
    <x v="3"/>
    <x v="100"/>
    <n v="15000"/>
    <n v="1"/>
    <x v="0"/>
    <x v="0"/>
    <n v="29"/>
    <x v="0"/>
    <s v="Reserve"/>
    <x v="33"/>
    <x v="6"/>
  </r>
  <r>
    <s v="BRE23"/>
    <x v="3"/>
    <x v="101"/>
    <n v="15000"/>
    <n v="1"/>
    <x v="1"/>
    <x v="9"/>
    <n v="25"/>
    <x v="0"/>
    <s v="Reserve"/>
    <x v="34"/>
    <x v="4"/>
  </r>
  <r>
    <s v="BRE24"/>
    <x v="3"/>
    <x v="102"/>
    <n v="10000"/>
    <n v="5"/>
    <x v="0"/>
    <x v="3"/>
    <n v="21"/>
    <x v="2"/>
    <s v="Starter"/>
    <x v="0"/>
    <x v="0"/>
  </r>
  <r>
    <s v="BRE25"/>
    <x v="3"/>
    <x v="103"/>
    <n v="10000"/>
    <n v="4"/>
    <x v="3"/>
    <x v="7"/>
    <n v="23"/>
    <x v="2"/>
    <s v="Reserve"/>
    <x v="2"/>
    <x v="0"/>
  </r>
  <r>
    <s v="BRE26"/>
    <x v="3"/>
    <x v="104"/>
    <n v="8000"/>
    <n v="1"/>
    <x v="2"/>
    <x v="4"/>
    <n v="28"/>
    <x v="0"/>
    <s v="Reserve"/>
    <x v="2"/>
    <x v="0"/>
  </r>
  <r>
    <s v="BRE27"/>
    <x v="3"/>
    <x v="105"/>
    <n v="5000"/>
    <n v="5"/>
    <x v="0"/>
    <x v="0"/>
    <n v="19"/>
    <x v="2"/>
    <s v="Reserve"/>
    <x v="6"/>
    <x v="0"/>
  </r>
  <r>
    <s v="BRE28"/>
    <x v="3"/>
    <x v="106"/>
    <n v="5000"/>
    <n v="2"/>
    <x v="0"/>
    <x v="0"/>
    <n v="20"/>
    <x v="2"/>
    <s v="Reserve"/>
    <x v="2"/>
    <x v="0"/>
  </r>
  <r>
    <s v="BRI1"/>
    <x v="4"/>
    <x v="107"/>
    <n v="160000"/>
    <n v="1"/>
    <x v="0"/>
    <x v="5"/>
    <n v="20"/>
    <x v="2"/>
    <s v="Reserve"/>
    <x v="10"/>
    <x v="0"/>
  </r>
  <r>
    <s v="BRI2"/>
    <x v="4"/>
    <x v="108"/>
    <n v="90000"/>
    <n v="1"/>
    <x v="0"/>
    <x v="0"/>
    <n v="35"/>
    <x v="1"/>
    <s v="Reserve"/>
    <x v="2"/>
    <x v="0"/>
  </r>
  <r>
    <s v="BRI3"/>
    <x v="4"/>
    <x v="109"/>
    <n v="80000"/>
    <n v="3"/>
    <x v="2"/>
    <x v="4"/>
    <n v="31"/>
    <x v="1"/>
    <s v="Starter"/>
    <x v="2"/>
    <x v="0"/>
  </r>
  <r>
    <s v="BRI4"/>
    <x v="4"/>
    <x v="110"/>
    <n v="80000"/>
    <n v="4"/>
    <x v="0"/>
    <x v="5"/>
    <n v="26"/>
    <x v="0"/>
    <s v="Starter"/>
    <x v="14"/>
    <x v="3"/>
  </r>
  <r>
    <s v="BRI5"/>
    <x v="4"/>
    <x v="111"/>
    <n v="65000"/>
    <n v="2"/>
    <x v="1"/>
    <x v="9"/>
    <n v="32"/>
    <x v="1"/>
    <s v="Starter"/>
    <x v="0"/>
    <x v="0"/>
  </r>
  <r>
    <s v="BRI6"/>
    <x v="4"/>
    <x v="112"/>
    <n v="60000"/>
    <n v="1"/>
    <x v="1"/>
    <x v="9"/>
    <n v="37"/>
    <x v="1"/>
    <s v="Reserve"/>
    <x v="2"/>
    <x v="0"/>
  </r>
  <r>
    <s v="BRI7"/>
    <x v="4"/>
    <x v="113"/>
    <n v="55000"/>
    <n v="1"/>
    <x v="0"/>
    <x v="1"/>
    <n v="32"/>
    <x v="1"/>
    <s v="Starter"/>
    <x v="2"/>
    <x v="0"/>
  </r>
  <r>
    <s v="BRI8"/>
    <x v="4"/>
    <x v="114"/>
    <n v="55000"/>
    <n v="4"/>
    <x v="1"/>
    <x v="9"/>
    <n v="27"/>
    <x v="0"/>
    <s v="Reserve"/>
    <x v="0"/>
    <x v="0"/>
  </r>
  <r>
    <s v="BRI9"/>
    <x v="4"/>
    <x v="115"/>
    <n v="55000"/>
    <n v="3"/>
    <x v="2"/>
    <x v="4"/>
    <n v="28"/>
    <x v="0"/>
    <s v="Starter"/>
    <x v="2"/>
    <x v="0"/>
  </r>
  <r>
    <s v="BRI10"/>
    <x v="4"/>
    <x v="116"/>
    <n v="50000"/>
    <n v="5"/>
    <x v="0"/>
    <x v="1"/>
    <n v="21"/>
    <x v="2"/>
    <s v="Starter"/>
    <x v="1"/>
    <x v="1"/>
  </r>
  <r>
    <s v="BRI11"/>
    <x v="4"/>
    <x v="117"/>
    <n v="50000"/>
    <n v="2"/>
    <x v="2"/>
    <x v="8"/>
    <n v="31"/>
    <x v="1"/>
    <s v="Starter"/>
    <x v="9"/>
    <x v="0"/>
  </r>
  <r>
    <s v="BRI12"/>
    <x v="4"/>
    <x v="118"/>
    <n v="50000"/>
    <n v="4"/>
    <x v="2"/>
    <x v="6"/>
    <n v="25"/>
    <x v="0"/>
    <s v="Starter"/>
    <x v="35"/>
    <x v="1"/>
  </r>
  <r>
    <s v="BRI13"/>
    <x v="4"/>
    <x v="119"/>
    <n v="50000"/>
    <n v="3"/>
    <x v="0"/>
    <x v="3"/>
    <n v="29"/>
    <x v="0"/>
    <s v="Starter"/>
    <x v="2"/>
    <x v="0"/>
  </r>
  <r>
    <s v="BRI14"/>
    <x v="4"/>
    <x v="120"/>
    <n v="45000"/>
    <n v="4"/>
    <x v="2"/>
    <x v="4"/>
    <n v="25"/>
    <x v="0"/>
    <s v="Reserve"/>
    <x v="1"/>
    <x v="1"/>
  </r>
  <r>
    <s v="BRI15"/>
    <x v="4"/>
    <x v="121"/>
    <n v="35000"/>
    <n v="5"/>
    <x v="3"/>
    <x v="7"/>
    <n v="21"/>
    <x v="2"/>
    <s v="Reserve"/>
    <x v="9"/>
    <x v="0"/>
  </r>
  <r>
    <s v="BRI16"/>
    <x v="4"/>
    <x v="122"/>
    <n v="35000"/>
    <n v="2"/>
    <x v="2"/>
    <x v="8"/>
    <n v="22"/>
    <x v="2"/>
    <s v="Reserve"/>
    <x v="4"/>
    <x v="2"/>
  </r>
  <r>
    <s v="BRI17"/>
    <x v="4"/>
    <x v="123"/>
    <n v="20000"/>
    <n v="2"/>
    <x v="3"/>
    <x v="7"/>
    <n v="33"/>
    <x v="1"/>
    <s v="Starter"/>
    <x v="2"/>
    <x v="0"/>
  </r>
  <r>
    <s v="BRI18"/>
    <x v="4"/>
    <x v="124"/>
    <n v="20000"/>
    <n v="5"/>
    <x v="0"/>
    <x v="1"/>
    <n v="18"/>
    <x v="2"/>
    <s v="Reserve"/>
    <x v="28"/>
    <x v="0"/>
  </r>
  <r>
    <s v="BRI19"/>
    <x v="4"/>
    <x v="125"/>
    <n v="20000"/>
    <n v="3"/>
    <x v="1"/>
    <x v="9"/>
    <n v="22"/>
    <x v="2"/>
    <s v="Starter"/>
    <x v="16"/>
    <x v="0"/>
  </r>
  <r>
    <s v="BRI20"/>
    <x v="4"/>
    <x v="126"/>
    <n v="15000"/>
    <n v="1"/>
    <x v="1"/>
    <x v="9"/>
    <n v="24"/>
    <x v="0"/>
    <s v="Reserve"/>
    <x v="21"/>
    <x v="1"/>
  </r>
  <r>
    <s v="BRI21"/>
    <x v="4"/>
    <x v="127"/>
    <n v="15000"/>
    <n v="4"/>
    <x v="0"/>
    <x v="0"/>
    <n v="18"/>
    <x v="2"/>
    <s v="Reserve"/>
    <x v="17"/>
    <x v="1"/>
  </r>
  <r>
    <s v="BRI22"/>
    <x v="4"/>
    <x v="128"/>
    <n v="12500"/>
    <n v="3"/>
    <x v="0"/>
    <x v="5"/>
    <n v="21"/>
    <x v="2"/>
    <s v="Reserve"/>
    <x v="24"/>
    <x v="2"/>
  </r>
  <r>
    <s v="BRI23"/>
    <x v="4"/>
    <x v="129"/>
    <n v="12500"/>
    <n v="5"/>
    <x v="1"/>
    <x v="9"/>
    <n v="19"/>
    <x v="2"/>
    <s v="Reserve"/>
    <x v="29"/>
    <x v="2"/>
  </r>
  <r>
    <s v="BRI24"/>
    <x v="4"/>
    <x v="130"/>
    <n v="10000"/>
    <n v="2"/>
    <x v="3"/>
    <x v="7"/>
    <n v="23"/>
    <x v="2"/>
    <s v="Reserve"/>
    <x v="36"/>
    <x v="5"/>
  </r>
  <r>
    <s v="BRI25"/>
    <x v="4"/>
    <x v="131"/>
    <n v="10000"/>
    <n v="2"/>
    <x v="1"/>
    <x v="9"/>
    <n v="24"/>
    <x v="0"/>
    <s v="Reserve"/>
    <x v="12"/>
    <x v="0"/>
  </r>
  <r>
    <s v="BRI26"/>
    <x v="4"/>
    <x v="132"/>
    <n v="10000"/>
    <n v="3"/>
    <x v="0"/>
    <x v="11"/>
    <n v="19"/>
    <x v="2"/>
    <s v="Reserve"/>
    <x v="37"/>
    <x v="1"/>
  </r>
  <r>
    <s v="BRI27"/>
    <x v="4"/>
    <x v="133"/>
    <n v="5000"/>
    <n v="1"/>
    <x v="2"/>
    <x v="4"/>
    <n v="23"/>
    <x v="2"/>
    <s v="Reserve"/>
    <x v="9"/>
    <x v="0"/>
  </r>
  <r>
    <s v="BUR1"/>
    <x v="5"/>
    <x v="134"/>
    <n v="45000"/>
    <n v="1"/>
    <x v="1"/>
    <x v="2"/>
    <n v="34"/>
    <x v="1"/>
    <s v="Reserve"/>
    <x v="2"/>
    <x v="0"/>
  </r>
  <r>
    <s v="BUR2"/>
    <x v="5"/>
    <x v="135"/>
    <n v="45000"/>
    <n v="1"/>
    <x v="1"/>
    <x v="9"/>
    <n v="27"/>
    <x v="0"/>
    <s v="Starter"/>
    <x v="2"/>
    <x v="0"/>
  </r>
  <r>
    <s v="BUR3"/>
    <x v="5"/>
    <x v="136"/>
    <n v="40000"/>
    <n v="1"/>
    <x v="0"/>
    <x v="1"/>
    <n v="34"/>
    <x v="1"/>
    <s v="Reserve"/>
    <x v="2"/>
    <x v="0"/>
  </r>
  <r>
    <s v="BUR4"/>
    <x v="5"/>
    <x v="137"/>
    <n v="40000"/>
    <n v="3"/>
    <x v="1"/>
    <x v="9"/>
    <n v="27"/>
    <x v="0"/>
    <s v="Starter"/>
    <x v="28"/>
    <x v="0"/>
  </r>
  <r>
    <s v="BUR5"/>
    <x v="5"/>
    <x v="138"/>
    <n v="40000"/>
    <n v="4"/>
    <x v="1"/>
    <x v="2"/>
    <n v="25"/>
    <x v="0"/>
    <s v="Starter"/>
    <x v="3"/>
    <x v="0"/>
  </r>
  <r>
    <s v="BUR6"/>
    <x v="5"/>
    <x v="139"/>
    <n v="35000"/>
    <n v="2"/>
    <x v="0"/>
    <x v="3"/>
    <n v="29"/>
    <x v="0"/>
    <s v="Reserve"/>
    <x v="2"/>
    <x v="0"/>
  </r>
  <r>
    <s v="BUR7"/>
    <x v="5"/>
    <x v="140"/>
    <n v="35000"/>
    <n v="1"/>
    <x v="0"/>
    <x v="3"/>
    <n v="32"/>
    <x v="1"/>
    <s v="Reserve"/>
    <x v="38"/>
    <x v="0"/>
  </r>
  <r>
    <s v="BUR8"/>
    <x v="5"/>
    <x v="141"/>
    <n v="35000"/>
    <n v="1"/>
    <x v="0"/>
    <x v="5"/>
    <n v="24"/>
    <x v="0"/>
    <s v="Reserve"/>
    <x v="25"/>
    <x v="0"/>
  </r>
  <r>
    <s v="BUR9"/>
    <x v="5"/>
    <x v="142"/>
    <n v="30000"/>
    <n v="5"/>
    <x v="0"/>
    <x v="1"/>
    <n v="22"/>
    <x v="2"/>
    <s v="Starter"/>
    <x v="39"/>
    <x v="0"/>
  </r>
  <r>
    <s v="BUR10"/>
    <x v="5"/>
    <x v="143"/>
    <n v="30000"/>
    <n v="1"/>
    <x v="2"/>
    <x v="6"/>
    <n v="29"/>
    <x v="0"/>
    <s v="Starter"/>
    <x v="2"/>
    <x v="0"/>
  </r>
  <r>
    <s v="BUR11"/>
    <x v="5"/>
    <x v="144"/>
    <n v="30000"/>
    <n v="2"/>
    <x v="2"/>
    <x v="8"/>
    <n v="27"/>
    <x v="0"/>
    <s v="Starter"/>
    <x v="23"/>
    <x v="0"/>
  </r>
  <r>
    <s v="BUR12"/>
    <x v="5"/>
    <x v="145"/>
    <n v="25000"/>
    <n v="5"/>
    <x v="0"/>
    <x v="0"/>
    <n v="20"/>
    <x v="2"/>
    <s v="Reserve"/>
    <x v="2"/>
    <x v="0"/>
  </r>
  <r>
    <s v="BUR13"/>
    <x v="5"/>
    <x v="146"/>
    <n v="25000"/>
    <n v="4"/>
    <x v="3"/>
    <x v="7"/>
    <n v="20"/>
    <x v="2"/>
    <s v="Starter"/>
    <x v="2"/>
    <x v="0"/>
  </r>
  <r>
    <s v="BUR14"/>
    <x v="5"/>
    <x v="147"/>
    <n v="25000"/>
    <n v="4"/>
    <x v="0"/>
    <x v="3"/>
    <n v="26"/>
    <x v="0"/>
    <s v="Reserve"/>
    <x v="8"/>
    <x v="0"/>
  </r>
  <r>
    <s v="BUR15"/>
    <x v="5"/>
    <x v="148"/>
    <n v="25000"/>
    <n v="3"/>
    <x v="3"/>
    <x v="7"/>
    <n v="24"/>
    <x v="0"/>
    <s v="Reserve"/>
    <x v="40"/>
    <x v="0"/>
  </r>
  <r>
    <s v="BUR16"/>
    <x v="5"/>
    <x v="149"/>
    <n v="25000"/>
    <n v="4"/>
    <x v="0"/>
    <x v="1"/>
    <n v="23"/>
    <x v="2"/>
    <s v="Starter"/>
    <x v="41"/>
    <x v="2"/>
  </r>
  <r>
    <s v="BUR17"/>
    <x v="5"/>
    <x v="150"/>
    <n v="25000"/>
    <n v="4"/>
    <x v="2"/>
    <x v="8"/>
    <n v="24"/>
    <x v="0"/>
    <s v="Reserve"/>
    <x v="1"/>
    <x v="1"/>
  </r>
  <r>
    <s v="BUR18"/>
    <x v="5"/>
    <x v="151"/>
    <n v="20000"/>
    <n v="4"/>
    <x v="2"/>
    <x v="4"/>
    <n v="24"/>
    <x v="0"/>
    <s v="Reserve"/>
    <x v="20"/>
    <x v="0"/>
  </r>
  <r>
    <s v="BUR19"/>
    <x v="5"/>
    <x v="152"/>
    <n v="20000"/>
    <n v="4"/>
    <x v="2"/>
    <x v="4"/>
    <n v="24"/>
    <x v="0"/>
    <s v="Reserve"/>
    <x v="28"/>
    <x v="0"/>
  </r>
  <r>
    <s v="BUR20"/>
    <x v="5"/>
    <x v="153"/>
    <n v="15000"/>
    <n v="1"/>
    <x v="0"/>
    <x v="1"/>
    <n v="23"/>
    <x v="2"/>
    <s v="Reserve"/>
    <x v="28"/>
    <x v="0"/>
  </r>
  <r>
    <s v="BUR21"/>
    <x v="5"/>
    <x v="154"/>
    <n v="15000"/>
    <n v="3"/>
    <x v="2"/>
    <x v="4"/>
    <n v="24"/>
    <x v="0"/>
    <s v="Reserve"/>
    <x v="8"/>
    <x v="0"/>
  </r>
  <r>
    <s v="BUR22"/>
    <x v="5"/>
    <x v="155"/>
    <n v="15000"/>
    <n v="3"/>
    <x v="2"/>
    <x v="4"/>
    <n v="21"/>
    <x v="2"/>
    <s v="Starter"/>
    <x v="8"/>
    <x v="0"/>
  </r>
  <r>
    <s v="BUR23"/>
    <x v="5"/>
    <x v="156"/>
    <n v="15000"/>
    <n v="4"/>
    <x v="1"/>
    <x v="2"/>
    <n v="22"/>
    <x v="2"/>
    <s v="Reserve"/>
    <x v="5"/>
    <x v="0"/>
  </r>
  <r>
    <s v="BUR24"/>
    <x v="5"/>
    <x v="157"/>
    <n v="15000"/>
    <n v="5"/>
    <x v="0"/>
    <x v="5"/>
    <n v="22"/>
    <x v="2"/>
    <s v="Reserve"/>
    <x v="42"/>
    <x v="2"/>
  </r>
  <r>
    <s v="BUR25"/>
    <x v="5"/>
    <x v="158"/>
    <n v="10000"/>
    <n v="3"/>
    <x v="0"/>
    <x v="5"/>
    <n v="23"/>
    <x v="2"/>
    <s v="Reserve"/>
    <x v="43"/>
    <x v="0"/>
  </r>
  <r>
    <s v="BUR26"/>
    <x v="5"/>
    <x v="159"/>
    <n v="10000"/>
    <n v="4"/>
    <x v="0"/>
    <x v="3"/>
    <n v="18"/>
    <x v="2"/>
    <s v="Starter"/>
    <x v="7"/>
    <x v="0"/>
  </r>
  <r>
    <s v="BUR27"/>
    <x v="5"/>
    <x v="160"/>
    <n v="10000"/>
    <n v="5"/>
    <x v="0"/>
    <x v="3"/>
    <n v="18"/>
    <x v="2"/>
    <s v="Reserve"/>
    <x v="5"/>
    <x v="0"/>
  </r>
  <r>
    <s v="BUR28"/>
    <x v="5"/>
    <x v="161"/>
    <n v="10000"/>
    <n v="1"/>
    <x v="0"/>
    <x v="5"/>
    <n v="24"/>
    <x v="0"/>
    <s v="Reserve"/>
    <x v="8"/>
    <x v="0"/>
  </r>
  <r>
    <s v="BUR29"/>
    <x v="5"/>
    <x v="162"/>
    <n v="7000"/>
    <n v="3"/>
    <x v="3"/>
    <x v="7"/>
    <n v="29"/>
    <x v="0"/>
    <s v="Reserve"/>
    <x v="44"/>
    <x v="1"/>
  </r>
  <r>
    <s v="BUR30"/>
    <x v="5"/>
    <x v="163"/>
    <n v="6000"/>
    <n v="3"/>
    <x v="2"/>
    <x v="4"/>
    <n v="20"/>
    <x v="2"/>
    <s v="Reserve"/>
    <x v="2"/>
    <x v="0"/>
  </r>
  <r>
    <s v="BUR31"/>
    <x v="5"/>
    <x v="164"/>
    <n v="4000"/>
    <n v="4"/>
    <x v="0"/>
    <x v="3"/>
    <n v="18"/>
    <x v="2"/>
    <s v="Reserve"/>
    <x v="8"/>
    <x v="0"/>
  </r>
  <r>
    <s v="BUR32"/>
    <x v="5"/>
    <x v="165"/>
    <n v="3000"/>
    <n v="4"/>
    <x v="2"/>
    <x v="4"/>
    <n v="23"/>
    <x v="2"/>
    <s v="Starter"/>
    <x v="0"/>
    <x v="0"/>
  </r>
  <r>
    <s v="BUR33"/>
    <x v="5"/>
    <x v="166"/>
    <n v="3000"/>
    <n v="2"/>
    <x v="3"/>
    <x v="7"/>
    <n v="20"/>
    <x v="2"/>
    <s v="Reserve"/>
    <x v="7"/>
    <x v="0"/>
  </r>
  <r>
    <s v="CHE1"/>
    <x v="6"/>
    <x v="167"/>
    <n v="325000"/>
    <n v="4"/>
    <x v="0"/>
    <x v="5"/>
    <n v="28"/>
    <x v="0"/>
    <s v="Starter"/>
    <x v="2"/>
    <x v="0"/>
  </r>
  <r>
    <s v="CHE2"/>
    <x v="6"/>
    <x v="168"/>
    <n v="250000"/>
    <n v="5"/>
    <x v="2"/>
    <x v="8"/>
    <n v="23"/>
    <x v="2"/>
    <s v="Reserve"/>
    <x v="2"/>
    <x v="0"/>
  </r>
  <r>
    <s v="CHE3"/>
    <x v="6"/>
    <x v="169"/>
    <n v="200000"/>
    <n v="6"/>
    <x v="2"/>
    <x v="4"/>
    <n v="22"/>
    <x v="2"/>
    <s v="Reserve"/>
    <x v="5"/>
    <x v="0"/>
  </r>
  <r>
    <s v="CHE4"/>
    <x v="6"/>
    <x v="170"/>
    <n v="200000"/>
    <n v="4"/>
    <x v="2"/>
    <x v="6"/>
    <n v="26"/>
    <x v="0"/>
    <s v="Starter"/>
    <x v="2"/>
    <x v="0"/>
  </r>
  <r>
    <s v="CHE5"/>
    <x v="6"/>
    <x v="171"/>
    <n v="195000"/>
    <n v="6"/>
    <x v="0"/>
    <x v="11"/>
    <n v="25"/>
    <x v="0"/>
    <s v="Reserve"/>
    <x v="5"/>
    <x v="0"/>
  </r>
  <r>
    <s v="CHE6"/>
    <x v="6"/>
    <x v="172"/>
    <n v="180000"/>
    <n v="8"/>
    <x v="1"/>
    <x v="2"/>
    <n v="22"/>
    <x v="2"/>
    <s v="Starter"/>
    <x v="17"/>
    <x v="1"/>
  </r>
  <r>
    <s v="CHE7"/>
    <x v="6"/>
    <x v="173"/>
    <n v="175000"/>
    <n v="5"/>
    <x v="2"/>
    <x v="6"/>
    <n v="25"/>
    <x v="0"/>
    <s v="Reserve"/>
    <x v="10"/>
    <x v="0"/>
  </r>
  <r>
    <s v="CHE8"/>
    <x v="6"/>
    <x v="174"/>
    <n v="150000"/>
    <n v="8"/>
    <x v="1"/>
    <x v="2"/>
    <n v="21"/>
    <x v="2"/>
    <s v="Starter"/>
    <x v="35"/>
    <x v="1"/>
  </r>
  <r>
    <s v="CHE9"/>
    <x v="6"/>
    <x v="175"/>
    <n v="120000"/>
    <n v="2"/>
    <x v="2"/>
    <x v="4"/>
    <n v="24"/>
    <x v="0"/>
    <s v="Reserve"/>
    <x v="5"/>
    <x v="0"/>
  </r>
  <r>
    <s v="CHE10"/>
    <x v="6"/>
    <x v="176"/>
    <n v="110000"/>
    <n v="1"/>
    <x v="2"/>
    <x v="4"/>
    <n v="38"/>
    <x v="1"/>
    <s v="Starter"/>
    <x v="1"/>
    <x v="1"/>
  </r>
  <r>
    <s v="CHE11"/>
    <x v="6"/>
    <x v="177"/>
    <n v="100000"/>
    <n v="5"/>
    <x v="1"/>
    <x v="9"/>
    <n v="19"/>
    <x v="2"/>
    <s v="Reserve"/>
    <x v="2"/>
    <x v="0"/>
  </r>
  <r>
    <s v="CHE12"/>
    <x v="6"/>
    <x v="178"/>
    <n v="100000"/>
    <n v="6"/>
    <x v="2"/>
    <x v="4"/>
    <n v="20"/>
    <x v="2"/>
    <s v="Starter"/>
    <x v="2"/>
    <x v="0"/>
  </r>
  <r>
    <s v="CHE13"/>
    <x v="6"/>
    <x v="179"/>
    <n v="100000"/>
    <n v="8"/>
    <x v="0"/>
    <x v="5"/>
    <n v="22"/>
    <x v="2"/>
    <s v="Reserve"/>
    <x v="6"/>
    <x v="0"/>
  </r>
  <r>
    <s v="CHE14"/>
    <x v="6"/>
    <x v="180"/>
    <n v="90000"/>
    <n v="7"/>
    <x v="2"/>
    <x v="4"/>
    <n v="22"/>
    <x v="2"/>
    <s v="Reserve"/>
    <x v="5"/>
    <x v="0"/>
  </r>
  <r>
    <s v="CHE15"/>
    <x v="6"/>
    <x v="181"/>
    <n v="80000"/>
    <n v="6"/>
    <x v="2"/>
    <x v="4"/>
    <n v="25"/>
    <x v="0"/>
    <s v="Starter"/>
    <x v="5"/>
    <x v="0"/>
  </r>
  <r>
    <s v="CHE16"/>
    <x v="6"/>
    <x v="182"/>
    <n v="75000"/>
    <n v="7"/>
    <x v="0"/>
    <x v="3"/>
    <n v="21"/>
    <x v="2"/>
    <s v="Reserve"/>
    <x v="2"/>
    <x v="0"/>
  </r>
  <r>
    <s v="CHE17"/>
    <x v="6"/>
    <x v="183"/>
    <n v="65000"/>
    <n v="8"/>
    <x v="0"/>
    <x v="1"/>
    <n v="22"/>
    <x v="2"/>
    <s v="Starter"/>
    <x v="45"/>
    <x v="2"/>
  </r>
  <r>
    <s v="CHE18"/>
    <x v="6"/>
    <x v="184"/>
    <n v="60000"/>
    <n v="7"/>
    <x v="3"/>
    <x v="7"/>
    <n v="25"/>
    <x v="0"/>
    <s v="Starter"/>
    <x v="10"/>
    <x v="0"/>
  </r>
  <r>
    <s v="CHE19"/>
    <x v="6"/>
    <x v="185"/>
    <n v="50000"/>
    <n v="2"/>
    <x v="1"/>
    <x v="9"/>
    <n v="23"/>
    <x v="2"/>
    <s v="Starter"/>
    <x v="2"/>
    <x v="0"/>
  </r>
  <r>
    <s v="CHE20"/>
    <x v="6"/>
    <x v="186"/>
    <n v="50000"/>
    <n v="5"/>
    <x v="2"/>
    <x v="4"/>
    <n v="24"/>
    <x v="0"/>
    <s v="Reserve"/>
    <x v="2"/>
    <x v="0"/>
  </r>
  <r>
    <s v="CHE21"/>
    <x v="6"/>
    <x v="187"/>
    <n v="50000"/>
    <n v="7"/>
    <x v="0"/>
    <x v="3"/>
    <n v="21"/>
    <x v="2"/>
    <s v="Reserve"/>
    <x v="2"/>
    <x v="0"/>
  </r>
  <r>
    <s v="CHE22"/>
    <x v="6"/>
    <x v="188"/>
    <n v="45000"/>
    <n v="7"/>
    <x v="2"/>
    <x v="8"/>
    <n v="20"/>
    <x v="2"/>
    <s v="Starter"/>
    <x v="5"/>
    <x v="0"/>
  </r>
  <r>
    <s v="CHE23"/>
    <x v="6"/>
    <x v="189"/>
    <n v="45000"/>
    <n v="7"/>
    <x v="1"/>
    <x v="2"/>
    <n v="19"/>
    <x v="2"/>
    <s v="Reserve"/>
    <x v="5"/>
    <x v="0"/>
  </r>
  <r>
    <s v="CHE24"/>
    <x v="6"/>
    <x v="190"/>
    <n v="45000"/>
    <n v="7"/>
    <x v="1"/>
    <x v="2"/>
    <n v="19"/>
    <x v="2"/>
    <s v="Reserve"/>
    <x v="8"/>
    <x v="0"/>
  </r>
  <r>
    <s v="CHE25"/>
    <x v="6"/>
    <x v="191"/>
    <n v="40000"/>
    <n v="5"/>
    <x v="0"/>
    <x v="1"/>
    <n v="21"/>
    <x v="2"/>
    <s v="Reserve"/>
    <x v="32"/>
    <x v="0"/>
  </r>
  <r>
    <s v="CHE26"/>
    <x v="6"/>
    <x v="192"/>
    <n v="35000"/>
    <n v="3"/>
    <x v="3"/>
    <x v="7"/>
    <n v="31"/>
    <x v="1"/>
    <s v="Reserve"/>
    <x v="2"/>
    <x v="0"/>
  </r>
  <r>
    <s v="CHE27"/>
    <x v="6"/>
    <x v="193"/>
    <n v="25000"/>
    <n v="7"/>
    <x v="3"/>
    <x v="7"/>
    <n v="23"/>
    <x v="2"/>
    <s v="Reserve"/>
    <x v="46"/>
    <x v="0"/>
  </r>
  <r>
    <s v="CHE28"/>
    <x v="6"/>
    <x v="194"/>
    <n v="20000"/>
    <n v="2"/>
    <x v="2"/>
    <x v="6"/>
    <n v="21"/>
    <x v="2"/>
    <s v="Reserve"/>
    <x v="9"/>
    <x v="0"/>
  </r>
  <r>
    <s v="CHE29"/>
    <x v="6"/>
    <x v="195"/>
    <n v="7000"/>
    <n v="7"/>
    <x v="0"/>
    <x v="1"/>
    <n v="18"/>
    <x v="2"/>
    <s v="Reserve"/>
    <x v="1"/>
    <x v="1"/>
  </r>
  <r>
    <s v="CRY1"/>
    <x v="7"/>
    <x v="196"/>
    <n v="100000"/>
    <n v="5"/>
    <x v="3"/>
    <x v="7"/>
    <n v="26"/>
    <x v="0"/>
    <s v="Reserve"/>
    <x v="2"/>
    <x v="0"/>
  </r>
  <r>
    <s v="CRY2"/>
    <x v="7"/>
    <x v="197"/>
    <n v="100000"/>
    <n v="4"/>
    <x v="0"/>
    <x v="3"/>
    <n v="21"/>
    <x v="2"/>
    <s v="Reserve"/>
    <x v="5"/>
    <x v="0"/>
  </r>
  <r>
    <s v="CRY3"/>
    <x v="7"/>
    <x v="198"/>
    <n v="90000"/>
    <n v="2"/>
    <x v="0"/>
    <x v="1"/>
    <n v="25"/>
    <x v="0"/>
    <s v="Starter"/>
    <x v="5"/>
    <x v="0"/>
  </r>
  <r>
    <s v="CRY4"/>
    <x v="7"/>
    <x v="199"/>
    <n v="80000"/>
    <n v="1"/>
    <x v="2"/>
    <x v="8"/>
    <n v="32"/>
    <x v="1"/>
    <s v="Reserve"/>
    <x v="2"/>
    <x v="0"/>
  </r>
  <r>
    <s v="CRY5"/>
    <x v="7"/>
    <x v="200"/>
    <n v="80000"/>
    <n v="3"/>
    <x v="2"/>
    <x v="4"/>
    <n v="27"/>
    <x v="0"/>
    <s v="Starter"/>
    <x v="25"/>
    <x v="0"/>
  </r>
  <r>
    <s v="CRY6"/>
    <x v="7"/>
    <x v="201"/>
    <n v="70000"/>
    <n v="3"/>
    <x v="1"/>
    <x v="2"/>
    <n v="28"/>
    <x v="0"/>
    <s v="Starter"/>
    <x v="21"/>
    <x v="1"/>
  </r>
  <r>
    <s v="CRY7"/>
    <x v="7"/>
    <x v="202"/>
    <n v="60000"/>
    <n v="4"/>
    <x v="1"/>
    <x v="2"/>
    <n v="23"/>
    <x v="2"/>
    <s v="Starter"/>
    <x v="47"/>
    <x v="2"/>
  </r>
  <r>
    <s v="CRY8"/>
    <x v="7"/>
    <x v="203"/>
    <n v="55000"/>
    <n v="1"/>
    <x v="1"/>
    <x v="2"/>
    <n v="26"/>
    <x v="0"/>
    <s v="Reserve"/>
    <x v="9"/>
    <x v="0"/>
  </r>
  <r>
    <s v="CRY9"/>
    <x v="7"/>
    <x v="204"/>
    <n v="55000"/>
    <n v="4"/>
    <x v="2"/>
    <x v="4"/>
    <n v="23"/>
    <x v="2"/>
    <s v="Reserve"/>
    <x v="22"/>
    <x v="5"/>
  </r>
  <r>
    <s v="CRY10"/>
    <x v="7"/>
    <x v="205"/>
    <n v="50000"/>
    <n v="1"/>
    <x v="1"/>
    <x v="10"/>
    <n v="30"/>
    <x v="1"/>
    <s v="Starter"/>
    <x v="4"/>
    <x v="2"/>
  </r>
  <r>
    <s v="CRY11"/>
    <x v="7"/>
    <x v="206"/>
    <n v="50000"/>
    <n v="1"/>
    <x v="2"/>
    <x v="4"/>
    <n v="34"/>
    <x v="1"/>
    <s v="Reserve"/>
    <x v="2"/>
    <x v="0"/>
  </r>
  <r>
    <s v="CRY12"/>
    <x v="7"/>
    <x v="207"/>
    <n v="50000"/>
    <n v="3"/>
    <x v="0"/>
    <x v="1"/>
    <n v="26"/>
    <x v="0"/>
    <s v="Reserve"/>
    <x v="5"/>
    <x v="0"/>
  </r>
  <r>
    <s v="CRY13"/>
    <x v="7"/>
    <x v="208"/>
    <n v="50000"/>
    <n v="3"/>
    <x v="2"/>
    <x v="4"/>
    <n v="23"/>
    <x v="2"/>
    <s v="Starter"/>
    <x v="2"/>
    <x v="0"/>
  </r>
  <r>
    <s v="CRY14"/>
    <x v="7"/>
    <x v="209"/>
    <n v="45000"/>
    <n v="3"/>
    <x v="2"/>
    <x v="4"/>
    <n v="27"/>
    <x v="0"/>
    <s v="Reserve"/>
    <x v="2"/>
    <x v="0"/>
  </r>
  <r>
    <s v="CRY15"/>
    <x v="7"/>
    <x v="210"/>
    <n v="40000"/>
    <n v="2"/>
    <x v="2"/>
    <x v="6"/>
    <n v="24"/>
    <x v="0"/>
    <s v="Starter"/>
    <x v="2"/>
    <x v="0"/>
  </r>
  <r>
    <s v="CRY16"/>
    <x v="7"/>
    <x v="211"/>
    <n v="40000"/>
    <n v="5"/>
    <x v="0"/>
    <x v="0"/>
    <n v="19"/>
    <x v="2"/>
    <s v="Reserve"/>
    <x v="1"/>
    <x v="1"/>
  </r>
  <r>
    <s v="CRY17"/>
    <x v="7"/>
    <x v="212"/>
    <n v="40000"/>
    <n v="3"/>
    <x v="3"/>
    <x v="7"/>
    <n v="30"/>
    <x v="1"/>
    <s v="Starter"/>
    <x v="2"/>
    <x v="0"/>
  </r>
  <r>
    <s v="CRY18"/>
    <x v="7"/>
    <x v="213"/>
    <n v="35000"/>
    <n v="1"/>
    <x v="1"/>
    <x v="9"/>
    <n v="28"/>
    <x v="0"/>
    <s v="Reserve"/>
    <x v="2"/>
    <x v="0"/>
  </r>
  <r>
    <s v="CRY19"/>
    <x v="7"/>
    <x v="214"/>
    <n v="35000"/>
    <n v="1"/>
    <x v="2"/>
    <x v="8"/>
    <n v="33"/>
    <x v="1"/>
    <s v="Starter"/>
    <x v="2"/>
    <x v="0"/>
  </r>
  <r>
    <s v="CRY20"/>
    <x v="7"/>
    <x v="215"/>
    <n v="35000"/>
    <n v="1"/>
    <x v="0"/>
    <x v="1"/>
    <n v="31"/>
    <x v="1"/>
    <s v="Starter"/>
    <x v="4"/>
    <x v="2"/>
  </r>
  <r>
    <s v="CRY21"/>
    <x v="7"/>
    <x v="216"/>
    <n v="30000"/>
    <n v="2"/>
    <x v="0"/>
    <x v="0"/>
    <n v="25"/>
    <x v="0"/>
    <s v="Starter"/>
    <x v="2"/>
    <x v="0"/>
  </r>
  <r>
    <s v="CRY22"/>
    <x v="7"/>
    <x v="217"/>
    <n v="25000"/>
    <n v="1"/>
    <x v="2"/>
    <x v="4"/>
    <n v="22"/>
    <x v="2"/>
    <s v="Reserve"/>
    <x v="2"/>
    <x v="0"/>
  </r>
  <r>
    <s v="CRY23"/>
    <x v="7"/>
    <x v="218"/>
    <n v="20000"/>
    <n v="3"/>
    <x v="1"/>
    <x v="9"/>
    <n v="21"/>
    <x v="2"/>
    <s v="Reserve"/>
    <x v="5"/>
    <x v="0"/>
  </r>
  <r>
    <s v="CRY24"/>
    <x v="7"/>
    <x v="219"/>
    <n v="10000"/>
    <n v="4"/>
    <x v="0"/>
    <x v="3"/>
    <n v="19"/>
    <x v="2"/>
    <s v="Reserve"/>
    <x v="2"/>
    <x v="0"/>
  </r>
  <r>
    <s v="CRY25"/>
    <x v="7"/>
    <x v="220"/>
    <n v="10000"/>
    <n v="4"/>
    <x v="3"/>
    <x v="7"/>
    <n v="19"/>
    <x v="2"/>
    <s v="Reserve"/>
    <x v="2"/>
    <x v="0"/>
  </r>
  <r>
    <s v="CRY26"/>
    <x v="7"/>
    <x v="221"/>
    <n v="7500"/>
    <n v="4"/>
    <x v="0"/>
    <x v="3"/>
    <n v="20"/>
    <x v="2"/>
    <s v="Reserve"/>
    <x v="2"/>
    <x v="0"/>
  </r>
  <r>
    <s v="CRY27"/>
    <x v="7"/>
    <x v="222"/>
    <n v="5385"/>
    <n v="1"/>
    <x v="3"/>
    <x v="7"/>
    <n v="29"/>
    <x v="0"/>
    <s v="Reserve"/>
    <x v="2"/>
    <x v="0"/>
  </r>
  <r>
    <s v="EVE1"/>
    <x v="8"/>
    <x v="223"/>
    <n v="125000"/>
    <n v="4"/>
    <x v="3"/>
    <x v="7"/>
    <n v="29"/>
    <x v="0"/>
    <s v="Starter"/>
    <x v="2"/>
    <x v="0"/>
  </r>
  <r>
    <s v="EVE2"/>
    <x v="8"/>
    <x v="224"/>
    <n v="120000"/>
    <n v="1"/>
    <x v="1"/>
    <x v="9"/>
    <n v="30"/>
    <x v="1"/>
    <s v="Starter"/>
    <x v="47"/>
    <x v="2"/>
  </r>
  <r>
    <s v="EVE3"/>
    <x v="8"/>
    <x v="225"/>
    <n v="112308"/>
    <n v="1"/>
    <x v="1"/>
    <x v="9"/>
    <n v="30"/>
    <x v="1"/>
    <s v="Reserve"/>
    <x v="11"/>
    <x v="0"/>
  </r>
  <r>
    <s v="EVE4"/>
    <x v="8"/>
    <x v="226"/>
    <n v="100000"/>
    <n v="4"/>
    <x v="1"/>
    <x v="2"/>
    <n v="22"/>
    <x v="2"/>
    <s v="Starter"/>
    <x v="8"/>
    <x v="0"/>
  </r>
  <r>
    <s v="EVE5"/>
    <x v="8"/>
    <x v="227"/>
    <n v="100000"/>
    <n v="1"/>
    <x v="0"/>
    <x v="0"/>
    <n v="27"/>
    <x v="0"/>
    <s v="Reserve"/>
    <x v="2"/>
    <x v="0"/>
  </r>
  <r>
    <s v="EVE6"/>
    <x v="8"/>
    <x v="228"/>
    <n v="100000"/>
    <n v="3"/>
    <x v="2"/>
    <x v="4"/>
    <n v="30"/>
    <x v="1"/>
    <s v="Starter"/>
    <x v="2"/>
    <x v="0"/>
  </r>
  <r>
    <s v="EVE7"/>
    <x v="8"/>
    <x v="229"/>
    <n v="100000"/>
    <n v="2"/>
    <x v="0"/>
    <x v="1"/>
    <n v="26"/>
    <x v="0"/>
    <s v="Reserve"/>
    <x v="2"/>
    <x v="0"/>
  </r>
  <r>
    <s v="EVE8"/>
    <x v="8"/>
    <x v="230"/>
    <n v="90000"/>
    <n v="1"/>
    <x v="0"/>
    <x v="5"/>
    <n v="26"/>
    <x v="0"/>
    <s v="Reserve"/>
    <x v="2"/>
    <x v="0"/>
  </r>
  <r>
    <s v="EVE9"/>
    <x v="8"/>
    <x v="231"/>
    <n v="80000"/>
    <n v="2"/>
    <x v="2"/>
    <x v="4"/>
    <n v="30"/>
    <x v="1"/>
    <s v="Reserve"/>
    <x v="2"/>
    <x v="0"/>
  </r>
  <r>
    <s v="EVE10"/>
    <x v="8"/>
    <x v="232"/>
    <n v="80000"/>
    <n v="1"/>
    <x v="1"/>
    <x v="9"/>
    <n v="33"/>
    <x v="1"/>
    <s v="Starter"/>
    <x v="45"/>
    <x v="2"/>
  </r>
  <r>
    <s v="EVE11"/>
    <x v="8"/>
    <x v="233"/>
    <n v="75000"/>
    <n v="2"/>
    <x v="2"/>
    <x v="4"/>
    <n v="25"/>
    <x v="0"/>
    <s v="Reserve"/>
    <x v="2"/>
    <x v="0"/>
  </r>
  <r>
    <s v="EVE12"/>
    <x v="8"/>
    <x v="234"/>
    <n v="58000"/>
    <n v="3"/>
    <x v="2"/>
    <x v="6"/>
    <n v="24"/>
    <x v="0"/>
    <s v="Reserve"/>
    <x v="6"/>
    <x v="0"/>
  </r>
  <r>
    <s v="EVE13"/>
    <x v="8"/>
    <x v="235"/>
    <n v="55000"/>
    <n v="1"/>
    <x v="2"/>
    <x v="8"/>
    <n v="34"/>
    <x v="1"/>
    <s v="Reserve"/>
    <x v="28"/>
    <x v="0"/>
  </r>
  <r>
    <s v="EVE14"/>
    <x v="8"/>
    <x v="236"/>
    <n v="52500"/>
    <n v="1"/>
    <x v="0"/>
    <x v="5"/>
    <n v="26"/>
    <x v="0"/>
    <s v="Starter"/>
    <x v="9"/>
    <x v="0"/>
  </r>
  <r>
    <s v="EVE15"/>
    <x v="8"/>
    <x v="237"/>
    <n v="50000"/>
    <n v="4"/>
    <x v="0"/>
    <x v="1"/>
    <n v="25"/>
    <x v="0"/>
    <s v="Reserve"/>
    <x v="11"/>
    <x v="0"/>
  </r>
  <r>
    <s v="EVE16"/>
    <x v="8"/>
    <x v="238"/>
    <n v="40000"/>
    <n v="1"/>
    <x v="2"/>
    <x v="6"/>
    <n v="38"/>
    <x v="1"/>
    <s v="Starter"/>
    <x v="2"/>
    <x v="0"/>
  </r>
  <r>
    <s v="EVE17"/>
    <x v="8"/>
    <x v="239"/>
    <n v="35000"/>
    <n v="4"/>
    <x v="2"/>
    <x v="4"/>
    <n v="21"/>
    <x v="2"/>
    <s v="Starter"/>
    <x v="2"/>
    <x v="0"/>
  </r>
  <r>
    <s v="EVE18"/>
    <x v="8"/>
    <x v="240"/>
    <n v="30000"/>
    <n v="4"/>
    <x v="0"/>
    <x v="1"/>
    <n v="19"/>
    <x v="2"/>
    <s v="Reserve"/>
    <x v="11"/>
    <x v="0"/>
  </r>
  <r>
    <s v="EVE19"/>
    <x v="8"/>
    <x v="241"/>
    <n v="30000"/>
    <n v="3"/>
    <x v="1"/>
    <x v="2"/>
    <n v="22"/>
    <x v="2"/>
    <s v="Starter"/>
    <x v="2"/>
    <x v="0"/>
  </r>
  <r>
    <s v="EVE20"/>
    <x v="8"/>
    <x v="242"/>
    <n v="28000"/>
    <n v="4"/>
    <x v="2"/>
    <x v="8"/>
    <n v="21"/>
    <x v="2"/>
    <s v="Starter"/>
    <x v="16"/>
    <x v="0"/>
  </r>
  <r>
    <s v="EVE21"/>
    <x v="8"/>
    <x v="243"/>
    <n v="25000"/>
    <n v="4"/>
    <x v="0"/>
    <x v="5"/>
    <n v="23"/>
    <x v="2"/>
    <s v="Starter"/>
    <x v="2"/>
    <x v="0"/>
  </r>
  <r>
    <s v="EVE22"/>
    <x v="8"/>
    <x v="244"/>
    <n v="8000"/>
    <n v="2"/>
    <x v="0"/>
    <x v="5"/>
    <n v="20"/>
    <x v="2"/>
    <s v="Reserve"/>
    <x v="2"/>
    <x v="0"/>
  </r>
  <r>
    <s v="EVE23"/>
    <x v="8"/>
    <x v="245"/>
    <n v="7500"/>
    <n v="1"/>
    <x v="3"/>
    <x v="7"/>
    <n v="39"/>
    <x v="1"/>
    <s v="Reserve"/>
    <x v="2"/>
    <x v="0"/>
  </r>
  <r>
    <s v="EVE24"/>
    <x v="8"/>
    <x v="246"/>
    <n v="7500"/>
    <n v="2"/>
    <x v="3"/>
    <x v="7"/>
    <n v="23"/>
    <x v="2"/>
    <s v="Reserve"/>
    <x v="11"/>
    <x v="0"/>
  </r>
  <r>
    <s v="FUL1"/>
    <x v="9"/>
    <x v="247"/>
    <n v="100000"/>
    <n v="2"/>
    <x v="0"/>
    <x v="1"/>
    <n v="32"/>
    <x v="1"/>
    <s v="Starter"/>
    <x v="48"/>
    <x v="5"/>
  </r>
  <r>
    <s v="FUL2"/>
    <x v="9"/>
    <x v="248"/>
    <n v="90000"/>
    <n v="1"/>
    <x v="0"/>
    <x v="5"/>
    <n v="35"/>
    <x v="1"/>
    <s v="Reserve"/>
    <x v="1"/>
    <x v="1"/>
  </r>
  <r>
    <s v="FUL3"/>
    <x v="9"/>
    <x v="249"/>
    <n v="90000"/>
    <n v="2"/>
    <x v="3"/>
    <x v="7"/>
    <n v="31"/>
    <x v="1"/>
    <s v="Starter"/>
    <x v="0"/>
    <x v="0"/>
  </r>
  <r>
    <s v="FUL4"/>
    <x v="9"/>
    <x v="250"/>
    <n v="80000"/>
    <n v="5"/>
    <x v="1"/>
    <x v="2"/>
    <n v="28"/>
    <x v="0"/>
    <s v="Starter"/>
    <x v="11"/>
    <x v="0"/>
  </r>
  <r>
    <s v="FUL5"/>
    <x v="9"/>
    <x v="251"/>
    <n v="70000"/>
    <n v="4"/>
    <x v="2"/>
    <x v="4"/>
    <n v="26"/>
    <x v="0"/>
    <s v="Starter"/>
    <x v="5"/>
    <x v="0"/>
  </r>
  <r>
    <s v="FUL6"/>
    <x v="9"/>
    <x v="252"/>
    <n v="63000"/>
    <n v="4"/>
    <x v="1"/>
    <x v="9"/>
    <n v="27"/>
    <x v="0"/>
    <s v="Reserve"/>
    <x v="46"/>
    <x v="0"/>
  </r>
  <r>
    <s v="FUL7"/>
    <x v="9"/>
    <x v="253"/>
    <n v="50000"/>
    <n v="1"/>
    <x v="2"/>
    <x v="8"/>
    <n v="27"/>
    <x v="0"/>
    <s v="Starter"/>
    <x v="9"/>
    <x v="0"/>
  </r>
  <r>
    <s v="FUL8"/>
    <x v="9"/>
    <x v="254"/>
    <n v="50000"/>
    <n v="3"/>
    <x v="0"/>
    <x v="0"/>
    <n v="27"/>
    <x v="0"/>
    <s v="Starter"/>
    <x v="1"/>
    <x v="1"/>
  </r>
  <r>
    <s v="FUL9"/>
    <x v="9"/>
    <x v="255"/>
    <n v="50000"/>
    <n v="4"/>
    <x v="1"/>
    <x v="9"/>
    <n v="28"/>
    <x v="0"/>
    <s v="Starter"/>
    <x v="2"/>
    <x v="0"/>
  </r>
  <r>
    <s v="FUL10"/>
    <x v="9"/>
    <x v="256"/>
    <n v="50000"/>
    <n v="5"/>
    <x v="2"/>
    <x v="6"/>
    <n v="26"/>
    <x v="0"/>
    <s v="Starter"/>
    <x v="22"/>
    <x v="5"/>
  </r>
  <r>
    <s v="FUL11"/>
    <x v="9"/>
    <x v="257"/>
    <n v="40000"/>
    <n v="1"/>
    <x v="2"/>
    <x v="4"/>
    <n v="25"/>
    <x v="0"/>
    <s v="Reserve"/>
    <x v="2"/>
    <x v="0"/>
  </r>
  <r>
    <s v="FUL12"/>
    <x v="9"/>
    <x v="258"/>
    <n v="40000"/>
    <n v="2"/>
    <x v="0"/>
    <x v="1"/>
    <n v="28"/>
    <x v="0"/>
    <s v="Reserve"/>
    <x v="1"/>
    <x v="1"/>
  </r>
  <r>
    <s v="FUL13"/>
    <x v="9"/>
    <x v="259"/>
    <n v="35000"/>
    <n v="1"/>
    <x v="0"/>
    <x v="0"/>
    <n v="30"/>
    <x v="1"/>
    <s v="Starter"/>
    <x v="18"/>
    <x v="4"/>
  </r>
  <r>
    <s v="FUL14"/>
    <x v="9"/>
    <x v="260"/>
    <n v="35000"/>
    <n v="3"/>
    <x v="0"/>
    <x v="3"/>
    <n v="26"/>
    <x v="0"/>
    <s v="Starter"/>
    <x v="23"/>
    <x v="0"/>
  </r>
  <r>
    <s v="FUL15"/>
    <x v="9"/>
    <x v="261"/>
    <n v="32500"/>
    <n v="1"/>
    <x v="2"/>
    <x v="6"/>
    <n v="26"/>
    <x v="0"/>
    <s v="Reserve"/>
    <x v="45"/>
    <x v="2"/>
  </r>
  <r>
    <s v="FUL16"/>
    <x v="9"/>
    <x v="262"/>
    <n v="30000"/>
    <n v="1"/>
    <x v="2"/>
    <x v="4"/>
    <n v="35"/>
    <x v="1"/>
    <s v="Starter"/>
    <x v="22"/>
    <x v="5"/>
  </r>
  <r>
    <s v="FUL17"/>
    <x v="9"/>
    <x v="263"/>
    <n v="30000"/>
    <n v="1"/>
    <x v="1"/>
    <x v="9"/>
    <n v="32"/>
    <x v="1"/>
    <s v="Reserve"/>
    <x v="16"/>
    <x v="0"/>
  </r>
  <r>
    <s v="FUL18"/>
    <x v="9"/>
    <x v="264"/>
    <n v="15000"/>
    <n v="1"/>
    <x v="3"/>
    <x v="7"/>
    <n v="26"/>
    <x v="0"/>
    <s v="Reserve"/>
    <x v="49"/>
    <x v="0"/>
  </r>
  <r>
    <s v="FUL19"/>
    <x v="9"/>
    <x v="265"/>
    <n v="7500"/>
    <n v="3"/>
    <x v="0"/>
    <x v="1"/>
    <n v="22"/>
    <x v="2"/>
    <s v="Reserve"/>
    <x v="1"/>
    <x v="1"/>
  </r>
  <r>
    <s v="FUL20"/>
    <x v="9"/>
    <x v="266"/>
    <n v="7000"/>
    <n v="1"/>
    <x v="1"/>
    <x v="9"/>
    <n v="23"/>
    <x v="2"/>
    <s v="Reserve"/>
    <x v="50"/>
    <x v="7"/>
  </r>
  <r>
    <s v="FUL21"/>
    <x v="9"/>
    <x v="267"/>
    <n v="65000"/>
    <n v="2"/>
    <x v="0"/>
    <x v="3"/>
    <n v="27"/>
    <x v="0"/>
    <s v="Reserve"/>
    <x v="10"/>
    <x v="0"/>
  </r>
  <r>
    <s v="FUL22"/>
    <x v="9"/>
    <x v="268"/>
    <n v="10000"/>
    <n v="3"/>
    <x v="3"/>
    <x v="7"/>
    <n v="24"/>
    <x v="0"/>
    <s v="Reserve"/>
    <x v="0"/>
    <x v="0"/>
  </r>
  <r>
    <s v="FUL23"/>
    <x v="9"/>
    <x v="269"/>
    <n v="12500"/>
    <n v="3"/>
    <x v="0"/>
    <x v="0"/>
    <n v="18"/>
    <x v="2"/>
    <s v="Reserve"/>
    <x v="23"/>
    <x v="0"/>
  </r>
  <r>
    <s v="FUL24"/>
    <x v="9"/>
    <x v="270"/>
    <n v="45000"/>
    <n v="4"/>
    <x v="2"/>
    <x v="4"/>
    <n v="23"/>
    <x v="2"/>
    <s v="Reserve"/>
    <x v="30"/>
    <x v="2"/>
  </r>
  <r>
    <s v="FUL25"/>
    <x v="9"/>
    <x v="271"/>
    <n v="65000"/>
    <n v="4"/>
    <x v="2"/>
    <x v="8"/>
    <n v="27"/>
    <x v="0"/>
    <s v="Reserve"/>
    <x v="8"/>
    <x v="0"/>
  </r>
  <r>
    <s v="FUL26"/>
    <x v="9"/>
    <x v="272"/>
    <n v="80000"/>
    <n v="5"/>
    <x v="0"/>
    <x v="0"/>
    <n v="27"/>
    <x v="0"/>
    <s v="Reserve"/>
    <x v="30"/>
    <x v="2"/>
  </r>
  <r>
    <s v="LIV1"/>
    <x v="10"/>
    <x v="273"/>
    <n v="350000"/>
    <n v="2"/>
    <x v="0"/>
    <x v="3"/>
    <n v="31"/>
    <x v="1"/>
    <s v="Starter"/>
    <x v="13"/>
    <x v="2"/>
  </r>
  <r>
    <s v="LIV2"/>
    <x v="10"/>
    <x v="274"/>
    <n v="220000"/>
    <n v="2"/>
    <x v="2"/>
    <x v="4"/>
    <n v="32"/>
    <x v="1"/>
    <s v="Starter"/>
    <x v="9"/>
    <x v="0"/>
  </r>
  <r>
    <s v="LIV3"/>
    <x v="10"/>
    <x v="275"/>
    <n v="200000"/>
    <n v="1"/>
    <x v="1"/>
    <x v="9"/>
    <n v="32"/>
    <x v="1"/>
    <s v="Reserve"/>
    <x v="10"/>
    <x v="0"/>
  </r>
  <r>
    <s v="LIV4"/>
    <x v="10"/>
    <x v="276"/>
    <n v="180000"/>
    <n v="2"/>
    <x v="2"/>
    <x v="8"/>
    <n v="24"/>
    <x v="0"/>
    <s v="Starter"/>
    <x v="2"/>
    <x v="0"/>
  </r>
  <r>
    <s v="LIV5"/>
    <x v="10"/>
    <x v="277"/>
    <n v="150000"/>
    <n v="1"/>
    <x v="1"/>
    <x v="9"/>
    <n v="21"/>
    <x v="2"/>
    <s v="Reserve"/>
    <x v="9"/>
    <x v="0"/>
  </r>
  <r>
    <s v="LIV6"/>
    <x v="10"/>
    <x v="278"/>
    <n v="150000"/>
    <n v="5"/>
    <x v="1"/>
    <x v="9"/>
    <n v="24"/>
    <x v="0"/>
    <s v="Starter"/>
    <x v="17"/>
    <x v="1"/>
  </r>
  <r>
    <s v="LIV7"/>
    <x v="10"/>
    <x v="279"/>
    <n v="150000"/>
    <n v="4"/>
    <x v="3"/>
    <x v="7"/>
    <n v="30"/>
    <x v="1"/>
    <s v="Starter"/>
    <x v="1"/>
    <x v="1"/>
  </r>
  <r>
    <s v="LIV8"/>
    <x v="10"/>
    <x v="280"/>
    <n v="140000"/>
    <n v="5"/>
    <x v="0"/>
    <x v="1"/>
    <n v="24"/>
    <x v="0"/>
    <s v="Reserve"/>
    <x v="51"/>
    <x v="1"/>
  </r>
  <r>
    <s v="LIV9"/>
    <x v="10"/>
    <x v="281"/>
    <n v="140000"/>
    <n v="4"/>
    <x v="0"/>
    <x v="5"/>
    <n v="26"/>
    <x v="0"/>
    <s v="Reserve"/>
    <x v="11"/>
    <x v="0"/>
  </r>
  <r>
    <s v="LIV10"/>
    <x v="10"/>
    <x v="282"/>
    <n v="120000"/>
    <n v="5"/>
    <x v="0"/>
    <x v="0"/>
    <n v="22"/>
    <x v="2"/>
    <s v="Starter"/>
    <x v="27"/>
    <x v="0"/>
  </r>
  <r>
    <s v="LIV11"/>
    <x v="10"/>
    <x v="283"/>
    <n v="120000"/>
    <n v="5"/>
    <x v="0"/>
    <x v="1"/>
    <n v="24"/>
    <x v="0"/>
    <s v="Starter"/>
    <x v="9"/>
    <x v="0"/>
  </r>
  <r>
    <s v="LIV12"/>
    <x v="10"/>
    <x v="284"/>
    <n v="100000"/>
    <n v="3"/>
    <x v="2"/>
    <x v="6"/>
    <n v="29"/>
    <x v="0"/>
    <s v="Starter"/>
    <x v="16"/>
    <x v="0"/>
  </r>
  <r>
    <s v="LIV13"/>
    <x v="10"/>
    <x v="285"/>
    <n v="100000"/>
    <n v="1"/>
    <x v="2"/>
    <x v="4"/>
    <n v="32"/>
    <x v="1"/>
    <s v="Starter"/>
    <x v="29"/>
    <x v="2"/>
  </r>
  <r>
    <s v="LIV14"/>
    <x v="10"/>
    <x v="286"/>
    <n v="85000"/>
    <n v="4"/>
    <x v="2"/>
    <x v="4"/>
    <n v="26"/>
    <x v="0"/>
    <s v="Starter"/>
    <x v="2"/>
    <x v="0"/>
  </r>
  <r>
    <s v="LIV15"/>
    <x v="10"/>
    <x v="287"/>
    <n v="75000"/>
    <n v="4"/>
    <x v="2"/>
    <x v="6"/>
    <n v="27"/>
    <x v="0"/>
    <s v="Reserve"/>
    <x v="52"/>
    <x v="0"/>
  </r>
  <r>
    <s v="LIV16"/>
    <x v="10"/>
    <x v="288"/>
    <n v="70000"/>
    <n v="3"/>
    <x v="2"/>
    <x v="4"/>
    <n v="24"/>
    <x v="0"/>
    <s v="Reserve"/>
    <x v="5"/>
    <x v="0"/>
  </r>
  <r>
    <s v="LIV17"/>
    <x v="10"/>
    <x v="289"/>
    <n v="60000"/>
    <n v="1"/>
    <x v="3"/>
    <x v="7"/>
    <n v="36"/>
    <x v="1"/>
    <s v="Reserve"/>
    <x v="10"/>
    <x v="0"/>
  </r>
  <r>
    <s v="LIV18"/>
    <x v="10"/>
    <x v="290"/>
    <n v="55000"/>
    <n v="4"/>
    <x v="0"/>
    <x v="5"/>
    <n v="26"/>
    <x v="0"/>
    <s v="Starter"/>
    <x v="21"/>
    <x v="1"/>
  </r>
  <r>
    <s v="LIV19"/>
    <x v="10"/>
    <x v="291"/>
    <n v="50000"/>
    <n v="4"/>
    <x v="1"/>
    <x v="2"/>
    <n v="30"/>
    <x v="1"/>
    <s v="Reserve"/>
    <x v="14"/>
    <x v="3"/>
  </r>
  <r>
    <s v="LIV20"/>
    <x v="10"/>
    <x v="292"/>
    <n v="40000"/>
    <n v="4"/>
    <x v="1"/>
    <x v="2"/>
    <n v="18"/>
    <x v="2"/>
    <s v="Reserve"/>
    <x v="10"/>
    <x v="0"/>
  </r>
  <r>
    <s v="LIV21"/>
    <x v="10"/>
    <x v="293"/>
    <n v="40000"/>
    <n v="4"/>
    <x v="0"/>
    <x v="0"/>
    <n v="20"/>
    <x v="2"/>
    <s v="Reserve"/>
    <x v="2"/>
    <x v="0"/>
  </r>
  <r>
    <s v="LIV22"/>
    <x v="10"/>
    <x v="294"/>
    <n v="15000"/>
    <n v="4"/>
    <x v="1"/>
    <x v="9"/>
    <n v="22"/>
    <x v="2"/>
    <s v="Reserve"/>
    <x v="2"/>
    <x v="0"/>
  </r>
  <r>
    <s v="LIV23"/>
    <x v="10"/>
    <x v="295"/>
    <n v="10000"/>
    <n v="3"/>
    <x v="3"/>
    <x v="7"/>
    <n v="24"/>
    <x v="0"/>
    <s v="Reserve"/>
    <x v="28"/>
    <x v="0"/>
  </r>
  <r>
    <s v="LUT1"/>
    <x v="11"/>
    <x v="296"/>
    <n v="50000"/>
    <n v="1"/>
    <x v="1"/>
    <x v="9"/>
    <n v="23"/>
    <x v="2"/>
    <s v="Reserve"/>
    <x v="8"/>
    <x v="0"/>
  </r>
  <r>
    <s v="LUT2"/>
    <x v="11"/>
    <x v="297"/>
    <n v="35000"/>
    <n v="1"/>
    <x v="2"/>
    <x v="6"/>
    <n v="23"/>
    <x v="2"/>
    <s v="Reserve"/>
    <x v="2"/>
    <x v="0"/>
  </r>
  <r>
    <s v="LUT3"/>
    <x v="11"/>
    <x v="298"/>
    <n v="30000"/>
    <n v="1"/>
    <x v="0"/>
    <x v="0"/>
    <n v="23"/>
    <x v="2"/>
    <s v="Starter"/>
    <x v="9"/>
    <x v="0"/>
  </r>
  <r>
    <s v="LUT4"/>
    <x v="11"/>
    <x v="299"/>
    <n v="30000"/>
    <n v="1"/>
    <x v="1"/>
    <x v="9"/>
    <n v="29"/>
    <x v="0"/>
    <s v="Reserve"/>
    <x v="2"/>
    <x v="0"/>
  </r>
  <r>
    <s v="LUT5"/>
    <x v="11"/>
    <x v="300"/>
    <n v="30000"/>
    <n v="4"/>
    <x v="0"/>
    <x v="1"/>
    <n v="25"/>
    <x v="0"/>
    <s v="Starter"/>
    <x v="16"/>
    <x v="0"/>
  </r>
  <r>
    <s v="LUT6"/>
    <x v="11"/>
    <x v="301"/>
    <n v="30000"/>
    <n v="3"/>
    <x v="1"/>
    <x v="2"/>
    <n v="29"/>
    <x v="0"/>
    <s v="Starter"/>
    <x v="53"/>
    <x v="2"/>
  </r>
  <r>
    <s v="LUT7"/>
    <x v="11"/>
    <x v="302"/>
    <n v="25000"/>
    <n v="1"/>
    <x v="3"/>
    <x v="7"/>
    <n v="35"/>
    <x v="1"/>
    <s v="Reserve"/>
    <x v="9"/>
    <x v="0"/>
  </r>
  <r>
    <s v="LUT8"/>
    <x v="11"/>
    <x v="303"/>
    <n v="25000"/>
    <n v="1"/>
    <x v="3"/>
    <x v="7"/>
    <n v="30"/>
    <x v="1"/>
    <s v="Starter"/>
    <x v="8"/>
    <x v="0"/>
  </r>
  <r>
    <s v="LUT9"/>
    <x v="11"/>
    <x v="304"/>
    <n v="20000"/>
    <n v="1"/>
    <x v="2"/>
    <x v="4"/>
    <n v="28"/>
    <x v="0"/>
    <s v="Starter"/>
    <x v="23"/>
    <x v="0"/>
  </r>
  <r>
    <s v="LUT10"/>
    <x v="11"/>
    <x v="305"/>
    <n v="20000"/>
    <n v="1"/>
    <x v="0"/>
    <x v="1"/>
    <n v="28"/>
    <x v="0"/>
    <s v="Reserve"/>
    <x v="2"/>
    <x v="0"/>
  </r>
  <r>
    <s v="LUT11"/>
    <x v="11"/>
    <x v="306"/>
    <n v="20000"/>
    <n v="1"/>
    <x v="2"/>
    <x v="8"/>
    <n v="22"/>
    <x v="2"/>
    <s v="Starter"/>
    <x v="19"/>
    <x v="2"/>
  </r>
  <r>
    <s v="LUT12"/>
    <x v="11"/>
    <x v="307"/>
    <n v="15000"/>
    <n v="1"/>
    <x v="0"/>
    <x v="3"/>
    <n v="26"/>
    <x v="0"/>
    <s v="Reserve"/>
    <x v="28"/>
    <x v="0"/>
  </r>
  <r>
    <s v="LUT13"/>
    <x v="11"/>
    <x v="308"/>
    <n v="15000"/>
    <n v="1"/>
    <x v="2"/>
    <x v="4"/>
    <n v="25"/>
    <x v="0"/>
    <s v="Reserve"/>
    <x v="25"/>
    <x v="0"/>
  </r>
  <r>
    <s v="LUT14"/>
    <x v="11"/>
    <x v="309"/>
    <n v="12500"/>
    <n v="1"/>
    <x v="0"/>
    <x v="1"/>
    <n v="25"/>
    <x v="0"/>
    <s v="Reserve"/>
    <x v="2"/>
    <x v="0"/>
  </r>
  <r>
    <s v="LUT15"/>
    <x v="11"/>
    <x v="310"/>
    <n v="12500"/>
    <n v="1"/>
    <x v="2"/>
    <x v="4"/>
    <n v="27"/>
    <x v="0"/>
    <s v="Starter"/>
    <x v="2"/>
    <x v="0"/>
  </r>
  <r>
    <s v="LUT16"/>
    <x v="11"/>
    <x v="311"/>
    <n v="12500"/>
    <n v="1"/>
    <x v="0"/>
    <x v="3"/>
    <n v="32"/>
    <x v="1"/>
    <s v="Reserve"/>
    <x v="2"/>
    <x v="0"/>
  </r>
  <r>
    <s v="LUT17"/>
    <x v="11"/>
    <x v="312"/>
    <n v="10000"/>
    <n v="1"/>
    <x v="2"/>
    <x v="4"/>
    <n v="25"/>
    <x v="0"/>
    <s v="Reserve"/>
    <x v="2"/>
    <x v="0"/>
  </r>
  <r>
    <s v="LUT18"/>
    <x v="11"/>
    <x v="313"/>
    <n v="10000"/>
    <n v="1"/>
    <x v="1"/>
    <x v="9"/>
    <n v="31"/>
    <x v="1"/>
    <s v="Reserve"/>
    <x v="2"/>
    <x v="0"/>
  </r>
  <r>
    <s v="LUT19"/>
    <x v="11"/>
    <x v="314"/>
    <n v="10000"/>
    <n v="2"/>
    <x v="1"/>
    <x v="2"/>
    <n v="29"/>
    <x v="0"/>
    <s v="Starter"/>
    <x v="31"/>
    <x v="2"/>
  </r>
  <r>
    <s v="LUT20"/>
    <x v="11"/>
    <x v="315"/>
    <n v="10000"/>
    <n v="1"/>
    <x v="2"/>
    <x v="6"/>
    <n v="29"/>
    <x v="0"/>
    <s v="Reserve"/>
    <x v="2"/>
    <x v="0"/>
  </r>
  <r>
    <s v="LUT21"/>
    <x v="11"/>
    <x v="316"/>
    <n v="10000"/>
    <n v="1"/>
    <x v="0"/>
    <x v="1"/>
    <n v="27"/>
    <x v="0"/>
    <s v="Starter"/>
    <x v="2"/>
    <x v="0"/>
  </r>
  <r>
    <s v="LUT22"/>
    <x v="11"/>
    <x v="317"/>
    <n v="10000"/>
    <n v="1"/>
    <x v="2"/>
    <x v="4"/>
    <n v="21"/>
    <x v="2"/>
    <s v="Reserve"/>
    <x v="2"/>
    <x v="0"/>
  </r>
  <r>
    <s v="LUT23"/>
    <x v="11"/>
    <x v="318"/>
    <n v="10000"/>
    <n v="1"/>
    <x v="2"/>
    <x v="6"/>
    <n v="29"/>
    <x v="0"/>
    <s v="Starter"/>
    <x v="18"/>
    <x v="4"/>
  </r>
  <r>
    <s v="LUT24"/>
    <x v="11"/>
    <x v="319"/>
    <n v="7500"/>
    <n v="1"/>
    <x v="3"/>
    <x v="7"/>
    <n v="32"/>
    <x v="1"/>
    <s v="Reserve"/>
    <x v="2"/>
    <x v="0"/>
  </r>
  <r>
    <s v="LUT25"/>
    <x v="11"/>
    <x v="320"/>
    <n v="7500"/>
    <n v="1"/>
    <x v="1"/>
    <x v="10"/>
    <n v="23"/>
    <x v="2"/>
    <s v="Starter"/>
    <x v="2"/>
    <x v="0"/>
  </r>
  <r>
    <s v="LUT26"/>
    <x v="11"/>
    <x v="321"/>
    <n v="5000"/>
    <n v="1"/>
    <x v="1"/>
    <x v="9"/>
    <n v="29"/>
    <x v="0"/>
    <s v="Reserve"/>
    <x v="2"/>
    <x v="0"/>
  </r>
  <r>
    <s v="MCI1"/>
    <x v="12"/>
    <x v="322"/>
    <n v="400000"/>
    <n v="2"/>
    <x v="0"/>
    <x v="0"/>
    <n v="32"/>
    <x v="1"/>
    <s v="Starter"/>
    <x v="8"/>
    <x v="0"/>
  </r>
  <r>
    <s v="MC2"/>
    <x v="12"/>
    <x v="323"/>
    <n v="375000"/>
    <n v="4"/>
    <x v="0"/>
    <x v="1"/>
    <n v="23"/>
    <x v="2"/>
    <s v="Starter"/>
    <x v="3"/>
    <x v="0"/>
  </r>
  <r>
    <s v="MC3"/>
    <x v="12"/>
    <x v="324"/>
    <n v="300000"/>
    <n v="3"/>
    <x v="0"/>
    <x v="0"/>
    <n v="29"/>
    <x v="0"/>
    <s v="Reserve"/>
    <x v="11"/>
    <x v="0"/>
  </r>
  <r>
    <s v="MC4"/>
    <x v="12"/>
    <x v="325"/>
    <n v="300000"/>
    <n v="4"/>
    <x v="0"/>
    <x v="5"/>
    <n v="27"/>
    <x v="0"/>
    <s v="Reserve"/>
    <x v="2"/>
    <x v="0"/>
  </r>
  <r>
    <s v="MC5"/>
    <x v="12"/>
    <x v="326"/>
    <n v="250000"/>
    <n v="3"/>
    <x v="2"/>
    <x v="4"/>
    <n v="29"/>
    <x v="0"/>
    <s v="Reserve"/>
    <x v="2"/>
    <x v="0"/>
  </r>
  <r>
    <s v="MC6"/>
    <x v="12"/>
    <x v="327"/>
    <n v="225000"/>
    <n v="4"/>
    <x v="0"/>
    <x v="5"/>
    <n v="23"/>
    <x v="2"/>
    <s v="Starter"/>
    <x v="2"/>
    <x v="0"/>
  </r>
  <r>
    <s v="MC7"/>
    <x v="12"/>
    <x v="328"/>
    <n v="220000"/>
    <n v="4"/>
    <x v="1"/>
    <x v="2"/>
    <n v="27"/>
    <x v="0"/>
    <s v="Starter"/>
    <x v="10"/>
    <x v="0"/>
  </r>
  <r>
    <s v="MC8"/>
    <x v="12"/>
    <x v="329"/>
    <n v="200000"/>
    <n v="5"/>
    <x v="2"/>
    <x v="4"/>
    <n v="21"/>
    <x v="2"/>
    <s v="Starter"/>
    <x v="54"/>
    <x v="0"/>
  </r>
  <r>
    <s v="MC9"/>
    <x v="12"/>
    <x v="330"/>
    <n v="180000"/>
    <n v="4"/>
    <x v="2"/>
    <x v="4"/>
    <n v="28"/>
    <x v="0"/>
    <s v="Reserve"/>
    <x v="39"/>
    <x v="0"/>
  </r>
  <r>
    <s v="MC10"/>
    <x v="12"/>
    <x v="331"/>
    <n v="180000"/>
    <n v="4"/>
    <x v="2"/>
    <x v="4"/>
    <n v="26"/>
    <x v="0"/>
    <s v="Starter"/>
    <x v="11"/>
    <x v="0"/>
  </r>
  <r>
    <s v="MC11"/>
    <x v="12"/>
    <x v="332"/>
    <n v="175000"/>
    <n v="3"/>
    <x v="2"/>
    <x v="8"/>
    <n v="33"/>
    <x v="1"/>
    <s v="Starter"/>
    <x v="2"/>
    <x v="0"/>
  </r>
  <r>
    <s v="MC12"/>
    <x v="12"/>
    <x v="333"/>
    <n v="160000"/>
    <n v="4"/>
    <x v="2"/>
    <x v="4"/>
    <n v="28"/>
    <x v="0"/>
    <s v="Starter"/>
    <x v="9"/>
    <x v="0"/>
  </r>
  <r>
    <s v="MC13"/>
    <x v="12"/>
    <x v="334"/>
    <n v="150000"/>
    <n v="4"/>
    <x v="1"/>
    <x v="9"/>
    <n v="29"/>
    <x v="0"/>
    <s v="Starter"/>
    <x v="54"/>
    <x v="0"/>
  </r>
  <r>
    <s v="MC14"/>
    <x v="12"/>
    <x v="335"/>
    <n v="150000"/>
    <n v="5"/>
    <x v="1"/>
    <x v="2"/>
    <n v="27"/>
    <x v="0"/>
    <s v="Reserve"/>
    <x v="2"/>
    <x v="0"/>
  </r>
  <r>
    <s v="MC15"/>
    <x v="12"/>
    <x v="336"/>
    <n v="130000"/>
    <n v="5"/>
    <x v="1"/>
    <x v="9"/>
    <n v="25"/>
    <x v="0"/>
    <s v="Reserve"/>
    <x v="11"/>
    <x v="0"/>
  </r>
  <r>
    <s v="MC16"/>
    <x v="12"/>
    <x v="337"/>
    <n v="100000"/>
    <n v="5"/>
    <x v="0"/>
    <x v="1"/>
    <n v="23"/>
    <x v="2"/>
    <s v="Starter"/>
    <x v="17"/>
    <x v="1"/>
  </r>
  <r>
    <s v="MC17"/>
    <x v="12"/>
    <x v="338"/>
    <n v="100000"/>
    <n v="3"/>
    <x v="3"/>
    <x v="7"/>
    <n v="30"/>
    <x v="1"/>
    <s v="Starter"/>
    <x v="1"/>
    <x v="1"/>
  </r>
  <r>
    <s v="MC18"/>
    <x v="12"/>
    <x v="339"/>
    <n v="55000"/>
    <n v="2"/>
    <x v="3"/>
    <x v="7"/>
    <n v="30"/>
    <x v="1"/>
    <s v="Reserve"/>
    <x v="0"/>
    <x v="0"/>
  </r>
  <r>
    <s v="MC19"/>
    <x v="12"/>
    <x v="340"/>
    <n v="50000"/>
    <n v="5"/>
    <x v="0"/>
    <x v="3"/>
    <n v="21"/>
    <x v="2"/>
    <s v="Reserve"/>
    <x v="8"/>
    <x v="0"/>
  </r>
  <r>
    <s v="MC20"/>
    <x v="12"/>
    <x v="341"/>
    <n v="50000"/>
    <n v="3"/>
    <x v="2"/>
    <x v="6"/>
    <n v="22"/>
    <x v="2"/>
    <s v="Reserve"/>
    <x v="10"/>
    <x v="0"/>
  </r>
  <r>
    <s v="MC21"/>
    <x v="12"/>
    <x v="342"/>
    <n v="46000"/>
    <n v="2"/>
    <x v="3"/>
    <x v="7"/>
    <n v="28"/>
    <x v="0"/>
    <s v="Reserve"/>
    <x v="22"/>
    <x v="5"/>
  </r>
  <r>
    <s v="MC22"/>
    <x v="12"/>
    <x v="343"/>
    <n v="30000"/>
    <n v="1"/>
    <x v="3"/>
    <x v="7"/>
    <n v="38"/>
    <x v="1"/>
    <s v="Reserve"/>
    <x v="2"/>
    <x v="0"/>
  </r>
  <r>
    <s v="MC23"/>
    <x v="12"/>
    <x v="344"/>
    <n v="25000"/>
    <n v="5"/>
    <x v="2"/>
    <x v="8"/>
    <n v="18"/>
    <x v="2"/>
    <s v="Reserve"/>
    <x v="2"/>
    <x v="0"/>
  </r>
  <r>
    <s v="MC24"/>
    <x v="12"/>
    <x v="345"/>
    <n v="8000"/>
    <n v="3"/>
    <x v="0"/>
    <x v="0"/>
    <n v="20"/>
    <x v="2"/>
    <s v="Reserve"/>
    <x v="3"/>
    <x v="0"/>
  </r>
  <r>
    <s v="MUN1"/>
    <x v="13"/>
    <x v="346"/>
    <n v="350000"/>
    <n v="3"/>
    <x v="1"/>
    <x v="2"/>
    <n v="31"/>
    <x v="1"/>
    <s v="Starter"/>
    <x v="1"/>
    <x v="1"/>
  </r>
  <r>
    <s v="MUN2"/>
    <x v="13"/>
    <x v="347"/>
    <n v="340000"/>
    <n v="2"/>
    <x v="2"/>
    <x v="4"/>
    <n v="30"/>
    <x v="1"/>
    <s v="Starter"/>
    <x v="5"/>
    <x v="0"/>
  </r>
  <r>
    <s v="MUN3"/>
    <x v="13"/>
    <x v="348"/>
    <n v="300000"/>
    <n v="5"/>
    <x v="0"/>
    <x v="5"/>
    <n v="25"/>
    <x v="0"/>
    <s v="Starter"/>
    <x v="2"/>
    <x v="0"/>
  </r>
  <r>
    <s v="MUN4"/>
    <x v="13"/>
    <x v="349"/>
    <n v="250000"/>
    <n v="3"/>
    <x v="0"/>
    <x v="5"/>
    <n v="23"/>
    <x v="2"/>
    <s v="Reserve"/>
    <x v="2"/>
    <x v="0"/>
  </r>
  <r>
    <s v="MUN5"/>
    <x v="13"/>
    <x v="350"/>
    <n v="250000"/>
    <n v="5"/>
    <x v="0"/>
    <x v="0"/>
    <n v="24"/>
    <x v="0"/>
    <s v="Reserve"/>
    <x v="2"/>
    <x v="0"/>
  </r>
  <r>
    <s v="MUN6"/>
    <x v="13"/>
    <x v="351"/>
    <n v="250000"/>
    <n v="1"/>
    <x v="0"/>
    <x v="1"/>
    <n v="27"/>
    <x v="0"/>
    <s v="Reserve"/>
    <x v="5"/>
    <x v="0"/>
  </r>
  <r>
    <s v="MUN7"/>
    <x v="13"/>
    <x v="352"/>
    <n v="240000"/>
    <n v="3"/>
    <x v="0"/>
    <x v="0"/>
    <n v="28"/>
    <x v="0"/>
    <s v="Starter"/>
    <x v="11"/>
    <x v="0"/>
  </r>
  <r>
    <s v="MUN8"/>
    <x v="13"/>
    <x v="353"/>
    <n v="200000"/>
    <n v="4"/>
    <x v="0"/>
    <x v="3"/>
    <n v="23"/>
    <x v="2"/>
    <s v="Starter"/>
    <x v="1"/>
    <x v="1"/>
  </r>
  <r>
    <s v="MUN9"/>
    <x v="13"/>
    <x v="354"/>
    <n v="190000"/>
    <n v="2"/>
    <x v="2"/>
    <x v="4"/>
    <n v="30"/>
    <x v="1"/>
    <s v="Reserve"/>
    <x v="2"/>
    <x v="0"/>
  </r>
  <r>
    <s v="MUN10"/>
    <x v="13"/>
    <x v="355"/>
    <n v="150000"/>
    <n v="2"/>
    <x v="0"/>
    <x v="0"/>
    <n v="31"/>
    <x v="1"/>
    <s v="Starter"/>
    <x v="25"/>
    <x v="0"/>
  </r>
  <r>
    <s v="MUN11"/>
    <x v="13"/>
    <x v="356"/>
    <n v="150000"/>
    <n v="4"/>
    <x v="2"/>
    <x v="6"/>
    <n v="28"/>
    <x v="0"/>
    <s v="Reserve"/>
    <x v="2"/>
    <x v="0"/>
  </r>
  <r>
    <s v="MUN12"/>
    <x v="13"/>
    <x v="357"/>
    <n v="120000"/>
    <n v="1"/>
    <x v="2"/>
    <x v="4"/>
    <n v="29"/>
    <x v="0"/>
    <s v="Starter"/>
    <x v="20"/>
    <x v="0"/>
  </r>
  <r>
    <s v="MUN13"/>
    <x v="13"/>
    <x v="358"/>
    <n v="120000"/>
    <n v="2"/>
    <x v="1"/>
    <x v="9"/>
    <n v="26"/>
    <x v="0"/>
    <s v="Reserve"/>
    <x v="9"/>
    <x v="0"/>
  </r>
  <r>
    <s v="MUN14"/>
    <x v="13"/>
    <x v="359"/>
    <n v="120000"/>
    <n v="4"/>
    <x v="2"/>
    <x v="4"/>
    <n v="25"/>
    <x v="0"/>
    <s v="Starter"/>
    <x v="17"/>
    <x v="1"/>
  </r>
  <r>
    <s v="MUN15"/>
    <x v="13"/>
    <x v="360"/>
    <n v="120000"/>
    <n v="5"/>
    <x v="3"/>
    <x v="7"/>
    <n v="27"/>
    <x v="0"/>
    <s v="Starter"/>
    <x v="29"/>
    <x v="2"/>
  </r>
  <r>
    <s v="MUN16"/>
    <x v="13"/>
    <x v="361"/>
    <n v="90000"/>
    <n v="1"/>
    <x v="2"/>
    <x v="8"/>
    <n v="25"/>
    <x v="0"/>
    <s v="Starter"/>
    <x v="2"/>
    <x v="0"/>
  </r>
  <r>
    <s v="MUN17"/>
    <x v="13"/>
    <x v="362"/>
    <n v="85000"/>
    <n v="5"/>
    <x v="2"/>
    <x v="8"/>
    <n v="24"/>
    <x v="0"/>
    <s v="Starter"/>
    <x v="11"/>
    <x v="0"/>
  </r>
  <r>
    <s v="MUN18"/>
    <x v="13"/>
    <x v="363"/>
    <n v="85000"/>
    <n v="5"/>
    <x v="0"/>
    <x v="1"/>
    <n v="20"/>
    <x v="2"/>
    <s v="Reserve"/>
    <x v="25"/>
    <x v="0"/>
  </r>
  <r>
    <s v="MUN19"/>
    <x v="13"/>
    <x v="364"/>
    <n v="75000"/>
    <n v="3"/>
    <x v="2"/>
    <x v="6"/>
    <n v="24"/>
    <x v="0"/>
    <s v="Reserve"/>
    <x v="9"/>
    <x v="0"/>
  </r>
  <r>
    <s v="MUN20"/>
    <x v="13"/>
    <x v="365"/>
    <n v="65000"/>
    <n v="1"/>
    <x v="2"/>
    <x v="4"/>
    <n v="35"/>
    <x v="1"/>
    <s v="Reserve"/>
    <x v="55"/>
    <x v="0"/>
  </r>
  <r>
    <s v="MUN21"/>
    <x v="13"/>
    <x v="366"/>
    <n v="65000"/>
    <n v="1"/>
    <x v="1"/>
    <x v="2"/>
    <n v="27"/>
    <x v="0"/>
    <s v="Reserve"/>
    <x v="42"/>
    <x v="2"/>
  </r>
  <r>
    <s v="MUN22"/>
    <x v="13"/>
    <x v="367"/>
    <n v="60000"/>
    <n v="2"/>
    <x v="1"/>
    <x v="2"/>
    <n v="26"/>
    <x v="0"/>
    <s v="Reserve"/>
    <x v="16"/>
    <x v="0"/>
  </r>
  <r>
    <s v="MUN23"/>
    <x v="13"/>
    <x v="368"/>
    <n v="53000"/>
    <n v="1"/>
    <x v="2"/>
    <x v="6"/>
    <n v="26"/>
    <x v="0"/>
    <s v="Reserve"/>
    <x v="10"/>
    <x v="0"/>
  </r>
  <r>
    <s v="MUN24"/>
    <x v="13"/>
    <x v="369"/>
    <n v="50000"/>
    <n v="2"/>
    <x v="0"/>
    <x v="3"/>
    <n v="21"/>
    <x v="2"/>
    <s v="Reserve"/>
    <x v="2"/>
    <x v="0"/>
  </r>
  <r>
    <s v="MUN25"/>
    <x v="13"/>
    <x v="370"/>
    <n v="50000"/>
    <n v="5"/>
    <x v="0"/>
    <x v="5"/>
    <n v="19"/>
    <x v="2"/>
    <s v="Reserve"/>
    <x v="17"/>
    <x v="1"/>
  </r>
  <r>
    <s v="MUN26"/>
    <x v="13"/>
    <x v="371"/>
    <n v="45000"/>
    <n v="1"/>
    <x v="3"/>
    <x v="7"/>
    <n v="37"/>
    <x v="1"/>
    <s v="Reserve"/>
    <x v="2"/>
    <x v="0"/>
  </r>
  <r>
    <s v="MUN27"/>
    <x v="13"/>
    <x v="372"/>
    <n v="35000"/>
    <n v="4"/>
    <x v="3"/>
    <x v="7"/>
    <n v="25"/>
    <x v="0"/>
    <s v="Reserve"/>
    <x v="56"/>
    <x v="0"/>
  </r>
  <r>
    <s v="MUN28"/>
    <x v="13"/>
    <x v="373"/>
    <n v="28846"/>
    <n v="2"/>
    <x v="0"/>
    <x v="3"/>
    <n v="21"/>
    <x v="2"/>
    <s v="Reserve"/>
    <x v="24"/>
    <x v="2"/>
  </r>
  <r>
    <s v="MUN29"/>
    <x v="13"/>
    <x v="374"/>
    <n v="20000"/>
    <n v="2"/>
    <x v="0"/>
    <x v="3"/>
    <n v="21"/>
    <x v="2"/>
    <s v="Reserve"/>
    <x v="51"/>
    <x v="1"/>
  </r>
  <r>
    <s v="MUN30"/>
    <x v="13"/>
    <x v="375"/>
    <n v="10000"/>
    <n v="4"/>
    <x v="1"/>
    <x v="9"/>
    <n v="18"/>
    <x v="2"/>
    <s v="Reserve"/>
    <x v="2"/>
    <x v="0"/>
  </r>
  <r>
    <s v="MUN31"/>
    <x v="13"/>
    <x v="376"/>
    <n v="5000"/>
    <n v="1"/>
    <x v="0"/>
    <x v="3"/>
    <n v="19"/>
    <x v="2"/>
    <s v="Reserve"/>
    <x v="2"/>
    <x v="0"/>
  </r>
  <r>
    <s v="MUN32"/>
    <x v="13"/>
    <x v="377"/>
    <n v="5000"/>
    <n v="1"/>
    <x v="0"/>
    <x v="0"/>
    <n v="20"/>
    <x v="2"/>
    <s v="Reserve"/>
    <x v="57"/>
    <x v="2"/>
  </r>
  <r>
    <s v="NEW1"/>
    <x v="14"/>
    <x v="378"/>
    <n v="160000"/>
    <n v="5"/>
    <x v="1"/>
    <x v="2"/>
    <n v="25"/>
    <x v="0"/>
    <s v="Starter"/>
    <x v="1"/>
    <x v="1"/>
  </r>
  <r>
    <s v="NEW2"/>
    <x v="14"/>
    <x v="379"/>
    <n v="120000"/>
    <n v="5"/>
    <x v="0"/>
    <x v="1"/>
    <n v="23"/>
    <x v="2"/>
    <s v="Starter"/>
    <x v="20"/>
    <x v="0"/>
  </r>
  <r>
    <s v="NEW3"/>
    <x v="14"/>
    <x v="380"/>
    <n v="120000"/>
    <n v="2"/>
    <x v="2"/>
    <x v="8"/>
    <n v="32"/>
    <x v="1"/>
    <s v="Starter"/>
    <x v="2"/>
    <x v="0"/>
  </r>
  <r>
    <s v="NEW4"/>
    <x v="14"/>
    <x v="381"/>
    <n v="100000"/>
    <n v="3"/>
    <x v="2"/>
    <x v="6"/>
    <n v="27"/>
    <x v="0"/>
    <s v="Reserve"/>
    <x v="2"/>
    <x v="0"/>
  </r>
  <r>
    <s v="NEW5"/>
    <x v="14"/>
    <x v="382"/>
    <n v="90000"/>
    <n v="4"/>
    <x v="2"/>
    <x v="4"/>
    <n v="23"/>
    <x v="2"/>
    <s v="Starter"/>
    <x v="9"/>
    <x v="0"/>
  </r>
  <r>
    <s v="NEW6"/>
    <x v="14"/>
    <x v="383"/>
    <n v="85000"/>
    <n v="2"/>
    <x v="1"/>
    <x v="9"/>
    <n v="27"/>
    <x v="0"/>
    <s v="Starter"/>
    <x v="1"/>
    <x v="1"/>
  </r>
  <r>
    <s v="NEW7"/>
    <x v="14"/>
    <x v="384"/>
    <n v="80000"/>
    <n v="4"/>
    <x v="1"/>
    <x v="9"/>
    <n v="24"/>
    <x v="0"/>
    <s v="Reserve"/>
    <x v="2"/>
    <x v="0"/>
  </r>
  <r>
    <s v="NEW8"/>
    <x v="14"/>
    <x v="385"/>
    <n v="80000"/>
    <n v="5"/>
    <x v="0"/>
    <x v="5"/>
    <n v="25"/>
    <x v="0"/>
    <s v="Reserve"/>
    <x v="2"/>
    <x v="0"/>
  </r>
  <r>
    <s v="NEW9"/>
    <x v="14"/>
    <x v="386"/>
    <n v="60000"/>
    <n v="3"/>
    <x v="0"/>
    <x v="3"/>
    <n v="29"/>
    <x v="0"/>
    <s v="Starter"/>
    <x v="37"/>
    <x v="1"/>
  </r>
  <r>
    <s v="NEW10"/>
    <x v="14"/>
    <x v="387"/>
    <n v="60000"/>
    <n v="1"/>
    <x v="0"/>
    <x v="5"/>
    <n v="22"/>
    <x v="2"/>
    <s v="Starter"/>
    <x v="2"/>
    <x v="0"/>
  </r>
  <r>
    <s v="NEW11"/>
    <x v="14"/>
    <x v="388"/>
    <n v="60000"/>
    <n v="3"/>
    <x v="3"/>
    <x v="7"/>
    <n v="31"/>
    <x v="1"/>
    <s v="Starter"/>
    <x v="2"/>
    <x v="0"/>
  </r>
  <r>
    <s v="NEW12"/>
    <x v="14"/>
    <x v="389"/>
    <n v="55000"/>
    <n v="2"/>
    <x v="2"/>
    <x v="6"/>
    <n v="31"/>
    <x v="1"/>
    <s v="Starter"/>
    <x v="2"/>
    <x v="0"/>
  </r>
  <r>
    <s v="NEW13"/>
    <x v="14"/>
    <x v="390"/>
    <n v="55000"/>
    <n v="1"/>
    <x v="2"/>
    <x v="8"/>
    <n v="29"/>
    <x v="0"/>
    <s v="Reserve"/>
    <x v="20"/>
    <x v="0"/>
  </r>
  <r>
    <s v="NEW14"/>
    <x v="14"/>
    <x v="391"/>
    <n v="50000"/>
    <n v="2"/>
    <x v="1"/>
    <x v="9"/>
    <n v="25"/>
    <x v="0"/>
    <s v="Starter"/>
    <x v="2"/>
    <x v="0"/>
  </r>
  <r>
    <s v="NEW15"/>
    <x v="14"/>
    <x v="392"/>
    <n v="50000"/>
    <n v="5"/>
    <x v="2"/>
    <x v="8"/>
    <n v="20"/>
    <x v="2"/>
    <s v="Reserve"/>
    <x v="2"/>
    <x v="0"/>
  </r>
  <r>
    <s v="NEW16"/>
    <x v="14"/>
    <x v="393"/>
    <n v="46000"/>
    <n v="2"/>
    <x v="0"/>
    <x v="1"/>
    <n v="31"/>
    <x v="1"/>
    <s v="Reserve"/>
    <x v="2"/>
    <x v="0"/>
  </r>
  <r>
    <s v="NEW17"/>
    <x v="14"/>
    <x v="394"/>
    <n v="45000"/>
    <n v="1"/>
    <x v="1"/>
    <x v="12"/>
    <n v="33"/>
    <x v="1"/>
    <s v="Reserve"/>
    <x v="16"/>
    <x v="0"/>
  </r>
  <r>
    <s v="NEW18"/>
    <x v="14"/>
    <x v="395"/>
    <n v="40000"/>
    <n v="2"/>
    <x v="3"/>
    <x v="7"/>
    <n v="34"/>
    <x v="1"/>
    <s v="Reserve"/>
    <x v="49"/>
    <x v="0"/>
  </r>
  <r>
    <s v="NEW19"/>
    <x v="14"/>
    <x v="396"/>
    <n v="40000"/>
    <n v="1"/>
    <x v="2"/>
    <x v="4"/>
    <n v="31"/>
    <x v="1"/>
    <s v="Starter"/>
    <x v="39"/>
    <x v="0"/>
  </r>
  <r>
    <s v="NEW20"/>
    <x v="14"/>
    <x v="397"/>
    <n v="40000"/>
    <n v="1"/>
    <x v="2"/>
    <x v="4"/>
    <n v="29"/>
    <x v="0"/>
    <s v="Reserve"/>
    <x v="2"/>
    <x v="0"/>
  </r>
  <r>
    <s v="NEW21"/>
    <x v="14"/>
    <x v="398"/>
    <n v="35000"/>
    <n v="4"/>
    <x v="0"/>
    <x v="3"/>
    <n v="28"/>
    <x v="0"/>
    <s v="Reserve"/>
    <x v="2"/>
    <x v="0"/>
  </r>
  <r>
    <s v="NEW22"/>
    <x v="14"/>
    <x v="399"/>
    <n v="35000"/>
    <n v="1"/>
    <x v="2"/>
    <x v="6"/>
    <n v="31"/>
    <x v="1"/>
    <s v="Reserve"/>
    <x v="23"/>
    <x v="0"/>
  </r>
  <r>
    <s v="NEW23"/>
    <x v="14"/>
    <x v="400"/>
    <n v="35000"/>
    <n v="1"/>
    <x v="2"/>
    <x v="8"/>
    <n v="29"/>
    <x v="0"/>
    <s v="Reserve"/>
    <x v="10"/>
    <x v="0"/>
  </r>
  <r>
    <s v="NEW24"/>
    <x v="14"/>
    <x v="401"/>
    <n v="30000"/>
    <n v="3"/>
    <x v="0"/>
    <x v="0"/>
    <n v="20"/>
    <x v="2"/>
    <s v="Reserve"/>
    <x v="16"/>
    <x v="0"/>
  </r>
  <r>
    <s v="NEW25"/>
    <x v="14"/>
    <x v="402"/>
    <n v="22000"/>
    <n v="3"/>
    <x v="1"/>
    <x v="2"/>
    <n v="28"/>
    <x v="0"/>
    <s v="Reserve"/>
    <x v="2"/>
    <x v="0"/>
  </r>
  <r>
    <s v="NEW26"/>
    <x v="14"/>
    <x v="403"/>
    <n v="10000"/>
    <n v="1"/>
    <x v="3"/>
    <x v="7"/>
    <n v="31"/>
    <x v="1"/>
    <s v="Reserve"/>
    <x v="2"/>
    <x v="0"/>
  </r>
  <r>
    <s v="NEW27"/>
    <x v="14"/>
    <x v="404"/>
    <n v="10000"/>
    <n v="1"/>
    <x v="3"/>
    <x v="7"/>
    <n v="30"/>
    <x v="1"/>
    <s v="Reserve"/>
    <x v="0"/>
    <x v="0"/>
  </r>
  <r>
    <s v="NEW28"/>
    <x v="14"/>
    <x v="405"/>
    <n v="7000"/>
    <n v="1"/>
    <x v="2"/>
    <x v="6"/>
    <n v="18"/>
    <x v="2"/>
    <s v="Reserve"/>
    <x v="2"/>
    <x v="0"/>
  </r>
  <r>
    <s v="NEW29"/>
    <x v="14"/>
    <x v="406"/>
    <n v="5000"/>
    <n v="1"/>
    <x v="1"/>
    <x v="9"/>
    <n v="17"/>
    <x v="3"/>
    <s v="Reserve"/>
    <x v="2"/>
    <x v="0"/>
  </r>
  <r>
    <s v="NEW30"/>
    <x v="14"/>
    <x v="407"/>
    <n v="120000"/>
    <n v="5"/>
    <x v="1"/>
    <x v="2"/>
    <n v="23"/>
    <x v="2"/>
    <s v="Reserve"/>
    <x v="7"/>
    <x v="0"/>
  </r>
  <r>
    <s v="NOT1"/>
    <x v="15"/>
    <x v="408"/>
    <n v="120000"/>
    <n v="1"/>
    <x v="0"/>
    <x v="1"/>
    <n v="28"/>
    <x v="0"/>
    <s v="Reserve"/>
    <x v="8"/>
    <x v="0"/>
  </r>
  <r>
    <s v="NOT2"/>
    <x v="15"/>
    <x v="409"/>
    <n v="80000"/>
    <n v="3"/>
    <x v="0"/>
    <x v="5"/>
    <n v="22"/>
    <x v="2"/>
    <s v="Reserve"/>
    <x v="2"/>
    <x v="0"/>
  </r>
  <r>
    <s v="NOT3"/>
    <x v="15"/>
    <x v="410"/>
    <n v="80000"/>
    <n v="1"/>
    <x v="2"/>
    <x v="4"/>
    <n v="34"/>
    <x v="1"/>
    <s v="Reserve"/>
    <x v="1"/>
    <x v="1"/>
  </r>
  <r>
    <s v="NOT4"/>
    <x v="15"/>
    <x v="411"/>
    <n v="80000"/>
    <n v="4"/>
    <x v="0"/>
    <x v="0"/>
    <n v="23"/>
    <x v="2"/>
    <s v="Starter"/>
    <x v="2"/>
    <x v="0"/>
  </r>
  <r>
    <s v="NOT5"/>
    <x v="15"/>
    <x v="412"/>
    <n v="80000"/>
    <n v="1"/>
    <x v="0"/>
    <x v="1"/>
    <n v="31"/>
    <x v="1"/>
    <s v="Reserve"/>
    <x v="58"/>
    <x v="7"/>
  </r>
  <r>
    <s v="NOT6"/>
    <x v="15"/>
    <x v="413"/>
    <n v="75000"/>
    <n v="5"/>
    <x v="1"/>
    <x v="2"/>
    <n v="25"/>
    <x v="0"/>
    <s v="Reserve"/>
    <x v="24"/>
    <x v="2"/>
  </r>
  <r>
    <s v="NOT7"/>
    <x v="15"/>
    <x v="414"/>
    <n v="50000"/>
    <n v="1"/>
    <x v="2"/>
    <x v="8"/>
    <n v="30"/>
    <x v="1"/>
    <s v="Starter"/>
    <x v="24"/>
    <x v="2"/>
  </r>
  <r>
    <s v="NOT8"/>
    <x v="15"/>
    <x v="415"/>
    <n v="50000"/>
    <n v="3"/>
    <x v="2"/>
    <x v="4"/>
    <n v="26"/>
    <x v="0"/>
    <s v="Starter"/>
    <x v="2"/>
    <x v="0"/>
  </r>
  <r>
    <s v="NOT9"/>
    <x v="15"/>
    <x v="416"/>
    <n v="50000"/>
    <n v="4"/>
    <x v="0"/>
    <x v="1"/>
    <n v="26"/>
    <x v="0"/>
    <s v="Starter"/>
    <x v="30"/>
    <x v="2"/>
  </r>
  <r>
    <s v="NOT10"/>
    <x v="15"/>
    <x v="417"/>
    <n v="50000"/>
    <n v="3"/>
    <x v="2"/>
    <x v="8"/>
    <n v="22"/>
    <x v="2"/>
    <s v="Reserve"/>
    <x v="23"/>
    <x v="0"/>
  </r>
  <r>
    <s v="NOT11"/>
    <x v="15"/>
    <x v="418"/>
    <n v="45000"/>
    <n v="4"/>
    <x v="3"/>
    <x v="7"/>
    <n v="29"/>
    <x v="0"/>
    <s v="Reserve"/>
    <x v="52"/>
    <x v="0"/>
  </r>
  <r>
    <s v="NOT12"/>
    <x v="15"/>
    <x v="419"/>
    <n v="45000"/>
    <n v="2"/>
    <x v="2"/>
    <x v="4"/>
    <n v="27"/>
    <x v="0"/>
    <s v="Reserve"/>
    <x v="45"/>
    <x v="2"/>
  </r>
  <r>
    <s v="NOT13"/>
    <x v="15"/>
    <x v="420"/>
    <n v="45000"/>
    <n v="1"/>
    <x v="1"/>
    <x v="2"/>
    <n v="33"/>
    <x v="1"/>
    <s v="Reserve"/>
    <x v="45"/>
    <x v="2"/>
  </r>
  <r>
    <s v="NOT14"/>
    <x v="15"/>
    <x v="421"/>
    <n v="40000"/>
    <n v="1"/>
    <x v="2"/>
    <x v="4"/>
    <n v="32"/>
    <x v="1"/>
    <s v="Starter"/>
    <x v="24"/>
    <x v="2"/>
  </r>
  <r>
    <s v="NOT15"/>
    <x v="15"/>
    <x v="422"/>
    <n v="40000"/>
    <n v="4"/>
    <x v="3"/>
    <x v="7"/>
    <n v="29"/>
    <x v="0"/>
    <s v="Starter"/>
    <x v="22"/>
    <x v="5"/>
  </r>
  <r>
    <s v="NOT16"/>
    <x v="15"/>
    <x v="423"/>
    <n v="40000"/>
    <n v="1"/>
    <x v="2"/>
    <x v="8"/>
    <n v="26"/>
    <x v="0"/>
    <s v="Starter"/>
    <x v="30"/>
    <x v="2"/>
  </r>
  <r>
    <s v="NOT17"/>
    <x v="15"/>
    <x v="424"/>
    <n v="35000"/>
    <n v="5"/>
    <x v="1"/>
    <x v="9"/>
    <n v="25"/>
    <x v="0"/>
    <s v="Reserve"/>
    <x v="17"/>
    <x v="1"/>
  </r>
  <r>
    <s v="NOT18"/>
    <x v="15"/>
    <x v="425"/>
    <n v="35000"/>
    <n v="5"/>
    <x v="2"/>
    <x v="4"/>
    <n v="21"/>
    <x v="2"/>
    <s v="Reserve"/>
    <x v="28"/>
    <x v="0"/>
  </r>
  <r>
    <s v="NOT19"/>
    <x v="15"/>
    <x v="426"/>
    <n v="30000"/>
    <n v="6"/>
    <x v="1"/>
    <x v="9"/>
    <n v="22"/>
    <x v="2"/>
    <s v="Starter"/>
    <x v="1"/>
    <x v="1"/>
  </r>
  <r>
    <s v="NOT20"/>
    <x v="15"/>
    <x v="427"/>
    <n v="30000"/>
    <n v="5"/>
    <x v="2"/>
    <x v="4"/>
    <n v="21"/>
    <x v="2"/>
    <s v="Reserve"/>
    <x v="1"/>
    <x v="1"/>
  </r>
  <r>
    <s v="NOT21"/>
    <x v="15"/>
    <x v="428"/>
    <n v="30000"/>
    <n v="1"/>
    <x v="2"/>
    <x v="6"/>
    <n v="23"/>
    <x v="2"/>
    <s v="Reserve"/>
    <x v="11"/>
    <x v="0"/>
  </r>
  <r>
    <s v="NOT22"/>
    <x v="15"/>
    <x v="429"/>
    <n v="30000"/>
    <n v="3"/>
    <x v="1"/>
    <x v="9"/>
    <n v="25"/>
    <x v="0"/>
    <s v="Starter"/>
    <x v="8"/>
    <x v="0"/>
  </r>
  <r>
    <s v="NOT23"/>
    <x v="15"/>
    <x v="430"/>
    <n v="25000"/>
    <n v="5"/>
    <x v="0"/>
    <x v="5"/>
    <n v="21"/>
    <x v="2"/>
    <s v="Reserve"/>
    <x v="20"/>
    <x v="0"/>
  </r>
  <r>
    <s v="NOT24"/>
    <x v="15"/>
    <x v="431"/>
    <n v="25000"/>
    <n v="1"/>
    <x v="2"/>
    <x v="8"/>
    <n v="26"/>
    <x v="0"/>
    <s v="Reserve"/>
    <x v="17"/>
    <x v="1"/>
  </r>
  <r>
    <s v="NOT25"/>
    <x v="15"/>
    <x v="432"/>
    <n v="25000"/>
    <n v="2"/>
    <x v="1"/>
    <x v="9"/>
    <n v="25"/>
    <x v="0"/>
    <s v="Starter"/>
    <x v="2"/>
    <x v="0"/>
  </r>
  <r>
    <s v="NOT26"/>
    <x v="15"/>
    <x v="433"/>
    <n v="20000"/>
    <n v="1"/>
    <x v="1"/>
    <x v="9"/>
    <n v="33"/>
    <x v="1"/>
    <s v="Reserve"/>
    <x v="28"/>
    <x v="0"/>
  </r>
  <r>
    <s v="NOT27"/>
    <x v="15"/>
    <x v="434"/>
    <n v="20000"/>
    <n v="2"/>
    <x v="2"/>
    <x v="8"/>
    <n v="23"/>
    <x v="2"/>
    <s v="Reserve"/>
    <x v="5"/>
    <x v="0"/>
  </r>
  <r>
    <s v="NOT28"/>
    <x v="15"/>
    <x v="435"/>
    <n v="20000"/>
    <n v="1"/>
    <x v="2"/>
    <x v="4"/>
    <n v="26"/>
    <x v="0"/>
    <s v="Starter"/>
    <x v="16"/>
    <x v="0"/>
  </r>
  <r>
    <s v="NOT29"/>
    <x v="15"/>
    <x v="436"/>
    <n v="17115"/>
    <n v="1"/>
    <x v="3"/>
    <x v="7"/>
    <n v="28"/>
    <x v="0"/>
    <s v="Reserve"/>
    <x v="22"/>
    <x v="5"/>
  </r>
  <r>
    <s v="NOT30"/>
    <x v="15"/>
    <x v="437"/>
    <n v="15000"/>
    <n v="1"/>
    <x v="2"/>
    <x v="6"/>
    <n v="28"/>
    <x v="0"/>
    <s v="Reserve"/>
    <x v="2"/>
    <x v="0"/>
  </r>
  <r>
    <s v="NOT31"/>
    <x v="15"/>
    <x v="438"/>
    <n v="15000"/>
    <n v="1"/>
    <x v="3"/>
    <x v="7"/>
    <n v="36"/>
    <x v="1"/>
    <s v="Reserve"/>
    <x v="23"/>
    <x v="0"/>
  </r>
  <r>
    <s v="NOT32"/>
    <x v="15"/>
    <x v="439"/>
    <n v="10000"/>
    <n v="3"/>
    <x v="0"/>
    <x v="0"/>
    <n v="20"/>
    <x v="2"/>
    <s v="Reserve"/>
    <x v="59"/>
    <x v="5"/>
  </r>
  <r>
    <s v="NOT33"/>
    <x v="15"/>
    <x v="440"/>
    <n v="10000"/>
    <n v="1"/>
    <x v="1"/>
    <x v="2"/>
    <n v="19"/>
    <x v="2"/>
    <s v="Reserve"/>
    <x v="1"/>
    <x v="1"/>
  </r>
  <r>
    <s v="NOT34"/>
    <x v="15"/>
    <x v="441"/>
    <n v="3462"/>
    <n v="2"/>
    <x v="0"/>
    <x v="5"/>
    <n v="21"/>
    <x v="2"/>
    <s v="Reserve"/>
    <x v="2"/>
    <x v="0"/>
  </r>
  <r>
    <s v="SHE1"/>
    <x v="16"/>
    <x v="442"/>
    <n v="35000"/>
    <n v="2"/>
    <x v="0"/>
    <x v="1"/>
    <n v="23"/>
    <x v="2"/>
    <s v="Reserve"/>
    <x v="2"/>
    <x v="0"/>
  </r>
  <r>
    <s v="SHE2"/>
    <x v="16"/>
    <x v="443"/>
    <n v="30000"/>
    <n v="4"/>
    <x v="1"/>
    <x v="2"/>
    <n v="24"/>
    <x v="0"/>
    <s v="Starter"/>
    <x v="1"/>
    <x v="1"/>
  </r>
  <r>
    <s v="SHE3"/>
    <x v="16"/>
    <x v="444"/>
    <n v="30000"/>
    <n v="4"/>
    <x v="1"/>
    <x v="2"/>
    <n v="26"/>
    <x v="0"/>
    <s v="Starter"/>
    <x v="9"/>
    <x v="0"/>
  </r>
  <r>
    <s v="SHE4"/>
    <x v="16"/>
    <x v="445"/>
    <n v="30000"/>
    <n v="3"/>
    <x v="1"/>
    <x v="9"/>
    <n v="25"/>
    <x v="0"/>
    <s v="Reserve"/>
    <x v="2"/>
    <x v="0"/>
  </r>
  <r>
    <s v="SHE5"/>
    <x v="16"/>
    <x v="446"/>
    <n v="30000"/>
    <n v="3"/>
    <x v="2"/>
    <x v="4"/>
    <n v="24"/>
    <x v="0"/>
    <s v="Starter"/>
    <x v="60"/>
    <x v="0"/>
  </r>
  <r>
    <s v="SHE6"/>
    <x v="16"/>
    <x v="447"/>
    <n v="30000"/>
    <n v="4"/>
    <x v="0"/>
    <x v="1"/>
    <n v="21"/>
    <x v="2"/>
    <s v="Starter"/>
    <x v="2"/>
    <x v="0"/>
  </r>
  <r>
    <s v="SHE7"/>
    <x v="16"/>
    <x v="448"/>
    <n v="25000"/>
    <n v="1"/>
    <x v="3"/>
    <x v="7"/>
    <n v="31"/>
    <x v="1"/>
    <s v="Reserve"/>
    <x v="23"/>
    <x v="0"/>
  </r>
  <r>
    <s v="SHE8"/>
    <x v="16"/>
    <x v="449"/>
    <n v="25000"/>
    <n v="2"/>
    <x v="2"/>
    <x v="4"/>
    <n v="30"/>
    <x v="1"/>
    <s v="Starter"/>
    <x v="2"/>
    <x v="0"/>
  </r>
  <r>
    <s v="SHE9"/>
    <x v="16"/>
    <x v="450"/>
    <n v="25000"/>
    <n v="4"/>
    <x v="2"/>
    <x v="4"/>
    <n v="25"/>
    <x v="0"/>
    <s v="Reserve"/>
    <x v="22"/>
    <x v="5"/>
  </r>
  <r>
    <s v="SHE10"/>
    <x v="16"/>
    <x v="451"/>
    <n v="25000"/>
    <n v="1"/>
    <x v="0"/>
    <x v="1"/>
    <n v="27"/>
    <x v="0"/>
    <s v="Starter"/>
    <x v="16"/>
    <x v="0"/>
  </r>
  <r>
    <s v="SHE11"/>
    <x v="16"/>
    <x v="452"/>
    <n v="25000"/>
    <n v="1"/>
    <x v="1"/>
    <x v="9"/>
    <n v="32"/>
    <x v="1"/>
    <s v="Reserve"/>
    <x v="16"/>
    <x v="0"/>
  </r>
  <r>
    <s v="SHE12"/>
    <x v="16"/>
    <x v="453"/>
    <n v="20000"/>
    <n v="1"/>
    <x v="2"/>
    <x v="8"/>
    <n v="23"/>
    <x v="2"/>
    <s v="Reserve"/>
    <x v="2"/>
    <x v="0"/>
  </r>
  <r>
    <s v="SHE13"/>
    <x v="16"/>
    <x v="454"/>
    <n v="20000"/>
    <n v="1"/>
    <x v="1"/>
    <x v="9"/>
    <n v="29"/>
    <x v="0"/>
    <s v="Reserve"/>
    <x v="2"/>
    <x v="0"/>
  </r>
  <r>
    <s v="SHE14"/>
    <x v="16"/>
    <x v="455"/>
    <n v="20000"/>
    <n v="1"/>
    <x v="3"/>
    <x v="7"/>
    <n v="22"/>
    <x v="2"/>
    <s v="Reserve"/>
    <x v="4"/>
    <x v="2"/>
  </r>
  <r>
    <s v="SHE15"/>
    <x v="16"/>
    <x v="456"/>
    <n v="20000"/>
    <n v="1"/>
    <x v="1"/>
    <x v="9"/>
    <n v="32"/>
    <x v="1"/>
    <s v="Starter"/>
    <x v="55"/>
    <x v="0"/>
  </r>
  <r>
    <s v="SHE16"/>
    <x v="16"/>
    <x v="457"/>
    <n v="15000"/>
    <n v="1"/>
    <x v="2"/>
    <x v="6"/>
    <n v="22"/>
    <x v="2"/>
    <s v="Starter"/>
    <x v="2"/>
    <x v="0"/>
  </r>
  <r>
    <s v="SHE17"/>
    <x v="16"/>
    <x v="458"/>
    <n v="15000"/>
    <n v="1"/>
    <x v="2"/>
    <x v="4"/>
    <n v="35"/>
    <x v="1"/>
    <s v="Reserve"/>
    <x v="2"/>
    <x v="0"/>
  </r>
  <r>
    <s v="SHE18"/>
    <x v="16"/>
    <x v="459"/>
    <n v="15000"/>
    <n v="1"/>
    <x v="1"/>
    <x v="9"/>
    <n v="20"/>
    <x v="2"/>
    <s v="Reserve"/>
    <x v="2"/>
    <x v="0"/>
  </r>
  <r>
    <s v="SHE19"/>
    <x v="16"/>
    <x v="460"/>
    <n v="12500"/>
    <n v="4"/>
    <x v="0"/>
    <x v="1"/>
    <n v="20"/>
    <x v="2"/>
    <s v="Reserve"/>
    <x v="25"/>
    <x v="0"/>
  </r>
  <r>
    <s v="SHE20"/>
    <x v="16"/>
    <x v="461"/>
    <n v="12500"/>
    <n v="3"/>
    <x v="1"/>
    <x v="9"/>
    <n v="22"/>
    <x v="2"/>
    <s v="Reserve"/>
    <x v="57"/>
    <x v="2"/>
  </r>
  <r>
    <s v="SHE21"/>
    <x v="16"/>
    <x v="462"/>
    <n v="12500"/>
    <n v="1"/>
    <x v="2"/>
    <x v="4"/>
    <n v="30"/>
    <x v="1"/>
    <s v="Starter"/>
    <x v="28"/>
    <x v="0"/>
  </r>
  <r>
    <s v="SHE22"/>
    <x v="16"/>
    <x v="463"/>
    <n v="12500"/>
    <n v="1"/>
    <x v="3"/>
    <x v="7"/>
    <n v="32"/>
    <x v="1"/>
    <s v="Starter"/>
    <x v="2"/>
    <x v="0"/>
  </r>
  <r>
    <s v="SHE23"/>
    <x v="16"/>
    <x v="464"/>
    <n v="10000"/>
    <n v="1"/>
    <x v="2"/>
    <x v="6"/>
    <n v="22"/>
    <x v="2"/>
    <s v="Reserve"/>
    <x v="5"/>
    <x v="0"/>
  </r>
  <r>
    <s v="SHE24"/>
    <x v="16"/>
    <x v="465"/>
    <n v="10000"/>
    <n v="1"/>
    <x v="2"/>
    <x v="8"/>
    <n v="21"/>
    <x v="2"/>
    <s v="Reserve"/>
    <x v="2"/>
    <x v="0"/>
  </r>
  <r>
    <s v="SHE25"/>
    <x v="16"/>
    <x v="466"/>
    <n v="10000"/>
    <n v="1"/>
    <x v="2"/>
    <x v="6"/>
    <n v="26"/>
    <x v="0"/>
    <s v="Reserve"/>
    <x v="2"/>
    <x v="0"/>
  </r>
  <r>
    <s v="SHE26"/>
    <x v="16"/>
    <x v="467"/>
    <n v="10000"/>
    <n v="1"/>
    <x v="1"/>
    <x v="12"/>
    <n v="30"/>
    <x v="1"/>
    <s v="Reserve"/>
    <x v="52"/>
    <x v="0"/>
  </r>
  <r>
    <s v="SHE27"/>
    <x v="16"/>
    <x v="468"/>
    <n v="10000"/>
    <n v="4"/>
    <x v="0"/>
    <x v="1"/>
    <n v="20"/>
    <x v="2"/>
    <s v="Starter"/>
    <x v="24"/>
    <x v="2"/>
  </r>
  <r>
    <s v="SHE28"/>
    <x v="16"/>
    <x v="469"/>
    <n v="10000"/>
    <n v="1"/>
    <x v="1"/>
    <x v="9"/>
    <n v="22"/>
    <x v="2"/>
    <s v="Reserve"/>
    <x v="47"/>
    <x v="2"/>
  </r>
  <r>
    <s v="SHE29"/>
    <x v="16"/>
    <x v="470"/>
    <n v="4000"/>
    <n v="1"/>
    <x v="0"/>
    <x v="1"/>
    <n v="20"/>
    <x v="2"/>
    <s v="Reserve"/>
    <x v="36"/>
    <x v="5"/>
  </r>
  <r>
    <s v="SHE30"/>
    <x v="16"/>
    <x v="471"/>
    <n v="4000"/>
    <n v="1"/>
    <x v="2"/>
    <x v="6"/>
    <n v="24"/>
    <x v="0"/>
    <s v="Reserve"/>
    <x v="23"/>
    <x v="0"/>
  </r>
  <r>
    <s v="TOT1"/>
    <x v="17"/>
    <x v="472"/>
    <n v="190000"/>
    <n v="2"/>
    <x v="0"/>
    <x v="5"/>
    <n v="31"/>
    <x v="1"/>
    <s v="Starter"/>
    <x v="61"/>
    <x v="3"/>
  </r>
  <r>
    <s v="TOT2"/>
    <x v="17"/>
    <x v="473"/>
    <n v="180000"/>
    <n v="1"/>
    <x v="1"/>
    <x v="10"/>
    <n v="34"/>
    <x v="1"/>
    <s v="Reserve"/>
    <x v="54"/>
    <x v="0"/>
  </r>
  <r>
    <s v="TOT3"/>
    <x v="17"/>
    <x v="474"/>
    <n v="170000"/>
    <n v="5"/>
    <x v="0"/>
    <x v="0"/>
    <n v="26"/>
    <x v="0"/>
    <s v="Starter"/>
    <x v="2"/>
    <x v="0"/>
  </r>
  <r>
    <s v="TOT4"/>
    <x v="17"/>
    <x v="475"/>
    <n v="165000"/>
    <n v="4"/>
    <x v="2"/>
    <x v="4"/>
    <n v="25"/>
    <x v="0"/>
    <s v="Starter"/>
    <x v="17"/>
    <x v="1"/>
  </r>
  <r>
    <s v="TOT5"/>
    <x v="17"/>
    <x v="476"/>
    <n v="110000"/>
    <n v="5"/>
    <x v="0"/>
    <x v="3"/>
    <n v="23"/>
    <x v="2"/>
    <s v="Starter"/>
    <x v="20"/>
    <x v="0"/>
  </r>
  <r>
    <s v="TOT6"/>
    <x v="17"/>
    <x v="477"/>
    <n v="100000"/>
    <n v="1"/>
    <x v="3"/>
    <x v="7"/>
    <n v="36"/>
    <x v="1"/>
    <s v="Reserve"/>
    <x v="5"/>
    <x v="0"/>
  </r>
  <r>
    <s v="TOT7"/>
    <x v="17"/>
    <x v="478"/>
    <n v="100000"/>
    <n v="2"/>
    <x v="1"/>
    <x v="9"/>
    <n v="28"/>
    <x v="0"/>
    <s v="Reserve"/>
    <x v="25"/>
    <x v="0"/>
  </r>
  <r>
    <s v="TOT8"/>
    <x v="17"/>
    <x v="479"/>
    <n v="90000"/>
    <n v="4"/>
    <x v="0"/>
    <x v="1"/>
    <n v="26"/>
    <x v="0"/>
    <s v="Starter"/>
    <x v="1"/>
    <x v="1"/>
  </r>
  <r>
    <s v="TOT9"/>
    <x v="17"/>
    <x v="480"/>
    <n v="85000"/>
    <n v="1"/>
    <x v="2"/>
    <x v="4"/>
    <n v="29"/>
    <x v="0"/>
    <s v="Reserve"/>
    <x v="2"/>
    <x v="0"/>
  </r>
  <r>
    <s v="TOT10"/>
    <x v="17"/>
    <x v="481"/>
    <n v="85000"/>
    <n v="5"/>
    <x v="2"/>
    <x v="8"/>
    <n v="23"/>
    <x v="2"/>
    <s v="Starter"/>
    <x v="10"/>
    <x v="0"/>
  </r>
  <r>
    <s v="TOT11"/>
    <x v="17"/>
    <x v="482"/>
    <n v="80000"/>
    <n v="2"/>
    <x v="2"/>
    <x v="6"/>
    <n v="30"/>
    <x v="1"/>
    <s v="Reserve"/>
    <x v="23"/>
    <x v="0"/>
  </r>
  <r>
    <s v="TOT12"/>
    <x v="17"/>
    <x v="483"/>
    <n v="75000"/>
    <n v="5"/>
    <x v="3"/>
    <x v="7"/>
    <n v="26"/>
    <x v="0"/>
    <s v="Starter"/>
    <x v="7"/>
    <x v="0"/>
  </r>
  <r>
    <s v="TOT13"/>
    <x v="17"/>
    <x v="484"/>
    <n v="75000"/>
    <n v="3"/>
    <x v="1"/>
    <x v="9"/>
    <n v="26"/>
    <x v="0"/>
    <s v="Reserve"/>
    <x v="51"/>
    <x v="1"/>
  </r>
  <r>
    <s v="TOT14"/>
    <x v="17"/>
    <x v="485"/>
    <n v="75000"/>
    <n v="1"/>
    <x v="3"/>
    <x v="7"/>
    <n v="35"/>
    <x v="1"/>
    <s v="Reserve"/>
    <x v="2"/>
    <x v="0"/>
  </r>
  <r>
    <s v="TOT15"/>
    <x v="17"/>
    <x v="486"/>
    <n v="70000"/>
    <n v="2"/>
    <x v="0"/>
    <x v="0"/>
    <n v="27"/>
    <x v="0"/>
    <s v="Reserve"/>
    <x v="17"/>
    <x v="1"/>
  </r>
  <r>
    <s v="TOT16"/>
    <x v="17"/>
    <x v="487"/>
    <n v="70000"/>
    <n v="5"/>
    <x v="0"/>
    <x v="0"/>
    <n v="22"/>
    <x v="2"/>
    <s v="Reserve"/>
    <x v="23"/>
    <x v="0"/>
  </r>
  <r>
    <s v="TOT17"/>
    <x v="17"/>
    <x v="488"/>
    <n v="60000"/>
    <n v="5"/>
    <x v="0"/>
    <x v="5"/>
    <n v="24"/>
    <x v="0"/>
    <s v="Reserve"/>
    <x v="62"/>
    <x v="6"/>
  </r>
  <r>
    <s v="TOT18"/>
    <x v="17"/>
    <x v="489"/>
    <n v="55000"/>
    <n v="3"/>
    <x v="1"/>
    <x v="9"/>
    <n v="27"/>
    <x v="0"/>
    <s v="Starter"/>
    <x v="47"/>
    <x v="2"/>
  </r>
  <r>
    <s v="TOT19"/>
    <x v="17"/>
    <x v="490"/>
    <n v="55000"/>
    <n v="2"/>
    <x v="1"/>
    <x v="10"/>
    <n v="23"/>
    <x v="2"/>
    <s v="Reserve"/>
    <x v="2"/>
    <x v="0"/>
  </r>
  <r>
    <s v="TOT20"/>
    <x v="17"/>
    <x v="491"/>
    <n v="50000"/>
    <n v="6"/>
    <x v="2"/>
    <x v="4"/>
    <n v="22"/>
    <x v="2"/>
    <s v="Starter"/>
    <x v="9"/>
    <x v="0"/>
  </r>
  <r>
    <s v="TOT21"/>
    <x v="17"/>
    <x v="492"/>
    <n v="45000"/>
    <n v="4"/>
    <x v="2"/>
    <x v="6"/>
    <n v="20"/>
    <x v="2"/>
    <s v="Starter"/>
    <x v="7"/>
    <x v="0"/>
  </r>
  <r>
    <s v="TOT22"/>
    <x v="17"/>
    <x v="493"/>
    <n v="40000"/>
    <n v="3"/>
    <x v="0"/>
    <x v="5"/>
    <n v="22"/>
    <x v="2"/>
    <s v="Reserve"/>
    <x v="10"/>
    <x v="0"/>
  </r>
  <r>
    <s v="TOT23"/>
    <x v="17"/>
    <x v="494"/>
    <n v="40000"/>
    <n v="3"/>
    <x v="2"/>
    <x v="8"/>
    <n v="24"/>
    <x v="0"/>
    <s v="Reserve"/>
    <x v="1"/>
    <x v="1"/>
  </r>
  <r>
    <s v="TOT24"/>
    <x v="17"/>
    <x v="495"/>
    <n v="40000"/>
    <n v="4"/>
    <x v="1"/>
    <x v="2"/>
    <n v="22"/>
    <x v="2"/>
    <s v="Reserve"/>
    <x v="2"/>
    <x v="0"/>
  </r>
  <r>
    <s v="TOT25"/>
    <x v="17"/>
    <x v="496"/>
    <n v="25000"/>
    <n v="6"/>
    <x v="0"/>
    <x v="1"/>
    <n v="19"/>
    <x v="2"/>
    <s v="Reserve"/>
    <x v="17"/>
    <x v="1"/>
  </r>
  <r>
    <s v="TOT26"/>
    <x v="17"/>
    <x v="497"/>
    <n v="15000"/>
    <n v="5"/>
    <x v="2"/>
    <x v="4"/>
    <n v="18"/>
    <x v="2"/>
    <s v="Reserve"/>
    <x v="2"/>
    <x v="0"/>
  </r>
  <r>
    <s v="TOT27"/>
    <x v="17"/>
    <x v="498"/>
    <n v="10000"/>
    <n v="3"/>
    <x v="1"/>
    <x v="9"/>
    <n v="20"/>
    <x v="2"/>
    <s v="Starter"/>
    <x v="45"/>
    <x v="2"/>
  </r>
  <r>
    <s v="TOT28"/>
    <x v="17"/>
    <x v="499"/>
    <n v="7500"/>
    <n v="2"/>
    <x v="3"/>
    <x v="7"/>
    <n v="24"/>
    <x v="0"/>
    <s v="Reserve"/>
    <x v="2"/>
    <x v="0"/>
  </r>
  <r>
    <s v="TOT29"/>
    <x v="17"/>
    <x v="500"/>
    <n v="7500"/>
    <n v="1"/>
    <x v="3"/>
    <x v="7"/>
    <n v="24"/>
    <x v="0"/>
    <s v="Reserve"/>
    <x v="2"/>
    <x v="0"/>
  </r>
  <r>
    <s v="WHM1"/>
    <x v="18"/>
    <x v="501"/>
    <n v="150000"/>
    <n v="4"/>
    <x v="0"/>
    <x v="0"/>
    <n v="26"/>
    <x v="0"/>
    <s v="Starter"/>
    <x v="1"/>
    <x v="1"/>
  </r>
  <r>
    <s v="WHM2"/>
    <x v="18"/>
    <x v="502"/>
    <n v="125000"/>
    <n v="2"/>
    <x v="0"/>
    <x v="1"/>
    <n v="31"/>
    <x v="1"/>
    <s v="Reserve"/>
    <x v="2"/>
    <x v="0"/>
  </r>
  <r>
    <s v="WHM3"/>
    <x v="18"/>
    <x v="503"/>
    <n v="125000"/>
    <n v="2"/>
    <x v="2"/>
    <x v="4"/>
    <n v="28"/>
    <x v="0"/>
    <s v="Starter"/>
    <x v="5"/>
    <x v="0"/>
  </r>
  <r>
    <s v="WHM4"/>
    <x v="18"/>
    <x v="504"/>
    <n v="120000"/>
    <n v="7"/>
    <x v="0"/>
    <x v="3"/>
    <n v="26"/>
    <x v="0"/>
    <s v="Starter"/>
    <x v="2"/>
    <x v="0"/>
  </r>
  <r>
    <s v="WHM5"/>
    <x v="18"/>
    <x v="505"/>
    <n v="120000"/>
    <n v="4"/>
    <x v="3"/>
    <x v="7"/>
    <n v="30"/>
    <x v="1"/>
    <s v="Starter"/>
    <x v="5"/>
    <x v="0"/>
  </r>
  <r>
    <s v="WHM6"/>
    <x v="18"/>
    <x v="506"/>
    <n v="115000"/>
    <n v="4"/>
    <x v="1"/>
    <x v="9"/>
    <n v="28"/>
    <x v="0"/>
    <s v="Starter"/>
    <x v="2"/>
    <x v="0"/>
  </r>
  <r>
    <s v="WHM7"/>
    <x v="18"/>
    <x v="507"/>
    <n v="100000"/>
    <n v="5"/>
    <x v="1"/>
    <x v="2"/>
    <n v="25"/>
    <x v="0"/>
    <s v="Starter"/>
    <x v="48"/>
    <x v="5"/>
  </r>
  <r>
    <s v="WHM8"/>
    <x v="18"/>
    <x v="508"/>
    <n v="95000"/>
    <n v="3"/>
    <x v="2"/>
    <x v="6"/>
    <n v="29"/>
    <x v="0"/>
    <s v="Starter"/>
    <x v="7"/>
    <x v="0"/>
  </r>
  <r>
    <s v="WHM9"/>
    <x v="18"/>
    <x v="509"/>
    <n v="90000"/>
    <n v="5"/>
    <x v="0"/>
    <x v="0"/>
    <n v="23"/>
    <x v="2"/>
    <s v="Reserve"/>
    <x v="4"/>
    <x v="2"/>
  </r>
  <r>
    <s v="WHM10"/>
    <x v="18"/>
    <x v="510"/>
    <n v="85000"/>
    <n v="1"/>
    <x v="0"/>
    <x v="1"/>
    <n v="33"/>
    <x v="1"/>
    <s v="Starter"/>
    <x v="18"/>
    <x v="4"/>
  </r>
  <r>
    <s v="WHM11"/>
    <x v="18"/>
    <x v="511"/>
    <n v="80000"/>
    <n v="3"/>
    <x v="2"/>
    <x v="4"/>
    <n v="26"/>
    <x v="0"/>
    <s v="Reserve"/>
    <x v="0"/>
    <x v="0"/>
  </r>
  <r>
    <s v="WHM12"/>
    <x v="18"/>
    <x v="512"/>
    <n v="70000"/>
    <n v="1"/>
    <x v="2"/>
    <x v="4"/>
    <n v="35"/>
    <x v="1"/>
    <s v="Reserve"/>
    <x v="7"/>
    <x v="0"/>
  </r>
  <r>
    <s v="WHM13"/>
    <x v="18"/>
    <x v="513"/>
    <n v="65000"/>
    <n v="1"/>
    <x v="1"/>
    <x v="2"/>
    <n v="28"/>
    <x v="0"/>
    <s v="Starter"/>
    <x v="63"/>
    <x v="0"/>
  </r>
  <r>
    <s v="WHM14"/>
    <x v="18"/>
    <x v="514"/>
    <n v="65000"/>
    <n v="1"/>
    <x v="0"/>
    <x v="0"/>
    <n v="27"/>
    <x v="0"/>
    <s v="Reserve"/>
    <x v="10"/>
    <x v="0"/>
  </r>
  <r>
    <s v="WHM15"/>
    <x v="18"/>
    <x v="515"/>
    <n v="65000"/>
    <n v="4"/>
    <x v="0"/>
    <x v="5"/>
    <n v="26"/>
    <x v="0"/>
    <s v="Reserve"/>
    <x v="24"/>
    <x v="2"/>
  </r>
  <r>
    <s v="WHM16"/>
    <x v="18"/>
    <x v="516"/>
    <n v="65000"/>
    <n v="1"/>
    <x v="3"/>
    <x v="7"/>
    <n v="38"/>
    <x v="1"/>
    <s v="Reserve"/>
    <x v="12"/>
    <x v="0"/>
  </r>
  <r>
    <s v="WHM17"/>
    <x v="18"/>
    <x v="517"/>
    <n v="55000"/>
    <n v="3"/>
    <x v="0"/>
    <x v="5"/>
    <n v="28"/>
    <x v="0"/>
    <s v="Reserve"/>
    <x v="64"/>
    <x v="2"/>
  </r>
  <r>
    <s v="WHM18"/>
    <x v="18"/>
    <x v="518"/>
    <n v="50000"/>
    <n v="1"/>
    <x v="2"/>
    <x v="6"/>
    <n v="33"/>
    <x v="1"/>
    <s v="Reserve"/>
    <x v="2"/>
    <x v="0"/>
  </r>
  <r>
    <s v="WHM19"/>
    <x v="18"/>
    <x v="519"/>
    <n v="50000"/>
    <n v="5"/>
    <x v="2"/>
    <x v="4"/>
    <n v="25"/>
    <x v="0"/>
    <s v="Reserve"/>
    <x v="52"/>
    <x v="0"/>
  </r>
  <r>
    <s v="WHM20"/>
    <x v="18"/>
    <x v="520"/>
    <n v="50000"/>
    <n v="4"/>
    <x v="2"/>
    <x v="4"/>
    <n v="27"/>
    <x v="0"/>
    <s v="Starter"/>
    <x v="42"/>
    <x v="2"/>
  </r>
  <r>
    <s v="WHM21"/>
    <x v="18"/>
    <x v="521"/>
    <n v="35000"/>
    <n v="1"/>
    <x v="2"/>
    <x v="8"/>
    <n v="31"/>
    <x v="1"/>
    <s v="Starter"/>
    <x v="63"/>
    <x v="0"/>
  </r>
  <r>
    <s v="WHM22"/>
    <x v="18"/>
    <x v="522"/>
    <n v="20000"/>
    <n v="1"/>
    <x v="2"/>
    <x v="8"/>
    <n v="23"/>
    <x v="2"/>
    <s v="Reserve"/>
    <x v="2"/>
    <x v="0"/>
  </r>
  <r>
    <s v="WHM23"/>
    <x v="18"/>
    <x v="523"/>
    <n v="5000"/>
    <n v="1"/>
    <x v="1"/>
    <x v="2"/>
    <n v="23"/>
    <x v="2"/>
    <s v="Reserve"/>
    <x v="28"/>
    <x v="0"/>
  </r>
  <r>
    <s v="WHM24"/>
    <x v="18"/>
    <x v="524"/>
    <n v="4000"/>
    <n v="1"/>
    <x v="3"/>
    <x v="7"/>
    <n v="23"/>
    <x v="2"/>
    <s v="Reserve"/>
    <x v="2"/>
    <x v="0"/>
  </r>
  <r>
    <s v="WHM25"/>
    <x v="18"/>
    <x v="525"/>
    <n v="4000"/>
    <n v="1"/>
    <x v="0"/>
    <x v="1"/>
    <n v="18"/>
    <x v="2"/>
    <s v="Reserve"/>
    <x v="2"/>
    <x v="0"/>
  </r>
  <r>
    <s v="WOL1"/>
    <x v="19"/>
    <x v="526"/>
    <n v="90000"/>
    <n v="2"/>
    <x v="0"/>
    <x v="3"/>
    <n v="31"/>
    <x v="1"/>
    <s v="Reserve"/>
    <x v="10"/>
    <x v="0"/>
  </r>
  <r>
    <s v="WOL2"/>
    <x v="19"/>
    <x v="527"/>
    <n v="80000"/>
    <n v="2"/>
    <x v="2"/>
    <x v="8"/>
    <n v="29"/>
    <x v="0"/>
    <s v="Starter"/>
    <x v="11"/>
    <x v="0"/>
  </r>
  <r>
    <s v="WOL3"/>
    <x v="19"/>
    <x v="528"/>
    <n v="80000"/>
    <n v="3"/>
    <x v="0"/>
    <x v="1"/>
    <n v="21"/>
    <x v="2"/>
    <s v="Starter"/>
    <x v="11"/>
    <x v="0"/>
  </r>
  <r>
    <s v="WOL4"/>
    <x v="19"/>
    <x v="529"/>
    <n v="60000"/>
    <n v="4"/>
    <x v="0"/>
    <x v="1"/>
    <n v="24"/>
    <x v="0"/>
    <s v="Starter"/>
    <x v="1"/>
    <x v="1"/>
  </r>
  <r>
    <s v="WOL5"/>
    <x v="19"/>
    <x v="530"/>
    <n v="60000"/>
    <n v="1"/>
    <x v="0"/>
    <x v="5"/>
    <n v="27"/>
    <x v="0"/>
    <s v="Reserve"/>
    <x v="11"/>
    <x v="0"/>
  </r>
  <r>
    <s v="WOL6"/>
    <x v="19"/>
    <x v="531"/>
    <n v="55000"/>
    <n v="4"/>
    <x v="1"/>
    <x v="2"/>
    <n v="22"/>
    <x v="2"/>
    <s v="Reserve"/>
    <x v="47"/>
    <x v="2"/>
  </r>
  <r>
    <s v="WOL7"/>
    <x v="19"/>
    <x v="532"/>
    <n v="50000"/>
    <n v="5"/>
    <x v="2"/>
    <x v="4"/>
    <n v="26"/>
    <x v="0"/>
    <s v="Starter"/>
    <x v="2"/>
    <x v="0"/>
  </r>
  <r>
    <s v="WOL8"/>
    <x v="19"/>
    <x v="533"/>
    <n v="50000"/>
    <n v="3"/>
    <x v="2"/>
    <x v="8"/>
    <n v="31"/>
    <x v="1"/>
    <s v="Reserve"/>
    <x v="28"/>
    <x v="0"/>
  </r>
  <r>
    <s v="WOL9"/>
    <x v="19"/>
    <x v="534"/>
    <n v="50000"/>
    <n v="4"/>
    <x v="0"/>
    <x v="3"/>
    <n v="23"/>
    <x v="2"/>
    <s v="Starter"/>
    <x v="11"/>
    <x v="0"/>
  </r>
  <r>
    <s v="WOL10"/>
    <x v="19"/>
    <x v="535"/>
    <n v="45000"/>
    <n v="2"/>
    <x v="2"/>
    <x v="4"/>
    <n v="33"/>
    <x v="1"/>
    <s v="Starter"/>
    <x v="2"/>
    <x v="0"/>
  </r>
  <r>
    <s v="WOL11"/>
    <x v="19"/>
    <x v="536"/>
    <n v="45000"/>
    <n v="2"/>
    <x v="1"/>
    <x v="2"/>
    <n v="30"/>
    <x v="1"/>
    <s v="Starter"/>
    <x v="65"/>
    <x v="2"/>
  </r>
  <r>
    <s v="WOL12"/>
    <x v="19"/>
    <x v="537"/>
    <n v="40000"/>
    <n v="4"/>
    <x v="3"/>
    <x v="7"/>
    <n v="30"/>
    <x v="1"/>
    <s v="Starter"/>
    <x v="11"/>
    <x v="0"/>
  </r>
  <r>
    <s v="WOL13"/>
    <x v="19"/>
    <x v="538"/>
    <n v="35000"/>
    <n v="2"/>
    <x v="2"/>
    <x v="6"/>
    <n v="29"/>
    <x v="0"/>
    <s v="Reserve"/>
    <x v="10"/>
    <x v="0"/>
  </r>
  <r>
    <s v="WOL14"/>
    <x v="19"/>
    <x v="539"/>
    <n v="35000"/>
    <n v="5"/>
    <x v="1"/>
    <x v="9"/>
    <n v="25"/>
    <x v="0"/>
    <s v="Reserve"/>
    <x v="5"/>
    <x v="0"/>
  </r>
  <r>
    <s v="WOL15"/>
    <x v="19"/>
    <x v="540"/>
    <n v="35000"/>
    <n v="4"/>
    <x v="0"/>
    <x v="1"/>
    <n v="26"/>
    <x v="0"/>
    <s v="Reserve"/>
    <x v="66"/>
    <x v="0"/>
  </r>
  <r>
    <s v="WOL16"/>
    <x v="19"/>
    <x v="541"/>
    <n v="30000"/>
    <n v="3"/>
    <x v="0"/>
    <x v="1"/>
    <n v="27"/>
    <x v="0"/>
    <s v="Starter"/>
    <x v="61"/>
    <x v="3"/>
  </r>
  <r>
    <s v="WOL17"/>
    <x v="19"/>
    <x v="542"/>
    <n v="30000"/>
    <n v="5"/>
    <x v="1"/>
    <x v="9"/>
    <n v="22"/>
    <x v="2"/>
    <s v="Starter"/>
    <x v="1"/>
    <x v="1"/>
  </r>
  <r>
    <s v="WOL18"/>
    <x v="19"/>
    <x v="543"/>
    <n v="30000"/>
    <n v="5"/>
    <x v="2"/>
    <x v="4"/>
    <n v="24"/>
    <x v="0"/>
    <s v="Reserve"/>
    <x v="51"/>
    <x v="1"/>
  </r>
  <r>
    <s v="WOL19"/>
    <x v="19"/>
    <x v="544"/>
    <n v="20000"/>
    <n v="6"/>
    <x v="0"/>
    <x v="5"/>
    <n v="18"/>
    <x v="2"/>
    <s v="Reserve"/>
    <x v="37"/>
    <x v="1"/>
  </r>
  <r>
    <s v="WOL20"/>
    <x v="19"/>
    <x v="545"/>
    <n v="15000"/>
    <n v="1"/>
    <x v="1"/>
    <x v="9"/>
    <n v="24"/>
    <x v="0"/>
    <s v="Reserve"/>
    <x v="11"/>
    <x v="0"/>
  </r>
  <r>
    <s v="WOL21"/>
    <x v="19"/>
    <x v="546"/>
    <n v="10000"/>
    <n v="4"/>
    <x v="2"/>
    <x v="4"/>
    <n v="24"/>
    <x v="0"/>
    <s v="Reserve"/>
    <x v="11"/>
    <x v="0"/>
  </r>
  <r>
    <s v="WOL22"/>
    <x v="19"/>
    <x v="547"/>
    <n v="10000"/>
    <n v="2"/>
    <x v="3"/>
    <x v="7"/>
    <n v="30"/>
    <x v="1"/>
    <s v="Reserve"/>
    <x v="2"/>
    <x v="0"/>
  </r>
  <r>
    <s v="WOL23"/>
    <x v="19"/>
    <x v="548"/>
    <n v="10000"/>
    <n v="3"/>
    <x v="2"/>
    <x v="6"/>
    <n v="22"/>
    <x v="2"/>
    <s v="Starter"/>
    <x v="64"/>
    <x v="2"/>
  </r>
  <r>
    <s v="WOL24"/>
    <x v="19"/>
    <x v="549"/>
    <n v="10000"/>
    <n v="1"/>
    <x v="1"/>
    <x v="9"/>
    <n v="21"/>
    <x v="2"/>
    <s v="Reserve"/>
    <x v="2"/>
    <x v="0"/>
  </r>
  <r>
    <s v="WOL25"/>
    <x v="19"/>
    <x v="550"/>
    <n v="5000"/>
    <n v="1"/>
    <x v="3"/>
    <x v="7"/>
    <n v="28"/>
    <x v="0"/>
    <s v="Reserve"/>
    <x v="23"/>
    <x v="0"/>
  </r>
  <r>
    <s v="WOL26"/>
    <x v="19"/>
    <x v="551"/>
    <n v="5000"/>
    <n v="4"/>
    <x v="1"/>
    <x v="2"/>
    <n v="20"/>
    <x v="2"/>
    <s v="Reserve"/>
    <x v="28"/>
    <x v="0"/>
  </r>
  <r>
    <s v="WOL27"/>
    <x v="19"/>
    <x v="552"/>
    <n v="5000"/>
    <n v="3"/>
    <x v="2"/>
    <x v="6"/>
    <n v="20"/>
    <x v="2"/>
    <s v="Reserve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12">
  <location ref="A1:B12" firstHeaderRow="1" firstDataRow="1" firstDataCol="1"/>
  <pivotFields count="12">
    <pivotField compact="0" showAll="0"/>
    <pivotField axis="axisRow" compact="0" showAll="0" measureFilter="1" sortType="ascending">
      <items count="21">
        <item x="19"/>
        <item x="18"/>
        <item x="17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numFmtId="167" showAll="0"/>
    <pivotField compact="0" numFmtId="168" showAll="0"/>
    <pivotField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</pivotFields>
  <rowFields count="1">
    <field x="1"/>
  </rowFields>
  <rowItems count="11">
    <i>
      <x v="5"/>
    </i>
    <i>
      <x v="11"/>
    </i>
    <i>
      <x v="1"/>
    </i>
    <i>
      <x v="2"/>
    </i>
    <i>
      <x v="18"/>
    </i>
    <i>
      <x v="13"/>
    </i>
    <i>
      <x v="9"/>
    </i>
    <i>
      <x v="7"/>
    </i>
    <i>
      <x v="19"/>
    </i>
    <i>
      <x v="6"/>
    </i>
    <i t="grand">
      <x/>
    </i>
  </rowItems>
  <colItems count="1">
    <i/>
  </colItems>
  <dataFields count="1">
    <dataField name="Average Weekly wage" fld="3" subtotal="average" baseField="0" baseItem="0"/>
  </dataFields>
  <formats count="20">
    <format dxfId="19">
      <pivotArea collapsedLevelsAreSubtotals="1" fieldPosition="0">
        <references count="1">
          <reference field="1" count="1" selected="0">
            <x v="8"/>
          </reference>
        </references>
      </pivotArea>
    </format>
    <format dxfId="18">
      <pivotArea collapsedLevelsAreSubtotals="1" fieldPosition="0">
        <references count="1">
          <reference field="1" count="1" selected="0">
            <x v="3"/>
          </reference>
        </references>
      </pivotArea>
    </format>
    <format dxfId="17">
      <pivotArea collapsedLevelsAreSubtotals="1" fieldPosition="0">
        <references count="1">
          <reference field="1" count="1" selected="0">
            <x v="14"/>
          </reference>
        </references>
      </pivotArea>
    </format>
    <format dxfId="16">
      <pivotArea collapsedLevelsAreSubtotals="1" fieldPosition="0">
        <references count="1">
          <reference field="1" count="1" selected="0">
            <x v="16"/>
          </reference>
        </references>
      </pivotArea>
    </format>
    <format dxfId="15">
      <pivotArea collapsedLevelsAreSubtotals="1" fieldPosition="0">
        <references count="1">
          <reference field="1" count="1" selected="0">
            <x v="17"/>
          </reference>
        </references>
      </pivotArea>
    </format>
    <format dxfId="14">
      <pivotArea collapsedLevelsAreSubtotals="1" fieldPosition="0">
        <references count="1">
          <reference field="1" count="1" selected="0">
            <x v="0"/>
          </reference>
        </references>
      </pivotArea>
    </format>
    <format dxfId="13">
      <pivotArea collapsedLevelsAreSubtotals="1" fieldPosition="0">
        <references count="1">
          <reference field="1" count="1" selected="0">
            <x v="4"/>
          </reference>
        </references>
      </pivotArea>
    </format>
    <format dxfId="12">
      <pivotArea collapsedLevelsAreSubtotals="1" fieldPosition="0">
        <references count="1">
          <reference field="1" count="1" selected="0">
            <x v="15"/>
          </reference>
        </references>
      </pivotArea>
    </format>
    <format dxfId="11">
      <pivotArea collapsedLevelsAreSubtotals="1" fieldPosition="0">
        <references count="1">
          <reference field="1" count="1" selected="0">
            <x v="12"/>
          </reference>
        </references>
      </pivotArea>
    </format>
    <format dxfId="10">
      <pivotArea collapsedLevelsAreSubtotals="1" fieldPosition="0">
        <references count="1">
          <reference field="1" count="1" selected="0">
            <x v="10"/>
          </reference>
        </references>
      </pivotArea>
    </format>
    <format dxfId="9">
      <pivotArea collapsedLevelsAreSubtotals="1" fieldPosition="0">
        <references count="1">
          <reference field="1" count="1" selected="0">
            <x v="5"/>
          </reference>
        </references>
      </pivotArea>
    </format>
    <format dxfId="8">
      <pivotArea collapsedLevelsAreSubtotals="1" fieldPosition="0">
        <references count="1">
          <reference field="1" count="1" selected="0">
            <x v="11"/>
          </reference>
        </references>
      </pivotArea>
    </format>
    <format dxfId="7">
      <pivotArea collapsedLevelsAreSubtotals="1" fieldPosition="0">
        <references count="1">
          <reference field="1" count="1" selected="0">
            <x v="1"/>
          </reference>
        </references>
      </pivotArea>
    </format>
    <format dxfId="6">
      <pivotArea collapsedLevelsAreSubtotals="1" fieldPosition="0">
        <references count="1">
          <reference field="1" count="1" selected="0">
            <x v="2"/>
          </reference>
        </references>
      </pivotArea>
    </format>
    <format dxfId="5">
      <pivotArea collapsedLevelsAreSubtotals="1" fieldPosition="0">
        <references count="1">
          <reference field="1" count="1" selected="0">
            <x v="18"/>
          </reference>
        </references>
      </pivotArea>
    </format>
    <format dxfId="4">
      <pivotArea collapsedLevelsAreSubtotals="1" fieldPosition="0">
        <references count="1">
          <reference field="1" count="1" selected="0">
            <x v="13"/>
          </reference>
        </references>
      </pivotArea>
    </format>
    <format dxfId="3">
      <pivotArea collapsedLevelsAreSubtotals="1" fieldPosition="0">
        <references count="1">
          <reference field="1" count="1" selected="0">
            <x v="9"/>
          </reference>
        </references>
      </pivotArea>
    </format>
    <format dxfId="2">
      <pivotArea collapsedLevelsAreSubtotals="1" fieldPosition="0">
        <references count="1">
          <reference field="1" count="1" selected="0">
            <x v="7"/>
          </reference>
        </references>
      </pivotArea>
    </format>
    <format dxfId="1">
      <pivotArea collapsedLevelsAreSubtotals="1" fieldPosition="0">
        <references count="1">
          <reference field="1" count="1" selected="0">
            <x v="19"/>
          </reference>
        </references>
      </pivotArea>
    </format>
    <format dxfId="0">
      <pivotArea collapsedLevelsAreSubtotals="1" fieldPosition="0">
        <references count="1">
          <reference field="1" count="1" selected="0">
            <x v="6"/>
          </reference>
        </references>
      </pivotArea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4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>
  <location ref="A136:B148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axis="axisRow" compact="0" showAll="0" measureFilter="1" sortType="descending">
      <items count="555">
        <item x="518"/>
        <item x="88"/>
        <item x="9"/>
        <item x="145"/>
        <item x="361"/>
        <item x="224"/>
        <item x="448"/>
        <item x="108"/>
        <item x="67"/>
        <item x="115"/>
        <item x="267"/>
        <item x="289"/>
        <item x="296"/>
        <item x="370"/>
        <item x="496"/>
        <item x="272"/>
        <item x="441"/>
        <item x="47"/>
        <item x="61"/>
        <item x="379"/>
        <item x="278"/>
        <item x="320"/>
        <item x="499"/>
        <item x="279"/>
        <item x="505"/>
        <item x="372"/>
        <item x="373"/>
        <item x="226"/>
        <item x="318"/>
        <item x="155"/>
        <item x="157"/>
        <item x="225"/>
        <item x="360"/>
        <item x="254"/>
        <item x="425"/>
        <item x="284"/>
        <item x="440"/>
        <item x="311"/>
        <item x="245"/>
        <item x="446"/>
        <item x="512"/>
        <item x="461"/>
        <item x="107"/>
        <item x="430"/>
        <item x="387"/>
        <item x="351"/>
        <item x="74"/>
        <item x="256"/>
        <item x="353"/>
        <item x="148"/>
        <item x="191"/>
        <item x="236"/>
        <item x="497"/>
        <item x="238"/>
        <item x="450"/>
        <item x="181"/>
        <item x="121"/>
        <item x="170"/>
        <item x="482"/>
        <item x="233"/>
        <item x="522"/>
        <item x="79"/>
        <item x="454"/>
        <item x="10"/>
        <item x="468"/>
        <item x="180"/>
        <item x="147"/>
        <item x="324"/>
        <item x="249"/>
        <item x="39"/>
        <item x="237"/>
        <item x="125"/>
        <item x="259"/>
        <item x="26"/>
        <item x="531"/>
        <item x="439"/>
        <item x="500"/>
        <item x="487"/>
        <item x="352"/>
        <item x="378"/>
        <item x="545"/>
        <item x="493"/>
        <item x="82"/>
        <item x="5"/>
        <item x="409"/>
        <item x="393"/>
        <item x="45"/>
        <item x="270"/>
        <item x="447"/>
        <item x="295"/>
        <item x="129"/>
        <item x="258"/>
        <item x="316"/>
        <item x="177"/>
        <item x="346"/>
        <item x="305"/>
        <item x="18"/>
        <item x="104"/>
        <item x="143"/>
        <item x="202"/>
        <item x="420"/>
        <item x="307"/>
        <item x="458"/>
        <item x="62"/>
        <item x="204"/>
        <item x="412"/>
        <item x="355"/>
        <item x="84"/>
        <item x="171"/>
        <item x="163"/>
        <item x="27"/>
        <item x="283"/>
        <item x="182"/>
        <item x="144"/>
        <item x="523"/>
        <item x="185"/>
        <item x="535"/>
        <item x="475"/>
        <item x="294"/>
        <item x="389"/>
        <item x="315"/>
        <item x="63"/>
        <item x="547"/>
        <item x="470"/>
        <item x="530"/>
        <item x="426"/>
        <item x="502"/>
        <item x="113"/>
        <item x="152"/>
        <item x="158"/>
        <item x="72"/>
        <item x="280"/>
        <item x="57"/>
        <item x="17"/>
        <item x="196"/>
        <item x="2"/>
        <item x="195"/>
        <item x="476"/>
        <item x="227"/>
        <item x="166"/>
        <item x="492"/>
        <item x="34"/>
        <item x="362"/>
        <item x="281"/>
        <item x="525"/>
        <item x="408"/>
        <item x="193"/>
        <item x="229"/>
        <item x="54"/>
        <item x="282"/>
        <item x="358"/>
        <item x="41"/>
        <item x="243"/>
        <item x="216"/>
        <item x="12"/>
        <item x="338"/>
        <item x="507"/>
        <item x="309"/>
        <item x="103"/>
        <item x="401"/>
        <item m="1" x="553"/>
        <item x="390"/>
        <item x="23"/>
        <item x="42"/>
        <item x="76"/>
        <item x="32"/>
        <item x="164"/>
        <item x="544"/>
        <item x="172"/>
        <item x="480"/>
        <item x="323"/>
        <item x="436"/>
        <item x="89"/>
        <item x="124"/>
        <item x="40"/>
        <item x="396"/>
        <item x="528"/>
        <item x="22"/>
        <item x="127"/>
        <item x="374"/>
        <item x="410"/>
        <item x="465"/>
        <item x="261"/>
        <item x="83"/>
        <item x="485"/>
        <item x="1"/>
        <item x="13"/>
        <item x="7"/>
        <item x="312"/>
        <item x="78"/>
        <item x="467"/>
        <item x="486"/>
        <item x="434"/>
        <item x="431"/>
        <item x="483"/>
        <item x="444"/>
        <item x="58"/>
        <item x="154"/>
        <item x="377"/>
        <item x="156"/>
        <item x="255"/>
        <item x="433"/>
        <item x="354"/>
        <item x="437"/>
        <item x="260"/>
        <item x="385"/>
        <item x="293"/>
        <item x="541"/>
        <item x="472"/>
        <item x="151"/>
        <item x="552"/>
        <item x="477"/>
        <item x="194"/>
        <item x="413"/>
        <item x="288"/>
        <item x="232"/>
        <item x="120"/>
        <item x="73"/>
        <item x="68"/>
        <item x="402"/>
        <item x="469"/>
        <item x="251"/>
        <item x="306"/>
        <item x="473"/>
        <item x="97"/>
        <item x="134"/>
        <item x="325"/>
        <item x="230"/>
        <item x="449"/>
        <item x="300"/>
        <item x="141"/>
        <item x="398"/>
        <item x="43"/>
        <item x="349"/>
        <item x="203"/>
        <item x="19"/>
        <item x="131"/>
        <item x="397"/>
        <item x="241"/>
        <item x="474"/>
        <item x="459"/>
        <item x="112"/>
        <item x="319"/>
        <item x="228"/>
        <item x="206"/>
        <item x="146"/>
        <item x="506"/>
        <item x="133"/>
        <item x="239"/>
        <item x="504"/>
        <item x="123"/>
        <item x="400"/>
        <item x="136"/>
        <item x="453"/>
        <item x="207"/>
        <item x="539"/>
        <item x="201"/>
        <item x="205"/>
        <item x="340"/>
        <item x="221"/>
        <item x="48"/>
        <item x="200"/>
        <item x="542"/>
        <item x="250"/>
        <item x="116"/>
        <item x="246"/>
        <item x="286"/>
        <item x="551"/>
        <item x="77"/>
        <item x="220"/>
        <item x="384"/>
        <item x="415"/>
        <item x="285"/>
        <item x="117"/>
        <item x="214"/>
        <item x="383"/>
        <item x="140"/>
        <item x="462"/>
        <item x="452"/>
        <item x="30"/>
        <item x="326"/>
        <item x="365"/>
        <item x="538"/>
        <item x="455"/>
        <item x="215"/>
        <item x="165"/>
        <item x="321"/>
        <item x="223"/>
        <item x="11"/>
        <item x="537"/>
        <item x="524"/>
        <item x="135"/>
        <item x="137"/>
        <item x="98"/>
        <item x="329"/>
        <item x="337"/>
        <item x="132"/>
        <item x="16"/>
        <item x="51"/>
        <item x="0"/>
        <item x="335"/>
        <item x="110"/>
        <item x="24"/>
        <item x="85"/>
        <item x="253"/>
        <item x="322"/>
        <item x="102"/>
        <item x="75"/>
        <item x="380"/>
        <item x="375"/>
        <item x="519"/>
        <item x="287"/>
        <item x="49"/>
        <item x="87"/>
        <item x="503"/>
        <item x="332"/>
        <item x="162"/>
        <item x="37"/>
        <item x="15"/>
        <item x="36"/>
        <item x="189"/>
        <item x="178"/>
        <item x="60"/>
        <item x="244"/>
        <item x="109"/>
        <item x="405"/>
        <item x="406"/>
        <item x="359"/>
        <item x="71"/>
        <item x="404"/>
        <item x="159"/>
        <item x="31"/>
        <item x="501"/>
        <item x="290"/>
        <item x="52"/>
        <item x="516"/>
        <item x="313"/>
        <item x="269"/>
        <item x="356"/>
        <item x="457"/>
        <item x="149"/>
        <item x="308"/>
        <item x="99"/>
        <item x="114"/>
        <item x="175"/>
        <item x="219"/>
        <item x="188"/>
        <item x="488"/>
        <item x="330"/>
        <item x="173"/>
        <item x="208"/>
        <item x="56"/>
        <item x="192"/>
        <item x="348"/>
        <item x="64"/>
        <item x="264"/>
        <item x="536"/>
        <item x="90"/>
        <item x="403"/>
        <item x="395"/>
        <item x="3"/>
        <item x="301"/>
        <item x="369"/>
        <item x="350"/>
        <item x="334"/>
        <item x="529"/>
        <item x="211"/>
        <item x="336"/>
        <item x="81"/>
        <item x="533"/>
        <item x="394"/>
        <item x="381"/>
        <item x="422"/>
        <item x="38"/>
        <item x="65"/>
        <item x="532"/>
        <item x="466"/>
        <item x="515"/>
        <item x="231"/>
        <item x="153"/>
        <item x="197"/>
        <item x="510"/>
        <item x="491"/>
        <item x="386"/>
        <item x="161"/>
        <item x="91"/>
        <item x="70"/>
        <item x="20"/>
        <item x="273"/>
        <item x="509"/>
        <item x="174"/>
        <item x="411"/>
        <item x="29"/>
        <item x="419"/>
        <item x="427"/>
        <item x="179"/>
        <item x="106"/>
        <item x="218"/>
        <item x="333"/>
        <item x="92"/>
        <item x="217"/>
        <item x="242"/>
        <item x="139"/>
        <item x="199"/>
        <item x="520"/>
        <item x="80"/>
        <item x="417"/>
        <item x="527"/>
        <item x="55"/>
        <item x="388"/>
        <item x="424"/>
        <item x="183"/>
        <item x="44"/>
        <item x="187"/>
        <item x="428"/>
        <item x="198"/>
        <item x="418"/>
        <item x="423"/>
        <item x="8"/>
        <item x="451"/>
        <item x="456"/>
        <item x="495"/>
        <item x="28"/>
        <item x="429"/>
        <item x="345"/>
        <item x="514"/>
        <item x="526"/>
        <item x="498"/>
        <item x="111"/>
        <item x="33"/>
        <item x="399"/>
        <item x="534"/>
        <item x="481"/>
        <item x="314"/>
        <item x="118"/>
        <item x="327"/>
        <item x="59"/>
        <item x="478"/>
        <item x="167"/>
        <item x="347"/>
        <item x="363"/>
        <item x="247"/>
        <item x="548"/>
        <item x="310"/>
        <item x="168"/>
        <item x="14"/>
        <item x="222"/>
        <item x="442"/>
        <item x="471"/>
        <item x="479"/>
        <item x="86"/>
        <item x="344"/>
        <item x="209"/>
        <item x="184"/>
        <item x="46"/>
        <item x="328"/>
        <item x="484"/>
        <item x="265"/>
        <item x="190"/>
        <item x="299"/>
        <item x="331"/>
        <item x="69"/>
        <item x="66"/>
        <item x="297"/>
        <item x="277"/>
        <item x="490"/>
        <item x="432"/>
        <item x="517"/>
        <item x="212"/>
        <item x="100"/>
        <item x="138"/>
        <item x="407"/>
        <item x="543"/>
        <item x="540"/>
        <item x="252"/>
        <item x="343"/>
        <item x="435"/>
        <item x="367"/>
        <item x="235"/>
        <item x="391"/>
        <item x="414"/>
        <item x="341"/>
        <item x="368"/>
        <item x="101"/>
        <item x="376"/>
        <item x="128"/>
        <item x="366"/>
        <item x="119"/>
        <item x="292"/>
        <item x="339"/>
        <item x="126"/>
        <item x="268"/>
        <item x="382"/>
        <item x="298"/>
        <item x="416"/>
        <item x="21"/>
        <item x="122"/>
        <item x="317"/>
        <item x="275"/>
        <item x="176"/>
        <item x="511"/>
        <item x="303"/>
        <item x="4"/>
        <item x="96"/>
        <item x="50"/>
        <item x="302"/>
        <item x="262"/>
        <item x="271"/>
        <item x="392"/>
        <item x="263"/>
        <item x="445"/>
        <item x="371"/>
        <item x="550"/>
        <item x="304"/>
        <item x="130"/>
        <item x="513"/>
        <item x="549"/>
        <item x="257"/>
        <item x="546"/>
        <item x="276"/>
        <item x="186"/>
        <item x="53"/>
        <item x="364"/>
        <item x="266"/>
        <item x="210"/>
        <item x="35"/>
        <item x="357"/>
        <item x="443"/>
        <item x="274"/>
        <item x="234"/>
        <item x="93"/>
        <item x="150"/>
        <item x="521"/>
        <item x="291"/>
        <item x="438"/>
        <item x="463"/>
        <item x="169"/>
        <item x="213"/>
        <item x="460"/>
        <item x="6"/>
        <item x="248"/>
        <item x="421"/>
        <item x="160"/>
        <item x="464"/>
        <item x="105"/>
        <item x="94"/>
        <item x="25"/>
        <item x="240"/>
        <item x="489"/>
        <item x="342"/>
        <item x="95"/>
        <item x="142"/>
        <item x="494"/>
        <item x="50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7" showAll="0"/>
    <pivotField compact="0" numFmtId="168" showAll="0"/>
    <pivotField compact="0" showAll="0"/>
    <pivotField compact="0" showAll="0"/>
    <pivotField dataField="1" compact="0" numFmtId="168" showAll="0"/>
    <pivotField compact="0" showAll="0"/>
    <pivotField compact="0" showAll="0"/>
    <pivotField compact="0" showAll="0"/>
    <pivotField compact="0" showAll="0"/>
  </pivotFields>
  <rowFields count="1">
    <field x="2"/>
  </rowFields>
  <rowItems count="12">
    <i>
      <x v="38"/>
    </i>
    <i>
      <x v="499"/>
    </i>
    <i>
      <x v="475"/>
    </i>
    <i>
      <x v="335"/>
    </i>
    <i>
      <x v="53"/>
    </i>
    <i>
      <x v="511"/>
    </i>
    <i>
      <x v="241"/>
    </i>
    <i>
      <x v="534"/>
    </i>
    <i>
      <x v="130"/>
    </i>
    <i>
      <x v="211"/>
    </i>
    <i>
      <x v="11"/>
    </i>
    <i t="grand">
      <x/>
    </i>
  </rowItems>
  <colItems count="1">
    <i/>
  </colItems>
  <dataFields count="1">
    <dataField name="Sum of age" fld="7" baseField="0" baseItem="0"/>
  </dataFields>
  <pivotTableStyleInfo name="PivotStylePreset2_Accent1" showRowHeaders="1" showColHeaders="1" showRowStripes="0" showColStripes="0" showLastColumn="0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5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>
  <location ref="A152:B173" firstHeaderRow="1" firstDataRow="1" firstDataCol="1"/>
  <pivotFields count="12">
    <pivotField dataField="1" compact="0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compact="0" showAll="0"/>
    <pivotField compact="0" numFmtId="167" showAll="0"/>
    <pivotField compact="0" numFmtId="168" showAll="0"/>
    <pivotField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Id" fld="0" subtotal="count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6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>
  <location ref="A41:B52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axis="axisRow" compact="0" showAll="0" measureFilter="1" sortType="ascending">
      <items count="555">
        <item x="518"/>
        <item x="88"/>
        <item x="9"/>
        <item x="145"/>
        <item x="361"/>
        <item x="224"/>
        <item x="448"/>
        <item x="108"/>
        <item x="67"/>
        <item x="115"/>
        <item x="267"/>
        <item x="289"/>
        <item x="296"/>
        <item x="370"/>
        <item x="496"/>
        <item x="272"/>
        <item x="441"/>
        <item x="47"/>
        <item x="61"/>
        <item x="379"/>
        <item x="278"/>
        <item x="320"/>
        <item x="499"/>
        <item x="279"/>
        <item x="505"/>
        <item x="372"/>
        <item x="373"/>
        <item x="226"/>
        <item x="318"/>
        <item x="155"/>
        <item x="157"/>
        <item x="225"/>
        <item x="360"/>
        <item x="254"/>
        <item x="425"/>
        <item x="284"/>
        <item x="440"/>
        <item x="311"/>
        <item x="245"/>
        <item x="446"/>
        <item x="512"/>
        <item x="461"/>
        <item x="107"/>
        <item x="430"/>
        <item x="387"/>
        <item x="351"/>
        <item x="74"/>
        <item x="256"/>
        <item x="353"/>
        <item x="148"/>
        <item x="191"/>
        <item x="236"/>
        <item x="497"/>
        <item x="238"/>
        <item x="450"/>
        <item x="181"/>
        <item x="121"/>
        <item x="170"/>
        <item x="482"/>
        <item x="233"/>
        <item x="522"/>
        <item x="79"/>
        <item x="454"/>
        <item x="10"/>
        <item x="468"/>
        <item x="180"/>
        <item x="147"/>
        <item x="324"/>
        <item x="249"/>
        <item x="39"/>
        <item x="237"/>
        <item x="125"/>
        <item x="259"/>
        <item x="26"/>
        <item x="531"/>
        <item x="439"/>
        <item x="500"/>
        <item x="487"/>
        <item x="352"/>
        <item x="378"/>
        <item x="545"/>
        <item x="493"/>
        <item x="82"/>
        <item x="5"/>
        <item x="409"/>
        <item x="393"/>
        <item x="45"/>
        <item x="270"/>
        <item x="447"/>
        <item x="295"/>
        <item x="129"/>
        <item x="258"/>
        <item x="316"/>
        <item x="177"/>
        <item x="346"/>
        <item x="305"/>
        <item x="18"/>
        <item x="104"/>
        <item x="143"/>
        <item x="202"/>
        <item x="420"/>
        <item x="307"/>
        <item x="458"/>
        <item x="62"/>
        <item x="204"/>
        <item x="412"/>
        <item x="355"/>
        <item x="84"/>
        <item x="171"/>
        <item x="163"/>
        <item x="27"/>
        <item x="283"/>
        <item x="182"/>
        <item x="144"/>
        <item x="523"/>
        <item x="185"/>
        <item x="535"/>
        <item x="475"/>
        <item x="294"/>
        <item x="389"/>
        <item x="315"/>
        <item x="63"/>
        <item x="547"/>
        <item x="470"/>
        <item x="530"/>
        <item x="426"/>
        <item x="502"/>
        <item x="113"/>
        <item x="152"/>
        <item x="158"/>
        <item x="72"/>
        <item x="280"/>
        <item x="57"/>
        <item x="17"/>
        <item x="196"/>
        <item x="2"/>
        <item x="195"/>
        <item x="476"/>
        <item x="227"/>
        <item x="166"/>
        <item x="492"/>
        <item x="34"/>
        <item x="362"/>
        <item x="281"/>
        <item x="525"/>
        <item x="408"/>
        <item x="193"/>
        <item x="229"/>
        <item x="54"/>
        <item x="282"/>
        <item x="358"/>
        <item x="41"/>
        <item x="243"/>
        <item x="216"/>
        <item x="12"/>
        <item x="338"/>
        <item x="507"/>
        <item x="309"/>
        <item x="103"/>
        <item x="401"/>
        <item m="1" x="553"/>
        <item x="390"/>
        <item x="23"/>
        <item x="42"/>
        <item x="76"/>
        <item x="32"/>
        <item x="164"/>
        <item x="544"/>
        <item x="172"/>
        <item x="480"/>
        <item x="323"/>
        <item x="436"/>
        <item x="89"/>
        <item x="124"/>
        <item x="40"/>
        <item x="396"/>
        <item x="528"/>
        <item x="22"/>
        <item x="127"/>
        <item x="374"/>
        <item x="410"/>
        <item x="465"/>
        <item x="261"/>
        <item x="83"/>
        <item x="485"/>
        <item x="1"/>
        <item x="13"/>
        <item x="7"/>
        <item x="312"/>
        <item x="78"/>
        <item x="467"/>
        <item x="486"/>
        <item x="434"/>
        <item x="431"/>
        <item x="483"/>
        <item x="444"/>
        <item x="58"/>
        <item x="154"/>
        <item x="377"/>
        <item x="156"/>
        <item x="255"/>
        <item x="433"/>
        <item x="354"/>
        <item x="437"/>
        <item x="260"/>
        <item x="385"/>
        <item x="293"/>
        <item x="541"/>
        <item x="472"/>
        <item x="151"/>
        <item x="552"/>
        <item x="477"/>
        <item x="194"/>
        <item x="413"/>
        <item x="288"/>
        <item x="232"/>
        <item x="120"/>
        <item x="73"/>
        <item x="68"/>
        <item x="402"/>
        <item x="469"/>
        <item x="251"/>
        <item x="306"/>
        <item x="473"/>
        <item x="97"/>
        <item x="134"/>
        <item x="325"/>
        <item x="230"/>
        <item x="449"/>
        <item x="300"/>
        <item x="141"/>
        <item x="398"/>
        <item x="43"/>
        <item x="349"/>
        <item x="203"/>
        <item x="19"/>
        <item x="131"/>
        <item x="397"/>
        <item x="241"/>
        <item x="474"/>
        <item x="459"/>
        <item x="112"/>
        <item x="319"/>
        <item x="228"/>
        <item x="206"/>
        <item x="146"/>
        <item x="506"/>
        <item x="133"/>
        <item x="239"/>
        <item x="504"/>
        <item x="123"/>
        <item x="400"/>
        <item x="136"/>
        <item x="453"/>
        <item x="207"/>
        <item x="539"/>
        <item x="201"/>
        <item x="205"/>
        <item x="340"/>
        <item x="221"/>
        <item x="48"/>
        <item x="200"/>
        <item x="542"/>
        <item x="250"/>
        <item x="116"/>
        <item x="246"/>
        <item x="286"/>
        <item x="551"/>
        <item x="77"/>
        <item x="220"/>
        <item x="384"/>
        <item x="415"/>
        <item x="285"/>
        <item x="117"/>
        <item x="214"/>
        <item x="383"/>
        <item x="140"/>
        <item x="462"/>
        <item x="452"/>
        <item x="30"/>
        <item x="326"/>
        <item x="365"/>
        <item x="538"/>
        <item x="455"/>
        <item x="215"/>
        <item x="165"/>
        <item x="321"/>
        <item x="223"/>
        <item x="11"/>
        <item x="537"/>
        <item x="524"/>
        <item x="135"/>
        <item x="137"/>
        <item x="98"/>
        <item x="329"/>
        <item x="337"/>
        <item x="132"/>
        <item x="16"/>
        <item x="51"/>
        <item x="0"/>
        <item x="335"/>
        <item x="110"/>
        <item x="24"/>
        <item x="85"/>
        <item x="253"/>
        <item x="322"/>
        <item x="102"/>
        <item x="75"/>
        <item x="380"/>
        <item x="375"/>
        <item x="519"/>
        <item x="287"/>
        <item x="49"/>
        <item x="87"/>
        <item x="503"/>
        <item x="332"/>
        <item x="162"/>
        <item x="37"/>
        <item x="15"/>
        <item x="36"/>
        <item x="189"/>
        <item x="178"/>
        <item x="60"/>
        <item x="244"/>
        <item x="109"/>
        <item x="405"/>
        <item x="406"/>
        <item x="359"/>
        <item x="71"/>
        <item x="404"/>
        <item x="159"/>
        <item x="31"/>
        <item x="501"/>
        <item x="290"/>
        <item x="52"/>
        <item x="516"/>
        <item x="313"/>
        <item x="269"/>
        <item x="356"/>
        <item x="457"/>
        <item x="149"/>
        <item x="308"/>
        <item x="99"/>
        <item x="114"/>
        <item x="175"/>
        <item x="219"/>
        <item x="188"/>
        <item x="488"/>
        <item x="330"/>
        <item x="173"/>
        <item x="208"/>
        <item x="56"/>
        <item x="192"/>
        <item x="348"/>
        <item x="64"/>
        <item x="264"/>
        <item x="536"/>
        <item x="90"/>
        <item x="403"/>
        <item x="395"/>
        <item x="3"/>
        <item x="301"/>
        <item x="369"/>
        <item x="350"/>
        <item x="334"/>
        <item x="529"/>
        <item x="211"/>
        <item x="336"/>
        <item x="81"/>
        <item x="533"/>
        <item x="394"/>
        <item x="381"/>
        <item x="422"/>
        <item x="38"/>
        <item x="65"/>
        <item x="532"/>
        <item x="466"/>
        <item x="515"/>
        <item x="231"/>
        <item x="153"/>
        <item x="197"/>
        <item x="510"/>
        <item x="491"/>
        <item x="386"/>
        <item x="161"/>
        <item x="91"/>
        <item x="70"/>
        <item x="20"/>
        <item x="273"/>
        <item x="509"/>
        <item x="174"/>
        <item x="411"/>
        <item x="29"/>
        <item x="419"/>
        <item x="427"/>
        <item x="179"/>
        <item x="106"/>
        <item x="218"/>
        <item x="333"/>
        <item x="92"/>
        <item x="217"/>
        <item x="242"/>
        <item x="139"/>
        <item x="199"/>
        <item x="520"/>
        <item x="80"/>
        <item x="417"/>
        <item x="527"/>
        <item x="55"/>
        <item x="388"/>
        <item x="424"/>
        <item x="183"/>
        <item x="44"/>
        <item x="187"/>
        <item x="428"/>
        <item x="198"/>
        <item x="418"/>
        <item x="423"/>
        <item x="8"/>
        <item x="451"/>
        <item x="456"/>
        <item x="495"/>
        <item x="28"/>
        <item x="429"/>
        <item x="345"/>
        <item x="514"/>
        <item x="526"/>
        <item x="498"/>
        <item x="111"/>
        <item x="33"/>
        <item x="399"/>
        <item x="534"/>
        <item x="481"/>
        <item x="314"/>
        <item x="118"/>
        <item x="327"/>
        <item x="59"/>
        <item x="478"/>
        <item x="167"/>
        <item x="347"/>
        <item x="363"/>
        <item x="247"/>
        <item x="548"/>
        <item x="310"/>
        <item x="168"/>
        <item x="14"/>
        <item x="222"/>
        <item x="442"/>
        <item x="471"/>
        <item x="479"/>
        <item x="86"/>
        <item x="344"/>
        <item x="209"/>
        <item x="184"/>
        <item x="46"/>
        <item x="328"/>
        <item x="484"/>
        <item x="265"/>
        <item x="190"/>
        <item x="299"/>
        <item x="331"/>
        <item x="69"/>
        <item x="66"/>
        <item x="297"/>
        <item x="277"/>
        <item x="490"/>
        <item x="432"/>
        <item x="517"/>
        <item x="212"/>
        <item x="100"/>
        <item x="138"/>
        <item x="407"/>
        <item x="543"/>
        <item x="540"/>
        <item x="252"/>
        <item x="343"/>
        <item x="435"/>
        <item x="367"/>
        <item x="235"/>
        <item x="391"/>
        <item x="414"/>
        <item x="341"/>
        <item x="368"/>
        <item x="101"/>
        <item x="376"/>
        <item x="128"/>
        <item x="366"/>
        <item x="119"/>
        <item x="292"/>
        <item x="339"/>
        <item x="126"/>
        <item x="268"/>
        <item x="382"/>
        <item x="298"/>
        <item x="416"/>
        <item x="21"/>
        <item x="122"/>
        <item x="317"/>
        <item x="275"/>
        <item x="176"/>
        <item x="511"/>
        <item x="303"/>
        <item x="4"/>
        <item x="96"/>
        <item x="50"/>
        <item x="302"/>
        <item x="262"/>
        <item x="271"/>
        <item x="392"/>
        <item x="263"/>
        <item x="445"/>
        <item x="371"/>
        <item x="550"/>
        <item x="304"/>
        <item x="130"/>
        <item x="513"/>
        <item x="549"/>
        <item x="257"/>
        <item x="546"/>
        <item x="276"/>
        <item x="186"/>
        <item x="53"/>
        <item x="364"/>
        <item x="266"/>
        <item x="210"/>
        <item x="35"/>
        <item x="357"/>
        <item x="443"/>
        <item x="274"/>
        <item x="234"/>
        <item x="93"/>
        <item x="150"/>
        <item x="521"/>
        <item x="291"/>
        <item x="438"/>
        <item x="463"/>
        <item x="169"/>
        <item x="213"/>
        <item x="460"/>
        <item x="6"/>
        <item x="248"/>
        <item x="421"/>
        <item x="160"/>
        <item x="464"/>
        <item x="105"/>
        <item x="94"/>
        <item x="25"/>
        <item x="240"/>
        <item x="489"/>
        <item x="342"/>
        <item x="95"/>
        <item x="142"/>
        <item x="494"/>
        <item x="50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7" showAll="0"/>
    <pivotField compact="0" numFmtId="168" showAll="0"/>
    <pivotField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</pivotFields>
  <rowFields count="1">
    <field x="2"/>
  </rowFields>
  <rowItems count="11">
    <i>
      <x v="189"/>
    </i>
    <i>
      <x v="139"/>
    </i>
    <i>
      <x v="285"/>
    </i>
    <i>
      <x v="16"/>
    </i>
    <i>
      <x v="166"/>
    </i>
    <i>
      <x v="290"/>
    </i>
    <i>
      <x v="144"/>
    </i>
    <i>
      <x v="448"/>
    </i>
    <i>
      <x v="123"/>
    </i>
    <i>
      <x v="504"/>
    </i>
    <i t="grand">
      <x/>
    </i>
  </rowItems>
  <colItems count="1">
    <i/>
  </colItems>
  <dataFields count="1">
    <dataField name="Sum of wage" fld="3" baseField="0" baseItem="0"/>
  </dataFields>
  <pivotTableStyleInfo name="PivotStylePreset2_Accent1" showRowHeaders="1" showColHeaders="1" showRowStripes="0" showColStripes="0" showLastColumn="0"/>
  <filters count="1">
    <filter fld="2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6">
  <location ref="A92:B113" firstHeaderRow="1" firstDataRow="1" firstDataCol="1"/>
  <pivotFields count="12">
    <pivotField compact="0" showAll="0"/>
    <pivotField axis="axisRow" compact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numFmtId="167" showAll="0"/>
    <pivotField compact="0" numFmtId="168" showAll="0"/>
    <pivotField compact="0" showAll="0"/>
    <pivotField compact="0" showAll="0"/>
    <pivotField dataField="1" compact="0" numFmtId="168" showAll="0"/>
    <pivotField compact="0" showAll="0"/>
    <pivotField compact="0" showAll="0"/>
    <pivotField compact="0" showAll="0"/>
    <pivotField compact="0" showAll="0"/>
  </pivotFields>
  <rowFields count="1">
    <field x="1"/>
  </rowFields>
  <rowItems count="21">
    <i>
      <x v="6"/>
    </i>
    <i>
      <x v="5"/>
    </i>
    <i>
      <x/>
    </i>
    <i>
      <x v="16"/>
    </i>
    <i>
      <x v="17"/>
    </i>
    <i>
      <x v="4"/>
    </i>
    <i>
      <x v="19"/>
    </i>
    <i>
      <x v="12"/>
    </i>
    <i>
      <x v="7"/>
    </i>
    <i>
      <x v="3"/>
    </i>
    <i>
      <x v="2"/>
    </i>
    <i>
      <x v="15"/>
    </i>
    <i>
      <x v="10"/>
    </i>
    <i>
      <x v="1"/>
    </i>
    <i>
      <x v="13"/>
    </i>
    <i>
      <x v="8"/>
    </i>
    <i>
      <x v="14"/>
    </i>
    <i>
      <x v="11"/>
    </i>
    <i>
      <x v="9"/>
    </i>
    <i>
      <x v="18"/>
    </i>
    <i t="grand">
      <x/>
    </i>
  </rowItems>
  <colItems count="1">
    <i/>
  </colItems>
  <dataFields count="1">
    <dataField name="Average of age" fld="7" subtotal="average" baseField="0" baseItem="0"/>
  </dataFields>
  <formats count="7">
    <format dxfId="26">
      <pivotArea collapsedLevelsAreSubtotals="1" fieldPosition="0"/>
    </format>
    <format dxfId="25">
      <pivotArea collapsedLevelsAreSubtotals="1" fieldPosition="0"/>
    </format>
    <format dxfId="24">
      <pivotArea collapsedLevelsAreSubtotals="1" fieldPosition="0"/>
    </format>
    <format dxfId="23">
      <pivotArea collapsedLevelsAreSubtotals="1" fieldPosition="0"/>
    </format>
    <format dxfId="22">
      <pivotArea collapsedLevelsAreSubtotals="1" fieldPosition="0"/>
    </format>
    <format dxfId="21">
      <pivotArea collapsedLevelsAreSubtotals="1" fieldPosition="0"/>
    </format>
    <format dxfId="20">
      <pivotArea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reatedVersion="5" indent="0" compact="0" outline="1" outlineData="1" compactData="0" multipleFieldFilters="0" chartFormat="6">
  <location ref="A81:B85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compact="0" showAll="0"/>
    <pivotField dataField="1" compact="0" numFmtId="167" showAll="0"/>
    <pivotField compact="0" numFmtId="168" showAll="0"/>
    <pivotField compact="0" showAll="0"/>
    <pivotField compact="0" showAll="0"/>
    <pivotField compact="0" numFmtId="168" showAll="0"/>
    <pivotField axis="axisRow" compact="0" showAll="0" sortType="descending">
      <items count="6">
        <item x="2"/>
        <item m="1" x="4"/>
        <item x="1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</pivotFields>
  <rowFields count="1">
    <field x="8"/>
  </rowFields>
  <rowItems count="4">
    <i>
      <x v="2"/>
    </i>
    <i>
      <x v="4"/>
    </i>
    <i>
      <x/>
    </i>
    <i>
      <x v="3"/>
    </i>
  </rowItems>
  <colItems count="1">
    <i/>
  </colItems>
  <dataFields count="1">
    <dataField name="Average of wage" fld="3" subtotal="average" baseField="0" baseItem="0"/>
  </dataFields>
  <formats count="5">
    <format dxfId="31">
      <pivotArea collapsedLevelsAreSubtotals="1" fieldPosition="0">
        <references count="1">
          <reference field="8" count="1" selected="0">
            <x v="2"/>
          </reference>
        </references>
      </pivotArea>
    </format>
    <format dxfId="30">
      <pivotArea collapsedLevelsAreSubtotals="1" fieldPosition="0">
        <references count="1">
          <reference field="8" count="1" selected="0">
            <x v="1"/>
          </reference>
        </references>
      </pivotArea>
    </format>
    <format dxfId="29">
      <pivotArea collapsedLevelsAreSubtotals="1" fieldPosition="0">
        <references count="1">
          <reference field="8" count="1" selected="0">
            <x v="0"/>
          </reference>
        </references>
      </pivotArea>
    </format>
    <format dxfId="28">
      <pivotArea collapsedLevelsAreSubtotals="1" fieldPosition="0">
        <references count="1">
          <reference field="8" count="1" selected="0">
            <x v="3"/>
          </reference>
        </references>
      </pivotArea>
    </format>
    <format dxfId="27">
      <pivotArea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7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17">
  <location ref="A55:B69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compact="0" showAll="0"/>
    <pivotField dataField="1" compact="0" numFmtId="167" showAll="0"/>
    <pivotField compact="0" numFmtId="168" showAll="0"/>
    <pivotField compact="0" showAll="0"/>
    <pivotField axis="axisRow" compact="0" showAll="0" sortType="descending">
      <items count="14">
        <item x="0"/>
        <item x="4"/>
        <item x="1"/>
        <item x="9"/>
        <item x="2"/>
        <item x="7"/>
        <item x="6"/>
        <item x="10"/>
        <item x="5"/>
        <item x="8"/>
        <item x="12"/>
        <item x="3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8" showAll="0"/>
    <pivotField compact="0" showAll="0"/>
    <pivotField compact="0" showAll="0"/>
    <pivotField compact="0" showAll="0"/>
    <pivotField compact="0" showAll="0"/>
  </pivotFields>
  <rowFields count="1">
    <field x="6"/>
  </rowFields>
  <rowItems count="14">
    <i>
      <x v="12"/>
    </i>
    <i>
      <x v="8"/>
    </i>
    <i>
      <x/>
    </i>
    <i>
      <x v="4"/>
    </i>
    <i>
      <x v="1"/>
    </i>
    <i>
      <x v="7"/>
    </i>
    <i>
      <x v="2"/>
    </i>
    <i>
      <x v="11"/>
    </i>
    <i>
      <x v="9"/>
    </i>
    <i>
      <x v="6"/>
    </i>
    <i>
      <x v="3"/>
    </i>
    <i>
      <x v="5"/>
    </i>
    <i>
      <x v="10"/>
    </i>
    <i t="grand">
      <x/>
    </i>
  </rowItems>
  <colItems count="1">
    <i/>
  </colItems>
  <dataFields count="1">
    <dataField name="Average of wage" fld="3" subtotal="average" baseField="0" baseItem="0"/>
  </dataFields>
  <formats count="13">
    <format dxfId="44">
      <pivotArea collapsedLevelsAreSubtotals="1" fieldPosition="0">
        <references count="1">
          <reference field="6" count="1" selected="0">
            <x v="12"/>
          </reference>
        </references>
      </pivotArea>
    </format>
    <format dxfId="43">
      <pivotArea collapsedLevelsAreSubtotals="1" fieldPosition="0">
        <references count="1">
          <reference field="6" count="1" selected="0">
            <x v="8"/>
          </reference>
        </references>
      </pivotArea>
    </format>
    <format dxfId="42">
      <pivotArea collapsedLevelsAreSubtotals="1" fieldPosition="0">
        <references count="1">
          <reference field="6" count="1" selected="0">
            <x v="0"/>
          </reference>
        </references>
      </pivotArea>
    </format>
    <format dxfId="41">
      <pivotArea collapsedLevelsAreSubtotals="1" fieldPosition="0">
        <references count="1">
          <reference field="6" count="1" selected="0">
            <x v="4"/>
          </reference>
        </references>
      </pivotArea>
    </format>
    <format dxfId="40">
      <pivotArea collapsedLevelsAreSubtotals="1" fieldPosition="0">
        <references count="1">
          <reference field="6" count="1" selected="0">
            <x v="1"/>
          </reference>
        </references>
      </pivotArea>
    </format>
    <format dxfId="39">
      <pivotArea collapsedLevelsAreSubtotals="1" fieldPosition="0">
        <references count="1">
          <reference field="6" count="1" selected="0">
            <x v="7"/>
          </reference>
        </references>
      </pivotArea>
    </format>
    <format dxfId="38">
      <pivotArea collapsedLevelsAreSubtotals="1" fieldPosition="0">
        <references count="1">
          <reference field="6" count="1" selected="0">
            <x v="2"/>
          </reference>
        </references>
      </pivotArea>
    </format>
    <format dxfId="37">
      <pivotArea collapsedLevelsAreSubtotals="1" fieldPosition="0">
        <references count="1">
          <reference field="6" count="1" selected="0">
            <x v="11"/>
          </reference>
        </references>
      </pivotArea>
    </format>
    <format dxfId="36">
      <pivotArea collapsedLevelsAreSubtotals="1" fieldPosition="0">
        <references count="1">
          <reference field="6" count="1" selected="0">
            <x v="9"/>
          </reference>
        </references>
      </pivotArea>
    </format>
    <format dxfId="35">
      <pivotArea collapsedLevelsAreSubtotals="1" fieldPosition="0">
        <references count="1">
          <reference field="6" count="1" selected="0">
            <x v="6"/>
          </reference>
        </references>
      </pivotArea>
    </format>
    <format dxfId="34">
      <pivotArea collapsedLevelsAreSubtotals="1" fieldPosition="0">
        <references count="1">
          <reference field="6" count="1" selected="0">
            <x v="3"/>
          </reference>
        </references>
      </pivotArea>
    </format>
    <format dxfId="33">
      <pivotArea collapsedLevelsAreSubtotals="1" fieldPosition="0">
        <references count="1">
          <reference field="6" count="1" selected="0">
            <x v="5"/>
          </reference>
        </references>
      </pivotArea>
    </format>
    <format dxfId="32">
      <pivotArea collapsedLevelsAreSubtotals="1" fieldPosition="0">
        <references count="1">
          <reference field="6" count="1" selected="0">
            <x v="10"/>
          </reference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PivotTable8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8">
  <location ref="A72:B77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compact="0" showAll="0"/>
    <pivotField dataField="1" compact="0" numFmtId="167" showAll="0"/>
    <pivotField compact="0" numFmtId="168" showAll="0"/>
    <pivotField axis="axisRow" compact="0" showAll="0" sortType="ascending">
      <items count="5">
        <item x="2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numFmtId="168" showAll="0"/>
    <pivotField compact="0" showAll="0"/>
    <pivotField compact="0" showAll="0"/>
    <pivotField compact="0" showAll="0"/>
    <pivotField compact="0" showAll="0"/>
  </pivotFields>
  <rowFields count="1">
    <field x="5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Average of wage" fld="3" subtotal="average" baseField="0" baseItem="0"/>
  </dataFields>
  <formats count="4">
    <format dxfId="48">
      <pivotArea collapsedLevelsAreSubtotals="1" fieldPosition="0">
        <references count="1">
          <reference field="5" count="1" selected="0">
            <x v="2"/>
          </reference>
        </references>
      </pivotArea>
    </format>
    <format dxfId="47">
      <pivotArea collapsedLevelsAreSubtotals="1" fieldPosition="0">
        <references count="1">
          <reference field="5" count="1" selected="0">
            <x v="3"/>
          </reference>
        </references>
      </pivotArea>
    </format>
    <format dxfId="46">
      <pivotArea collapsedLevelsAreSubtotals="1" fieldPosition="0">
        <references count="1">
          <reference field="5" count="1" selected="0">
            <x v="0"/>
          </reference>
        </references>
      </pivotArea>
    </format>
    <format dxfId="45">
      <pivotArea collapsedLevelsAreSubtotals="1" fieldPosition="0">
        <references count="1">
          <reference field="5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6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22">
  <location ref="A176:B185" firstHeaderRow="1" firstDataRow="1" firstDataCol="1" rowPageCount="1" colPageCount="1"/>
  <pivotFields count="12">
    <pivotField dataField="1"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compact="0" showAll="0"/>
    <pivotField compact="0" numFmtId="167" showAll="0"/>
    <pivotField compact="0" numFmtId="168" showAll="0"/>
    <pivotField compact="0" showAll="0"/>
    <pivotField compact="0" showAll="0"/>
    <pivotField compact="0" numFmtId="168" showAll="0"/>
    <pivotField compact="0" showAll="0"/>
    <pivotField compact="0" showAll="0"/>
    <pivotField axis="axisPage" compact="0" showAll="0">
      <items count="68">
        <item x="32"/>
        <item x="64"/>
        <item x="17"/>
        <item x="50"/>
        <item x="66"/>
        <item x="8"/>
        <item x="60"/>
        <item x="1"/>
        <item x="19"/>
        <item x="29"/>
        <item x="36"/>
        <item x="44"/>
        <item x="21"/>
        <item x="59"/>
        <item x="24"/>
        <item x="54"/>
        <item x="63"/>
        <item x="31"/>
        <item x="25"/>
        <item x="35"/>
        <item x="13"/>
        <item x="2"/>
        <item x="15"/>
        <item x="5"/>
        <item x="65"/>
        <item x="0"/>
        <item x="4"/>
        <item x="52"/>
        <item x="34"/>
        <item x="27"/>
        <item x="38"/>
        <item x="33"/>
        <item x="28"/>
        <item x="62"/>
        <item x="7"/>
        <item x="18"/>
        <item x="14"/>
        <item x="40"/>
        <item x="47"/>
        <item x="48"/>
        <item x="42"/>
        <item x="9"/>
        <item x="58"/>
        <item x="30"/>
        <item x="43"/>
        <item x="55"/>
        <item x="3"/>
        <item x="37"/>
        <item x="12"/>
        <item x="11"/>
        <item x="26"/>
        <item x="16"/>
        <item x="45"/>
        <item x="46"/>
        <item x="49"/>
        <item x="41"/>
        <item x="61"/>
        <item x="10"/>
        <item x="20"/>
        <item x="39"/>
        <item x="57"/>
        <item x="56"/>
        <item x="6"/>
        <item x="22"/>
        <item x="51"/>
        <item x="23"/>
        <item x="53"/>
        <item t="default"/>
      </items>
    </pivotField>
    <pivotField axis="axisRow" compact="0" showAll="0" sortType="descending">
      <items count="9">
        <item x="2"/>
        <item x="3"/>
        <item x="4"/>
        <item x="0"/>
        <item x="6"/>
        <item x="5"/>
        <item x="7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9">
    <i>
      <x v="3"/>
    </i>
    <i>
      <x v="7"/>
    </i>
    <i>
      <x/>
    </i>
    <i>
      <x v="5"/>
    </i>
    <i>
      <x v="2"/>
    </i>
    <i>
      <x v="1"/>
    </i>
    <i>
      <x v="6"/>
    </i>
    <i>
      <x v="4"/>
    </i>
    <i t="grand">
      <x/>
    </i>
  </rowItems>
  <colItems count="1">
    <i/>
  </colItems>
  <pageFields count="1">
    <pageField fld="10" hier="0"/>
  </pageFields>
  <dataFields count="1">
    <dataField name="Count of Id" fld="0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5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19">
  <location ref="A26:B37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axis="axisRow" compact="0" showAll="0" measureFilter="1" sortType="ascending">
      <items count="555">
        <item x="142"/>
        <item x="95"/>
        <item x="342"/>
        <item x="489"/>
        <item x="240"/>
        <item x="25"/>
        <item x="94"/>
        <item x="105"/>
        <item x="464"/>
        <item x="160"/>
        <item x="421"/>
        <item x="248"/>
        <item x="6"/>
        <item x="460"/>
        <item x="213"/>
        <item x="169"/>
        <item x="463"/>
        <item x="438"/>
        <item x="291"/>
        <item x="521"/>
        <item x="150"/>
        <item x="93"/>
        <item x="234"/>
        <item x="274"/>
        <item x="443"/>
        <item x="357"/>
        <item x="35"/>
        <item x="210"/>
        <item x="266"/>
        <item x="364"/>
        <item x="53"/>
        <item x="186"/>
        <item x="276"/>
        <item x="546"/>
        <item x="257"/>
        <item x="549"/>
        <item x="513"/>
        <item x="130"/>
        <item x="304"/>
        <item x="550"/>
        <item x="371"/>
        <item x="445"/>
        <item x="263"/>
        <item x="392"/>
        <item x="271"/>
        <item x="262"/>
        <item x="302"/>
        <item x="50"/>
        <item x="96"/>
        <item x="4"/>
        <item x="303"/>
        <item x="511"/>
        <item x="176"/>
        <item x="275"/>
        <item x="317"/>
        <item x="122"/>
        <item x="21"/>
        <item x="416"/>
        <item x="298"/>
        <item x="382"/>
        <item x="268"/>
        <item x="126"/>
        <item x="339"/>
        <item x="292"/>
        <item x="119"/>
        <item x="366"/>
        <item x="128"/>
        <item x="376"/>
        <item x="101"/>
        <item x="368"/>
        <item x="341"/>
        <item x="414"/>
        <item x="391"/>
        <item x="235"/>
        <item x="367"/>
        <item x="435"/>
        <item x="343"/>
        <item x="252"/>
        <item x="540"/>
        <item x="543"/>
        <item x="407"/>
        <item x="138"/>
        <item x="100"/>
        <item x="212"/>
        <item x="517"/>
        <item x="432"/>
        <item x="490"/>
        <item x="277"/>
        <item x="297"/>
        <item x="66"/>
        <item x="69"/>
        <item x="331"/>
        <item x="299"/>
        <item x="190"/>
        <item x="265"/>
        <item x="484"/>
        <item x="328"/>
        <item x="46"/>
        <item x="184"/>
        <item x="209"/>
        <item x="344"/>
        <item x="86"/>
        <item x="479"/>
        <item x="471"/>
        <item x="442"/>
        <item x="222"/>
        <item x="14"/>
        <item x="168"/>
        <item x="310"/>
        <item x="548"/>
        <item x="247"/>
        <item x="363"/>
        <item x="347"/>
        <item x="167"/>
        <item x="478"/>
        <item x="59"/>
        <item x="327"/>
        <item x="118"/>
        <item x="314"/>
        <item x="481"/>
        <item x="534"/>
        <item x="399"/>
        <item x="33"/>
        <item x="111"/>
        <item x="498"/>
        <item x="526"/>
        <item x="514"/>
        <item x="345"/>
        <item x="429"/>
        <item x="28"/>
        <item x="495"/>
        <item x="456"/>
        <item x="451"/>
        <item x="8"/>
        <item x="423"/>
        <item x="418"/>
        <item x="198"/>
        <item x="428"/>
        <item x="187"/>
        <item x="44"/>
        <item x="183"/>
        <item x="424"/>
        <item x="388"/>
        <item x="55"/>
        <item x="527"/>
        <item x="417"/>
        <item x="80"/>
        <item x="520"/>
        <item x="199"/>
        <item x="139"/>
        <item x="242"/>
        <item x="217"/>
        <item x="92"/>
        <item x="333"/>
        <item x="218"/>
        <item x="106"/>
        <item x="179"/>
        <item x="427"/>
        <item x="419"/>
        <item x="29"/>
        <item x="411"/>
        <item x="174"/>
        <item x="509"/>
        <item x="273"/>
        <item x="20"/>
        <item x="70"/>
        <item x="91"/>
        <item x="161"/>
        <item x="386"/>
        <item x="491"/>
        <item x="510"/>
        <item x="197"/>
        <item x="153"/>
        <item x="231"/>
        <item x="515"/>
        <item x="466"/>
        <item x="532"/>
        <item x="65"/>
        <item x="38"/>
        <item x="422"/>
        <item x="381"/>
        <item x="394"/>
        <item x="533"/>
        <item x="81"/>
        <item x="336"/>
        <item x="211"/>
        <item x="529"/>
        <item x="334"/>
        <item x="350"/>
        <item x="369"/>
        <item x="301"/>
        <item x="3"/>
        <item x="395"/>
        <item x="403"/>
        <item x="90"/>
        <item x="536"/>
        <item x="264"/>
        <item x="64"/>
        <item x="348"/>
        <item x="192"/>
        <item x="56"/>
        <item x="208"/>
        <item x="173"/>
        <item x="330"/>
        <item x="488"/>
        <item x="188"/>
        <item x="219"/>
        <item x="175"/>
        <item x="114"/>
        <item x="99"/>
        <item x="308"/>
        <item x="149"/>
        <item x="457"/>
        <item x="356"/>
        <item x="269"/>
        <item x="313"/>
        <item x="516"/>
        <item x="52"/>
        <item x="290"/>
        <item x="501"/>
        <item x="31"/>
        <item x="159"/>
        <item x="404"/>
        <item x="71"/>
        <item x="359"/>
        <item x="406"/>
        <item x="405"/>
        <item x="109"/>
        <item x="244"/>
        <item x="60"/>
        <item x="178"/>
        <item x="189"/>
        <item x="36"/>
        <item x="15"/>
        <item x="37"/>
        <item x="162"/>
        <item x="332"/>
        <item x="503"/>
        <item x="87"/>
        <item x="49"/>
        <item x="287"/>
        <item x="519"/>
        <item x="375"/>
        <item x="380"/>
        <item x="75"/>
        <item x="102"/>
        <item x="322"/>
        <item x="253"/>
        <item x="85"/>
        <item x="24"/>
        <item x="110"/>
        <item x="335"/>
        <item x="0"/>
        <item x="51"/>
        <item x="16"/>
        <item x="132"/>
        <item x="337"/>
        <item x="329"/>
        <item x="98"/>
        <item x="137"/>
        <item x="135"/>
        <item x="524"/>
        <item x="537"/>
        <item x="11"/>
        <item x="223"/>
        <item x="321"/>
        <item x="165"/>
        <item x="215"/>
        <item x="455"/>
        <item x="538"/>
        <item x="365"/>
        <item x="326"/>
        <item x="30"/>
        <item x="452"/>
        <item x="462"/>
        <item x="140"/>
        <item x="383"/>
        <item x="214"/>
        <item x="117"/>
        <item x="285"/>
        <item x="415"/>
        <item x="384"/>
        <item x="220"/>
        <item x="77"/>
        <item x="551"/>
        <item x="286"/>
        <item x="246"/>
        <item x="116"/>
        <item x="250"/>
        <item x="542"/>
        <item x="200"/>
        <item x="48"/>
        <item x="221"/>
        <item x="340"/>
        <item x="205"/>
        <item x="201"/>
        <item x="539"/>
        <item x="207"/>
        <item x="453"/>
        <item x="136"/>
        <item x="400"/>
        <item x="123"/>
        <item x="504"/>
        <item x="239"/>
        <item x="133"/>
        <item x="506"/>
        <item x="146"/>
        <item x="206"/>
        <item x="228"/>
        <item x="319"/>
        <item x="112"/>
        <item x="459"/>
        <item x="474"/>
        <item x="241"/>
        <item x="397"/>
        <item x="131"/>
        <item x="19"/>
        <item x="203"/>
        <item x="349"/>
        <item x="43"/>
        <item x="398"/>
        <item x="141"/>
        <item x="300"/>
        <item x="449"/>
        <item x="230"/>
        <item x="325"/>
        <item x="134"/>
        <item x="97"/>
        <item x="473"/>
        <item x="306"/>
        <item x="251"/>
        <item x="469"/>
        <item x="402"/>
        <item x="68"/>
        <item x="73"/>
        <item x="120"/>
        <item x="232"/>
        <item x="288"/>
        <item x="413"/>
        <item x="194"/>
        <item x="477"/>
        <item x="552"/>
        <item x="151"/>
        <item x="472"/>
        <item x="541"/>
        <item x="293"/>
        <item x="385"/>
        <item x="260"/>
        <item x="437"/>
        <item x="354"/>
        <item x="433"/>
        <item x="255"/>
        <item x="156"/>
        <item x="377"/>
        <item x="154"/>
        <item x="58"/>
        <item x="444"/>
        <item x="483"/>
        <item x="431"/>
        <item x="434"/>
        <item x="486"/>
        <item x="467"/>
        <item x="78"/>
        <item x="312"/>
        <item x="7"/>
        <item x="13"/>
        <item x="1"/>
        <item x="485"/>
        <item x="83"/>
        <item x="261"/>
        <item x="465"/>
        <item x="410"/>
        <item x="374"/>
        <item x="127"/>
        <item x="22"/>
        <item x="528"/>
        <item x="396"/>
        <item x="40"/>
        <item x="124"/>
        <item x="89"/>
        <item x="436"/>
        <item x="323"/>
        <item x="480"/>
        <item x="172"/>
        <item x="544"/>
        <item x="164"/>
        <item x="32"/>
        <item x="76"/>
        <item x="42"/>
        <item x="23"/>
        <item x="390"/>
        <item x="494"/>
        <item x="508"/>
        <item m="1" x="553"/>
        <item x="401"/>
        <item x="103"/>
        <item x="309"/>
        <item x="507"/>
        <item x="338"/>
        <item x="12"/>
        <item x="216"/>
        <item x="243"/>
        <item x="41"/>
        <item x="358"/>
        <item x="282"/>
        <item x="54"/>
        <item x="229"/>
        <item x="193"/>
        <item x="408"/>
        <item x="525"/>
        <item x="281"/>
        <item x="362"/>
        <item x="34"/>
        <item x="492"/>
        <item x="166"/>
        <item x="227"/>
        <item x="476"/>
        <item x="195"/>
        <item x="2"/>
        <item x="196"/>
        <item x="17"/>
        <item x="57"/>
        <item x="280"/>
        <item x="72"/>
        <item x="158"/>
        <item x="152"/>
        <item x="113"/>
        <item x="502"/>
        <item x="426"/>
        <item x="530"/>
        <item x="470"/>
        <item x="547"/>
        <item x="63"/>
        <item x="315"/>
        <item x="389"/>
        <item x="294"/>
        <item x="475"/>
        <item x="535"/>
        <item x="185"/>
        <item x="523"/>
        <item x="144"/>
        <item x="182"/>
        <item x="283"/>
        <item x="27"/>
        <item x="163"/>
        <item x="171"/>
        <item x="84"/>
        <item x="355"/>
        <item x="412"/>
        <item x="204"/>
        <item x="62"/>
        <item x="458"/>
        <item x="307"/>
        <item x="420"/>
        <item x="202"/>
        <item x="143"/>
        <item x="104"/>
        <item x="18"/>
        <item x="305"/>
        <item x="346"/>
        <item x="177"/>
        <item x="316"/>
        <item x="258"/>
        <item x="129"/>
        <item x="295"/>
        <item x="447"/>
        <item x="270"/>
        <item x="45"/>
        <item x="393"/>
        <item x="409"/>
        <item x="5"/>
        <item x="82"/>
        <item x="493"/>
        <item x="545"/>
        <item x="378"/>
        <item x="352"/>
        <item x="487"/>
        <item x="500"/>
        <item x="439"/>
        <item x="531"/>
        <item x="26"/>
        <item x="259"/>
        <item x="125"/>
        <item x="237"/>
        <item x="39"/>
        <item x="249"/>
        <item x="324"/>
        <item x="147"/>
        <item x="180"/>
        <item x="468"/>
        <item x="10"/>
        <item x="454"/>
        <item x="79"/>
        <item x="522"/>
        <item x="233"/>
        <item x="482"/>
        <item x="170"/>
        <item x="121"/>
        <item x="181"/>
        <item x="450"/>
        <item x="238"/>
        <item x="497"/>
        <item x="236"/>
        <item x="191"/>
        <item x="148"/>
        <item x="353"/>
        <item x="256"/>
        <item x="74"/>
        <item x="351"/>
        <item x="387"/>
        <item x="430"/>
        <item x="107"/>
        <item x="461"/>
        <item x="512"/>
        <item x="446"/>
        <item x="245"/>
        <item x="311"/>
        <item x="440"/>
        <item x="284"/>
        <item x="425"/>
        <item x="254"/>
        <item x="360"/>
        <item x="225"/>
        <item x="157"/>
        <item x="155"/>
        <item x="318"/>
        <item x="226"/>
        <item x="373"/>
        <item x="372"/>
        <item x="505"/>
        <item x="279"/>
        <item x="499"/>
        <item x="320"/>
        <item x="278"/>
        <item x="379"/>
        <item x="61"/>
        <item x="47"/>
        <item x="441"/>
        <item x="272"/>
        <item x="496"/>
        <item x="370"/>
        <item x="296"/>
        <item x="289"/>
        <item x="267"/>
        <item x="115"/>
        <item x="67"/>
        <item x="108"/>
        <item x="448"/>
        <item x="224"/>
        <item x="361"/>
        <item x="145"/>
        <item x="9"/>
        <item x="88"/>
        <item x="51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7" showAll="0"/>
    <pivotField compact="0" numFmtId="168" showAll="0"/>
    <pivotField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</pivotFields>
  <rowFields count="1">
    <field x="2"/>
  </rowFields>
  <rowItems count="11">
    <i>
      <x v="252"/>
    </i>
    <i>
      <x v="198"/>
    </i>
    <i>
      <x v="486"/>
    </i>
    <i>
      <x v="325"/>
    </i>
    <i>
      <x v="113"/>
    </i>
    <i>
      <x v="112"/>
    </i>
    <i>
      <x v="459"/>
    </i>
    <i>
      <x v="163"/>
    </i>
    <i>
      <x v="381"/>
    </i>
    <i>
      <x v="246"/>
    </i>
    <i t="grand">
      <x/>
    </i>
  </rowItems>
  <colItems count="1">
    <i/>
  </colItems>
  <dataFields count="1">
    <dataField name="Weeekly Salary" fld="3" baseField="0" baseItem="0"/>
  </dataFields>
  <formats count="10">
    <format dxfId="58">
      <pivotArea collapsedLevelsAreSubtotals="1" fieldPosition="0">
        <references count="1">
          <reference field="2" count="1" selected="0">
            <x v="246"/>
          </reference>
        </references>
      </pivotArea>
    </format>
    <format dxfId="57">
      <pivotArea collapsedLevelsAreSubtotals="1" fieldPosition="0">
        <references count="1">
          <reference field="2" count="1" selected="0">
            <x v="381"/>
          </reference>
        </references>
      </pivotArea>
    </format>
    <format dxfId="56">
      <pivotArea collapsedLevelsAreSubtotals="1" fieldPosition="0">
        <references count="1">
          <reference field="2" count="1" selected="0">
            <x v="163"/>
          </reference>
        </references>
      </pivotArea>
    </format>
    <format dxfId="55">
      <pivotArea collapsedLevelsAreSubtotals="1" fieldPosition="0">
        <references count="1">
          <reference field="2" count="1" selected="0">
            <x v="459"/>
          </reference>
        </references>
      </pivotArea>
    </format>
    <format dxfId="54">
      <pivotArea collapsedLevelsAreSubtotals="1" fieldPosition="0">
        <references count="1">
          <reference field="2" count="1" selected="0">
            <x v="112"/>
          </reference>
        </references>
      </pivotArea>
    </format>
    <format dxfId="53">
      <pivotArea collapsedLevelsAreSubtotals="1" fieldPosition="0">
        <references count="1">
          <reference field="2" count="1" selected="0">
            <x v="113"/>
          </reference>
        </references>
      </pivotArea>
    </format>
    <format dxfId="52">
      <pivotArea collapsedLevelsAreSubtotals="1" fieldPosition="0">
        <references count="1">
          <reference field="2" count="1" selected="0">
            <x v="198"/>
          </reference>
        </references>
      </pivotArea>
    </format>
    <format dxfId="51">
      <pivotArea collapsedLevelsAreSubtotals="1" fieldPosition="0">
        <references count="1">
          <reference field="2" count="1" selected="0">
            <x v="325"/>
          </reference>
        </references>
      </pivotArea>
    </format>
    <format dxfId="50">
      <pivotArea collapsedLevelsAreSubtotals="1" fieldPosition="0">
        <references count="1">
          <reference field="2" count="1" selected="0">
            <x v="486"/>
          </reference>
        </references>
      </pivotArea>
    </format>
    <format dxfId="49">
      <pivotArea collapsedLevelsAreSubtotals="1" fieldPosition="0">
        <references count="1">
          <reference field="2" count="1" selected="0">
            <x v="25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3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>
  <location ref="A116:B132" firstHeaderRow="1" firstDataRow="1" firstDataCol="1"/>
  <pivotFields count="12">
    <pivotField compact="0" showAll="0"/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t="default"/>
      </items>
    </pivotField>
    <pivotField axis="axisRow" compact="0" showAll="0" measureFilter="1" sortType="ascending">
      <items count="555">
        <item x="518"/>
        <item x="88"/>
        <item x="9"/>
        <item x="145"/>
        <item x="361"/>
        <item x="224"/>
        <item x="448"/>
        <item x="108"/>
        <item x="67"/>
        <item x="115"/>
        <item x="267"/>
        <item x="289"/>
        <item x="296"/>
        <item x="370"/>
        <item x="496"/>
        <item x="272"/>
        <item x="441"/>
        <item x="47"/>
        <item x="61"/>
        <item x="379"/>
        <item x="278"/>
        <item x="320"/>
        <item x="499"/>
        <item x="279"/>
        <item x="505"/>
        <item x="372"/>
        <item x="373"/>
        <item x="226"/>
        <item x="318"/>
        <item x="155"/>
        <item x="157"/>
        <item x="225"/>
        <item x="360"/>
        <item x="254"/>
        <item x="425"/>
        <item x="284"/>
        <item x="440"/>
        <item x="311"/>
        <item x="245"/>
        <item x="446"/>
        <item x="512"/>
        <item x="461"/>
        <item x="107"/>
        <item x="430"/>
        <item x="387"/>
        <item x="351"/>
        <item x="74"/>
        <item x="256"/>
        <item x="353"/>
        <item x="148"/>
        <item x="191"/>
        <item x="236"/>
        <item x="497"/>
        <item x="238"/>
        <item x="450"/>
        <item x="181"/>
        <item x="121"/>
        <item x="170"/>
        <item x="482"/>
        <item x="233"/>
        <item x="522"/>
        <item x="79"/>
        <item x="454"/>
        <item x="10"/>
        <item x="468"/>
        <item x="180"/>
        <item x="147"/>
        <item x="324"/>
        <item x="249"/>
        <item x="39"/>
        <item x="237"/>
        <item x="125"/>
        <item x="259"/>
        <item x="26"/>
        <item x="531"/>
        <item x="439"/>
        <item x="500"/>
        <item x="487"/>
        <item x="352"/>
        <item x="378"/>
        <item x="545"/>
        <item x="493"/>
        <item x="82"/>
        <item x="5"/>
        <item x="409"/>
        <item x="393"/>
        <item x="45"/>
        <item x="270"/>
        <item x="447"/>
        <item x="295"/>
        <item x="129"/>
        <item x="258"/>
        <item x="316"/>
        <item x="177"/>
        <item x="346"/>
        <item x="305"/>
        <item x="18"/>
        <item x="104"/>
        <item x="143"/>
        <item x="202"/>
        <item x="420"/>
        <item x="307"/>
        <item x="458"/>
        <item x="62"/>
        <item x="204"/>
        <item x="412"/>
        <item x="355"/>
        <item x="84"/>
        <item x="171"/>
        <item x="163"/>
        <item x="27"/>
        <item x="283"/>
        <item x="182"/>
        <item x="144"/>
        <item x="523"/>
        <item x="185"/>
        <item x="535"/>
        <item x="475"/>
        <item x="294"/>
        <item x="389"/>
        <item x="315"/>
        <item x="63"/>
        <item x="547"/>
        <item x="470"/>
        <item x="530"/>
        <item x="426"/>
        <item x="502"/>
        <item x="113"/>
        <item x="152"/>
        <item x="158"/>
        <item x="72"/>
        <item x="280"/>
        <item x="57"/>
        <item x="17"/>
        <item x="196"/>
        <item x="2"/>
        <item x="195"/>
        <item x="476"/>
        <item x="227"/>
        <item x="166"/>
        <item x="492"/>
        <item x="34"/>
        <item x="362"/>
        <item x="281"/>
        <item x="525"/>
        <item x="408"/>
        <item x="193"/>
        <item x="229"/>
        <item x="54"/>
        <item x="282"/>
        <item x="358"/>
        <item x="41"/>
        <item x="243"/>
        <item x="216"/>
        <item x="12"/>
        <item x="338"/>
        <item x="507"/>
        <item x="309"/>
        <item x="103"/>
        <item x="401"/>
        <item m="1" x="553"/>
        <item x="390"/>
        <item x="23"/>
        <item x="42"/>
        <item x="76"/>
        <item x="32"/>
        <item x="164"/>
        <item x="544"/>
        <item x="172"/>
        <item x="480"/>
        <item x="323"/>
        <item x="436"/>
        <item x="89"/>
        <item x="124"/>
        <item x="40"/>
        <item x="396"/>
        <item x="528"/>
        <item x="22"/>
        <item x="127"/>
        <item x="374"/>
        <item x="410"/>
        <item x="465"/>
        <item x="261"/>
        <item x="83"/>
        <item x="485"/>
        <item x="1"/>
        <item x="13"/>
        <item x="7"/>
        <item x="312"/>
        <item x="78"/>
        <item x="467"/>
        <item x="486"/>
        <item x="434"/>
        <item x="431"/>
        <item x="483"/>
        <item x="444"/>
        <item x="58"/>
        <item x="154"/>
        <item x="377"/>
        <item x="156"/>
        <item x="255"/>
        <item x="433"/>
        <item x="354"/>
        <item x="437"/>
        <item x="260"/>
        <item x="385"/>
        <item x="293"/>
        <item x="541"/>
        <item x="472"/>
        <item x="151"/>
        <item x="552"/>
        <item x="477"/>
        <item x="194"/>
        <item x="413"/>
        <item x="288"/>
        <item x="232"/>
        <item x="120"/>
        <item x="73"/>
        <item x="68"/>
        <item x="402"/>
        <item x="469"/>
        <item x="251"/>
        <item x="306"/>
        <item x="473"/>
        <item x="97"/>
        <item x="134"/>
        <item x="325"/>
        <item x="230"/>
        <item x="449"/>
        <item x="300"/>
        <item x="141"/>
        <item x="398"/>
        <item x="43"/>
        <item x="349"/>
        <item x="203"/>
        <item x="19"/>
        <item x="131"/>
        <item x="397"/>
        <item x="241"/>
        <item x="474"/>
        <item x="459"/>
        <item x="112"/>
        <item x="319"/>
        <item x="228"/>
        <item x="206"/>
        <item x="146"/>
        <item x="506"/>
        <item x="133"/>
        <item x="239"/>
        <item x="504"/>
        <item x="123"/>
        <item x="400"/>
        <item x="136"/>
        <item x="453"/>
        <item x="207"/>
        <item x="539"/>
        <item x="201"/>
        <item x="205"/>
        <item x="340"/>
        <item x="221"/>
        <item x="48"/>
        <item x="200"/>
        <item x="542"/>
        <item x="250"/>
        <item x="116"/>
        <item x="246"/>
        <item x="286"/>
        <item x="551"/>
        <item x="77"/>
        <item x="220"/>
        <item x="384"/>
        <item x="415"/>
        <item x="285"/>
        <item x="117"/>
        <item x="214"/>
        <item x="383"/>
        <item x="140"/>
        <item x="462"/>
        <item x="452"/>
        <item x="30"/>
        <item x="326"/>
        <item x="365"/>
        <item x="538"/>
        <item x="455"/>
        <item x="215"/>
        <item x="165"/>
        <item x="321"/>
        <item x="223"/>
        <item x="11"/>
        <item x="537"/>
        <item x="524"/>
        <item x="135"/>
        <item x="137"/>
        <item x="98"/>
        <item x="329"/>
        <item x="337"/>
        <item x="132"/>
        <item x="16"/>
        <item x="51"/>
        <item x="0"/>
        <item x="335"/>
        <item x="110"/>
        <item x="24"/>
        <item x="85"/>
        <item x="253"/>
        <item x="322"/>
        <item x="102"/>
        <item x="75"/>
        <item x="380"/>
        <item x="375"/>
        <item x="519"/>
        <item x="287"/>
        <item x="49"/>
        <item x="87"/>
        <item x="503"/>
        <item x="332"/>
        <item x="162"/>
        <item x="37"/>
        <item x="15"/>
        <item x="36"/>
        <item x="189"/>
        <item x="178"/>
        <item x="60"/>
        <item x="244"/>
        <item x="109"/>
        <item x="405"/>
        <item x="406"/>
        <item x="359"/>
        <item x="71"/>
        <item x="404"/>
        <item x="159"/>
        <item x="31"/>
        <item x="501"/>
        <item x="290"/>
        <item x="52"/>
        <item x="516"/>
        <item x="313"/>
        <item x="269"/>
        <item x="356"/>
        <item x="457"/>
        <item x="149"/>
        <item x="308"/>
        <item x="99"/>
        <item x="114"/>
        <item x="175"/>
        <item x="219"/>
        <item x="188"/>
        <item x="488"/>
        <item x="330"/>
        <item x="173"/>
        <item x="208"/>
        <item x="56"/>
        <item x="192"/>
        <item x="348"/>
        <item x="64"/>
        <item x="264"/>
        <item x="536"/>
        <item x="90"/>
        <item x="403"/>
        <item x="395"/>
        <item x="3"/>
        <item x="301"/>
        <item x="369"/>
        <item x="350"/>
        <item x="334"/>
        <item x="529"/>
        <item x="211"/>
        <item x="336"/>
        <item x="81"/>
        <item x="533"/>
        <item x="394"/>
        <item x="381"/>
        <item x="422"/>
        <item x="38"/>
        <item x="65"/>
        <item x="532"/>
        <item x="466"/>
        <item x="515"/>
        <item x="231"/>
        <item x="153"/>
        <item x="197"/>
        <item x="510"/>
        <item x="491"/>
        <item x="386"/>
        <item x="161"/>
        <item x="91"/>
        <item x="70"/>
        <item x="20"/>
        <item x="273"/>
        <item x="509"/>
        <item x="174"/>
        <item x="411"/>
        <item x="29"/>
        <item x="419"/>
        <item x="427"/>
        <item x="179"/>
        <item x="106"/>
        <item x="218"/>
        <item x="333"/>
        <item x="92"/>
        <item x="217"/>
        <item x="242"/>
        <item x="139"/>
        <item x="199"/>
        <item x="520"/>
        <item x="80"/>
        <item x="417"/>
        <item x="527"/>
        <item x="55"/>
        <item x="388"/>
        <item x="424"/>
        <item x="183"/>
        <item x="44"/>
        <item x="187"/>
        <item x="428"/>
        <item x="198"/>
        <item x="418"/>
        <item x="423"/>
        <item x="8"/>
        <item x="451"/>
        <item x="456"/>
        <item x="495"/>
        <item x="28"/>
        <item x="429"/>
        <item x="345"/>
        <item x="514"/>
        <item x="526"/>
        <item x="498"/>
        <item x="111"/>
        <item x="33"/>
        <item x="399"/>
        <item x="534"/>
        <item x="481"/>
        <item x="314"/>
        <item x="118"/>
        <item x="327"/>
        <item x="59"/>
        <item x="478"/>
        <item x="167"/>
        <item x="347"/>
        <item x="363"/>
        <item x="247"/>
        <item x="548"/>
        <item x="310"/>
        <item x="168"/>
        <item x="14"/>
        <item x="222"/>
        <item x="442"/>
        <item x="471"/>
        <item x="479"/>
        <item x="86"/>
        <item x="344"/>
        <item x="209"/>
        <item x="184"/>
        <item x="46"/>
        <item x="328"/>
        <item x="484"/>
        <item x="265"/>
        <item x="190"/>
        <item x="299"/>
        <item x="331"/>
        <item x="69"/>
        <item x="66"/>
        <item x="297"/>
        <item x="277"/>
        <item x="490"/>
        <item x="432"/>
        <item x="517"/>
        <item x="212"/>
        <item x="100"/>
        <item x="138"/>
        <item x="407"/>
        <item x="543"/>
        <item x="540"/>
        <item x="252"/>
        <item x="343"/>
        <item x="435"/>
        <item x="367"/>
        <item x="235"/>
        <item x="391"/>
        <item x="414"/>
        <item x="341"/>
        <item x="368"/>
        <item x="101"/>
        <item x="376"/>
        <item x="128"/>
        <item x="366"/>
        <item x="119"/>
        <item x="292"/>
        <item x="339"/>
        <item x="126"/>
        <item x="268"/>
        <item x="382"/>
        <item x="298"/>
        <item x="416"/>
        <item x="21"/>
        <item x="122"/>
        <item x="317"/>
        <item x="275"/>
        <item x="176"/>
        <item x="511"/>
        <item x="303"/>
        <item x="4"/>
        <item x="96"/>
        <item x="50"/>
        <item x="302"/>
        <item x="262"/>
        <item x="271"/>
        <item x="392"/>
        <item x="263"/>
        <item x="445"/>
        <item x="371"/>
        <item x="550"/>
        <item x="304"/>
        <item x="130"/>
        <item x="513"/>
        <item x="549"/>
        <item x="257"/>
        <item x="546"/>
        <item x="276"/>
        <item x="186"/>
        <item x="53"/>
        <item x="364"/>
        <item x="266"/>
        <item x="210"/>
        <item x="35"/>
        <item x="357"/>
        <item x="443"/>
        <item x="274"/>
        <item x="234"/>
        <item x="93"/>
        <item x="150"/>
        <item x="521"/>
        <item x="291"/>
        <item x="438"/>
        <item x="463"/>
        <item x="169"/>
        <item x="213"/>
        <item x="460"/>
        <item x="6"/>
        <item x="248"/>
        <item x="421"/>
        <item x="160"/>
        <item x="464"/>
        <item x="105"/>
        <item x="94"/>
        <item x="25"/>
        <item x="240"/>
        <item x="489"/>
        <item x="342"/>
        <item x="95"/>
        <item x="142"/>
        <item x="494"/>
        <item x="50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7" showAll="0"/>
    <pivotField compact="0" numFmtId="168" showAll="0"/>
    <pivotField compact="0" showAll="0"/>
    <pivotField compact="0" showAll="0"/>
    <pivotField dataField="1" compact="0" numFmtId="168" showAll="0"/>
    <pivotField compact="0" showAll="0"/>
    <pivotField compact="0" showAll="0"/>
    <pivotField compact="0" showAll="0"/>
    <pivotField compact="0" showAll="0"/>
  </pivotFields>
  <rowFields count="1">
    <field x="2"/>
  </rowFields>
  <rowItems count="16">
    <i>
      <x v="326"/>
    </i>
    <i>
      <x v="309"/>
    </i>
    <i>
      <x v="325"/>
    </i>
    <i>
      <x v="144"/>
    </i>
    <i>
      <x v="136"/>
    </i>
    <i>
      <x v="167"/>
    </i>
    <i>
      <x v="330"/>
    </i>
    <i>
      <x v="178"/>
    </i>
    <i>
      <x v="337"/>
    </i>
    <i>
      <x v="166"/>
    </i>
    <i>
      <x v="451"/>
    </i>
    <i>
      <x v="52"/>
    </i>
    <i>
      <x v="488"/>
    </i>
    <i>
      <x v="173"/>
    </i>
    <i>
      <x v="542"/>
    </i>
    <i t="grand">
      <x/>
    </i>
  </rowItems>
  <colItems count="1">
    <i/>
  </colItems>
  <dataFields count="1">
    <dataField name="Sum of age" fld="7" baseField="0" baseItem="0"/>
  </dataFields>
  <pivotTableStyleInfo name="PivotStylePreset2_Accent1" showRowHeaders="1" showColHeaders="1" showRowStripes="0" showColStripes="0" showLastColumn="0"/>
  <filters count="1">
    <filter fld="2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lub" xr10:uid="{00000000-0013-0000-FFFF-FFFF01000000}" sourceName="Club">
  <pivotTables>
    <pivotTable tabId="2" name="PivotTable8"/>
    <pivotTable tabId="2" name="PivotTable4"/>
    <pivotTable tabId="2" name="PivotTable15"/>
    <pivotTable tabId="2" name="PivotTable16"/>
    <pivotTable tabId="2" name="PivotTable5"/>
    <pivotTable tabId="2" name="PivotTable6"/>
    <pivotTable tabId="2" name="PivotTable7"/>
    <pivotTable tabId="2" name="PivotTable9"/>
    <pivotTable tabId="2" name="PivotTable12"/>
    <pivotTable tabId="2" name="PivotTable13"/>
    <pivotTable tabId="2" name="PivotTable14"/>
  </pivotTables>
  <data>
    <tabular pivotCacheId="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3" s="1"/>
        <i x="12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ub " xr10:uid="{00000000-0014-0000-FFFF-FFFF01000000}" cache="Slicer_Club" caption="Clubs" style="SlicerStyleLight3" rowHeight="43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48576" totalsRowShown="0">
  <autoFilter ref="A1:L1048576" xr:uid="{00000000-0009-0000-0100-000001000000}"/>
  <tableColumns count="12">
    <tableColumn id="1" xr3:uid="{00000000-0010-0000-0000-000001000000}" name="Id" dataDxfId="70"/>
    <tableColumn id="2" xr3:uid="{00000000-0010-0000-0000-000002000000}" name="Club" dataDxfId="69"/>
    <tableColumn id="3" xr3:uid="{00000000-0010-0000-0000-000003000000}" name="name" dataDxfId="68"/>
    <tableColumn id="4" xr3:uid="{00000000-0010-0000-0000-000004000000}" name="wage" dataDxfId="67"/>
    <tableColumn id="5" xr3:uid="{00000000-0010-0000-0000-000005000000}" name="contract_rem" dataDxfId="66"/>
    <tableColumn id="6" xr3:uid="{00000000-0010-0000-0000-000006000000}" name="pos_class" dataDxfId="65"/>
    <tableColumn id="7" xr3:uid="{00000000-0010-0000-0000-000007000000}" name="position" dataDxfId="64"/>
    <tableColumn id="8" xr3:uid="{00000000-0010-0000-0000-000008000000}" name="age" dataDxfId="63"/>
    <tableColumn id="9" xr3:uid="{00000000-0010-0000-0000-000009000000}" name="age_class" dataDxfId="62"/>
    <tableColumn id="10" xr3:uid="{00000000-0010-0000-0000-00000A000000}" name="status" dataDxfId="61"/>
    <tableColumn id="11" xr3:uid="{00000000-0010-0000-0000-00000B000000}" name="country" dataDxfId="60"/>
    <tableColumn id="12" xr3:uid="{00000000-0010-0000-0000-00000C000000}" name="Region" dataDxfId="59"/>
  </tableColumns>
  <tableStyleInfo name="TableStylePreset8_Accent5" showFirstColumn="1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pology.com/player/joao-pedro-37160/" TargetMode="External"/><Relationship Id="rId21" Type="http://schemas.openxmlformats.org/officeDocument/2006/relationships/hyperlink" Target="https://www.capology.com/player/mohamed-elneny-33796/" TargetMode="External"/><Relationship Id="rId324" Type="http://schemas.openxmlformats.org/officeDocument/2006/relationships/hyperlink" Target="https://www.capology.com/player/erling-haaland-36728/" TargetMode="External"/><Relationship Id="rId531" Type="http://schemas.openxmlformats.org/officeDocument/2006/relationships/hyperlink" Target="https://www.capology.com/player/boubacar-traore-37123/" TargetMode="External"/><Relationship Id="rId170" Type="http://schemas.openxmlformats.org/officeDocument/2006/relationships/hyperlink" Target="https://www.capology.com/player/wesley-fofana-36877/" TargetMode="External"/><Relationship Id="rId268" Type="http://schemas.openxmlformats.org/officeDocument/2006/relationships/hyperlink" Target="https://www.capology.com/player/adama-traore-35089/" TargetMode="External"/><Relationship Id="rId475" Type="http://schemas.openxmlformats.org/officeDocument/2006/relationships/hyperlink" Target="https://www.capology.com/player/cristian-romero-35912/" TargetMode="External"/><Relationship Id="rId32" Type="http://schemas.openxmlformats.org/officeDocument/2006/relationships/hyperlink" Target="https://www.capology.com/player/lucas-digne-34170/" TargetMode="External"/><Relationship Id="rId128" Type="http://schemas.openxmlformats.org/officeDocument/2006/relationships/hyperlink" Target="https://www.capology.com/player/facundo-buonanotte-38344/" TargetMode="External"/><Relationship Id="rId335" Type="http://schemas.openxmlformats.org/officeDocument/2006/relationships/hyperlink" Target="https://www.capology.com/player/mateo-kovacic-34460/" TargetMode="External"/><Relationship Id="rId542" Type="http://schemas.openxmlformats.org/officeDocument/2006/relationships/hyperlink" Target="https://www.capology.com/player/joao-gomes-36934/" TargetMode="External"/><Relationship Id="rId181" Type="http://schemas.openxmlformats.org/officeDocument/2006/relationships/hyperlink" Target="https://www.capology.com/player/benoit-badiashile-36976/" TargetMode="External"/><Relationship Id="rId402" Type="http://schemas.openxmlformats.org/officeDocument/2006/relationships/hyperlink" Target="https://www.capology.com/player/isaac-hayden-34780/" TargetMode="External"/><Relationship Id="rId279" Type="http://schemas.openxmlformats.org/officeDocument/2006/relationships/hyperlink" Target="https://www.capology.com/player/alexis-mac-allister-36153/" TargetMode="External"/><Relationship Id="rId486" Type="http://schemas.openxmlformats.org/officeDocument/2006/relationships/hyperlink" Target="https://www.capology.com/player/giovani-lo-celso-35164/" TargetMode="External"/><Relationship Id="rId43" Type="http://schemas.openxmlformats.org/officeDocument/2006/relationships/hyperlink" Target="https://www.capology.com/player/emiliano-buendia-35424/" TargetMode="External"/><Relationship Id="rId139" Type="http://schemas.openxmlformats.org/officeDocument/2006/relationships/hyperlink" Target="https://www.capology.com/player/sander-berge-35840/" TargetMode="External"/><Relationship Id="rId346" Type="http://schemas.openxmlformats.org/officeDocument/2006/relationships/hyperlink" Target="https://www.capology.com/player/oscar-bobb-37814/" TargetMode="External"/><Relationship Id="rId553" Type="http://schemas.openxmlformats.org/officeDocument/2006/relationships/table" Target="../tables/table1.xml"/><Relationship Id="rId192" Type="http://schemas.openxmlformats.org/officeDocument/2006/relationships/hyperlink" Target="https://www.capology.com/player/armando-broja-37144/" TargetMode="External"/><Relationship Id="rId206" Type="http://schemas.openxmlformats.org/officeDocument/2006/relationships/hyperlink" Target="https://www.capology.com/player/jeffrey-schlupp-33961/" TargetMode="External"/><Relationship Id="rId413" Type="http://schemas.openxmlformats.org/officeDocument/2006/relationships/hyperlink" Target="https://www.capology.com/player/ibrahim-sangare-35766/" TargetMode="External"/><Relationship Id="rId497" Type="http://schemas.openxmlformats.org/officeDocument/2006/relationships/hyperlink" Target="https://www.capology.com/player/ashley-phillips-38529/" TargetMode="External"/><Relationship Id="rId357" Type="http://schemas.openxmlformats.org/officeDocument/2006/relationships/hyperlink" Target="https://www.capology.com/player/luke-shaw-34892/" TargetMode="External"/><Relationship Id="rId54" Type="http://schemas.openxmlformats.org/officeDocument/2006/relationships/hyperlink" Target="https://www.capology.com/player/tyler-adams-36205/" TargetMode="External"/><Relationship Id="rId96" Type="http://schemas.openxmlformats.org/officeDocument/2006/relationships/hyperlink" Target="https://www.capology.com/player/zanka-32986/" TargetMode="External"/><Relationship Id="rId161" Type="http://schemas.openxmlformats.org/officeDocument/2006/relationships/hyperlink" Target="https://www.capology.com/player/wilson-odobert-38319/" TargetMode="External"/><Relationship Id="rId217" Type="http://schemas.openxmlformats.org/officeDocument/2006/relationships/hyperlink" Target="https://www.capology.com/player/eberechi-eze-35975/" TargetMode="External"/><Relationship Id="rId399" Type="http://schemas.openxmlformats.org/officeDocument/2006/relationships/hyperlink" Target="https://www.capology.com/player/paul-dummett-33507/" TargetMode="External"/><Relationship Id="rId259" Type="http://schemas.openxmlformats.org/officeDocument/2006/relationships/hyperlink" Target="https://www.capology.com/player/carlos-vinicius-34783/" TargetMode="External"/><Relationship Id="rId424" Type="http://schemas.openxmlformats.org/officeDocument/2006/relationships/hyperlink" Target="https://www.capology.com/player/nicolas-dominguez-35974/" TargetMode="External"/><Relationship Id="rId466" Type="http://schemas.openxmlformats.org/officeDocument/2006/relationships/hyperlink" Target="https://www.capology.com/player/max-lowe-35561/" TargetMode="External"/><Relationship Id="rId23" Type="http://schemas.openxmlformats.org/officeDocument/2006/relationships/hyperlink" Target="https://www.capology.com/player/fabio-vieira-36676/" TargetMode="External"/><Relationship Id="rId119" Type="http://schemas.openxmlformats.org/officeDocument/2006/relationships/hyperlink" Target="https://www.capology.com/player/pervis-estupinan-35816/" TargetMode="External"/><Relationship Id="rId270" Type="http://schemas.openxmlformats.org/officeDocument/2006/relationships/hyperlink" Target="https://www.capology.com/player/luke-harris-38415/" TargetMode="External"/><Relationship Id="rId326" Type="http://schemas.openxmlformats.org/officeDocument/2006/relationships/hyperlink" Target="https://www.capology.com/player/jack-grealish-34952/" TargetMode="External"/><Relationship Id="rId533" Type="http://schemas.openxmlformats.org/officeDocument/2006/relationships/hyperlink" Target="https://www.capology.com/player/matt-doherty-33619/" TargetMode="External"/><Relationship Id="rId65" Type="http://schemas.openxmlformats.org/officeDocument/2006/relationships/hyperlink" Target="https://www.capology.com/player/marcus-tavernier-36241/" TargetMode="External"/><Relationship Id="rId130" Type="http://schemas.openxmlformats.org/officeDocument/2006/relationships/hyperlink" Target="https://www.capology.com/player/carlos-baleba-37989/" TargetMode="External"/><Relationship Id="rId368" Type="http://schemas.openxmlformats.org/officeDocument/2006/relationships/hyperlink" Target="https://www.capology.com/player/scott-mctominay-35407/" TargetMode="External"/><Relationship Id="rId172" Type="http://schemas.openxmlformats.org/officeDocument/2006/relationships/hyperlink" Target="https://www.capology.com/player/christopher-nkunku-35748/" TargetMode="External"/><Relationship Id="rId228" Type="http://schemas.openxmlformats.org/officeDocument/2006/relationships/hyperlink" Target="https://www.capology.com/player/dele-alli-35166/" TargetMode="External"/><Relationship Id="rId435" Type="http://schemas.openxmlformats.org/officeDocument/2006/relationships/hyperlink" Target="https://www.capology.com/player/scott-mckenna-35381/" TargetMode="External"/><Relationship Id="rId477" Type="http://schemas.openxmlformats.org/officeDocument/2006/relationships/hyperlink" Target="https://www.capology.com/player/hugo-lloris-31772/" TargetMode="External"/><Relationship Id="rId281" Type="http://schemas.openxmlformats.org/officeDocument/2006/relationships/hyperlink" Target="https://www.capology.com/player/darwin-nunez-36335/" TargetMode="External"/><Relationship Id="rId337" Type="http://schemas.openxmlformats.org/officeDocument/2006/relationships/hyperlink" Target="https://www.capology.com/player/matheus-nunes-36034/" TargetMode="External"/><Relationship Id="rId502" Type="http://schemas.openxmlformats.org/officeDocument/2006/relationships/hyperlink" Target="https://www.capology.com/player/danny-ings-33808/" TargetMode="External"/><Relationship Id="rId34" Type="http://schemas.openxmlformats.org/officeDocument/2006/relationships/hyperlink" Target="https://www.capology.com/player/pau-torres-35446/" TargetMode="External"/><Relationship Id="rId76" Type="http://schemas.openxmlformats.org/officeDocument/2006/relationships/hyperlink" Target="https://www.capology.com/player/kieffer-moore-33824/" TargetMode="External"/><Relationship Id="rId141" Type="http://schemas.openxmlformats.org/officeDocument/2006/relationships/hyperlink" Target="https://www.capology.com/player/johann-berg-gudmundsson-33173/" TargetMode="External"/><Relationship Id="rId379" Type="http://schemas.openxmlformats.org/officeDocument/2006/relationships/hyperlink" Target="https://www.capology.com/player/bruno-guimaraes-35750/" TargetMode="External"/><Relationship Id="rId544" Type="http://schemas.openxmlformats.org/officeDocument/2006/relationships/hyperlink" Target="https://www.capology.com/player/enso-gonzalez-38372/" TargetMode="External"/><Relationship Id="rId7" Type="http://schemas.openxmlformats.org/officeDocument/2006/relationships/hyperlink" Target="https://www.capology.com/player/william-saliba-36974/" TargetMode="External"/><Relationship Id="rId183" Type="http://schemas.openxmlformats.org/officeDocument/2006/relationships/hyperlink" Target="https://www.capology.com/player/cole-palmer-37382/" TargetMode="External"/><Relationship Id="rId239" Type="http://schemas.openxmlformats.org/officeDocument/2006/relationships/hyperlink" Target="https://www.capology.com/player/ashley-young-31237/" TargetMode="External"/><Relationship Id="rId390" Type="http://schemas.openxmlformats.org/officeDocument/2006/relationships/hyperlink" Target="https://www.capology.com/player/emil-krafth-34548/" TargetMode="External"/><Relationship Id="rId404" Type="http://schemas.openxmlformats.org/officeDocument/2006/relationships/hyperlink" Target="https://www.capology.com/player/loris-karius-34142/" TargetMode="External"/><Relationship Id="rId446" Type="http://schemas.openxmlformats.org/officeDocument/2006/relationships/hyperlink" Target="https://www.capology.com/player/anel-ahmedhodzic-36245/" TargetMode="External"/><Relationship Id="rId250" Type="http://schemas.openxmlformats.org/officeDocument/2006/relationships/hyperlink" Target="https://www.capology.com/player/bernd-leno-33667/" TargetMode="External"/><Relationship Id="rId292" Type="http://schemas.openxmlformats.org/officeDocument/2006/relationships/hyperlink" Target="https://www.capology.com/player/wataru-endo-34009/" TargetMode="External"/><Relationship Id="rId306" Type="http://schemas.openxmlformats.org/officeDocument/2006/relationships/hyperlink" Target="https://www.capology.com/player/issa-kabore-37023/" TargetMode="External"/><Relationship Id="rId488" Type="http://schemas.openxmlformats.org/officeDocument/2006/relationships/hyperlink" Target="https://www.capology.com/player/manor-solomon-36365/" TargetMode="External"/><Relationship Id="rId45" Type="http://schemas.openxmlformats.org/officeDocument/2006/relationships/hyperlink" Target="https://www.capology.com/player/nicolo-zaniolo-36343/" TargetMode="External"/><Relationship Id="rId87" Type="http://schemas.openxmlformats.org/officeDocument/2006/relationships/hyperlink" Target="https://www.capology.com/player/rico-henry-35619/" TargetMode="External"/><Relationship Id="rId110" Type="http://schemas.openxmlformats.org/officeDocument/2006/relationships/hyperlink" Target="https://www.capology.com/player/lewis-dunk-33563/" TargetMode="External"/><Relationship Id="rId348" Type="http://schemas.openxmlformats.org/officeDocument/2006/relationships/hyperlink" Target="https://www.capology.com/player/raphael-varane-34084/" TargetMode="External"/><Relationship Id="rId513" Type="http://schemas.openxmlformats.org/officeDocument/2006/relationships/hyperlink" Target="https://www.capology.com/player/tomas-soucek-34757/" TargetMode="External"/><Relationship Id="rId152" Type="http://schemas.openxmlformats.org/officeDocument/2006/relationships/hyperlink" Target="https://www.capology.com/player/hjalmar-ekdal-36089/" TargetMode="External"/><Relationship Id="rId194" Type="http://schemas.openxmlformats.org/officeDocument/2006/relationships/hyperlink" Target="https://www.capology.com/player/djordje-petrovic-36441/" TargetMode="External"/><Relationship Id="rId208" Type="http://schemas.openxmlformats.org/officeDocument/2006/relationships/hyperlink" Target="https://www.capology.com/player/jean-philippe-mateta-35609/" TargetMode="External"/><Relationship Id="rId415" Type="http://schemas.openxmlformats.org/officeDocument/2006/relationships/hyperlink" Target="https://www.capology.com/player/joe-worrall-35440/" TargetMode="External"/><Relationship Id="rId457" Type="http://schemas.openxmlformats.org/officeDocument/2006/relationships/hyperlink" Target="https://www.capology.com/player/luke-thomas-37052/" TargetMode="External"/><Relationship Id="rId261" Type="http://schemas.openxmlformats.org/officeDocument/2006/relationships/hyperlink" Target="https://www.capology.com/player/harry-wilson-35511/" TargetMode="External"/><Relationship Id="rId499" Type="http://schemas.openxmlformats.org/officeDocument/2006/relationships/hyperlink" Target="https://www.capology.com/player/alfie-whiteman-36070/" TargetMode="External"/><Relationship Id="rId14" Type="http://schemas.openxmlformats.org/officeDocument/2006/relationships/hyperlink" Target="https://www.capology.com/player/gabriel-magalhaes-35783/" TargetMode="External"/><Relationship Id="rId56" Type="http://schemas.openxmlformats.org/officeDocument/2006/relationships/hyperlink" Target="https://www.capology.com/player/neto-32708/" TargetMode="External"/><Relationship Id="rId317" Type="http://schemas.openxmlformats.org/officeDocument/2006/relationships/hyperlink" Target="https://www.capology.com/player/teden-mengi-37376/" TargetMode="External"/><Relationship Id="rId359" Type="http://schemas.openxmlformats.org/officeDocument/2006/relationships/hyperlink" Target="https://www.capology.com/player/donny-van-de-beek-35538/" TargetMode="External"/><Relationship Id="rId524" Type="http://schemas.openxmlformats.org/officeDocument/2006/relationships/hyperlink" Target="https://www.capology.com/player/joseph-anang-36685/" TargetMode="External"/><Relationship Id="rId98" Type="http://schemas.openxmlformats.org/officeDocument/2006/relationships/hyperlink" Target="https://www.capology.com/player/ivan-toney-35140/" TargetMode="External"/><Relationship Id="rId121" Type="http://schemas.openxmlformats.org/officeDocument/2006/relationships/hyperlink" Target="https://www.capology.com/player/igor-35833/" TargetMode="External"/><Relationship Id="rId163" Type="http://schemas.openxmlformats.org/officeDocument/2006/relationships/hyperlink" Target="https://www.capology.com/player/lawrence-vigouroux-34292/" TargetMode="External"/><Relationship Id="rId219" Type="http://schemas.openxmlformats.org/officeDocument/2006/relationships/hyperlink" Target="https://www.capology.com/player/naouirou-ahamada-37344/" TargetMode="External"/><Relationship Id="rId370" Type="http://schemas.openxmlformats.org/officeDocument/2006/relationships/hyperlink" Target="https://www.capology.com/player/mason-greenwood-37165/" TargetMode="External"/><Relationship Id="rId426" Type="http://schemas.openxmlformats.org/officeDocument/2006/relationships/hyperlink" Target="https://www.capology.com/player/danilo-37010/" TargetMode="External"/><Relationship Id="rId230" Type="http://schemas.openxmlformats.org/officeDocument/2006/relationships/hyperlink" Target="https://www.capology.com/player/dominic-calvert-lewin-35505/" TargetMode="External"/><Relationship Id="rId468" Type="http://schemas.openxmlformats.org/officeDocument/2006/relationships/hyperlink" Target="https://www.capology.com/player/benie-traore-37590/" TargetMode="External"/><Relationship Id="rId25" Type="http://schemas.openxmlformats.org/officeDocument/2006/relationships/hyperlink" Target="https://www.capology.com/player/karl-hein-37359/" TargetMode="External"/><Relationship Id="rId67" Type="http://schemas.openxmlformats.org/officeDocument/2006/relationships/hyperlink" Target="https://www.capology.com/player/ryan-fredericks-33887/" TargetMode="External"/><Relationship Id="rId272" Type="http://schemas.openxmlformats.org/officeDocument/2006/relationships/hyperlink" Target="https://www.capology.com/player/timothy-castagne-35038/" TargetMode="External"/><Relationship Id="rId328" Type="http://schemas.openxmlformats.org/officeDocument/2006/relationships/hyperlink" Target="https://www.capology.com/player/phil-foden-36674/" TargetMode="External"/><Relationship Id="rId535" Type="http://schemas.openxmlformats.org/officeDocument/2006/relationships/hyperlink" Target="https://www.capology.com/player/craig-dawson-32999/" TargetMode="External"/><Relationship Id="rId132" Type="http://schemas.openxmlformats.org/officeDocument/2006/relationships/hyperlink" Target="https://www.capology.com/player/jakub-moder-36257/" TargetMode="External"/><Relationship Id="rId174" Type="http://schemas.openxmlformats.org/officeDocument/2006/relationships/hyperlink" Target="https://www.capology.com/player/marc-cucurella-35998/" TargetMode="External"/><Relationship Id="rId381" Type="http://schemas.openxmlformats.org/officeDocument/2006/relationships/hyperlink" Target="https://www.capology.com/player/matt-targett-34960/" TargetMode="External"/><Relationship Id="rId241" Type="http://schemas.openxmlformats.org/officeDocument/2006/relationships/hyperlink" Target="https://www.capology.com/player/youssef-chermiti-38131/" TargetMode="External"/><Relationship Id="rId437" Type="http://schemas.openxmlformats.org/officeDocument/2006/relationships/hyperlink" Target="https://www.capology.com/player/harry-toffolo-34930/" TargetMode="External"/><Relationship Id="rId479" Type="http://schemas.openxmlformats.org/officeDocument/2006/relationships/hyperlink" Target="https://www.capology.com/player/richarlison-35560/" TargetMode="External"/><Relationship Id="rId36" Type="http://schemas.openxmlformats.org/officeDocument/2006/relationships/hyperlink" Target="https://www.capology.com/player/tyrone-mings-34041/" TargetMode="External"/><Relationship Id="rId283" Type="http://schemas.openxmlformats.org/officeDocument/2006/relationships/hyperlink" Target="https://www.capology.com/player/dominik-szoboszlai-36824/" TargetMode="External"/><Relationship Id="rId339" Type="http://schemas.openxmlformats.org/officeDocument/2006/relationships/hyperlink" Target="https://www.capology.com/player/ederson-34198/" TargetMode="External"/><Relationship Id="rId490" Type="http://schemas.openxmlformats.org/officeDocument/2006/relationships/hyperlink" Target="https://www.capology.com/player/ryan-sessegnon-36664/" TargetMode="External"/><Relationship Id="rId504" Type="http://schemas.openxmlformats.org/officeDocument/2006/relationships/hyperlink" Target="https://www.capology.com/player/jarrod-bowen-35419/" TargetMode="External"/><Relationship Id="rId546" Type="http://schemas.openxmlformats.org/officeDocument/2006/relationships/hyperlink" Target="https://www.capology.com/player/toti-gomes-36176/" TargetMode="External"/><Relationship Id="rId78" Type="http://schemas.openxmlformats.org/officeDocument/2006/relationships/hyperlink" Target="https://www.capology.com/player/joe-rothwell-34710/" TargetMode="External"/><Relationship Id="rId101" Type="http://schemas.openxmlformats.org/officeDocument/2006/relationships/hyperlink" Target="https://www.capology.com/player/saman-ghoddos-34218/" TargetMode="External"/><Relationship Id="rId143" Type="http://schemas.openxmlformats.org/officeDocument/2006/relationships/hyperlink" Target="https://www.capology.com/player/zeki-amdouni-36864/" TargetMode="External"/><Relationship Id="rId185" Type="http://schemas.openxmlformats.org/officeDocument/2006/relationships/hyperlink" Target="https://www.capology.com/player/robert-sanchez-35752/" TargetMode="External"/><Relationship Id="rId350" Type="http://schemas.openxmlformats.org/officeDocument/2006/relationships/hyperlink" Target="https://www.capology.com/player/jadon-sancho-36610/" TargetMode="External"/><Relationship Id="rId406" Type="http://schemas.openxmlformats.org/officeDocument/2006/relationships/hyperlink" Target="https://www.capology.com/player/lewis-miley-38838/" TargetMode="External"/><Relationship Id="rId9" Type="http://schemas.openxmlformats.org/officeDocument/2006/relationships/hyperlink" Target="https://www.capology.com/player/oleksandr-zinchenko-35414/" TargetMode="External"/><Relationship Id="rId210" Type="http://schemas.openxmlformats.org/officeDocument/2006/relationships/hyperlink" Target="https://www.capology.com/player/rob-holding-34962/" TargetMode="External"/><Relationship Id="rId392" Type="http://schemas.openxmlformats.org/officeDocument/2006/relationships/hyperlink" Target="https://www.capology.com/player/tino-livramento-37572/" TargetMode="External"/><Relationship Id="rId448" Type="http://schemas.openxmlformats.org/officeDocument/2006/relationships/hyperlink" Target="https://www.capology.com/player/adam-davies-33802/" TargetMode="External"/><Relationship Id="rId252" Type="http://schemas.openxmlformats.org/officeDocument/2006/relationships/hyperlink" Target="https://www.capology.com/player/issa-diop-35439/" TargetMode="External"/><Relationship Id="rId294" Type="http://schemas.openxmlformats.org/officeDocument/2006/relationships/hyperlink" Target="https://www.capology.com/player/harvey-elliott-37715/" TargetMode="External"/><Relationship Id="rId308" Type="http://schemas.openxmlformats.org/officeDocument/2006/relationships/hyperlink" Target="https://www.capology.com/player/mads-juel-andersen-35791/" TargetMode="External"/><Relationship Id="rId515" Type="http://schemas.openxmlformats.org/officeDocument/2006/relationships/hyperlink" Target="https://www.capology.com/player/maxwel-cornet-35335/" TargetMode="External"/><Relationship Id="rId47" Type="http://schemas.openxmlformats.org/officeDocument/2006/relationships/hyperlink" Target="https://www.capology.com/player/robin-olsen-32881/" TargetMode="External"/><Relationship Id="rId89" Type="http://schemas.openxmlformats.org/officeDocument/2006/relationships/hyperlink" Target="https://www.capology.com/player/aaron-hickey-37417/" TargetMode="External"/><Relationship Id="rId112" Type="http://schemas.openxmlformats.org/officeDocument/2006/relationships/hyperlink" Target="https://www.capology.com/player/pascal-gross-33404/" TargetMode="External"/><Relationship Id="rId154" Type="http://schemas.openxmlformats.org/officeDocument/2006/relationships/hyperlink" Target="https://www.capology.com/player/michael-obafemi-36713/" TargetMode="External"/><Relationship Id="rId361" Type="http://schemas.openxmlformats.org/officeDocument/2006/relationships/hyperlink" Target="https://www.capology.com/player/andre-onana-35157/" TargetMode="External"/><Relationship Id="rId196" Type="http://schemas.openxmlformats.org/officeDocument/2006/relationships/hyperlink" Target="https://www.capology.com/player/deivid-washington-38508/" TargetMode="External"/><Relationship Id="rId417" Type="http://schemas.openxmlformats.org/officeDocument/2006/relationships/hyperlink" Target="https://www.capology.com/player/neco-williams-36994/" TargetMode="External"/><Relationship Id="rId459" Type="http://schemas.openxmlformats.org/officeDocument/2006/relationships/hyperlink" Target="https://www.capology.com/player/james-mcatee-37547/" TargetMode="External"/><Relationship Id="rId16" Type="http://schemas.openxmlformats.org/officeDocument/2006/relationships/hyperlink" Target="https://www.capology.com/player/leandro-trossard-34672/" TargetMode="External"/><Relationship Id="rId221" Type="http://schemas.openxmlformats.org/officeDocument/2006/relationships/hyperlink" Target="https://www.capology.com/player/joe-whitworth-38046/" TargetMode="External"/><Relationship Id="rId263" Type="http://schemas.openxmlformats.org/officeDocument/2006/relationships/hyperlink" Target="https://www.capology.com/player/tim-ream-32055/" TargetMode="External"/><Relationship Id="rId319" Type="http://schemas.openxmlformats.org/officeDocument/2006/relationships/hyperlink" Target="https://www.capology.com/player/james-shea-33405/" TargetMode="External"/><Relationship Id="rId470" Type="http://schemas.openxmlformats.org/officeDocument/2006/relationships/hyperlink" Target="https://www.capology.com/player/daniel-jebbison-37813/" TargetMode="External"/><Relationship Id="rId526" Type="http://schemas.openxmlformats.org/officeDocument/2006/relationships/hyperlink" Target="https://www.capology.com/player/pablo-sarabia-33735/" TargetMode="External"/><Relationship Id="rId58" Type="http://schemas.openxmlformats.org/officeDocument/2006/relationships/hyperlink" Target="https://www.capology.com/player/david-brooks-35619/" TargetMode="External"/><Relationship Id="rId123" Type="http://schemas.openxmlformats.org/officeDocument/2006/relationships/hyperlink" Target="https://www.capology.com/player/tariq-lamptey-36799/" TargetMode="External"/><Relationship Id="rId330" Type="http://schemas.openxmlformats.org/officeDocument/2006/relationships/hyperlink" Target="https://www.capology.com/player/josko-gvardiol-37279/" TargetMode="External"/><Relationship Id="rId165" Type="http://schemas.openxmlformats.org/officeDocument/2006/relationships/hyperlink" Target="https://www.capology.com/player/enock-agyei-38365/" TargetMode="External"/><Relationship Id="rId372" Type="http://schemas.openxmlformats.org/officeDocument/2006/relationships/hyperlink" Target="https://www.capology.com/player/tom-heaton-31517/" TargetMode="External"/><Relationship Id="rId428" Type="http://schemas.openxmlformats.org/officeDocument/2006/relationships/hyperlink" Target="https://www.capology.com/player/nuno-tavares-36551/" TargetMode="External"/><Relationship Id="rId232" Type="http://schemas.openxmlformats.org/officeDocument/2006/relationships/hyperlink" Target="https://www.capology.com/player/michael-keane-33980/" TargetMode="External"/><Relationship Id="rId274" Type="http://schemas.openxmlformats.org/officeDocument/2006/relationships/hyperlink" Target="https://www.capology.com/player/mohamed-salah-33770/" TargetMode="External"/><Relationship Id="rId481" Type="http://schemas.openxmlformats.org/officeDocument/2006/relationships/hyperlink" Target="https://www.capology.com/player/pedro-porro-36416/" TargetMode="External"/><Relationship Id="rId27" Type="http://schemas.openxmlformats.org/officeDocument/2006/relationships/hyperlink" Target="https://www.capology.com/player/boubacar-kamara-36487/" TargetMode="External"/><Relationship Id="rId69" Type="http://schemas.openxmlformats.org/officeDocument/2006/relationships/hyperlink" Target="https://www.capology.com/player/ionut-radu-35578/" TargetMode="External"/><Relationship Id="rId134" Type="http://schemas.openxmlformats.org/officeDocument/2006/relationships/hyperlink" Target="https://www.capology.com/player/jan-paul-van-hecke-36685/" TargetMode="External"/><Relationship Id="rId537" Type="http://schemas.openxmlformats.org/officeDocument/2006/relationships/hyperlink" Target="https://www.capology.com/player/jose-sa-33986/" TargetMode="External"/><Relationship Id="rId80" Type="http://schemas.openxmlformats.org/officeDocument/2006/relationships/hyperlink" Target="https://www.capology.com/player/ben-mee-32772/" TargetMode="External"/><Relationship Id="rId176" Type="http://schemas.openxmlformats.org/officeDocument/2006/relationships/hyperlink" Target="https://www.capology.com/player/malang-sarr-36183/" TargetMode="External"/><Relationship Id="rId341" Type="http://schemas.openxmlformats.org/officeDocument/2006/relationships/hyperlink" Target="https://www.capology.com/player/jeremy-doku-37403/" TargetMode="External"/><Relationship Id="rId383" Type="http://schemas.openxmlformats.org/officeDocument/2006/relationships/hyperlink" Target="https://www.capology.com/player/joelinton-35291/" TargetMode="External"/><Relationship Id="rId439" Type="http://schemas.openxmlformats.org/officeDocument/2006/relationships/hyperlink" Target="https://www.capology.com/player/brandon-aguilera-37800/" TargetMode="External"/><Relationship Id="rId201" Type="http://schemas.openxmlformats.org/officeDocument/2006/relationships/hyperlink" Target="https://www.capology.com/player/joachim-andersen-35216/" TargetMode="External"/><Relationship Id="rId243" Type="http://schemas.openxmlformats.org/officeDocument/2006/relationships/hyperlink" Target="https://www.capology.com/player/nathan-patterson-37180/" TargetMode="External"/><Relationship Id="rId285" Type="http://schemas.openxmlformats.org/officeDocument/2006/relationships/hyperlink" Target="https://www.capology.com/player/andrew-robertson-34404/" TargetMode="External"/><Relationship Id="rId450" Type="http://schemas.openxmlformats.org/officeDocument/2006/relationships/hyperlink" Target="https://www.capology.com/player/auston-trusty-36019/" TargetMode="External"/><Relationship Id="rId506" Type="http://schemas.openxmlformats.org/officeDocument/2006/relationships/hyperlink" Target="https://www.capology.com/player/james-ward-prowse-34639/" TargetMode="External"/><Relationship Id="rId38" Type="http://schemas.openxmlformats.org/officeDocument/2006/relationships/hyperlink" Target="https://www.capology.com/player/leander-dendoncker-34804/" TargetMode="External"/><Relationship Id="rId103" Type="http://schemas.openxmlformats.org/officeDocument/2006/relationships/hyperlink" Target="https://www.capology.com/player/kevin-schade-37222/" TargetMode="External"/><Relationship Id="rId310" Type="http://schemas.openxmlformats.org/officeDocument/2006/relationships/hyperlink" Target="https://www.capology.com/player/reece-burke-35310/" TargetMode="External"/><Relationship Id="rId492" Type="http://schemas.openxmlformats.org/officeDocument/2006/relationships/hyperlink" Target="https://www.capology.com/player/destiny-udogie-37588/" TargetMode="External"/><Relationship Id="rId548" Type="http://schemas.openxmlformats.org/officeDocument/2006/relationships/hyperlink" Target="https://www.capology.com/player/rayan-ait-nouri-37048/" TargetMode="External"/><Relationship Id="rId91" Type="http://schemas.openxmlformats.org/officeDocument/2006/relationships/hyperlink" Target="https://www.capology.com/player/mark-flekken-34133/" TargetMode="External"/><Relationship Id="rId145" Type="http://schemas.openxmlformats.org/officeDocument/2006/relationships/hyperlink" Target="https://www.capology.com/player/connor-roberts-34965/" TargetMode="External"/><Relationship Id="rId187" Type="http://schemas.openxmlformats.org/officeDocument/2006/relationships/hyperlink" Target="https://www.capology.com/player/trevoh-chalobah-36346/" TargetMode="External"/><Relationship Id="rId352" Type="http://schemas.openxmlformats.org/officeDocument/2006/relationships/hyperlink" Target="https://www.capology.com/player/anthony-martial-35038/" TargetMode="External"/><Relationship Id="rId394" Type="http://schemas.openxmlformats.org/officeDocument/2006/relationships/hyperlink" Target="https://www.capology.com/player/matt-ritchie-32761/" TargetMode="External"/><Relationship Id="rId408" Type="http://schemas.openxmlformats.org/officeDocument/2006/relationships/hyperlink" Target="https://www.capology.com/player/divock-origi-34807/" TargetMode="External"/><Relationship Id="rId212" Type="http://schemas.openxmlformats.org/officeDocument/2006/relationships/hyperlink" Target="https://www.capology.com/player/matheus-franca-38078/" TargetMode="External"/><Relationship Id="rId254" Type="http://schemas.openxmlformats.org/officeDocument/2006/relationships/hyperlink" Target="https://www.capology.com/player/kenny-tete-34981/" TargetMode="External"/><Relationship Id="rId49" Type="http://schemas.openxmlformats.org/officeDocument/2006/relationships/hyperlink" Target="https://www.capology.com/player/jhon-duran-37968/" TargetMode="External"/><Relationship Id="rId114" Type="http://schemas.openxmlformats.org/officeDocument/2006/relationships/hyperlink" Target="https://www.capology.com/player/danny-welbeck-33203/" TargetMode="External"/><Relationship Id="rId296" Type="http://schemas.openxmlformats.org/officeDocument/2006/relationships/hyperlink" Target="https://www.capology.com/player/caoimhin-kelleher-36122/" TargetMode="External"/><Relationship Id="rId461" Type="http://schemas.openxmlformats.org/officeDocument/2006/relationships/hyperlink" Target="https://www.capology.com/player/anis-slimane-36966/" TargetMode="External"/><Relationship Id="rId517" Type="http://schemas.openxmlformats.org/officeDocument/2006/relationships/hyperlink" Target="https://www.capology.com/player/said-benrahma-34921/" TargetMode="External"/><Relationship Id="rId60" Type="http://schemas.openxmlformats.org/officeDocument/2006/relationships/hyperlink" Target="https://www.capology.com/player/philip-billing-35227/" TargetMode="External"/><Relationship Id="rId156" Type="http://schemas.openxmlformats.org/officeDocument/2006/relationships/hyperlink" Target="https://www.capology.com/player/ameen-al-dakhil-37321/" TargetMode="External"/><Relationship Id="rId198" Type="http://schemas.openxmlformats.org/officeDocument/2006/relationships/hyperlink" Target="https://www.capology.com/player/michael-olise-37237/" TargetMode="External"/><Relationship Id="rId321" Type="http://schemas.openxmlformats.org/officeDocument/2006/relationships/hyperlink" Target="https://www.capology.com/player/tahith-chong-36498/" TargetMode="External"/><Relationship Id="rId363" Type="http://schemas.openxmlformats.org/officeDocument/2006/relationships/hyperlink" Target="https://www.capology.com/player/diogo-dalot-36237/" TargetMode="External"/><Relationship Id="rId419" Type="http://schemas.openxmlformats.org/officeDocument/2006/relationships/hyperlink" Target="https://www.capology.com/player/moussa-niakhate-35132/" TargetMode="External"/><Relationship Id="rId223" Type="http://schemas.openxmlformats.org/officeDocument/2006/relationships/hyperlink" Target="https://www.capology.com/player/remi-matthews-34375/" TargetMode="External"/><Relationship Id="rId430" Type="http://schemas.openxmlformats.org/officeDocument/2006/relationships/hyperlink" Target="https://www.capology.com/player/anthony-elanga-37373/" TargetMode="External"/><Relationship Id="rId18" Type="http://schemas.openxmlformats.org/officeDocument/2006/relationships/hyperlink" Target="https://www.capology.com/player/david-raya-34957/" TargetMode="External"/><Relationship Id="rId265" Type="http://schemas.openxmlformats.org/officeDocument/2006/relationships/hyperlink" Target="https://www.capology.com/player/marek-rodak-35412/" TargetMode="External"/><Relationship Id="rId472" Type="http://schemas.openxmlformats.org/officeDocument/2006/relationships/hyperlink" Target="https://www.capology.com/player/heung-min-son-33793/" TargetMode="External"/><Relationship Id="rId528" Type="http://schemas.openxmlformats.org/officeDocument/2006/relationships/hyperlink" Target="https://www.capology.com/player/fabio-silva-37456/" TargetMode="External"/><Relationship Id="rId125" Type="http://schemas.openxmlformats.org/officeDocument/2006/relationships/hyperlink" Target="https://www.capology.com/player/evan-ferguson-38279/" TargetMode="External"/><Relationship Id="rId167" Type="http://schemas.openxmlformats.org/officeDocument/2006/relationships/hyperlink" Target="https://www.capology.com/player/denis-franchi-37551/" TargetMode="External"/><Relationship Id="rId332" Type="http://schemas.openxmlformats.org/officeDocument/2006/relationships/hyperlink" Target="https://www.capology.com/player/ruben-dias-35564/" TargetMode="External"/><Relationship Id="rId374" Type="http://schemas.openxmlformats.org/officeDocument/2006/relationships/hyperlink" Target="https://www.capology.com/player/amad-diallo-37448/" TargetMode="External"/><Relationship Id="rId71" Type="http://schemas.openxmlformats.org/officeDocument/2006/relationships/hyperlink" Target="https://www.capology.com/player/milos-kerkez-37932/" TargetMode="External"/><Relationship Id="rId234" Type="http://schemas.openxmlformats.org/officeDocument/2006/relationships/hyperlink" Target="https://www.capology.com/player/ben-godfrey-35810/" TargetMode="External"/><Relationship Id="rId2" Type="http://schemas.openxmlformats.org/officeDocument/2006/relationships/hyperlink" Target="https://www.capology.com/player/gabriel-jesus-35523/" TargetMode="External"/><Relationship Id="rId29" Type="http://schemas.openxmlformats.org/officeDocument/2006/relationships/hyperlink" Target="https://www.capology.com/player/ollie-watkins-35063/" TargetMode="External"/><Relationship Id="rId276" Type="http://schemas.openxmlformats.org/officeDocument/2006/relationships/hyperlink" Target="https://www.capology.com/player/thiago-33339/" TargetMode="External"/><Relationship Id="rId441" Type="http://schemas.openxmlformats.org/officeDocument/2006/relationships/hyperlink" Target="https://www.capology.com/player/alex-mighten-37357/" TargetMode="External"/><Relationship Id="rId483" Type="http://schemas.openxmlformats.org/officeDocument/2006/relationships/hyperlink" Target="https://www.capology.com/player/guglielmo-vicario-35345/" TargetMode="External"/><Relationship Id="rId539" Type="http://schemas.openxmlformats.org/officeDocument/2006/relationships/hyperlink" Target="https://www.capology.com/player/jean-ricner-bellegarde-35973/" TargetMode="External"/><Relationship Id="rId40" Type="http://schemas.openxmlformats.org/officeDocument/2006/relationships/hyperlink" Target="https://www.capology.com/player/bertrand-traore-34948/" TargetMode="External"/><Relationship Id="rId136" Type="http://schemas.openxmlformats.org/officeDocument/2006/relationships/hyperlink" Target="https://www.capology.com/player/josh-brownhill-35052/" TargetMode="External"/><Relationship Id="rId178" Type="http://schemas.openxmlformats.org/officeDocument/2006/relationships/hyperlink" Target="https://www.capology.com/player/carney-chukwuemeka-37914/" TargetMode="External"/><Relationship Id="rId301" Type="http://schemas.openxmlformats.org/officeDocument/2006/relationships/hyperlink" Target="https://www.capology.com/player/marvelous-nakamba-34353/" TargetMode="External"/><Relationship Id="rId343" Type="http://schemas.openxmlformats.org/officeDocument/2006/relationships/hyperlink" Target="https://www.capology.com/player/zack-steffen-34791/" TargetMode="External"/><Relationship Id="rId550" Type="http://schemas.openxmlformats.org/officeDocument/2006/relationships/hyperlink" Target="https://www.capology.com/player/tom-king-34767/" TargetMode="External"/><Relationship Id="rId82" Type="http://schemas.openxmlformats.org/officeDocument/2006/relationships/hyperlink" Target="https://www.capology.com/player/mathias-jensen-35065/" TargetMode="External"/><Relationship Id="rId203" Type="http://schemas.openxmlformats.org/officeDocument/2006/relationships/hyperlink" Target="https://www.capology.com/player/cheick-doucoure-36533/" TargetMode="External"/><Relationship Id="rId385" Type="http://schemas.openxmlformats.org/officeDocument/2006/relationships/hyperlink" Target="https://www.capology.com/player/harvey-barnes-35773/" TargetMode="External"/><Relationship Id="rId245" Type="http://schemas.openxmlformats.org/officeDocument/2006/relationships/hyperlink" Target="https://www.capology.com/player/lewis-dobbin-37624/" TargetMode="External"/><Relationship Id="rId287" Type="http://schemas.openxmlformats.org/officeDocument/2006/relationships/hyperlink" Target="https://www.capology.com/player/joe-gomez-35573/" TargetMode="External"/><Relationship Id="rId410" Type="http://schemas.openxmlformats.org/officeDocument/2006/relationships/hyperlink" Target="https://www.capology.com/player/felipe-32644/" TargetMode="External"/><Relationship Id="rId452" Type="http://schemas.openxmlformats.org/officeDocument/2006/relationships/hyperlink" Target="https://www.capology.com/player/john-fleck-33474/" TargetMode="External"/><Relationship Id="rId494" Type="http://schemas.openxmlformats.org/officeDocument/2006/relationships/hyperlink" Target="https://www.capology.com/player/emerson-36174/" TargetMode="External"/><Relationship Id="rId508" Type="http://schemas.openxmlformats.org/officeDocument/2006/relationships/hyperlink" Target="https://www.capology.com/player/emerson-34549/" TargetMode="External"/><Relationship Id="rId105" Type="http://schemas.openxmlformats.org/officeDocument/2006/relationships/hyperlink" Target="https://www.capology.com/player/charlie-goode-34914/" TargetMode="External"/><Relationship Id="rId147" Type="http://schemas.openxmlformats.org/officeDocument/2006/relationships/hyperlink" Target="https://www.capology.com/player/james-trafford-37539/" TargetMode="External"/><Relationship Id="rId312" Type="http://schemas.openxmlformats.org/officeDocument/2006/relationships/hyperlink" Target="https://www.capology.com/player/gabriel-osho-36021/" TargetMode="External"/><Relationship Id="rId354" Type="http://schemas.openxmlformats.org/officeDocument/2006/relationships/hyperlink" Target="https://www.capology.com/player/antony-36580/" TargetMode="External"/><Relationship Id="rId51" Type="http://schemas.openxmlformats.org/officeDocument/2006/relationships/hyperlink" Target="https://www.capology.com/player/tim-iroegbunam-37802/" TargetMode="External"/><Relationship Id="rId93" Type="http://schemas.openxmlformats.org/officeDocument/2006/relationships/hyperlink" Target="https://www.capology.com/player/nathan-collins-37011/" TargetMode="External"/><Relationship Id="rId189" Type="http://schemas.openxmlformats.org/officeDocument/2006/relationships/hyperlink" Target="https://www.capology.com/player/malo-gusto-37760/" TargetMode="External"/><Relationship Id="rId396" Type="http://schemas.openxmlformats.org/officeDocument/2006/relationships/hyperlink" Target="https://www.capology.com/player/fabian-schar-33592/" TargetMode="External"/><Relationship Id="rId214" Type="http://schemas.openxmlformats.org/officeDocument/2006/relationships/hyperlink" Target="https://www.capology.com/player/will-hughes-34806/" TargetMode="External"/><Relationship Id="rId256" Type="http://schemas.openxmlformats.org/officeDocument/2006/relationships/hyperlink" Target="https://www.capology.com/player/harrison-reed-34726/" TargetMode="External"/><Relationship Id="rId298" Type="http://schemas.openxmlformats.org/officeDocument/2006/relationships/hyperlink" Target="https://www.capology.com/player/ryan-giles-36551/" TargetMode="External"/><Relationship Id="rId421" Type="http://schemas.openxmlformats.org/officeDocument/2006/relationships/hyperlink" Target="https://www.capology.com/player/willy-boly-33272/" TargetMode="External"/><Relationship Id="rId463" Type="http://schemas.openxmlformats.org/officeDocument/2006/relationships/hyperlink" Target="https://www.capology.com/player/wes-foderingham-33252/" TargetMode="External"/><Relationship Id="rId519" Type="http://schemas.openxmlformats.org/officeDocument/2006/relationships/hyperlink" Target="https://www.capology.com/player/konstantinos-mavropanos-35775/" TargetMode="External"/><Relationship Id="rId116" Type="http://schemas.openxmlformats.org/officeDocument/2006/relationships/hyperlink" Target="https://www.capology.com/player/adam-webster-34703/" TargetMode="External"/><Relationship Id="rId158" Type="http://schemas.openxmlformats.org/officeDocument/2006/relationships/hyperlink" Target="https://www.capology.com/player/anass-zaroury-36837/" TargetMode="External"/><Relationship Id="rId323" Type="http://schemas.openxmlformats.org/officeDocument/2006/relationships/hyperlink" Target="https://www.capology.com/player/kevin-de-bruyne-33417/" TargetMode="External"/><Relationship Id="rId530" Type="http://schemas.openxmlformats.org/officeDocument/2006/relationships/hyperlink" Target="https://www.capology.com/player/daniel-podence-34993/" TargetMode="External"/><Relationship Id="rId20" Type="http://schemas.openxmlformats.org/officeDocument/2006/relationships/hyperlink" Target="https://www.capology.com/player/jakub-kiwior-36571/" TargetMode="External"/><Relationship Id="rId62" Type="http://schemas.openxmlformats.org/officeDocument/2006/relationships/hyperlink" Target="https://www.capology.com/player/alex-scott-37854/" TargetMode="External"/><Relationship Id="rId365" Type="http://schemas.openxmlformats.org/officeDocument/2006/relationships/hyperlink" Target="https://www.capology.com/player/tyrell-malacia-36389/" TargetMode="External"/><Relationship Id="rId225" Type="http://schemas.openxmlformats.org/officeDocument/2006/relationships/hyperlink" Target="https://www.capology.com/player/abdoulaye-doucoure-33970/" TargetMode="External"/><Relationship Id="rId267" Type="http://schemas.openxmlformats.org/officeDocument/2006/relationships/hyperlink" Target="https://www.capology.com/player/tyrese-francois-36723/" TargetMode="External"/><Relationship Id="rId432" Type="http://schemas.openxmlformats.org/officeDocument/2006/relationships/hyperlink" Target="https://www.capology.com/player/ryan-yates-35755/" TargetMode="External"/><Relationship Id="rId474" Type="http://schemas.openxmlformats.org/officeDocument/2006/relationships/hyperlink" Target="https://www.capology.com/player/james-maddison-35392/" TargetMode="External"/><Relationship Id="rId127" Type="http://schemas.openxmlformats.org/officeDocument/2006/relationships/hyperlink" Target="https://www.capology.com/player/steven-alzate-36046/" TargetMode="External"/><Relationship Id="rId31" Type="http://schemas.openxmlformats.org/officeDocument/2006/relationships/hyperlink" Target="https://www.capology.com/player/john-mcginn-34625/" TargetMode="External"/><Relationship Id="rId73" Type="http://schemas.openxmlformats.org/officeDocument/2006/relationships/hyperlink" Target="https://www.capology.com/player/darren-randolph-31909/" TargetMode="External"/><Relationship Id="rId169" Type="http://schemas.openxmlformats.org/officeDocument/2006/relationships/hyperlink" Target="https://www.capology.com/player/reece-james-36502/" TargetMode="External"/><Relationship Id="rId334" Type="http://schemas.openxmlformats.org/officeDocument/2006/relationships/hyperlink" Target="https://www.capology.com/player/nathan-ake-34748/" TargetMode="External"/><Relationship Id="rId376" Type="http://schemas.openxmlformats.org/officeDocument/2006/relationships/hyperlink" Target="https://www.capology.com/player/kobbie-mainoo-38461/" TargetMode="External"/><Relationship Id="rId541" Type="http://schemas.openxmlformats.org/officeDocument/2006/relationships/hyperlink" Target="https://www.capology.com/player/hee-chan-hwang-35090/" TargetMode="External"/><Relationship Id="rId4" Type="http://schemas.openxmlformats.org/officeDocument/2006/relationships/hyperlink" Target="https://www.capology.com/player/martin-odegaard-36146/" TargetMode="External"/><Relationship Id="rId180" Type="http://schemas.openxmlformats.org/officeDocument/2006/relationships/hyperlink" Target="https://www.capology.com/player/mykhailo-mudryk-36896/" TargetMode="External"/><Relationship Id="rId236" Type="http://schemas.openxmlformats.org/officeDocument/2006/relationships/hyperlink" Target="https://www.capology.com/player/seamus-coleman-32427/" TargetMode="External"/><Relationship Id="rId278" Type="http://schemas.openxmlformats.org/officeDocument/2006/relationships/hyperlink" Target="https://www.capology.com/player/ryan-gravenberch-37392/" TargetMode="External"/><Relationship Id="rId401" Type="http://schemas.openxmlformats.org/officeDocument/2006/relationships/hyperlink" Target="https://www.capology.com/player/elliot-anderson-37566/" TargetMode="External"/><Relationship Id="rId443" Type="http://schemas.openxmlformats.org/officeDocument/2006/relationships/hyperlink" Target="https://www.capology.com/player/vinicius-souza-36328/" TargetMode="External"/><Relationship Id="rId303" Type="http://schemas.openxmlformats.org/officeDocument/2006/relationships/hyperlink" Target="https://www.capology.com/player/thomas-kaminski-33900/" TargetMode="External"/><Relationship Id="rId485" Type="http://schemas.openxmlformats.org/officeDocument/2006/relationships/hyperlink" Target="https://www.capology.com/player/fraser-forster-32219/" TargetMode="External"/><Relationship Id="rId42" Type="http://schemas.openxmlformats.org/officeDocument/2006/relationships/hyperlink" Target="https://www.capology.com/player/douglas-luiz-35924/" TargetMode="External"/><Relationship Id="rId84" Type="http://schemas.openxmlformats.org/officeDocument/2006/relationships/hyperlink" Target="https://www.capology.com/player/frank-onyeka-35796/" TargetMode="External"/><Relationship Id="rId138" Type="http://schemas.openxmlformats.org/officeDocument/2006/relationships/hyperlink" Target="https://www.capology.com/player/josh-cullen-35162/" TargetMode="External"/><Relationship Id="rId345" Type="http://schemas.openxmlformats.org/officeDocument/2006/relationships/hyperlink" Target="https://www.capology.com/player/rico-lewis-38312/" TargetMode="External"/><Relationship Id="rId387" Type="http://schemas.openxmlformats.org/officeDocument/2006/relationships/hyperlink" Target="https://www.capology.com/player/anthony-gordon-36946/" TargetMode="External"/><Relationship Id="rId510" Type="http://schemas.openxmlformats.org/officeDocument/2006/relationships/hyperlink" Target="https://www.capology.com/player/michail-antonio-32960/" TargetMode="External"/><Relationship Id="rId552" Type="http://schemas.openxmlformats.org/officeDocument/2006/relationships/hyperlink" Target="https://www.capology.com/player/hugo-bueno-37517/" TargetMode="External"/><Relationship Id="rId191" Type="http://schemas.openxmlformats.org/officeDocument/2006/relationships/hyperlink" Target="https://www.capology.com/player/romeo-lavia-37992/" TargetMode="External"/><Relationship Id="rId205" Type="http://schemas.openxmlformats.org/officeDocument/2006/relationships/hyperlink" Target="https://www.capology.com/player/chris-richards-36613/" TargetMode="External"/><Relationship Id="rId247" Type="http://schemas.openxmlformats.org/officeDocument/2006/relationships/hyperlink" Target="https://www.capology.com/player/joao-virginia-36443/" TargetMode="External"/><Relationship Id="rId412" Type="http://schemas.openxmlformats.org/officeDocument/2006/relationships/hyperlink" Target="https://www.capology.com/player/chris-wood-33579/" TargetMode="External"/><Relationship Id="rId107" Type="http://schemas.openxmlformats.org/officeDocument/2006/relationships/hyperlink" Target="https://www.capology.com/player/myles-peart-harris-37517/" TargetMode="External"/><Relationship Id="rId289" Type="http://schemas.openxmlformats.org/officeDocument/2006/relationships/hyperlink" Target="https://www.capology.com/player/ibrahima-konate-36305/" TargetMode="External"/><Relationship Id="rId454" Type="http://schemas.openxmlformats.org/officeDocument/2006/relationships/hyperlink" Target="https://www.capology.com/player/ben-osborn-34551/" TargetMode="External"/><Relationship Id="rId496" Type="http://schemas.openxmlformats.org/officeDocument/2006/relationships/hyperlink" Target="https://www.capology.com/player/alejo-veliz-37883/" TargetMode="External"/><Relationship Id="rId11" Type="http://schemas.openxmlformats.org/officeDocument/2006/relationships/hyperlink" Target="https://www.capology.com/player/ben-white-35711/" TargetMode="External"/><Relationship Id="rId53" Type="http://schemas.openxmlformats.org/officeDocument/2006/relationships/hyperlink" Target="https://www.capology.com/player/luis-sinisterra-36328/" TargetMode="External"/><Relationship Id="rId149" Type="http://schemas.openxmlformats.org/officeDocument/2006/relationships/hyperlink" Target="https://www.capology.com/player/arijanet-muric-36106/" TargetMode="External"/><Relationship Id="rId314" Type="http://schemas.openxmlformats.org/officeDocument/2006/relationships/hyperlink" Target="https://www.capology.com/player/pelly-ruddock-mpanzu-34415/" TargetMode="External"/><Relationship Id="rId356" Type="http://schemas.openxmlformats.org/officeDocument/2006/relationships/hyperlink" Target="https://www.capology.com/player/christian-eriksen-33648/" TargetMode="External"/><Relationship Id="rId398" Type="http://schemas.openxmlformats.org/officeDocument/2006/relationships/hyperlink" Target="https://www.capology.com/player/jacob-murphy-34754/" TargetMode="External"/><Relationship Id="rId521" Type="http://schemas.openxmlformats.org/officeDocument/2006/relationships/hyperlink" Target="https://www.capology.com/player/vladimir-coufal-33838/" TargetMode="External"/><Relationship Id="rId95" Type="http://schemas.openxmlformats.org/officeDocument/2006/relationships/hyperlink" Target="https://www.capology.com/player/yoane-wissa-35311/" TargetMode="External"/><Relationship Id="rId160" Type="http://schemas.openxmlformats.org/officeDocument/2006/relationships/hyperlink" Target="https://www.capology.com/player/luca-koleosho-38245/" TargetMode="External"/><Relationship Id="rId216" Type="http://schemas.openxmlformats.org/officeDocument/2006/relationships/hyperlink" Target="https://www.capology.com/player/jordan-ayew-33492/" TargetMode="External"/><Relationship Id="rId423" Type="http://schemas.openxmlformats.org/officeDocument/2006/relationships/hyperlink" Target="https://www.capology.com/player/ola-aina-35346/" TargetMode="External"/><Relationship Id="rId258" Type="http://schemas.openxmlformats.org/officeDocument/2006/relationships/hyperlink" Target="https://www.capology.com/player/tosin-adarabioyo-35697/" TargetMode="External"/><Relationship Id="rId465" Type="http://schemas.openxmlformats.org/officeDocument/2006/relationships/hyperlink" Target="https://www.capology.com/player/femi-seriki-37374/" TargetMode="External"/><Relationship Id="rId22" Type="http://schemas.openxmlformats.org/officeDocument/2006/relationships/hyperlink" Target="https://www.capology.com/player/takehiro-tomiyasu-36104/" TargetMode="External"/><Relationship Id="rId64" Type="http://schemas.openxmlformats.org/officeDocument/2006/relationships/hyperlink" Target="https://www.capology.com/player/dango-ouattara-37298/" TargetMode="External"/><Relationship Id="rId118" Type="http://schemas.openxmlformats.org/officeDocument/2006/relationships/hyperlink" Target="https://www.capology.com/player/joel-veltman-33618/" TargetMode="External"/><Relationship Id="rId325" Type="http://schemas.openxmlformats.org/officeDocument/2006/relationships/hyperlink" Target="https://www.capology.com/player/bernardo-silva-34556/" TargetMode="External"/><Relationship Id="rId367" Type="http://schemas.openxmlformats.org/officeDocument/2006/relationships/hyperlink" Target="https://www.capology.com/player/sofyan-amrabat-35298/" TargetMode="External"/><Relationship Id="rId532" Type="http://schemas.openxmlformats.org/officeDocument/2006/relationships/hyperlink" Target="https://www.capology.com/player/max-kilman-35573/" TargetMode="External"/><Relationship Id="rId171" Type="http://schemas.openxmlformats.org/officeDocument/2006/relationships/hyperlink" Target="https://www.capology.com/player/ben-chilwell-35420/" TargetMode="External"/><Relationship Id="rId227" Type="http://schemas.openxmlformats.org/officeDocument/2006/relationships/hyperlink" Target="https://www.capology.com/player/amadou-onana-37119/" TargetMode="External"/><Relationship Id="rId269" Type="http://schemas.openxmlformats.org/officeDocument/2006/relationships/hyperlink" Target="https://www.capology.com/player/steven-benda-36069/" TargetMode="External"/><Relationship Id="rId434" Type="http://schemas.openxmlformats.org/officeDocument/2006/relationships/hyperlink" Target="https://www.capology.com/player/giulian-biancone-36616/" TargetMode="External"/><Relationship Id="rId476" Type="http://schemas.openxmlformats.org/officeDocument/2006/relationships/hyperlink" Target="https://www.capology.com/player/dejan-kulusevski-36641/" TargetMode="External"/><Relationship Id="rId33" Type="http://schemas.openxmlformats.org/officeDocument/2006/relationships/hyperlink" Target="https://www.capology.com/player/emiliano-martinez-33849/" TargetMode="External"/><Relationship Id="rId129" Type="http://schemas.openxmlformats.org/officeDocument/2006/relationships/hyperlink" Target="https://www.capology.com/player/simon-adingra-37257/" TargetMode="External"/><Relationship Id="rId280" Type="http://schemas.openxmlformats.org/officeDocument/2006/relationships/hyperlink" Target="https://www.capology.com/player/alisson-33879/" TargetMode="External"/><Relationship Id="rId336" Type="http://schemas.openxmlformats.org/officeDocument/2006/relationships/hyperlink" Target="https://www.capology.com/player/kalvin-phillips-35035/" TargetMode="External"/><Relationship Id="rId501" Type="http://schemas.openxmlformats.org/officeDocument/2006/relationships/hyperlink" Target="https://www.capology.com/player/lucas-paqueta-35669/" TargetMode="External"/><Relationship Id="rId543" Type="http://schemas.openxmlformats.org/officeDocument/2006/relationships/hyperlink" Target="https://www.capology.com/player/santiago-bueno-36108/" TargetMode="External"/><Relationship Id="rId75" Type="http://schemas.openxmlformats.org/officeDocument/2006/relationships/hyperlink" Target="https://www.capology.com/player/antoine-semenyo-36532/" TargetMode="External"/><Relationship Id="rId140" Type="http://schemas.openxmlformats.org/officeDocument/2006/relationships/hyperlink" Target="https://www.capology.com/player/nathan-redmond-34399/" TargetMode="External"/><Relationship Id="rId182" Type="http://schemas.openxmlformats.org/officeDocument/2006/relationships/hyperlink" Target="https://www.capology.com/player/axel-disasi-35865/" TargetMode="External"/><Relationship Id="rId378" Type="http://schemas.openxmlformats.org/officeDocument/2006/relationships/hyperlink" Target="https://www.capology.com/player/hannibal-37642/" TargetMode="External"/><Relationship Id="rId403" Type="http://schemas.openxmlformats.org/officeDocument/2006/relationships/hyperlink" Target="https://www.capology.com/player/mark-gillespie-33690/" TargetMode="External"/><Relationship Id="rId6" Type="http://schemas.openxmlformats.org/officeDocument/2006/relationships/hyperlink" Target="https://www.capology.com/player/bukayo-saka-37139/" TargetMode="External"/><Relationship Id="rId238" Type="http://schemas.openxmlformats.org/officeDocument/2006/relationships/hyperlink" Target="https://www.capology.com/player/beto-35826/" TargetMode="External"/><Relationship Id="rId445" Type="http://schemas.openxmlformats.org/officeDocument/2006/relationships/hyperlink" Target="https://www.capology.com/player/tom-davies-35976/" TargetMode="External"/><Relationship Id="rId487" Type="http://schemas.openxmlformats.org/officeDocument/2006/relationships/hyperlink" Target="https://www.capology.com/player/brennan-johnson-37034/" TargetMode="External"/><Relationship Id="rId291" Type="http://schemas.openxmlformats.org/officeDocument/2006/relationships/hyperlink" Target="https://www.capology.com/player/luis-diaz-35443/" TargetMode="External"/><Relationship Id="rId305" Type="http://schemas.openxmlformats.org/officeDocument/2006/relationships/hyperlink" Target="https://www.capology.com/player/cauley-woodrow-34670/" TargetMode="External"/><Relationship Id="rId347" Type="http://schemas.openxmlformats.org/officeDocument/2006/relationships/hyperlink" Target="https://www.capology.com/player/casemiro-33657/" TargetMode="External"/><Relationship Id="rId512" Type="http://schemas.openxmlformats.org/officeDocument/2006/relationships/hyperlink" Target="https://www.capology.com/player/angelo-ogbonna-32286/" TargetMode="External"/><Relationship Id="rId44" Type="http://schemas.openxmlformats.org/officeDocument/2006/relationships/hyperlink" Target="https://www.capology.com/player/jacob-ramsey-37039/" TargetMode="External"/><Relationship Id="rId86" Type="http://schemas.openxmlformats.org/officeDocument/2006/relationships/hyperlink" Target="https://www.capology.com/player/keane-lewis-potter-36944/" TargetMode="External"/><Relationship Id="rId151" Type="http://schemas.openxmlformats.org/officeDocument/2006/relationships/hyperlink" Target="https://www.capology.com/player/vitinho-36364/" TargetMode="External"/><Relationship Id="rId389" Type="http://schemas.openxmlformats.org/officeDocument/2006/relationships/hyperlink" Target="https://www.capology.com/player/dan-burn-33733/" TargetMode="External"/><Relationship Id="rId193" Type="http://schemas.openxmlformats.org/officeDocument/2006/relationships/hyperlink" Target="https://www.capology.com/player/marcus-bettinelli-33748/" TargetMode="External"/><Relationship Id="rId207" Type="http://schemas.openxmlformats.org/officeDocument/2006/relationships/hyperlink" Target="https://www.capology.com/player/james-tomkins-32596/" TargetMode="External"/><Relationship Id="rId249" Type="http://schemas.openxmlformats.org/officeDocument/2006/relationships/hyperlink" Target="https://www.capology.com/player/willian-32364/" TargetMode="External"/><Relationship Id="rId414" Type="http://schemas.openxmlformats.org/officeDocument/2006/relationships/hyperlink" Target="https://www.capology.com/player/serge-aurier-33962/" TargetMode="External"/><Relationship Id="rId456" Type="http://schemas.openxmlformats.org/officeDocument/2006/relationships/hyperlink" Target="https://www.capology.com/player/oliver-norwood-33340/" TargetMode="External"/><Relationship Id="rId498" Type="http://schemas.openxmlformats.org/officeDocument/2006/relationships/hyperlink" Target="https://www.capology.com/player/pape-sarr-37513/" TargetMode="External"/><Relationship Id="rId13" Type="http://schemas.openxmlformats.org/officeDocument/2006/relationships/hyperlink" Target="https://www.capology.com/player/eddie-nketiah-36310/" TargetMode="External"/><Relationship Id="rId109" Type="http://schemas.openxmlformats.org/officeDocument/2006/relationships/hyperlink" Target="https://www.capology.com/player/adam-lallana-32273/" TargetMode="External"/><Relationship Id="rId260" Type="http://schemas.openxmlformats.org/officeDocument/2006/relationships/hyperlink" Target="https://www.capology.com/player/bobby-reid-34002/" TargetMode="External"/><Relationship Id="rId316" Type="http://schemas.openxmlformats.org/officeDocument/2006/relationships/hyperlink" Target="https://www.capology.com/player/carlton-morris-35049/" TargetMode="External"/><Relationship Id="rId523" Type="http://schemas.openxmlformats.org/officeDocument/2006/relationships/hyperlink" Target="https://www.capology.com/player/conor-coventry-36610/" TargetMode="External"/><Relationship Id="rId55" Type="http://schemas.openxmlformats.org/officeDocument/2006/relationships/hyperlink" Target="https://www.capology.com/player/dominic-solanke-35687/" TargetMode="External"/><Relationship Id="rId97" Type="http://schemas.openxmlformats.org/officeDocument/2006/relationships/hyperlink" Target="https://www.capology.com/player/thomas-strakosha-34777/" TargetMode="External"/><Relationship Id="rId120" Type="http://schemas.openxmlformats.org/officeDocument/2006/relationships/hyperlink" Target="https://www.capology.com/player/solly-march-34535/" TargetMode="External"/><Relationship Id="rId358" Type="http://schemas.openxmlformats.org/officeDocument/2006/relationships/hyperlink" Target="https://www.capology.com/player/victor-lindelof-34532/" TargetMode="External"/><Relationship Id="rId162" Type="http://schemas.openxmlformats.org/officeDocument/2006/relationships/hyperlink" Target="https://www.capology.com/player/mike-tresor-36308/" TargetMode="External"/><Relationship Id="rId218" Type="http://schemas.openxmlformats.org/officeDocument/2006/relationships/hyperlink" Target="https://www.capology.com/player/nathan-ferguson-36805/" TargetMode="External"/><Relationship Id="rId425" Type="http://schemas.openxmlformats.org/officeDocument/2006/relationships/hyperlink" Target="https://www.capology.com/player/andrew-omobamidele-37430/" TargetMode="External"/><Relationship Id="rId467" Type="http://schemas.openxmlformats.org/officeDocument/2006/relationships/hyperlink" Target="https://www.capology.com/player/george-baldock-34037/" TargetMode="External"/><Relationship Id="rId271" Type="http://schemas.openxmlformats.org/officeDocument/2006/relationships/hyperlink" Target="https://www.capology.com/player/calvin-bassey-36525/" TargetMode="External"/><Relationship Id="rId24" Type="http://schemas.openxmlformats.org/officeDocument/2006/relationships/hyperlink" Target="https://www.capology.com/player/emile-smith-rowe-36735/" TargetMode="External"/><Relationship Id="rId66" Type="http://schemas.openxmlformats.org/officeDocument/2006/relationships/hyperlink" Target="https://www.capology.com/player/max-aarons-36529/" TargetMode="External"/><Relationship Id="rId131" Type="http://schemas.openxmlformats.org/officeDocument/2006/relationships/hyperlink" Target="https://www.capology.com/player/tom-mcgill-36610/" TargetMode="External"/><Relationship Id="rId327" Type="http://schemas.openxmlformats.org/officeDocument/2006/relationships/hyperlink" Target="https://www.capology.com/player/john-stones-34482/" TargetMode="External"/><Relationship Id="rId369" Type="http://schemas.openxmlformats.org/officeDocument/2006/relationships/hyperlink" Target="https://www.capology.com/player/sergio-reguilon-35415/" TargetMode="External"/><Relationship Id="rId534" Type="http://schemas.openxmlformats.org/officeDocument/2006/relationships/hyperlink" Target="https://www.capology.com/player/pedro-neto-36594/" TargetMode="External"/><Relationship Id="rId173" Type="http://schemas.openxmlformats.org/officeDocument/2006/relationships/hyperlink" Target="https://www.capology.com/player/enzo-fernandez-36908/" TargetMode="External"/><Relationship Id="rId229" Type="http://schemas.openxmlformats.org/officeDocument/2006/relationships/hyperlink" Target="https://www.capology.com/player/james-tarkowski-33927/" TargetMode="External"/><Relationship Id="rId380" Type="http://schemas.openxmlformats.org/officeDocument/2006/relationships/hyperlink" Target="https://www.capology.com/player/kieran-trippier-33135/" TargetMode="External"/><Relationship Id="rId436" Type="http://schemas.openxmlformats.org/officeDocument/2006/relationships/hyperlink" Target="https://www.capology.com/player/ethan-horvath-34859/" TargetMode="External"/><Relationship Id="rId240" Type="http://schemas.openxmlformats.org/officeDocument/2006/relationships/hyperlink" Target="https://www.capology.com/player/jarrad-branthwaite-37434/" TargetMode="External"/><Relationship Id="rId478" Type="http://schemas.openxmlformats.org/officeDocument/2006/relationships/hyperlink" Target="https://www.capology.com/player/pierre-emile-hojbjerg-34916/" TargetMode="External"/><Relationship Id="rId35" Type="http://schemas.openxmlformats.org/officeDocument/2006/relationships/hyperlink" Target="https://www.capology.com/player/diego-carlos-34043/" TargetMode="External"/><Relationship Id="rId77" Type="http://schemas.openxmlformats.org/officeDocument/2006/relationships/hyperlink" Target="https://www.capology.com/player/emiliano-marcondes-34767/" TargetMode="External"/><Relationship Id="rId100" Type="http://schemas.openxmlformats.org/officeDocument/2006/relationships/hyperlink" Target="https://www.capology.com/player/mads-roerslev-rasmussen-36335/" TargetMode="External"/><Relationship Id="rId282" Type="http://schemas.openxmlformats.org/officeDocument/2006/relationships/hyperlink" Target="https://www.capology.com/player/diogo-jota-35403/" TargetMode="External"/><Relationship Id="rId338" Type="http://schemas.openxmlformats.org/officeDocument/2006/relationships/hyperlink" Target="https://www.capology.com/player/julian-alvarez-36556/" TargetMode="External"/><Relationship Id="rId503" Type="http://schemas.openxmlformats.org/officeDocument/2006/relationships/hyperlink" Target="https://www.capology.com/player/kurt-zouma-34634/" TargetMode="External"/><Relationship Id="rId545" Type="http://schemas.openxmlformats.org/officeDocument/2006/relationships/hyperlink" Target="https://www.capology.com/player/bruno-jordao-36080/" TargetMode="External"/><Relationship Id="rId8" Type="http://schemas.openxmlformats.org/officeDocument/2006/relationships/hyperlink" Target="https://www.capology.com/player/gabriel-martinelli-37060/" TargetMode="External"/><Relationship Id="rId142" Type="http://schemas.openxmlformats.org/officeDocument/2006/relationships/hyperlink" Target="https://www.capology.com/player/jacob-bruun-larsen-36057/" TargetMode="External"/><Relationship Id="rId184" Type="http://schemas.openxmlformats.org/officeDocument/2006/relationships/hyperlink" Target="https://www.capology.com/player/nicolas-jackson-37062/" TargetMode="External"/><Relationship Id="rId391" Type="http://schemas.openxmlformats.org/officeDocument/2006/relationships/hyperlink" Target="https://www.capology.com/player/sean-longstaff-35733/" TargetMode="External"/><Relationship Id="rId405" Type="http://schemas.openxmlformats.org/officeDocument/2006/relationships/hyperlink" Target="https://www.capology.com/player/lewis-hall-38238/" TargetMode="External"/><Relationship Id="rId447" Type="http://schemas.openxmlformats.org/officeDocument/2006/relationships/hyperlink" Target="https://www.capology.com/player/cameron-archer-37234/" TargetMode="External"/><Relationship Id="rId251" Type="http://schemas.openxmlformats.org/officeDocument/2006/relationships/hyperlink" Target="https://www.capology.com/player/joao-palhinha-34889/" TargetMode="External"/><Relationship Id="rId489" Type="http://schemas.openxmlformats.org/officeDocument/2006/relationships/hyperlink" Target="https://www.capology.com/player/yves-bissouma-35307/" TargetMode="External"/><Relationship Id="rId46" Type="http://schemas.openxmlformats.org/officeDocument/2006/relationships/hyperlink" Target="https://www.capology.com/player/calum-chambers-34719/" TargetMode="External"/><Relationship Id="rId293" Type="http://schemas.openxmlformats.org/officeDocument/2006/relationships/hyperlink" Target="https://www.capology.com/player/stefan-bajcetic-38282/" TargetMode="External"/><Relationship Id="rId307" Type="http://schemas.openxmlformats.org/officeDocument/2006/relationships/hyperlink" Target="https://www.capology.com/player/chiedozie-ogbene-35551/" TargetMode="External"/><Relationship Id="rId349" Type="http://schemas.openxmlformats.org/officeDocument/2006/relationships/hyperlink" Target="https://www.capology.com/player/marcus-rashford-35734/" TargetMode="External"/><Relationship Id="rId514" Type="http://schemas.openxmlformats.org/officeDocument/2006/relationships/hyperlink" Target="https://www.capology.com/player/pablo-fornals-35117/" TargetMode="External"/><Relationship Id="rId88" Type="http://schemas.openxmlformats.org/officeDocument/2006/relationships/hyperlink" Target="https://www.capology.com/player/kristoffer-ajer-35902/" TargetMode="External"/><Relationship Id="rId111" Type="http://schemas.openxmlformats.org/officeDocument/2006/relationships/hyperlink" Target="https://www.capology.com/player/kaoru-mitoma-35570/" TargetMode="External"/><Relationship Id="rId153" Type="http://schemas.openxmlformats.org/officeDocument/2006/relationships/hyperlink" Target="https://www.capology.com/player/dara-oshea-36223/" TargetMode="External"/><Relationship Id="rId195" Type="http://schemas.openxmlformats.org/officeDocument/2006/relationships/hyperlink" Target="https://www.capology.com/player/ian-maatsen-37325/" TargetMode="External"/><Relationship Id="rId209" Type="http://schemas.openxmlformats.org/officeDocument/2006/relationships/hyperlink" Target="https://www.capology.com/player/marc-guehi-36720/" TargetMode="External"/><Relationship Id="rId360" Type="http://schemas.openxmlformats.org/officeDocument/2006/relationships/hyperlink" Target="https://www.capology.com/player/lisandro-martinez-35813/" TargetMode="External"/><Relationship Id="rId416" Type="http://schemas.openxmlformats.org/officeDocument/2006/relationships/hyperlink" Target="https://www.capology.com/player/taiwo-awoniyi-35654/" TargetMode="External"/><Relationship Id="rId220" Type="http://schemas.openxmlformats.org/officeDocument/2006/relationships/hyperlink" Target="https://www.capology.com/player/malcolm-ebiowei-37868/" TargetMode="External"/><Relationship Id="rId458" Type="http://schemas.openxmlformats.org/officeDocument/2006/relationships/hyperlink" Target="https://www.capology.com/player/chris-basham-32344/" TargetMode="External"/><Relationship Id="rId15" Type="http://schemas.openxmlformats.org/officeDocument/2006/relationships/hyperlink" Target="https://www.capology.com/player/reiss-nelson-36504/" TargetMode="External"/><Relationship Id="rId57" Type="http://schemas.openxmlformats.org/officeDocument/2006/relationships/hyperlink" Target="https://www.capology.com/player/marcos-senesi-35560/" TargetMode="External"/><Relationship Id="rId262" Type="http://schemas.openxmlformats.org/officeDocument/2006/relationships/hyperlink" Target="https://www.capology.com/player/fode-ballo-toure-35433/" TargetMode="External"/><Relationship Id="rId318" Type="http://schemas.openxmlformats.org/officeDocument/2006/relationships/hyperlink" Target="https://www.capology.com/player/amari-i-bell-34459/" TargetMode="External"/><Relationship Id="rId525" Type="http://schemas.openxmlformats.org/officeDocument/2006/relationships/hyperlink" Target="https://www.capology.com/player/divin-mubama-38285/" TargetMode="External"/><Relationship Id="rId99" Type="http://schemas.openxmlformats.org/officeDocument/2006/relationships/hyperlink" Target="https://www.capology.com/player/joshua-da-silva-36091/" TargetMode="External"/><Relationship Id="rId122" Type="http://schemas.openxmlformats.org/officeDocument/2006/relationships/hyperlink" Target="https://www.capology.com/player/bart-verbruggen-37486/" TargetMode="External"/><Relationship Id="rId164" Type="http://schemas.openxmlformats.org/officeDocument/2006/relationships/hyperlink" Target="https://www.capology.com/player/cj-egan-riley-37623/" TargetMode="External"/><Relationship Id="rId371" Type="http://schemas.openxmlformats.org/officeDocument/2006/relationships/hyperlink" Target="https://www.capology.com/player/alejandro-garnacho-38169/" TargetMode="External"/><Relationship Id="rId427" Type="http://schemas.openxmlformats.org/officeDocument/2006/relationships/hyperlink" Target="https://www.capology.com/player/murillo-37441/" TargetMode="External"/><Relationship Id="rId469" Type="http://schemas.openxmlformats.org/officeDocument/2006/relationships/hyperlink" Target="https://www.capology.com/player/ismaila-coulibaly-36885/" TargetMode="External"/><Relationship Id="rId26" Type="http://schemas.openxmlformats.org/officeDocument/2006/relationships/hyperlink" Target="https://www.capology.com/player/youri-tielemans-35557/" TargetMode="External"/><Relationship Id="rId231" Type="http://schemas.openxmlformats.org/officeDocument/2006/relationships/hyperlink" Target="https://www.capology.com/player/jack-harrison-35389/" TargetMode="External"/><Relationship Id="rId273" Type="http://schemas.openxmlformats.org/officeDocument/2006/relationships/hyperlink" Target="https://www.capology.com/player/alex-iwobi-35188/" TargetMode="External"/><Relationship Id="rId329" Type="http://schemas.openxmlformats.org/officeDocument/2006/relationships/hyperlink" Target="https://www.capology.com/player/rodri-35238/" TargetMode="External"/><Relationship Id="rId480" Type="http://schemas.openxmlformats.org/officeDocument/2006/relationships/hyperlink" Target="https://www.capology.com/player/eric-dier-34349/" TargetMode="External"/><Relationship Id="rId536" Type="http://schemas.openxmlformats.org/officeDocument/2006/relationships/hyperlink" Target="https://www.capology.com/player/mario-lemina-34213/" TargetMode="External"/><Relationship Id="rId68" Type="http://schemas.openxmlformats.org/officeDocument/2006/relationships/hyperlink" Target="https://www.capology.com/player/adam-smith-33357/" TargetMode="External"/><Relationship Id="rId133" Type="http://schemas.openxmlformats.org/officeDocument/2006/relationships/hyperlink" Target="https://www.capology.com/player/julio-enciso-38009/" TargetMode="External"/><Relationship Id="rId175" Type="http://schemas.openxmlformats.org/officeDocument/2006/relationships/hyperlink" Target="https://www.capology.com/player/moises-caicedo-37197/" TargetMode="External"/><Relationship Id="rId340" Type="http://schemas.openxmlformats.org/officeDocument/2006/relationships/hyperlink" Target="https://www.capology.com/player/stefan-ortega-moreno-33914/" TargetMode="External"/><Relationship Id="rId200" Type="http://schemas.openxmlformats.org/officeDocument/2006/relationships/hyperlink" Target="https://www.capology.com/player/nathaniel-clyne-33333/" TargetMode="External"/><Relationship Id="rId382" Type="http://schemas.openxmlformats.org/officeDocument/2006/relationships/hyperlink" Target="https://www.capology.com/player/sven-botman-36537/" TargetMode="External"/><Relationship Id="rId438" Type="http://schemas.openxmlformats.org/officeDocument/2006/relationships/hyperlink" Target="https://www.capology.com/player/wayne-hennessey-31801/" TargetMode="External"/><Relationship Id="rId242" Type="http://schemas.openxmlformats.org/officeDocument/2006/relationships/hyperlink" Target="https://www.capology.com/player/james-garner-36963/" TargetMode="External"/><Relationship Id="rId284" Type="http://schemas.openxmlformats.org/officeDocument/2006/relationships/hyperlink" Target="https://www.capology.com/player/cody-gakpo-36287/" TargetMode="External"/><Relationship Id="rId491" Type="http://schemas.openxmlformats.org/officeDocument/2006/relationships/hyperlink" Target="https://www.capology.com/player/micky-van-de-ven-37000/" TargetMode="External"/><Relationship Id="rId505" Type="http://schemas.openxmlformats.org/officeDocument/2006/relationships/hyperlink" Target="https://www.capology.com/player/alphonse-areola-34027/" TargetMode="External"/><Relationship Id="rId37" Type="http://schemas.openxmlformats.org/officeDocument/2006/relationships/hyperlink" Target="https://www.capology.com/player/leon-bailey-35651/" TargetMode="External"/><Relationship Id="rId79" Type="http://schemas.openxmlformats.org/officeDocument/2006/relationships/hyperlink" Target="https://www.capology.com/player/gavin-kilkenny-36557/" TargetMode="External"/><Relationship Id="rId102" Type="http://schemas.openxmlformats.org/officeDocument/2006/relationships/hyperlink" Target="https://www.capology.com/player/shandon-baptiste-35893/" TargetMode="External"/><Relationship Id="rId144" Type="http://schemas.openxmlformats.org/officeDocument/2006/relationships/hyperlink" Target="https://www.capology.com/player/charlie-taylor-34230/" TargetMode="External"/><Relationship Id="rId547" Type="http://schemas.openxmlformats.org/officeDocument/2006/relationships/hyperlink" Target="https://www.capology.com/player/daniel-bentley-34163/" TargetMode="External"/><Relationship Id="rId90" Type="http://schemas.openxmlformats.org/officeDocument/2006/relationships/hyperlink" Target="https://www.capology.com/player/ethan-pinnock-34118/" TargetMode="External"/><Relationship Id="rId186" Type="http://schemas.openxmlformats.org/officeDocument/2006/relationships/hyperlink" Target="https://www.capology.com/player/conor-gallagher-36562/" TargetMode="External"/><Relationship Id="rId351" Type="http://schemas.openxmlformats.org/officeDocument/2006/relationships/hyperlink" Target="https://www.capology.com/player/mason-mount-36170/" TargetMode="External"/><Relationship Id="rId393" Type="http://schemas.openxmlformats.org/officeDocument/2006/relationships/hyperlink" Target="https://www.capology.com/player/callum-wilson-33661/" TargetMode="External"/><Relationship Id="rId407" Type="http://schemas.openxmlformats.org/officeDocument/2006/relationships/hyperlink" Target="https://www.capology.com/player/sandro-tonali-36654/" TargetMode="External"/><Relationship Id="rId449" Type="http://schemas.openxmlformats.org/officeDocument/2006/relationships/hyperlink" Target="https://www.capology.com/player/jack-robinson-34213/" TargetMode="External"/><Relationship Id="rId211" Type="http://schemas.openxmlformats.org/officeDocument/2006/relationships/hyperlink" Target="https://www.capology.com/player/tyrick-mitchell-36404/" TargetMode="External"/><Relationship Id="rId253" Type="http://schemas.openxmlformats.org/officeDocument/2006/relationships/hyperlink" Target="https://www.capology.com/player/sasa-lukic-35290/" TargetMode="External"/><Relationship Id="rId295" Type="http://schemas.openxmlformats.org/officeDocument/2006/relationships/hyperlink" Target="https://www.capology.com/player/curtis-jones-36921/" TargetMode="External"/><Relationship Id="rId309" Type="http://schemas.openxmlformats.org/officeDocument/2006/relationships/hyperlink" Target="https://www.capology.com/player/elijah-adebayo-35802/" TargetMode="External"/><Relationship Id="rId460" Type="http://schemas.openxmlformats.org/officeDocument/2006/relationships/hyperlink" Target="https://www.capology.com/player/william-osula-37837/" TargetMode="External"/><Relationship Id="rId516" Type="http://schemas.openxmlformats.org/officeDocument/2006/relationships/hyperlink" Target="https://www.capology.com/player/lukasz-fabianski-31155/" TargetMode="External"/><Relationship Id="rId48" Type="http://schemas.openxmlformats.org/officeDocument/2006/relationships/hyperlink" Target="https://www.capology.com/player/alex-moreno-34128/" TargetMode="External"/><Relationship Id="rId113" Type="http://schemas.openxmlformats.org/officeDocument/2006/relationships/hyperlink" Target="https://www.capology.com/player/james-milner-31416/" TargetMode="External"/><Relationship Id="rId320" Type="http://schemas.openxmlformats.org/officeDocument/2006/relationships/hyperlink" Target="https://www.capology.com/player/alfie-doughty-36515/" TargetMode="External"/><Relationship Id="rId155" Type="http://schemas.openxmlformats.org/officeDocument/2006/relationships/hyperlink" Target="https://www.capology.com/player/hannes-delcroix-36219/" TargetMode="External"/><Relationship Id="rId197" Type="http://schemas.openxmlformats.org/officeDocument/2006/relationships/hyperlink" Target="https://www.capology.com/player/dean-henderson-35501/" TargetMode="External"/><Relationship Id="rId362" Type="http://schemas.openxmlformats.org/officeDocument/2006/relationships/hyperlink" Target="https://www.capology.com/player/aaron-wan-bissaka-35760/" TargetMode="External"/><Relationship Id="rId418" Type="http://schemas.openxmlformats.org/officeDocument/2006/relationships/hyperlink" Target="https://www.capology.com/player/odysseas-vlachodimos-34450/" TargetMode="External"/><Relationship Id="rId222" Type="http://schemas.openxmlformats.org/officeDocument/2006/relationships/hyperlink" Target="https://www.capology.com/player/jesurun-rak-sakyi-37534/" TargetMode="External"/><Relationship Id="rId264" Type="http://schemas.openxmlformats.org/officeDocument/2006/relationships/hyperlink" Target="https://www.capology.com/player/tom-cairney-33258/" TargetMode="External"/><Relationship Id="rId471" Type="http://schemas.openxmlformats.org/officeDocument/2006/relationships/hyperlink" Target="https://www.capology.com/player/rhys-norrington-davies-36272/" TargetMode="External"/><Relationship Id="rId17" Type="http://schemas.openxmlformats.org/officeDocument/2006/relationships/hyperlink" Target="https://www.capology.com/player/jurrien-timber-37059/" TargetMode="External"/><Relationship Id="rId59" Type="http://schemas.openxmlformats.org/officeDocument/2006/relationships/hyperlink" Target="https://www.capology.com/player/hamed-junior-traore-36572/" TargetMode="External"/><Relationship Id="rId124" Type="http://schemas.openxmlformats.org/officeDocument/2006/relationships/hyperlink" Target="https://www.capology.com/player/jason-steele-33103/" TargetMode="External"/><Relationship Id="rId527" Type="http://schemas.openxmlformats.org/officeDocument/2006/relationships/hyperlink" Target="https://www.capology.com/player/nelson-semedo-34289/" TargetMode="External"/><Relationship Id="rId70" Type="http://schemas.openxmlformats.org/officeDocument/2006/relationships/hyperlink" Target="https://www.capology.com/player/ryan-christie-34752/" TargetMode="External"/><Relationship Id="rId166" Type="http://schemas.openxmlformats.org/officeDocument/2006/relationships/hyperlink" Target="https://www.capology.com/player/jordan-beyer-36665/" TargetMode="External"/><Relationship Id="rId331" Type="http://schemas.openxmlformats.org/officeDocument/2006/relationships/hyperlink" Target="https://www.capology.com/player/manuel-akanji-34899/" TargetMode="External"/><Relationship Id="rId373" Type="http://schemas.openxmlformats.org/officeDocument/2006/relationships/hyperlink" Target="https://www.capology.com/player/altay-bayindir-35899/" TargetMode="External"/><Relationship Id="rId429" Type="http://schemas.openxmlformats.org/officeDocument/2006/relationships/hyperlink" Target="https://www.capology.com/player/orel-mangala-35872/" TargetMode="External"/><Relationship Id="rId1" Type="http://schemas.openxmlformats.org/officeDocument/2006/relationships/hyperlink" Target="https://www.capology.com/player/kai-havertz-36322/" TargetMode="External"/><Relationship Id="rId233" Type="http://schemas.openxmlformats.org/officeDocument/2006/relationships/hyperlink" Target="https://www.capology.com/player/idrissa-gueye-32777/" TargetMode="External"/><Relationship Id="rId440" Type="http://schemas.openxmlformats.org/officeDocument/2006/relationships/hyperlink" Target="https://www.capology.com/player/andrey-santos-38110/" TargetMode="External"/><Relationship Id="rId28" Type="http://schemas.openxmlformats.org/officeDocument/2006/relationships/hyperlink" Target="https://www.capology.com/player/clement-lenglet-34867/" TargetMode="External"/><Relationship Id="rId275" Type="http://schemas.openxmlformats.org/officeDocument/2006/relationships/hyperlink" Target="https://www.capology.com/player/virgil-van-dijk-33427/" TargetMode="External"/><Relationship Id="rId300" Type="http://schemas.openxmlformats.org/officeDocument/2006/relationships/hyperlink" Target="https://www.capology.com/player/jacob-brown-35895/" TargetMode="External"/><Relationship Id="rId482" Type="http://schemas.openxmlformats.org/officeDocument/2006/relationships/hyperlink" Target="https://www.capology.com/player/ben-davies-34083/" TargetMode="External"/><Relationship Id="rId538" Type="http://schemas.openxmlformats.org/officeDocument/2006/relationships/hyperlink" Target="https://www.capology.com/player/jonny-otto-34396/" TargetMode="External"/><Relationship Id="rId81" Type="http://schemas.openxmlformats.org/officeDocument/2006/relationships/hyperlink" Target="https://www.capology.com/player/neal-maupay-35291/" TargetMode="External"/><Relationship Id="rId135" Type="http://schemas.openxmlformats.org/officeDocument/2006/relationships/hyperlink" Target="https://www.capology.com/player/jack-cork-32684/" TargetMode="External"/><Relationship Id="rId177" Type="http://schemas.openxmlformats.org/officeDocument/2006/relationships/hyperlink" Target="https://www.capology.com/player/thiago-silva-30947/" TargetMode="External"/><Relationship Id="rId342" Type="http://schemas.openxmlformats.org/officeDocument/2006/relationships/hyperlink" Target="https://www.capology.com/player/sergio-gomez-36773/" TargetMode="External"/><Relationship Id="rId384" Type="http://schemas.openxmlformats.org/officeDocument/2006/relationships/hyperlink" Target="https://www.capology.com/player/joe-willock-36392/" TargetMode="External"/><Relationship Id="rId202" Type="http://schemas.openxmlformats.org/officeDocument/2006/relationships/hyperlink" Target="https://www.capology.com/player/jefferson-lerma-34632/" TargetMode="External"/><Relationship Id="rId244" Type="http://schemas.openxmlformats.org/officeDocument/2006/relationships/hyperlink" Target="https://www.capology.com/player/dwight-mcneil-36486/" TargetMode="External"/><Relationship Id="rId39" Type="http://schemas.openxmlformats.org/officeDocument/2006/relationships/hyperlink" Target="https://www.capology.com/player/matty-cash-35649/" TargetMode="External"/><Relationship Id="rId286" Type="http://schemas.openxmlformats.org/officeDocument/2006/relationships/hyperlink" Target="https://www.capology.com/player/joel-matip-33458/" TargetMode="External"/><Relationship Id="rId451" Type="http://schemas.openxmlformats.org/officeDocument/2006/relationships/hyperlink" Target="https://www.capology.com/player/oliver-mcburnie-35220/" TargetMode="External"/><Relationship Id="rId493" Type="http://schemas.openxmlformats.org/officeDocument/2006/relationships/hyperlink" Target="https://www.capology.com/player/bryan-gil-36933/" TargetMode="External"/><Relationship Id="rId507" Type="http://schemas.openxmlformats.org/officeDocument/2006/relationships/hyperlink" Target="https://www.capology.com/player/edson-alvarez-35727/" TargetMode="External"/><Relationship Id="rId549" Type="http://schemas.openxmlformats.org/officeDocument/2006/relationships/hyperlink" Target="https://www.capology.com/player/tommy-doyle-37181/" TargetMode="External"/><Relationship Id="rId50" Type="http://schemas.openxmlformats.org/officeDocument/2006/relationships/hyperlink" Target="https://www.capology.com/player/kortney-hause-34896/" TargetMode="External"/><Relationship Id="rId104" Type="http://schemas.openxmlformats.org/officeDocument/2006/relationships/hyperlink" Target="https://www.capology.com/player/ellery-balcombe-36448/" TargetMode="External"/><Relationship Id="rId146" Type="http://schemas.openxmlformats.org/officeDocument/2006/relationships/hyperlink" Target="https://www.capology.com/player/aaron-ramsey-37642/" TargetMode="External"/><Relationship Id="rId188" Type="http://schemas.openxmlformats.org/officeDocument/2006/relationships/hyperlink" Target="https://www.capology.com/player/noni-madueke-37325/" TargetMode="External"/><Relationship Id="rId311" Type="http://schemas.openxmlformats.org/officeDocument/2006/relationships/hyperlink" Target="https://www.capology.com/player/andros-townsend-33435/" TargetMode="External"/><Relationship Id="rId353" Type="http://schemas.openxmlformats.org/officeDocument/2006/relationships/hyperlink" Target="https://www.capology.com/player/bruno-fernandes-34585/" TargetMode="External"/><Relationship Id="rId395" Type="http://schemas.openxmlformats.org/officeDocument/2006/relationships/hyperlink" Target="https://www.capology.com/player/martin-dubravka-32523/" TargetMode="External"/><Relationship Id="rId409" Type="http://schemas.openxmlformats.org/officeDocument/2006/relationships/hyperlink" Target="https://www.capology.com/player/callum-hudson-odoi-36837/" TargetMode="External"/><Relationship Id="rId92" Type="http://schemas.openxmlformats.org/officeDocument/2006/relationships/hyperlink" Target="https://www.capology.com/player/mikkel-damsgaard-36710/" TargetMode="External"/><Relationship Id="rId213" Type="http://schemas.openxmlformats.org/officeDocument/2006/relationships/hyperlink" Target="https://www.capology.com/player/sam-johnstone-34053/" TargetMode="External"/><Relationship Id="rId420" Type="http://schemas.openxmlformats.org/officeDocument/2006/relationships/hyperlink" Target="https://www.capology.com/player/cheikhou-kouyate-32863/" TargetMode="External"/><Relationship Id="rId255" Type="http://schemas.openxmlformats.org/officeDocument/2006/relationships/hyperlink" Target="https://www.capology.com/player/andreas-pereira-35065/" TargetMode="External"/><Relationship Id="rId297" Type="http://schemas.openxmlformats.org/officeDocument/2006/relationships/hyperlink" Target="https://www.capology.com/player/albert-sambi-lokonga-36455/" TargetMode="External"/><Relationship Id="rId462" Type="http://schemas.openxmlformats.org/officeDocument/2006/relationships/hyperlink" Target="https://www.capology.com/player/john-egan-33897/" TargetMode="External"/><Relationship Id="rId518" Type="http://schemas.openxmlformats.org/officeDocument/2006/relationships/hyperlink" Target="https://www.capology.com/player/aaron-cresswell-32857/" TargetMode="External"/><Relationship Id="rId115" Type="http://schemas.openxmlformats.org/officeDocument/2006/relationships/hyperlink" Target="https://www.capology.com/player/mahmoud-dahoud-35065/" TargetMode="External"/><Relationship Id="rId157" Type="http://schemas.openxmlformats.org/officeDocument/2006/relationships/hyperlink" Target="https://www.capology.com/player/han-noah-massengo-37079/" TargetMode="External"/><Relationship Id="rId322" Type="http://schemas.openxmlformats.org/officeDocument/2006/relationships/hyperlink" Target="https://www.capology.com/player/jordan-clark-34234/" TargetMode="External"/><Relationship Id="rId364" Type="http://schemas.openxmlformats.org/officeDocument/2006/relationships/hyperlink" Target="https://www.capology.com/player/rasmus-hojlund-37656/" TargetMode="External"/><Relationship Id="rId61" Type="http://schemas.openxmlformats.org/officeDocument/2006/relationships/hyperlink" Target="https://www.capology.com/player/lewis-cook-35464/" TargetMode="External"/><Relationship Id="rId199" Type="http://schemas.openxmlformats.org/officeDocument/2006/relationships/hyperlink" Target="https://www.capology.com/player/odsonne-edouard-35811/" TargetMode="External"/><Relationship Id="rId19" Type="http://schemas.openxmlformats.org/officeDocument/2006/relationships/hyperlink" Target="https://www.capology.com/player/cedric-soares-33481/" TargetMode="External"/><Relationship Id="rId224" Type="http://schemas.openxmlformats.org/officeDocument/2006/relationships/hyperlink" Target="https://www.capology.com/player/jordan-pickford-34400/" TargetMode="External"/><Relationship Id="rId266" Type="http://schemas.openxmlformats.org/officeDocument/2006/relationships/hyperlink" Target="https://www.capology.com/player/rodrigo-muniz-37015/" TargetMode="External"/><Relationship Id="rId431" Type="http://schemas.openxmlformats.org/officeDocument/2006/relationships/hyperlink" Target="https://www.capology.com/player/gonzalo-montiel-35431/" TargetMode="External"/><Relationship Id="rId473" Type="http://schemas.openxmlformats.org/officeDocument/2006/relationships/hyperlink" Target="https://www.capology.com/player/ivan-perisic-32541/" TargetMode="External"/><Relationship Id="rId529" Type="http://schemas.openxmlformats.org/officeDocument/2006/relationships/hyperlink" Target="https://www.capology.com/player/matheus-cunha-36307/" TargetMode="External"/><Relationship Id="rId30" Type="http://schemas.openxmlformats.org/officeDocument/2006/relationships/hyperlink" Target="https://www.capology.com/player/moussa-diaby-36348/" TargetMode="External"/><Relationship Id="rId126" Type="http://schemas.openxmlformats.org/officeDocument/2006/relationships/hyperlink" Target="https://www.capology.com/player/billy-gilmour-37053/" TargetMode="External"/><Relationship Id="rId168" Type="http://schemas.openxmlformats.org/officeDocument/2006/relationships/hyperlink" Target="https://www.capology.com/player/raheem-sterling-34676/" TargetMode="External"/><Relationship Id="rId333" Type="http://schemas.openxmlformats.org/officeDocument/2006/relationships/hyperlink" Target="https://www.capology.com/player/kyle-walker-33021/" TargetMode="External"/><Relationship Id="rId540" Type="http://schemas.openxmlformats.org/officeDocument/2006/relationships/hyperlink" Target="https://www.capology.com/player/sasa-kalajdzic-35618/" TargetMode="External"/><Relationship Id="rId72" Type="http://schemas.openxmlformats.org/officeDocument/2006/relationships/hyperlink" Target="https://www.capology.com/player/lloyd-kelly-36074/" TargetMode="External"/><Relationship Id="rId375" Type="http://schemas.openxmlformats.org/officeDocument/2006/relationships/hyperlink" Target="https://www.capology.com/player/facundo-pellistri-37245/" TargetMode="External"/><Relationship Id="rId3" Type="http://schemas.openxmlformats.org/officeDocument/2006/relationships/hyperlink" Target="https://www.capology.com/player/declan-rice-36174/" TargetMode="External"/><Relationship Id="rId235" Type="http://schemas.openxmlformats.org/officeDocument/2006/relationships/hyperlink" Target="https://www.capology.com/player/vitaliy-mykolenko-36309/" TargetMode="External"/><Relationship Id="rId277" Type="http://schemas.openxmlformats.org/officeDocument/2006/relationships/hyperlink" Target="https://www.capology.com/player/trent-alexander-arnold-36075/" TargetMode="External"/><Relationship Id="rId400" Type="http://schemas.openxmlformats.org/officeDocument/2006/relationships/hyperlink" Target="https://www.capology.com/player/javier-manquillo-34459/" TargetMode="External"/><Relationship Id="rId442" Type="http://schemas.openxmlformats.org/officeDocument/2006/relationships/hyperlink" Target="https://www.capology.com/player/rhian-brewster-36617/" TargetMode="External"/><Relationship Id="rId484" Type="http://schemas.openxmlformats.org/officeDocument/2006/relationships/hyperlink" Target="https://www.capology.com/player/rodrigo-bentancur-35606/" TargetMode="External"/><Relationship Id="rId137" Type="http://schemas.openxmlformats.org/officeDocument/2006/relationships/hyperlink" Target="https://www.capology.com/player/jay-rodriguez-32718/" TargetMode="External"/><Relationship Id="rId302" Type="http://schemas.openxmlformats.org/officeDocument/2006/relationships/hyperlink" Target="https://www.capology.com/player/tim-krul-32236/" TargetMode="External"/><Relationship Id="rId344" Type="http://schemas.openxmlformats.org/officeDocument/2006/relationships/hyperlink" Target="https://www.capology.com/player/scott-carson-31293/" TargetMode="External"/><Relationship Id="rId41" Type="http://schemas.openxmlformats.org/officeDocument/2006/relationships/hyperlink" Target="https://www.capology.com/player/ezri-konsa-35726/" TargetMode="External"/><Relationship Id="rId83" Type="http://schemas.openxmlformats.org/officeDocument/2006/relationships/hyperlink" Target="https://www.capology.com/player/bryan-mbeumo-36379/" TargetMode="External"/><Relationship Id="rId179" Type="http://schemas.openxmlformats.org/officeDocument/2006/relationships/hyperlink" Target="https://www.capology.com/player/levi-colwill-37678/" TargetMode="External"/><Relationship Id="rId386" Type="http://schemas.openxmlformats.org/officeDocument/2006/relationships/hyperlink" Target="https://www.capology.com/player/miguel-almiron-34375/" TargetMode="External"/><Relationship Id="rId551" Type="http://schemas.openxmlformats.org/officeDocument/2006/relationships/hyperlink" Target="https://www.capology.com/player/joe-hodge-37513/" TargetMode="External"/><Relationship Id="rId190" Type="http://schemas.openxmlformats.org/officeDocument/2006/relationships/hyperlink" Target="https://www.capology.com/player/lesley-ugochukwu-38072/" TargetMode="External"/><Relationship Id="rId204" Type="http://schemas.openxmlformats.org/officeDocument/2006/relationships/hyperlink" Target="https://www.capology.com/player/jairo-riedewald-35317/" TargetMode="External"/><Relationship Id="rId246" Type="http://schemas.openxmlformats.org/officeDocument/2006/relationships/hyperlink" Target="https://www.capology.com/player/andy-lonergan-30608/" TargetMode="External"/><Relationship Id="rId288" Type="http://schemas.openxmlformats.org/officeDocument/2006/relationships/hyperlink" Target="https://www.capology.com/player/konstantinos-tsimikas-35197/" TargetMode="External"/><Relationship Id="rId411" Type="http://schemas.openxmlformats.org/officeDocument/2006/relationships/hyperlink" Target="https://www.capology.com/player/morgan-gibbs-white-36552/" TargetMode="External"/><Relationship Id="rId453" Type="http://schemas.openxmlformats.org/officeDocument/2006/relationships/hyperlink" Target="https://www.capology.com/player/jayden-bogle-36734/" TargetMode="External"/><Relationship Id="rId509" Type="http://schemas.openxmlformats.org/officeDocument/2006/relationships/hyperlink" Target="https://www.capology.com/player/mohammed-kudus-36740/" TargetMode="External"/><Relationship Id="rId106" Type="http://schemas.openxmlformats.org/officeDocument/2006/relationships/hyperlink" Target="https://www.capology.com/player/yegor-yarmolyuk-38047/" TargetMode="External"/><Relationship Id="rId313" Type="http://schemas.openxmlformats.org/officeDocument/2006/relationships/hyperlink" Target="https://www.capology.com/player/luke-berry-33797/" TargetMode="External"/><Relationship Id="rId495" Type="http://schemas.openxmlformats.org/officeDocument/2006/relationships/hyperlink" Target="https://www.capology.com/player/oliver-skipp-36785/" TargetMode="External"/><Relationship Id="rId10" Type="http://schemas.openxmlformats.org/officeDocument/2006/relationships/hyperlink" Target="https://www.capology.com/player/aaron-ramsdale-35929/" TargetMode="External"/><Relationship Id="rId52" Type="http://schemas.openxmlformats.org/officeDocument/2006/relationships/hyperlink" Target="https://www.capology.com/player/justin-kluivert-36285/" TargetMode="External"/><Relationship Id="rId94" Type="http://schemas.openxmlformats.org/officeDocument/2006/relationships/hyperlink" Target="https://www.capology.com/player/vitaly-janelt-35925/" TargetMode="External"/><Relationship Id="rId148" Type="http://schemas.openxmlformats.org/officeDocument/2006/relationships/hyperlink" Target="https://www.capology.com/player/benson-manuel-35517/" TargetMode="External"/><Relationship Id="rId355" Type="http://schemas.openxmlformats.org/officeDocument/2006/relationships/hyperlink" Target="https://www.capology.com/player/harry-maguire-34033/" TargetMode="External"/><Relationship Id="rId397" Type="http://schemas.openxmlformats.org/officeDocument/2006/relationships/hyperlink" Target="https://www.capology.com/player/jamaal-lascelles-34284/" TargetMode="External"/><Relationship Id="rId520" Type="http://schemas.openxmlformats.org/officeDocument/2006/relationships/hyperlink" Target="https://www.capology.com/player/nayef-aguerd-35154/" TargetMode="External"/><Relationship Id="rId215" Type="http://schemas.openxmlformats.org/officeDocument/2006/relationships/hyperlink" Target="https://www.capology.com/player/joel-ward-32810/" TargetMode="External"/><Relationship Id="rId257" Type="http://schemas.openxmlformats.org/officeDocument/2006/relationships/hyperlink" Target="https://www.capology.com/player/antonee-robinson-35650/" TargetMode="External"/><Relationship Id="rId422" Type="http://schemas.openxmlformats.org/officeDocument/2006/relationships/hyperlink" Target="https://www.capology.com/player/matt-turner-34509/" TargetMode="External"/><Relationship Id="rId464" Type="http://schemas.openxmlformats.org/officeDocument/2006/relationships/hyperlink" Target="https://www.capology.com/player/yasser-larouci-36892/" TargetMode="External"/><Relationship Id="rId299" Type="http://schemas.openxmlformats.org/officeDocument/2006/relationships/hyperlink" Target="https://www.capology.com/player/ross-barkley-34308/" TargetMode="External"/><Relationship Id="rId63" Type="http://schemas.openxmlformats.org/officeDocument/2006/relationships/hyperlink" Target="https://www.capology.com/player/chris-mepham-35739/" TargetMode="External"/><Relationship Id="rId159" Type="http://schemas.openxmlformats.org/officeDocument/2006/relationships/hyperlink" Target="https://www.capology.com/player/darko-churlinov-36718/" TargetMode="External"/><Relationship Id="rId366" Type="http://schemas.openxmlformats.org/officeDocument/2006/relationships/hyperlink" Target="https://www.capology.com/player/jonny-evans-32145/" TargetMode="External"/><Relationship Id="rId226" Type="http://schemas.openxmlformats.org/officeDocument/2006/relationships/hyperlink" Target="https://www.capology.com/player/andre-gomes-34180/" TargetMode="External"/><Relationship Id="rId433" Type="http://schemas.openxmlformats.org/officeDocument/2006/relationships/hyperlink" Target="https://www.capology.com/player/harry-arter-32870/" TargetMode="External"/><Relationship Id="rId74" Type="http://schemas.openxmlformats.org/officeDocument/2006/relationships/hyperlink" Target="https://www.capology.com/player/ilya-zabarnyi-37500/" TargetMode="External"/><Relationship Id="rId377" Type="http://schemas.openxmlformats.org/officeDocument/2006/relationships/hyperlink" Target="https://www.capology.com/player/shola-shoretire-38019/" TargetMode="External"/><Relationship Id="rId500" Type="http://schemas.openxmlformats.org/officeDocument/2006/relationships/hyperlink" Target="https://www.capology.com/player/brandon-austin-36168/" TargetMode="External"/><Relationship Id="rId5" Type="http://schemas.openxmlformats.org/officeDocument/2006/relationships/hyperlink" Target="https://www.capology.com/player/thomas-partey-34133/" TargetMode="External"/><Relationship Id="rId237" Type="http://schemas.openxmlformats.org/officeDocument/2006/relationships/hyperlink" Target="https://www.capology.com/player/arnaut-danjuma-35461/" TargetMode="External"/><Relationship Id="rId444" Type="http://schemas.openxmlformats.org/officeDocument/2006/relationships/hyperlink" Target="https://www.capology.com/player/gustavo-hamer-35605/" TargetMode="External"/><Relationship Id="rId290" Type="http://schemas.openxmlformats.org/officeDocument/2006/relationships/hyperlink" Target="https://www.capology.com/player/adrian-31780/" TargetMode="External"/><Relationship Id="rId304" Type="http://schemas.openxmlformats.org/officeDocument/2006/relationships/hyperlink" Target="https://www.capology.com/player/tom-lockyer-34671/" TargetMode="External"/><Relationship Id="rId388" Type="http://schemas.openxmlformats.org/officeDocument/2006/relationships/hyperlink" Target="https://www.capology.com/player/nick-pope-33713/" TargetMode="External"/><Relationship Id="rId511" Type="http://schemas.openxmlformats.org/officeDocument/2006/relationships/hyperlink" Target="https://www.capology.com/player/thilo-kehrer-35329/" TargetMode="External"/><Relationship Id="rId85" Type="http://schemas.openxmlformats.org/officeDocument/2006/relationships/hyperlink" Target="https://www.capology.com/player/christian-norgaard-34403/" TargetMode="External"/><Relationship Id="rId150" Type="http://schemas.openxmlformats.org/officeDocument/2006/relationships/hyperlink" Target="https://www.capology.com/player/lyle-foster-36772/" TargetMode="External"/><Relationship Id="rId248" Type="http://schemas.openxmlformats.org/officeDocument/2006/relationships/hyperlink" Target="https://www.capology.com/player/raul-jimenez-33363/" TargetMode="External"/><Relationship Id="rId455" Type="http://schemas.openxmlformats.org/officeDocument/2006/relationships/hyperlink" Target="https://www.capology.com/player/jordan-amissah-37105/" TargetMode="External"/><Relationship Id="rId12" Type="http://schemas.openxmlformats.org/officeDocument/2006/relationships/hyperlink" Target="https://www.capology.com/player/jorginho-33592/" TargetMode="External"/><Relationship Id="rId108" Type="http://schemas.openxmlformats.org/officeDocument/2006/relationships/hyperlink" Target="https://www.capology.com/player/ansu-fati-37560/" TargetMode="External"/><Relationship Id="rId315" Type="http://schemas.openxmlformats.org/officeDocument/2006/relationships/hyperlink" Target="https://www.capology.com/player/dan-potts-34437/" TargetMode="External"/><Relationship Id="rId522" Type="http://schemas.openxmlformats.org/officeDocument/2006/relationships/hyperlink" Target="https://www.capology.com/player/ben-johnson-3654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4"/>
  <sheetViews>
    <sheetView workbookViewId="0">
      <selection activeCell="I5" sqref="I5"/>
    </sheetView>
  </sheetViews>
  <sheetFormatPr defaultColWidth="9.140625" defaultRowHeight="15"/>
  <cols>
    <col min="1" max="2" width="9.140625" style="6"/>
    <col min="3" max="3" width="9.140625" style="7"/>
    <col min="4" max="4" width="12.5703125" style="8" customWidth="1"/>
    <col min="5" max="5" width="9.140625" style="9"/>
    <col min="6" max="7" width="9.140625" style="7"/>
    <col min="8" max="8" width="5.42578125" style="9" customWidth="1"/>
    <col min="9" max="9" width="9.85546875" customWidth="1"/>
    <col min="10" max="10" width="8.7109375" style="7" customWidth="1"/>
    <col min="11" max="11" width="15" style="7" customWidth="1"/>
    <col min="12" max="12" width="14.7109375" style="6" customWidth="1"/>
    <col min="15" max="15" width="12.85546875"/>
  </cols>
  <sheetData>
    <row r="1" spans="1:15">
      <c r="A1" s="6" t="s">
        <v>0</v>
      </c>
      <c r="B1" s="6" t="s">
        <v>1</v>
      </c>
      <c r="C1" s="6" t="s">
        <v>2</v>
      </c>
      <c r="D1" s="10" t="s">
        <v>3</v>
      </c>
      <c r="E1" s="11" t="s">
        <v>4</v>
      </c>
      <c r="F1" s="6" t="s">
        <v>5</v>
      </c>
      <c r="G1" s="6" t="s">
        <v>6</v>
      </c>
      <c r="H1" s="11" t="s">
        <v>7</v>
      </c>
      <c r="I1" t="s">
        <v>8</v>
      </c>
      <c r="J1" s="6" t="s">
        <v>9</v>
      </c>
      <c r="K1" s="6" t="s">
        <v>10</v>
      </c>
      <c r="L1" s="6" t="s">
        <v>11</v>
      </c>
    </row>
    <row r="2" spans="1:15">
      <c r="A2" s="6" t="s">
        <v>12</v>
      </c>
      <c r="B2" s="6" t="s">
        <v>13</v>
      </c>
      <c r="C2" s="6" t="s">
        <v>14</v>
      </c>
      <c r="D2" s="10">
        <v>280000</v>
      </c>
      <c r="E2" s="11">
        <v>5</v>
      </c>
      <c r="F2" s="6" t="s">
        <v>15</v>
      </c>
      <c r="G2" s="6" t="s">
        <v>16</v>
      </c>
      <c r="H2" s="11">
        <v>24</v>
      </c>
      <c r="I2" t="s">
        <v>17</v>
      </c>
      <c r="J2" s="6" t="s">
        <v>18</v>
      </c>
      <c r="K2" s="6" t="s">
        <v>19</v>
      </c>
      <c r="L2" s="6" t="s">
        <v>20</v>
      </c>
    </row>
    <row r="3" spans="1:15">
      <c r="A3" s="6" t="s">
        <v>21</v>
      </c>
      <c r="B3" s="6" t="s">
        <v>13</v>
      </c>
      <c r="C3" s="6" t="s">
        <v>22</v>
      </c>
      <c r="D3" s="10">
        <v>265000</v>
      </c>
      <c r="E3" s="11">
        <v>4</v>
      </c>
      <c r="F3" s="6" t="s">
        <v>15</v>
      </c>
      <c r="G3" s="6" t="s">
        <v>23</v>
      </c>
      <c r="H3" s="11">
        <v>26</v>
      </c>
      <c r="I3" t="s">
        <v>17</v>
      </c>
      <c r="J3" s="6" t="s">
        <v>24</v>
      </c>
      <c r="K3" s="6" t="s">
        <v>25</v>
      </c>
      <c r="L3" s="6" t="s">
        <v>26</v>
      </c>
      <c r="O3">
        <f>AVERAGE(D1:D554)</f>
        <v>64529.142857142855</v>
      </c>
    </row>
    <row r="4" spans="1:15">
      <c r="A4" s="6" t="s">
        <v>27</v>
      </c>
      <c r="B4" s="6" t="s">
        <v>13</v>
      </c>
      <c r="C4" s="6" t="s">
        <v>28</v>
      </c>
      <c r="D4" s="10">
        <v>240000</v>
      </c>
      <c r="E4" s="11">
        <v>5</v>
      </c>
      <c r="F4" s="6" t="s">
        <v>29</v>
      </c>
      <c r="G4" s="6" t="s">
        <v>30</v>
      </c>
      <c r="H4" s="11">
        <v>24</v>
      </c>
      <c r="I4" t="s">
        <v>17</v>
      </c>
      <c r="J4" s="6" t="s">
        <v>18</v>
      </c>
      <c r="K4" s="6" t="s">
        <v>31</v>
      </c>
      <c r="L4" s="6" t="s">
        <v>20</v>
      </c>
    </row>
    <row r="5" spans="1:15">
      <c r="A5" s="6" t="s">
        <v>32</v>
      </c>
      <c r="B5" s="6" t="s">
        <v>13</v>
      </c>
      <c r="C5" s="6" t="s">
        <v>33</v>
      </c>
      <c r="D5" s="10">
        <v>240000</v>
      </c>
      <c r="E5" s="11">
        <v>5</v>
      </c>
      <c r="F5" s="6" t="s">
        <v>15</v>
      </c>
      <c r="G5" s="6" t="s">
        <v>16</v>
      </c>
      <c r="H5" s="11">
        <v>24</v>
      </c>
      <c r="I5" t="s">
        <v>17</v>
      </c>
      <c r="J5" s="6" t="s">
        <v>18</v>
      </c>
      <c r="K5" s="6" t="s">
        <v>34</v>
      </c>
      <c r="L5" s="6" t="s">
        <v>20</v>
      </c>
    </row>
    <row r="6" spans="1:15">
      <c r="A6" s="6" t="s">
        <v>35</v>
      </c>
      <c r="B6" s="6" t="s">
        <v>13</v>
      </c>
      <c r="C6" s="6" t="s">
        <v>36</v>
      </c>
      <c r="D6" s="10">
        <v>200000</v>
      </c>
      <c r="E6" s="11">
        <v>2</v>
      </c>
      <c r="F6" s="6" t="s">
        <v>29</v>
      </c>
      <c r="G6" s="6" t="s">
        <v>30</v>
      </c>
      <c r="H6" s="11">
        <v>30</v>
      </c>
      <c r="I6" t="s">
        <v>37</v>
      </c>
      <c r="J6" s="6" t="s">
        <v>24</v>
      </c>
      <c r="K6" s="6" t="s">
        <v>38</v>
      </c>
      <c r="L6" s="6" t="s">
        <v>39</v>
      </c>
    </row>
    <row r="7" spans="1:15">
      <c r="A7" s="6" t="s">
        <v>40</v>
      </c>
      <c r="B7" s="6" t="s">
        <v>13</v>
      </c>
      <c r="C7" s="6" t="s">
        <v>41</v>
      </c>
      <c r="D7" s="10">
        <v>195000</v>
      </c>
      <c r="E7" s="11">
        <v>4</v>
      </c>
      <c r="F7" s="6" t="s">
        <v>15</v>
      </c>
      <c r="G7" s="6" t="s">
        <v>42</v>
      </c>
      <c r="H7" s="11">
        <v>21</v>
      </c>
      <c r="I7" t="s">
        <v>43</v>
      </c>
      <c r="J7" s="6" t="s">
        <v>18</v>
      </c>
      <c r="K7" s="6" t="s">
        <v>31</v>
      </c>
      <c r="L7" s="6" t="s">
        <v>20</v>
      </c>
    </row>
    <row r="8" spans="1:15">
      <c r="A8" s="6" t="s">
        <v>44</v>
      </c>
      <c r="B8" s="6" t="s">
        <v>13</v>
      </c>
      <c r="C8" s="6" t="s">
        <v>45</v>
      </c>
      <c r="D8" s="10">
        <v>190000</v>
      </c>
      <c r="E8" s="11">
        <v>4</v>
      </c>
      <c r="F8" s="6" t="s">
        <v>46</v>
      </c>
      <c r="G8" s="6" t="s">
        <v>47</v>
      </c>
      <c r="H8" s="11">
        <v>22</v>
      </c>
      <c r="I8" t="s">
        <v>43</v>
      </c>
      <c r="J8" s="6" t="s">
        <v>18</v>
      </c>
      <c r="K8" s="6" t="s">
        <v>48</v>
      </c>
      <c r="L8" s="6" t="s">
        <v>20</v>
      </c>
    </row>
    <row r="9" spans="1:15">
      <c r="A9" s="6" t="s">
        <v>49</v>
      </c>
      <c r="B9" s="6" t="s">
        <v>13</v>
      </c>
      <c r="C9" s="6" t="s">
        <v>50</v>
      </c>
      <c r="D9" s="10">
        <v>180000</v>
      </c>
      <c r="E9" s="11">
        <v>4</v>
      </c>
      <c r="F9" s="6" t="s">
        <v>15</v>
      </c>
      <c r="G9" s="6" t="s">
        <v>51</v>
      </c>
      <c r="H9" s="11">
        <v>22</v>
      </c>
      <c r="I9" t="s">
        <v>43</v>
      </c>
      <c r="J9" s="6" t="s">
        <v>18</v>
      </c>
      <c r="K9" s="6" t="s">
        <v>25</v>
      </c>
      <c r="L9" s="6" t="s">
        <v>26</v>
      </c>
    </row>
    <row r="10" spans="1:15">
      <c r="A10" s="6" t="s">
        <v>52</v>
      </c>
      <c r="B10" s="6" t="s">
        <v>13</v>
      </c>
      <c r="C10" s="6" t="s">
        <v>53</v>
      </c>
      <c r="D10" s="10">
        <v>150000</v>
      </c>
      <c r="E10" s="11">
        <v>3</v>
      </c>
      <c r="F10" s="6" t="s">
        <v>46</v>
      </c>
      <c r="G10" s="6" t="s">
        <v>54</v>
      </c>
      <c r="H10" s="11">
        <v>26</v>
      </c>
      <c r="I10" t="s">
        <v>17</v>
      </c>
      <c r="J10" s="6" t="s">
        <v>18</v>
      </c>
      <c r="K10" s="6" t="s">
        <v>55</v>
      </c>
      <c r="L10" s="6" t="s">
        <v>20</v>
      </c>
    </row>
    <row r="11" spans="1:15">
      <c r="A11" s="6" t="s">
        <v>56</v>
      </c>
      <c r="B11" s="6" t="s">
        <v>13</v>
      </c>
      <c r="C11" s="6" t="s">
        <v>57</v>
      </c>
      <c r="D11" s="10">
        <v>120000</v>
      </c>
      <c r="E11" s="11">
        <v>3</v>
      </c>
      <c r="F11" s="6" t="s">
        <v>58</v>
      </c>
      <c r="G11" s="6" t="s">
        <v>59</v>
      </c>
      <c r="H11" s="11">
        <v>25</v>
      </c>
      <c r="I11" t="s">
        <v>17</v>
      </c>
      <c r="J11" s="6" t="s">
        <v>18</v>
      </c>
      <c r="K11" s="6" t="s">
        <v>31</v>
      </c>
      <c r="L11" s="6" t="s">
        <v>20</v>
      </c>
    </row>
    <row r="12" spans="1:15">
      <c r="A12" s="6" t="s">
        <v>60</v>
      </c>
      <c r="B12" s="6" t="s">
        <v>13</v>
      </c>
      <c r="C12" s="6" t="s">
        <v>61</v>
      </c>
      <c r="D12" s="10">
        <v>120000</v>
      </c>
      <c r="E12" s="11">
        <v>3</v>
      </c>
      <c r="F12" s="6" t="s">
        <v>46</v>
      </c>
      <c r="G12" s="6" t="s">
        <v>62</v>
      </c>
      <c r="H12" s="11">
        <v>25</v>
      </c>
      <c r="I12" t="s">
        <v>17</v>
      </c>
      <c r="J12" s="6" t="s">
        <v>18</v>
      </c>
      <c r="K12" s="6" t="s">
        <v>31</v>
      </c>
      <c r="L12" s="6" t="s">
        <v>20</v>
      </c>
    </row>
    <row r="13" spans="1:15">
      <c r="A13" s="6" t="s">
        <v>63</v>
      </c>
      <c r="B13" s="6" t="s">
        <v>13</v>
      </c>
      <c r="C13" s="6" t="s">
        <v>64</v>
      </c>
      <c r="D13" s="10">
        <v>110000</v>
      </c>
      <c r="E13" s="11">
        <v>1</v>
      </c>
      <c r="F13" s="6" t="s">
        <v>29</v>
      </c>
      <c r="G13" s="6" t="s">
        <v>30</v>
      </c>
      <c r="H13" s="11">
        <v>31</v>
      </c>
      <c r="I13" t="s">
        <v>37</v>
      </c>
      <c r="J13" s="6" t="s">
        <v>24</v>
      </c>
      <c r="K13" s="6" t="s">
        <v>65</v>
      </c>
      <c r="L13" s="6" t="s">
        <v>20</v>
      </c>
    </row>
    <row r="14" spans="1:15">
      <c r="A14" s="6" t="s">
        <v>66</v>
      </c>
      <c r="B14" s="6" t="s">
        <v>13</v>
      </c>
      <c r="C14" s="6" t="s">
        <v>67</v>
      </c>
      <c r="D14" s="10">
        <v>100000</v>
      </c>
      <c r="E14" s="11">
        <v>4</v>
      </c>
      <c r="F14" s="6" t="s">
        <v>15</v>
      </c>
      <c r="G14" s="6" t="s">
        <v>23</v>
      </c>
      <c r="H14" s="11">
        <v>24</v>
      </c>
      <c r="I14" t="s">
        <v>17</v>
      </c>
      <c r="J14" s="6" t="s">
        <v>18</v>
      </c>
      <c r="K14" s="6" t="s">
        <v>31</v>
      </c>
      <c r="L14" s="6" t="s">
        <v>20</v>
      </c>
    </row>
    <row r="15" spans="1:15">
      <c r="A15" s="6" t="s">
        <v>68</v>
      </c>
      <c r="B15" s="6" t="s">
        <v>13</v>
      </c>
      <c r="C15" s="6" t="s">
        <v>69</v>
      </c>
      <c r="D15" s="10">
        <v>100000</v>
      </c>
      <c r="E15" s="11">
        <v>4</v>
      </c>
      <c r="F15" s="6" t="s">
        <v>46</v>
      </c>
      <c r="G15" s="6" t="s">
        <v>47</v>
      </c>
      <c r="H15" s="11">
        <v>25</v>
      </c>
      <c r="I15" t="s">
        <v>17</v>
      </c>
      <c r="J15" s="6" t="s">
        <v>18</v>
      </c>
      <c r="K15" s="6" t="s">
        <v>25</v>
      </c>
      <c r="L15" s="6" t="s">
        <v>26</v>
      </c>
    </row>
    <row r="16" spans="1:15">
      <c r="A16" s="6" t="s">
        <v>70</v>
      </c>
      <c r="B16" s="6" t="s">
        <v>13</v>
      </c>
      <c r="C16" s="6" t="s">
        <v>71</v>
      </c>
      <c r="D16" s="10">
        <v>100000</v>
      </c>
      <c r="E16" s="11">
        <v>4</v>
      </c>
      <c r="F16" s="6" t="s">
        <v>15</v>
      </c>
      <c r="G16" s="6" t="s">
        <v>42</v>
      </c>
      <c r="H16" s="11">
        <v>23</v>
      </c>
      <c r="I16" t="s">
        <v>43</v>
      </c>
      <c r="J16" s="6" t="s">
        <v>24</v>
      </c>
      <c r="K16" s="6" t="s">
        <v>31</v>
      </c>
      <c r="L16" s="6" t="s">
        <v>20</v>
      </c>
    </row>
    <row r="17" spans="1:12">
      <c r="A17" s="6" t="s">
        <v>72</v>
      </c>
      <c r="B17" s="6" t="s">
        <v>13</v>
      </c>
      <c r="C17" s="6" t="s">
        <v>73</v>
      </c>
      <c r="D17" s="10">
        <v>90000</v>
      </c>
      <c r="E17" s="11">
        <v>3</v>
      </c>
      <c r="F17" s="6" t="s">
        <v>15</v>
      </c>
      <c r="G17" s="6" t="s">
        <v>51</v>
      </c>
      <c r="H17" s="11">
        <v>28</v>
      </c>
      <c r="I17" t="s">
        <v>17</v>
      </c>
      <c r="J17" s="6" t="s">
        <v>24</v>
      </c>
      <c r="K17" s="6" t="s">
        <v>74</v>
      </c>
      <c r="L17" s="6" t="s">
        <v>20</v>
      </c>
    </row>
    <row r="18" spans="1:12">
      <c r="A18" s="6" t="s">
        <v>75</v>
      </c>
      <c r="B18" s="6" t="s">
        <v>13</v>
      </c>
      <c r="C18" s="6" t="s">
        <v>76</v>
      </c>
      <c r="D18" s="10">
        <v>90000</v>
      </c>
      <c r="E18" s="11">
        <v>5</v>
      </c>
      <c r="F18" s="6" t="s">
        <v>46</v>
      </c>
      <c r="G18" s="6" t="s">
        <v>47</v>
      </c>
      <c r="H18" s="11">
        <v>22</v>
      </c>
      <c r="I18" t="s">
        <v>43</v>
      </c>
      <c r="J18" s="6" t="s">
        <v>24</v>
      </c>
      <c r="K18" s="6" t="s">
        <v>77</v>
      </c>
      <c r="L18" s="6" t="s">
        <v>20</v>
      </c>
    </row>
    <row r="19" spans="1:12">
      <c r="A19" s="6" t="s">
        <v>78</v>
      </c>
      <c r="B19" s="6" t="s">
        <v>13</v>
      </c>
      <c r="C19" s="6" t="s">
        <v>79</v>
      </c>
      <c r="D19" s="10">
        <v>85000</v>
      </c>
      <c r="E19" s="11">
        <v>1</v>
      </c>
      <c r="F19" s="6" t="s">
        <v>58</v>
      </c>
      <c r="G19" s="6" t="s">
        <v>59</v>
      </c>
      <c r="H19" s="11">
        <v>27</v>
      </c>
      <c r="I19" t="s">
        <v>17</v>
      </c>
      <c r="J19" s="6" t="s">
        <v>24</v>
      </c>
      <c r="K19" s="6" t="s">
        <v>80</v>
      </c>
      <c r="L19" s="6" t="s">
        <v>20</v>
      </c>
    </row>
    <row r="20" spans="1:12">
      <c r="A20" s="6" t="s">
        <v>81</v>
      </c>
      <c r="B20" s="6" t="s">
        <v>13</v>
      </c>
      <c r="C20" s="6" t="s">
        <v>82</v>
      </c>
      <c r="D20" s="10">
        <v>75000</v>
      </c>
      <c r="E20" s="11">
        <v>1</v>
      </c>
      <c r="F20" s="6" t="s">
        <v>46</v>
      </c>
      <c r="G20" s="6" t="s">
        <v>62</v>
      </c>
      <c r="H20" s="11">
        <v>32</v>
      </c>
      <c r="I20" t="s">
        <v>37</v>
      </c>
      <c r="J20" s="6" t="s">
        <v>24</v>
      </c>
      <c r="K20" s="6" t="s">
        <v>83</v>
      </c>
      <c r="L20" s="6" t="s">
        <v>20</v>
      </c>
    </row>
    <row r="21" spans="1:12">
      <c r="A21" s="6" t="s">
        <v>84</v>
      </c>
      <c r="B21" s="6" t="s">
        <v>13</v>
      </c>
      <c r="C21" s="6" t="s">
        <v>85</v>
      </c>
      <c r="D21" s="10">
        <v>58000</v>
      </c>
      <c r="E21" s="11">
        <v>5</v>
      </c>
      <c r="F21" s="6" t="s">
        <v>46</v>
      </c>
      <c r="G21" s="6" t="s">
        <v>47</v>
      </c>
      <c r="H21" s="11">
        <v>23</v>
      </c>
      <c r="I21" t="s">
        <v>43</v>
      </c>
      <c r="J21" s="6" t="s">
        <v>24</v>
      </c>
      <c r="K21" s="6" t="s">
        <v>86</v>
      </c>
      <c r="L21" s="6" t="s">
        <v>20</v>
      </c>
    </row>
    <row r="22" spans="1:12">
      <c r="A22" s="6" t="s">
        <v>87</v>
      </c>
      <c r="B22" s="6" t="s">
        <v>13</v>
      </c>
      <c r="C22" s="6" t="s">
        <v>88</v>
      </c>
      <c r="D22" s="10">
        <v>55000</v>
      </c>
      <c r="E22" s="11">
        <v>1</v>
      </c>
      <c r="F22" s="6" t="s">
        <v>29</v>
      </c>
      <c r="G22" s="6" t="s">
        <v>30</v>
      </c>
      <c r="H22" s="11">
        <v>31</v>
      </c>
      <c r="I22" t="s">
        <v>37</v>
      </c>
      <c r="J22" s="6" t="s">
        <v>24</v>
      </c>
      <c r="K22" s="6" t="s">
        <v>89</v>
      </c>
      <c r="L22" s="6" t="s">
        <v>39</v>
      </c>
    </row>
    <row r="23" spans="1:12">
      <c r="A23" s="6" t="s">
        <v>90</v>
      </c>
      <c r="B23" s="6" t="s">
        <v>13</v>
      </c>
      <c r="C23" s="6" t="s">
        <v>91</v>
      </c>
      <c r="D23" s="10">
        <v>55000</v>
      </c>
      <c r="E23" s="11">
        <v>2</v>
      </c>
      <c r="F23" s="6" t="s">
        <v>46</v>
      </c>
      <c r="G23" s="6" t="s">
        <v>62</v>
      </c>
      <c r="H23" s="11">
        <v>24</v>
      </c>
      <c r="I23" t="s">
        <v>17</v>
      </c>
      <c r="J23" s="6" t="s">
        <v>24</v>
      </c>
      <c r="K23" s="6" t="s">
        <v>92</v>
      </c>
      <c r="L23" s="6" t="s">
        <v>93</v>
      </c>
    </row>
    <row r="24" spans="1:12">
      <c r="A24" s="6" t="s">
        <v>94</v>
      </c>
      <c r="B24" s="6" t="s">
        <v>13</v>
      </c>
      <c r="C24" s="6" t="s">
        <v>95</v>
      </c>
      <c r="D24" s="10">
        <v>45000</v>
      </c>
      <c r="E24" s="11">
        <v>4</v>
      </c>
      <c r="F24" s="6" t="s">
        <v>15</v>
      </c>
      <c r="G24" s="6" t="s">
        <v>16</v>
      </c>
      <c r="H24" s="11">
        <v>23</v>
      </c>
      <c r="I24" t="s">
        <v>43</v>
      </c>
      <c r="J24" s="6" t="s">
        <v>24</v>
      </c>
      <c r="K24" s="6" t="s">
        <v>83</v>
      </c>
      <c r="L24" s="6" t="s">
        <v>20</v>
      </c>
    </row>
    <row r="25" spans="1:12">
      <c r="A25" s="6" t="s">
        <v>96</v>
      </c>
      <c r="B25" s="6" t="s">
        <v>13</v>
      </c>
      <c r="C25" s="6" t="s">
        <v>97</v>
      </c>
      <c r="D25" s="10">
        <v>40000</v>
      </c>
      <c r="E25" s="11">
        <v>3</v>
      </c>
      <c r="F25" s="6" t="s">
        <v>15</v>
      </c>
      <c r="G25" s="6" t="s">
        <v>16</v>
      </c>
      <c r="H25" s="11">
        <v>23</v>
      </c>
      <c r="I25" t="s">
        <v>43</v>
      </c>
      <c r="J25" s="6" t="s">
        <v>24</v>
      </c>
      <c r="K25" s="6" t="s">
        <v>31</v>
      </c>
      <c r="L25" s="6" t="s">
        <v>20</v>
      </c>
    </row>
    <row r="26" spans="1:12">
      <c r="A26" s="6" t="s">
        <v>98</v>
      </c>
      <c r="B26" s="6" t="s">
        <v>13</v>
      </c>
      <c r="C26" s="6" t="s">
        <v>99</v>
      </c>
      <c r="D26" s="10">
        <v>10000</v>
      </c>
      <c r="E26" s="11">
        <v>2</v>
      </c>
      <c r="F26" s="6" t="s">
        <v>58</v>
      </c>
      <c r="G26" s="6" t="s">
        <v>59</v>
      </c>
      <c r="H26" s="11">
        <v>21</v>
      </c>
      <c r="I26" t="s">
        <v>43</v>
      </c>
      <c r="J26" s="6" t="s">
        <v>24</v>
      </c>
      <c r="K26" s="6" t="s">
        <v>100</v>
      </c>
      <c r="L26" s="6" t="s">
        <v>20</v>
      </c>
    </row>
    <row r="27" spans="1:12">
      <c r="A27" s="6" t="s">
        <v>101</v>
      </c>
      <c r="B27" s="6" t="s">
        <v>102</v>
      </c>
      <c r="C27" s="6" t="s">
        <v>103</v>
      </c>
      <c r="D27" s="10">
        <v>150000</v>
      </c>
      <c r="E27" s="11">
        <v>4</v>
      </c>
      <c r="F27" s="6" t="s">
        <v>29</v>
      </c>
      <c r="G27" s="6" t="s">
        <v>104</v>
      </c>
      <c r="H27" s="11">
        <v>26</v>
      </c>
      <c r="I27" t="s">
        <v>17</v>
      </c>
      <c r="J27" s="6" t="s">
        <v>24</v>
      </c>
      <c r="K27" s="6" t="s">
        <v>74</v>
      </c>
      <c r="L27" s="6" t="s">
        <v>20</v>
      </c>
    </row>
    <row r="28" spans="1:12">
      <c r="A28" s="6" t="s">
        <v>105</v>
      </c>
      <c r="B28" s="6" t="s">
        <v>102</v>
      </c>
      <c r="C28" s="6" t="s">
        <v>106</v>
      </c>
      <c r="D28" s="10">
        <v>150000</v>
      </c>
      <c r="E28" s="11">
        <v>4</v>
      </c>
      <c r="F28" s="6" t="s">
        <v>29</v>
      </c>
      <c r="G28" s="6" t="s">
        <v>30</v>
      </c>
      <c r="H28" s="11">
        <v>23</v>
      </c>
      <c r="I28" t="s">
        <v>43</v>
      </c>
      <c r="J28" s="6" t="s">
        <v>18</v>
      </c>
      <c r="K28" s="6" t="s">
        <v>48</v>
      </c>
      <c r="L28" s="6" t="s">
        <v>20</v>
      </c>
    </row>
    <row r="29" spans="1:12">
      <c r="A29" s="6" t="s">
        <v>107</v>
      </c>
      <c r="B29" s="6" t="s">
        <v>102</v>
      </c>
      <c r="C29" s="6" t="s">
        <v>108</v>
      </c>
      <c r="D29" s="10">
        <v>150000</v>
      </c>
      <c r="E29" s="11">
        <v>1</v>
      </c>
      <c r="F29" s="6" t="s">
        <v>46</v>
      </c>
      <c r="G29" s="6" t="s">
        <v>47</v>
      </c>
      <c r="H29" s="11">
        <v>28</v>
      </c>
      <c r="I29" t="s">
        <v>17</v>
      </c>
      <c r="J29" s="6" t="s">
        <v>24</v>
      </c>
      <c r="K29" s="6" t="s">
        <v>48</v>
      </c>
      <c r="L29" s="6" t="s">
        <v>20</v>
      </c>
    </row>
    <row r="30" spans="1:12">
      <c r="A30" s="6" t="s">
        <v>109</v>
      </c>
      <c r="B30" s="6" t="s">
        <v>102</v>
      </c>
      <c r="C30" s="6" t="s">
        <v>110</v>
      </c>
      <c r="D30" s="10">
        <v>130000</v>
      </c>
      <c r="E30" s="11">
        <v>5</v>
      </c>
      <c r="F30" s="6" t="s">
        <v>15</v>
      </c>
      <c r="G30" s="6" t="s">
        <v>23</v>
      </c>
      <c r="H30" s="11">
        <v>27</v>
      </c>
      <c r="I30" t="s">
        <v>17</v>
      </c>
      <c r="J30" s="6" t="s">
        <v>18</v>
      </c>
      <c r="K30" s="6" t="s">
        <v>31</v>
      </c>
      <c r="L30" s="6" t="s">
        <v>20</v>
      </c>
    </row>
    <row r="31" spans="1:12">
      <c r="A31" s="6" t="s">
        <v>111</v>
      </c>
      <c r="B31" s="6" t="s">
        <v>102</v>
      </c>
      <c r="C31" s="6" t="s">
        <v>112</v>
      </c>
      <c r="D31" s="10">
        <v>130000</v>
      </c>
      <c r="E31" s="11">
        <v>5</v>
      </c>
      <c r="F31" s="6" t="s">
        <v>15</v>
      </c>
      <c r="G31" s="6" t="s">
        <v>42</v>
      </c>
      <c r="H31" s="11">
        <v>24</v>
      </c>
      <c r="I31" t="s">
        <v>17</v>
      </c>
      <c r="J31" s="6" t="s">
        <v>18</v>
      </c>
      <c r="K31" s="6" t="s">
        <v>48</v>
      </c>
      <c r="L31" s="6" t="s">
        <v>20</v>
      </c>
    </row>
    <row r="32" spans="1:12">
      <c r="A32" s="6" t="s">
        <v>113</v>
      </c>
      <c r="B32" s="6" t="s">
        <v>102</v>
      </c>
      <c r="C32" s="6" t="s">
        <v>114</v>
      </c>
      <c r="D32" s="10">
        <v>120000</v>
      </c>
      <c r="E32" s="11">
        <v>4</v>
      </c>
      <c r="F32" s="6" t="s">
        <v>29</v>
      </c>
      <c r="G32" s="6" t="s">
        <v>104</v>
      </c>
      <c r="H32" s="11">
        <v>28</v>
      </c>
      <c r="I32" t="s">
        <v>17</v>
      </c>
      <c r="J32" s="6" t="s">
        <v>18</v>
      </c>
      <c r="K32" s="6" t="s">
        <v>115</v>
      </c>
      <c r="L32" s="6" t="s">
        <v>20</v>
      </c>
    </row>
    <row r="33" spans="1:12">
      <c r="A33" s="6" t="s">
        <v>116</v>
      </c>
      <c r="B33" s="6" t="s">
        <v>102</v>
      </c>
      <c r="C33" s="6" t="s">
        <v>117</v>
      </c>
      <c r="D33" s="10">
        <v>120000</v>
      </c>
      <c r="E33" s="11">
        <v>3</v>
      </c>
      <c r="F33" s="6" t="s">
        <v>46</v>
      </c>
      <c r="G33" s="6" t="s">
        <v>54</v>
      </c>
      <c r="H33" s="11">
        <v>30</v>
      </c>
      <c r="I33" t="s">
        <v>37</v>
      </c>
      <c r="J33" s="6" t="s">
        <v>18</v>
      </c>
      <c r="K33" s="6" t="s">
        <v>48</v>
      </c>
      <c r="L33" s="6" t="s">
        <v>20</v>
      </c>
    </row>
    <row r="34" spans="1:12">
      <c r="A34" s="6" t="s">
        <v>118</v>
      </c>
      <c r="B34" s="6" t="s">
        <v>102</v>
      </c>
      <c r="C34" s="6" t="s">
        <v>119</v>
      </c>
      <c r="D34" s="10">
        <v>120000</v>
      </c>
      <c r="E34" s="11">
        <v>4</v>
      </c>
      <c r="F34" s="6" t="s">
        <v>58</v>
      </c>
      <c r="G34" s="6" t="s">
        <v>59</v>
      </c>
      <c r="H34" s="11">
        <v>31</v>
      </c>
      <c r="I34" t="s">
        <v>37</v>
      </c>
      <c r="J34" s="6" t="s">
        <v>18</v>
      </c>
      <c r="K34" s="6" t="s">
        <v>120</v>
      </c>
      <c r="L34" s="6" t="s">
        <v>26</v>
      </c>
    </row>
    <row r="35" spans="1:12">
      <c r="A35" s="6" t="s">
        <v>121</v>
      </c>
      <c r="B35" s="6" t="s">
        <v>102</v>
      </c>
      <c r="C35" s="6" t="s">
        <v>122</v>
      </c>
      <c r="D35" s="10">
        <v>100000</v>
      </c>
      <c r="E35" s="11">
        <v>5</v>
      </c>
      <c r="F35" s="6" t="s">
        <v>46</v>
      </c>
      <c r="G35" s="6" t="s">
        <v>47</v>
      </c>
      <c r="H35" s="11">
        <v>26</v>
      </c>
      <c r="I35" t="s">
        <v>17</v>
      </c>
      <c r="J35" s="6" t="s">
        <v>18</v>
      </c>
      <c r="K35" s="6" t="s">
        <v>80</v>
      </c>
      <c r="L35" s="6" t="s">
        <v>20</v>
      </c>
    </row>
    <row r="36" spans="1:12">
      <c r="A36" s="6" t="s">
        <v>123</v>
      </c>
      <c r="B36" s="6" t="s">
        <v>102</v>
      </c>
      <c r="C36" s="6" t="s">
        <v>124</v>
      </c>
      <c r="D36" s="10">
        <v>100000</v>
      </c>
      <c r="E36" s="11">
        <v>3</v>
      </c>
      <c r="F36" s="6" t="s">
        <v>46</v>
      </c>
      <c r="G36" s="6" t="s">
        <v>47</v>
      </c>
      <c r="H36" s="11">
        <v>30</v>
      </c>
      <c r="I36" t="s">
        <v>37</v>
      </c>
      <c r="J36" s="6" t="s">
        <v>24</v>
      </c>
      <c r="K36" s="6" t="s">
        <v>25</v>
      </c>
      <c r="L36" s="6" t="s">
        <v>26</v>
      </c>
    </row>
    <row r="37" spans="1:12">
      <c r="A37" s="6" t="s">
        <v>125</v>
      </c>
      <c r="B37" s="6" t="s">
        <v>102</v>
      </c>
      <c r="C37" s="6" t="s">
        <v>126</v>
      </c>
      <c r="D37" s="10">
        <v>100000</v>
      </c>
      <c r="E37" s="11">
        <v>3</v>
      </c>
      <c r="F37" s="6" t="s">
        <v>46</v>
      </c>
      <c r="G37" s="6" t="s">
        <v>47</v>
      </c>
      <c r="H37" s="11">
        <v>30</v>
      </c>
      <c r="I37" t="s">
        <v>37</v>
      </c>
      <c r="J37" s="6" t="s">
        <v>24</v>
      </c>
      <c r="K37" s="6" t="s">
        <v>31</v>
      </c>
      <c r="L37" s="6" t="s">
        <v>20</v>
      </c>
    </row>
    <row r="38" spans="1:12">
      <c r="A38" s="6" t="s">
        <v>127</v>
      </c>
      <c r="B38" s="6" t="s">
        <v>102</v>
      </c>
      <c r="C38" s="6" t="s">
        <v>128</v>
      </c>
      <c r="D38" s="10">
        <v>100000</v>
      </c>
      <c r="E38" s="11">
        <v>2</v>
      </c>
      <c r="F38" s="6" t="s">
        <v>15</v>
      </c>
      <c r="G38" s="6" t="s">
        <v>51</v>
      </c>
      <c r="H38" s="11">
        <v>26</v>
      </c>
      <c r="I38" t="s">
        <v>17</v>
      </c>
      <c r="J38" s="6" t="s">
        <v>24</v>
      </c>
      <c r="K38" s="6" t="s">
        <v>129</v>
      </c>
      <c r="L38" s="6" t="s">
        <v>130</v>
      </c>
    </row>
    <row r="39" spans="1:12">
      <c r="A39" s="6" t="s">
        <v>131</v>
      </c>
      <c r="B39" s="6" t="s">
        <v>102</v>
      </c>
      <c r="C39" s="6" t="s">
        <v>132</v>
      </c>
      <c r="D39" s="10">
        <v>90000</v>
      </c>
      <c r="E39" s="11">
        <v>1</v>
      </c>
      <c r="F39" s="6" t="s">
        <v>29</v>
      </c>
      <c r="G39" s="6" t="s">
        <v>30</v>
      </c>
      <c r="H39" s="11">
        <v>28</v>
      </c>
      <c r="I39" t="s">
        <v>17</v>
      </c>
      <c r="J39" s="6" t="s">
        <v>24</v>
      </c>
      <c r="K39" s="6" t="s">
        <v>74</v>
      </c>
      <c r="L39" s="6" t="s">
        <v>20</v>
      </c>
    </row>
    <row r="40" spans="1:12">
      <c r="A40" s="6" t="s">
        <v>133</v>
      </c>
      <c r="B40" s="6" t="s">
        <v>102</v>
      </c>
      <c r="C40" s="6" t="s">
        <v>134</v>
      </c>
      <c r="D40" s="10">
        <v>80000</v>
      </c>
      <c r="E40" s="11">
        <v>4</v>
      </c>
      <c r="F40" s="6" t="s">
        <v>46</v>
      </c>
      <c r="G40" s="6" t="s">
        <v>62</v>
      </c>
      <c r="H40" s="11">
        <v>26</v>
      </c>
      <c r="I40" t="s">
        <v>17</v>
      </c>
      <c r="J40" s="6" t="s">
        <v>18</v>
      </c>
      <c r="K40" s="6" t="s">
        <v>86</v>
      </c>
      <c r="L40" s="6" t="s">
        <v>20</v>
      </c>
    </row>
    <row r="41" spans="1:12">
      <c r="A41" s="6" t="s">
        <v>135</v>
      </c>
      <c r="B41" s="6" t="s">
        <v>102</v>
      </c>
      <c r="C41" s="6" t="s">
        <v>136</v>
      </c>
      <c r="D41" s="10">
        <v>77885</v>
      </c>
      <c r="E41" s="11">
        <v>1</v>
      </c>
      <c r="F41" s="6" t="s">
        <v>15</v>
      </c>
      <c r="G41" s="6" t="s">
        <v>42</v>
      </c>
      <c r="H41" s="11">
        <v>27</v>
      </c>
      <c r="I41" t="s">
        <v>17</v>
      </c>
      <c r="J41" s="6" t="s">
        <v>24</v>
      </c>
      <c r="K41" s="6" t="s">
        <v>137</v>
      </c>
      <c r="L41" s="6" t="s">
        <v>39</v>
      </c>
    </row>
    <row r="42" spans="1:12">
      <c r="A42" s="6" t="s">
        <v>138</v>
      </c>
      <c r="B42" s="6" t="s">
        <v>102</v>
      </c>
      <c r="C42" s="6" t="s">
        <v>139</v>
      </c>
      <c r="D42" s="10">
        <v>75000</v>
      </c>
      <c r="E42" s="11">
        <v>5</v>
      </c>
      <c r="F42" s="6" t="s">
        <v>46</v>
      </c>
      <c r="G42" s="6" t="s">
        <v>47</v>
      </c>
      <c r="H42" s="11">
        <v>25</v>
      </c>
      <c r="I42" t="s">
        <v>17</v>
      </c>
      <c r="J42" s="6" t="s">
        <v>18</v>
      </c>
      <c r="K42" s="6" t="s">
        <v>31</v>
      </c>
      <c r="L42" s="6" t="s">
        <v>20</v>
      </c>
    </row>
    <row r="43" spans="1:12">
      <c r="A43" s="6" t="s">
        <v>140</v>
      </c>
      <c r="B43" s="6" t="s">
        <v>102</v>
      </c>
      <c r="C43" s="6" t="s">
        <v>141</v>
      </c>
      <c r="D43" s="10">
        <v>75000</v>
      </c>
      <c r="E43" s="11">
        <v>3</v>
      </c>
      <c r="F43" s="6" t="s">
        <v>29</v>
      </c>
      <c r="G43" s="6" t="s">
        <v>104</v>
      </c>
      <c r="H43" s="11">
        <v>25</v>
      </c>
      <c r="I43" t="s">
        <v>17</v>
      </c>
      <c r="J43" s="6" t="s">
        <v>18</v>
      </c>
      <c r="K43" s="6" t="s">
        <v>25</v>
      </c>
      <c r="L43" s="6" t="s">
        <v>26</v>
      </c>
    </row>
    <row r="44" spans="1:12">
      <c r="A44" s="6" t="s">
        <v>142</v>
      </c>
      <c r="B44" s="6" t="s">
        <v>102</v>
      </c>
      <c r="C44" s="6" t="s">
        <v>143</v>
      </c>
      <c r="D44" s="10">
        <v>75000</v>
      </c>
      <c r="E44" s="11">
        <v>3</v>
      </c>
      <c r="F44" s="6" t="s">
        <v>15</v>
      </c>
      <c r="G44" s="6" t="s">
        <v>42</v>
      </c>
      <c r="H44" s="11">
        <v>26</v>
      </c>
      <c r="I44" t="s">
        <v>17</v>
      </c>
      <c r="J44" s="6" t="s">
        <v>24</v>
      </c>
      <c r="K44" s="6" t="s">
        <v>120</v>
      </c>
      <c r="L44" s="6" t="s">
        <v>26</v>
      </c>
    </row>
    <row r="45" spans="1:12">
      <c r="A45" s="6" t="s">
        <v>144</v>
      </c>
      <c r="B45" s="6" t="s">
        <v>102</v>
      </c>
      <c r="C45" s="6" t="s">
        <v>145</v>
      </c>
      <c r="D45" s="10">
        <v>70000</v>
      </c>
      <c r="E45" s="11">
        <v>4</v>
      </c>
      <c r="F45" s="6" t="s">
        <v>29</v>
      </c>
      <c r="G45" s="6" t="s">
        <v>104</v>
      </c>
      <c r="H45" s="11">
        <v>22</v>
      </c>
      <c r="I45" t="s">
        <v>43</v>
      </c>
      <c r="J45" s="6" t="s">
        <v>24</v>
      </c>
      <c r="K45" s="6" t="s">
        <v>31</v>
      </c>
      <c r="L45" s="6" t="s">
        <v>20</v>
      </c>
    </row>
    <row r="46" spans="1:12">
      <c r="A46" s="6" t="s">
        <v>146</v>
      </c>
      <c r="B46" s="6" t="s">
        <v>102</v>
      </c>
      <c r="C46" s="6" t="s">
        <v>147</v>
      </c>
      <c r="D46" s="10">
        <v>60000</v>
      </c>
      <c r="E46" s="11">
        <v>1</v>
      </c>
      <c r="F46" s="6" t="s">
        <v>15</v>
      </c>
      <c r="G46" s="6" t="s">
        <v>16</v>
      </c>
      <c r="H46" s="11">
        <v>24</v>
      </c>
      <c r="I46" t="s">
        <v>17</v>
      </c>
      <c r="J46" s="6" t="s">
        <v>18</v>
      </c>
      <c r="K46" s="6" t="s">
        <v>65</v>
      </c>
      <c r="L46" s="6" t="s">
        <v>20</v>
      </c>
    </row>
    <row r="47" spans="1:12">
      <c r="A47" s="6" t="s">
        <v>148</v>
      </c>
      <c r="B47" s="6" t="s">
        <v>102</v>
      </c>
      <c r="C47" s="6" t="s">
        <v>149</v>
      </c>
      <c r="D47" s="10">
        <v>50000</v>
      </c>
      <c r="E47" s="11">
        <v>2</v>
      </c>
      <c r="F47" s="6" t="s">
        <v>46</v>
      </c>
      <c r="G47" s="6" t="s">
        <v>62</v>
      </c>
      <c r="H47" s="11">
        <v>28</v>
      </c>
      <c r="I47" t="s">
        <v>17</v>
      </c>
      <c r="J47" s="6" t="s">
        <v>24</v>
      </c>
      <c r="K47" s="6" t="s">
        <v>31</v>
      </c>
      <c r="L47" s="6" t="s">
        <v>20</v>
      </c>
    </row>
    <row r="48" spans="1:12">
      <c r="A48" s="6" t="s">
        <v>150</v>
      </c>
      <c r="B48" s="6" t="s">
        <v>102</v>
      </c>
      <c r="C48" s="6" t="s">
        <v>151</v>
      </c>
      <c r="D48" s="10">
        <v>50000</v>
      </c>
      <c r="E48" s="11">
        <v>1</v>
      </c>
      <c r="F48" s="6" t="s">
        <v>58</v>
      </c>
      <c r="G48" s="6" t="s">
        <v>59</v>
      </c>
      <c r="H48" s="11">
        <v>33</v>
      </c>
      <c r="I48" t="s">
        <v>37</v>
      </c>
      <c r="J48" s="6" t="s">
        <v>24</v>
      </c>
      <c r="K48" s="6" t="s">
        <v>152</v>
      </c>
      <c r="L48" s="6" t="s">
        <v>20</v>
      </c>
    </row>
    <row r="49" spans="1:12">
      <c r="A49" s="6" t="s">
        <v>153</v>
      </c>
      <c r="B49" s="6" t="s">
        <v>102</v>
      </c>
      <c r="C49" s="6" t="s">
        <v>154</v>
      </c>
      <c r="D49" s="10">
        <v>35000</v>
      </c>
      <c r="E49" s="11">
        <v>3</v>
      </c>
      <c r="F49" s="6" t="s">
        <v>46</v>
      </c>
      <c r="G49" s="6" t="s">
        <v>54</v>
      </c>
      <c r="H49" s="11">
        <v>30</v>
      </c>
      <c r="I49" t="s">
        <v>37</v>
      </c>
      <c r="J49" s="6" t="s">
        <v>24</v>
      </c>
      <c r="K49" s="6" t="s">
        <v>80</v>
      </c>
      <c r="L49" s="6" t="s">
        <v>20</v>
      </c>
    </row>
    <row r="50" spans="1:12">
      <c r="A50" s="6" t="s">
        <v>155</v>
      </c>
      <c r="B50" s="6" t="s">
        <v>102</v>
      </c>
      <c r="C50" s="6" t="s">
        <v>156</v>
      </c>
      <c r="D50" s="10">
        <v>30000</v>
      </c>
      <c r="E50" s="11">
        <v>1</v>
      </c>
      <c r="F50" s="6" t="s">
        <v>15</v>
      </c>
      <c r="G50" s="6" t="s">
        <v>23</v>
      </c>
      <c r="H50" s="11">
        <v>19</v>
      </c>
      <c r="I50" t="s">
        <v>43</v>
      </c>
      <c r="J50" s="6" t="s">
        <v>24</v>
      </c>
      <c r="K50" s="6" t="s">
        <v>157</v>
      </c>
      <c r="L50" s="6" t="s">
        <v>26</v>
      </c>
    </row>
    <row r="51" spans="1:12">
      <c r="A51" s="6" t="s">
        <v>158</v>
      </c>
      <c r="B51" s="6" t="s">
        <v>102</v>
      </c>
      <c r="C51" s="6" t="s">
        <v>159</v>
      </c>
      <c r="D51" s="10">
        <v>8077</v>
      </c>
      <c r="E51" s="11">
        <v>2</v>
      </c>
      <c r="F51" s="6" t="s">
        <v>46</v>
      </c>
      <c r="G51" s="6" t="s">
        <v>47</v>
      </c>
      <c r="H51" s="11">
        <v>28</v>
      </c>
      <c r="I51" t="s">
        <v>17</v>
      </c>
      <c r="J51" s="6" t="s">
        <v>24</v>
      </c>
      <c r="K51" s="6" t="s">
        <v>31</v>
      </c>
      <c r="L51" s="6" t="s">
        <v>20</v>
      </c>
    </row>
    <row r="52" spans="1:12">
      <c r="A52" s="6" t="s">
        <v>160</v>
      </c>
      <c r="B52" s="6" t="s">
        <v>102</v>
      </c>
      <c r="C52" s="6" t="s">
        <v>161</v>
      </c>
      <c r="D52" s="10">
        <v>4038</v>
      </c>
      <c r="E52" s="11">
        <v>4</v>
      </c>
      <c r="F52" s="6" t="s">
        <v>29</v>
      </c>
      <c r="G52" s="6" t="s">
        <v>104</v>
      </c>
      <c r="H52" s="11">
        <v>20</v>
      </c>
      <c r="I52" t="s">
        <v>43</v>
      </c>
      <c r="J52" s="6" t="s">
        <v>24</v>
      </c>
      <c r="K52" s="6" t="s">
        <v>31</v>
      </c>
      <c r="L52" s="6" t="s">
        <v>20</v>
      </c>
    </row>
    <row r="53" spans="1:12">
      <c r="A53" s="6" t="s">
        <v>162</v>
      </c>
      <c r="B53" s="6" t="s">
        <v>163</v>
      </c>
      <c r="C53" s="6" t="s">
        <v>164</v>
      </c>
      <c r="D53" s="10">
        <v>80000</v>
      </c>
      <c r="E53" s="11">
        <v>5</v>
      </c>
      <c r="F53" s="6" t="s">
        <v>15</v>
      </c>
      <c r="G53" s="6" t="s">
        <v>51</v>
      </c>
      <c r="H53" s="11">
        <v>24</v>
      </c>
      <c r="I53" t="s">
        <v>17</v>
      </c>
      <c r="J53" s="6" t="s">
        <v>18</v>
      </c>
      <c r="K53" s="6" t="s">
        <v>77</v>
      </c>
      <c r="L53" s="6" t="s">
        <v>20</v>
      </c>
    </row>
    <row r="54" spans="1:12">
      <c r="A54" s="6" t="s">
        <v>165</v>
      </c>
      <c r="B54" s="6" t="s">
        <v>163</v>
      </c>
      <c r="C54" s="6" t="s">
        <v>166</v>
      </c>
      <c r="D54" s="10">
        <v>65000</v>
      </c>
      <c r="E54" s="11">
        <v>1</v>
      </c>
      <c r="F54" s="6" t="s">
        <v>15</v>
      </c>
      <c r="G54" s="6" t="s">
        <v>51</v>
      </c>
      <c r="H54" s="11">
        <v>24</v>
      </c>
      <c r="I54" t="s">
        <v>17</v>
      </c>
      <c r="J54" s="6" t="s">
        <v>24</v>
      </c>
      <c r="K54" s="6" t="s">
        <v>157</v>
      </c>
      <c r="L54" s="6" t="s">
        <v>26</v>
      </c>
    </row>
    <row r="55" spans="1:12">
      <c r="A55" s="6" t="s">
        <v>167</v>
      </c>
      <c r="B55" s="6" t="s">
        <v>163</v>
      </c>
      <c r="C55" s="6" t="s">
        <v>168</v>
      </c>
      <c r="D55" s="10">
        <v>60000</v>
      </c>
      <c r="E55" s="11">
        <v>5</v>
      </c>
      <c r="F55" s="6" t="s">
        <v>29</v>
      </c>
      <c r="G55" s="6" t="s">
        <v>30</v>
      </c>
      <c r="H55" s="11">
        <v>24</v>
      </c>
      <c r="I55" t="s">
        <v>17</v>
      </c>
      <c r="J55" s="6" t="s">
        <v>24</v>
      </c>
      <c r="K55" s="6" t="s">
        <v>169</v>
      </c>
      <c r="L55" s="6" t="s">
        <v>170</v>
      </c>
    </row>
    <row r="56" spans="1:12">
      <c r="A56" s="6" t="s">
        <v>171</v>
      </c>
      <c r="B56" s="6" t="s">
        <v>163</v>
      </c>
      <c r="C56" s="6" t="s">
        <v>172</v>
      </c>
      <c r="D56" s="10">
        <v>50000</v>
      </c>
      <c r="E56" s="11">
        <v>4</v>
      </c>
      <c r="F56" s="6" t="s">
        <v>15</v>
      </c>
      <c r="G56" s="6" t="s">
        <v>23</v>
      </c>
      <c r="H56" s="11">
        <v>25</v>
      </c>
      <c r="I56" t="s">
        <v>17</v>
      </c>
      <c r="J56" s="6" t="s">
        <v>18</v>
      </c>
      <c r="K56" s="6" t="s">
        <v>31</v>
      </c>
      <c r="L56" s="6" t="s">
        <v>20</v>
      </c>
    </row>
    <row r="57" spans="1:12">
      <c r="A57" s="6" t="s">
        <v>173</v>
      </c>
      <c r="B57" s="6" t="s">
        <v>163</v>
      </c>
      <c r="C57" s="6" t="s">
        <v>174</v>
      </c>
      <c r="D57" s="10">
        <v>50000</v>
      </c>
      <c r="E57" s="11">
        <v>3</v>
      </c>
      <c r="F57" s="6" t="s">
        <v>58</v>
      </c>
      <c r="G57" s="6" t="s">
        <v>59</v>
      </c>
      <c r="H57" s="11">
        <v>34</v>
      </c>
      <c r="I57" t="s">
        <v>37</v>
      </c>
      <c r="J57" s="6" t="s">
        <v>18</v>
      </c>
      <c r="K57" s="6" t="s">
        <v>25</v>
      </c>
      <c r="L57" s="6" t="s">
        <v>26</v>
      </c>
    </row>
    <row r="58" spans="1:12">
      <c r="A58" s="6" t="s">
        <v>175</v>
      </c>
      <c r="B58" s="6" t="s">
        <v>163</v>
      </c>
      <c r="C58" s="6" t="s">
        <v>176</v>
      </c>
      <c r="D58" s="10">
        <v>50000</v>
      </c>
      <c r="E58" s="11">
        <v>3</v>
      </c>
      <c r="F58" s="6" t="s">
        <v>46</v>
      </c>
      <c r="G58" s="6" t="s">
        <v>47</v>
      </c>
      <c r="H58" s="11">
        <v>26</v>
      </c>
      <c r="I58" t="s">
        <v>17</v>
      </c>
      <c r="J58" s="6" t="s">
        <v>18</v>
      </c>
      <c r="K58" s="6" t="s">
        <v>120</v>
      </c>
      <c r="L58" s="6" t="s">
        <v>26</v>
      </c>
    </row>
    <row r="59" spans="1:12">
      <c r="A59" s="6" t="s">
        <v>177</v>
      </c>
      <c r="B59" s="6" t="s">
        <v>163</v>
      </c>
      <c r="C59" s="6" t="s">
        <v>178</v>
      </c>
      <c r="D59" s="10">
        <v>50000</v>
      </c>
      <c r="E59" s="11">
        <v>3</v>
      </c>
      <c r="F59" s="6" t="s">
        <v>15</v>
      </c>
      <c r="G59" s="6" t="s">
        <v>42</v>
      </c>
      <c r="H59" s="11">
        <v>26</v>
      </c>
      <c r="I59" t="s">
        <v>17</v>
      </c>
      <c r="J59" s="6" t="s">
        <v>24</v>
      </c>
      <c r="K59" s="6" t="s">
        <v>179</v>
      </c>
      <c r="L59" s="6" t="s">
        <v>20</v>
      </c>
    </row>
    <row r="60" spans="1:12">
      <c r="A60" s="6" t="s">
        <v>180</v>
      </c>
      <c r="B60" s="6" t="s">
        <v>163</v>
      </c>
      <c r="C60" s="6" t="s">
        <v>181</v>
      </c>
      <c r="D60" s="10">
        <v>45000</v>
      </c>
      <c r="E60" s="11">
        <v>5</v>
      </c>
      <c r="F60" s="6" t="s">
        <v>15</v>
      </c>
      <c r="G60" s="6" t="s">
        <v>16</v>
      </c>
      <c r="H60" s="11">
        <v>23</v>
      </c>
      <c r="I60" t="s">
        <v>43</v>
      </c>
      <c r="J60" s="6" t="s">
        <v>24</v>
      </c>
      <c r="K60" s="6" t="s">
        <v>182</v>
      </c>
      <c r="L60" s="6" t="s">
        <v>39</v>
      </c>
    </row>
    <row r="61" spans="1:12">
      <c r="A61" s="6" t="s">
        <v>183</v>
      </c>
      <c r="B61" s="6" t="s">
        <v>163</v>
      </c>
      <c r="C61" s="6" t="s">
        <v>184</v>
      </c>
      <c r="D61" s="10">
        <v>45000</v>
      </c>
      <c r="E61" s="11">
        <v>4</v>
      </c>
      <c r="F61" s="6" t="s">
        <v>29</v>
      </c>
      <c r="G61" s="6" t="s">
        <v>104</v>
      </c>
      <c r="H61" s="11">
        <v>27</v>
      </c>
      <c r="I61" t="s">
        <v>17</v>
      </c>
      <c r="J61" s="6" t="s">
        <v>18</v>
      </c>
      <c r="K61" s="6" t="s">
        <v>185</v>
      </c>
      <c r="L61" s="6" t="s">
        <v>20</v>
      </c>
    </row>
    <row r="62" spans="1:12">
      <c r="A62" s="6" t="s">
        <v>186</v>
      </c>
      <c r="B62" s="6" t="s">
        <v>163</v>
      </c>
      <c r="C62" s="6" t="s">
        <v>187</v>
      </c>
      <c r="D62" s="10">
        <v>40000</v>
      </c>
      <c r="E62" s="11">
        <v>2</v>
      </c>
      <c r="F62" s="6" t="s">
        <v>29</v>
      </c>
      <c r="G62" s="6" t="s">
        <v>104</v>
      </c>
      <c r="H62" s="11">
        <v>26</v>
      </c>
      <c r="I62" t="s">
        <v>17</v>
      </c>
      <c r="J62" s="6" t="s">
        <v>18</v>
      </c>
      <c r="K62" s="6" t="s">
        <v>31</v>
      </c>
      <c r="L62" s="6" t="s">
        <v>20</v>
      </c>
    </row>
    <row r="63" spans="1:12">
      <c r="A63" s="6" t="s">
        <v>188</v>
      </c>
      <c r="B63" s="6" t="s">
        <v>163</v>
      </c>
      <c r="C63" s="6" t="s">
        <v>189</v>
      </c>
      <c r="D63" s="10">
        <v>40000</v>
      </c>
      <c r="E63" s="11">
        <v>1</v>
      </c>
      <c r="F63" s="6" t="s">
        <v>29</v>
      </c>
      <c r="G63" s="6" t="s">
        <v>104</v>
      </c>
      <c r="H63" s="11">
        <v>20</v>
      </c>
      <c r="I63" t="s">
        <v>43</v>
      </c>
      <c r="J63" s="6" t="s">
        <v>24</v>
      </c>
      <c r="K63" s="6" t="s">
        <v>31</v>
      </c>
      <c r="L63" s="6" t="s">
        <v>20</v>
      </c>
    </row>
    <row r="64" spans="1:12">
      <c r="A64" s="6" t="s">
        <v>190</v>
      </c>
      <c r="B64" s="6" t="s">
        <v>163</v>
      </c>
      <c r="C64" s="6" t="s">
        <v>191</v>
      </c>
      <c r="D64" s="10">
        <v>35000</v>
      </c>
      <c r="E64" s="11">
        <v>2</v>
      </c>
      <c r="F64" s="6" t="s">
        <v>46</v>
      </c>
      <c r="G64" s="6" t="s">
        <v>47</v>
      </c>
      <c r="H64" s="11">
        <v>25</v>
      </c>
      <c r="I64" t="s">
        <v>17</v>
      </c>
      <c r="J64" s="6" t="s">
        <v>24</v>
      </c>
      <c r="K64" s="6" t="s">
        <v>179</v>
      </c>
      <c r="L64" s="6" t="s">
        <v>20</v>
      </c>
    </row>
    <row r="65" spans="1:12">
      <c r="A65" s="6" t="s">
        <v>192</v>
      </c>
      <c r="B65" s="6" t="s">
        <v>163</v>
      </c>
      <c r="C65" s="6" t="s">
        <v>193</v>
      </c>
      <c r="D65" s="10">
        <v>35000</v>
      </c>
      <c r="E65" s="11">
        <v>5</v>
      </c>
      <c r="F65" s="6" t="s">
        <v>15</v>
      </c>
      <c r="G65" s="6" t="s">
        <v>42</v>
      </c>
      <c r="H65" s="11">
        <v>21</v>
      </c>
      <c r="I65" t="s">
        <v>43</v>
      </c>
      <c r="J65" s="6" t="s">
        <v>24</v>
      </c>
      <c r="K65" s="6" t="s">
        <v>137</v>
      </c>
      <c r="L65" s="6" t="s">
        <v>39</v>
      </c>
    </row>
    <row r="66" spans="1:12">
      <c r="A66" s="6" t="s">
        <v>194</v>
      </c>
      <c r="B66" s="6" t="s">
        <v>163</v>
      </c>
      <c r="C66" s="6" t="s">
        <v>195</v>
      </c>
      <c r="D66" s="10">
        <v>35000</v>
      </c>
      <c r="E66" s="11">
        <v>5</v>
      </c>
      <c r="F66" s="6" t="s">
        <v>29</v>
      </c>
      <c r="G66" s="6" t="s">
        <v>196</v>
      </c>
      <c r="H66" s="11">
        <v>24</v>
      </c>
      <c r="I66" t="s">
        <v>17</v>
      </c>
      <c r="J66" s="6" t="s">
        <v>24</v>
      </c>
      <c r="K66" s="6" t="s">
        <v>31</v>
      </c>
      <c r="L66" s="6" t="s">
        <v>20</v>
      </c>
    </row>
    <row r="67" spans="1:12">
      <c r="A67" s="6" t="s">
        <v>197</v>
      </c>
      <c r="B67" s="6" t="s">
        <v>163</v>
      </c>
      <c r="C67" s="6" t="s">
        <v>198</v>
      </c>
      <c r="D67" s="10">
        <v>35000</v>
      </c>
      <c r="E67" s="11">
        <v>1</v>
      </c>
      <c r="F67" s="6" t="s">
        <v>46</v>
      </c>
      <c r="G67" s="6" t="s">
        <v>62</v>
      </c>
      <c r="H67" s="11">
        <v>23</v>
      </c>
      <c r="I67" t="s">
        <v>43</v>
      </c>
      <c r="J67" s="6" t="s">
        <v>18</v>
      </c>
      <c r="K67" s="6" t="s">
        <v>31</v>
      </c>
      <c r="L67" s="6" t="s">
        <v>20</v>
      </c>
    </row>
    <row r="68" spans="1:12">
      <c r="A68" s="6" t="s">
        <v>199</v>
      </c>
      <c r="B68" s="6" t="s">
        <v>163</v>
      </c>
      <c r="C68" s="6" t="s">
        <v>200</v>
      </c>
      <c r="D68" s="10">
        <v>35000</v>
      </c>
      <c r="E68" s="11">
        <v>1</v>
      </c>
      <c r="F68" s="6" t="s">
        <v>46</v>
      </c>
      <c r="G68" s="6" t="s">
        <v>62</v>
      </c>
      <c r="H68" s="11">
        <v>30</v>
      </c>
      <c r="I68" t="s">
        <v>37</v>
      </c>
      <c r="J68" s="6" t="s">
        <v>24</v>
      </c>
      <c r="K68" s="6" t="s">
        <v>31</v>
      </c>
      <c r="L68" s="6" t="s">
        <v>20</v>
      </c>
    </row>
    <row r="69" spans="1:12">
      <c r="A69" s="6" t="s">
        <v>201</v>
      </c>
      <c r="B69" s="6" t="s">
        <v>163</v>
      </c>
      <c r="C69" s="6" t="s">
        <v>202</v>
      </c>
      <c r="D69" s="10">
        <v>35000</v>
      </c>
      <c r="E69" s="11">
        <v>1</v>
      </c>
      <c r="F69" s="6" t="s">
        <v>46</v>
      </c>
      <c r="G69" s="6" t="s">
        <v>62</v>
      </c>
      <c r="H69" s="11">
        <v>32</v>
      </c>
      <c r="I69" t="s">
        <v>37</v>
      </c>
      <c r="J69" s="6" t="s">
        <v>24</v>
      </c>
      <c r="K69" s="6" t="s">
        <v>31</v>
      </c>
      <c r="L69" s="6" t="s">
        <v>20</v>
      </c>
    </row>
    <row r="70" spans="1:12">
      <c r="A70" s="6" t="s">
        <v>203</v>
      </c>
      <c r="B70" s="6" t="s">
        <v>163</v>
      </c>
      <c r="C70" s="6" t="s">
        <v>204</v>
      </c>
      <c r="D70" s="10">
        <v>30000</v>
      </c>
      <c r="E70" s="11">
        <v>1</v>
      </c>
      <c r="F70" s="6" t="s">
        <v>58</v>
      </c>
      <c r="G70" s="6" t="s">
        <v>59</v>
      </c>
      <c r="H70" s="11">
        <v>26</v>
      </c>
      <c r="I70" t="s">
        <v>17</v>
      </c>
      <c r="J70" s="6" t="s">
        <v>24</v>
      </c>
      <c r="K70" s="6" t="s">
        <v>205</v>
      </c>
      <c r="L70" s="6" t="s">
        <v>20</v>
      </c>
    </row>
    <row r="71" spans="1:12">
      <c r="A71" s="6" t="s">
        <v>206</v>
      </c>
      <c r="B71" s="6" t="s">
        <v>163</v>
      </c>
      <c r="C71" s="6" t="s">
        <v>207</v>
      </c>
      <c r="D71" s="10">
        <v>30000</v>
      </c>
      <c r="E71" s="11">
        <v>1</v>
      </c>
      <c r="F71" s="6" t="s">
        <v>15</v>
      </c>
      <c r="G71" s="6" t="s">
        <v>16</v>
      </c>
      <c r="H71" s="11">
        <v>28</v>
      </c>
      <c r="I71" t="s">
        <v>17</v>
      </c>
      <c r="J71" s="6" t="s">
        <v>18</v>
      </c>
      <c r="K71" s="6" t="s">
        <v>115</v>
      </c>
      <c r="L71" s="6" t="s">
        <v>20</v>
      </c>
    </row>
    <row r="72" spans="1:12">
      <c r="A72" s="6" t="s">
        <v>208</v>
      </c>
      <c r="B72" s="6" t="s">
        <v>163</v>
      </c>
      <c r="C72" s="6" t="s">
        <v>209</v>
      </c>
      <c r="D72" s="10">
        <v>30000</v>
      </c>
      <c r="E72" s="11">
        <v>1</v>
      </c>
      <c r="F72" s="6" t="s">
        <v>46</v>
      </c>
      <c r="G72" s="6" t="s">
        <v>54</v>
      </c>
      <c r="H72" s="11">
        <v>19</v>
      </c>
      <c r="I72" t="s">
        <v>43</v>
      </c>
      <c r="J72" s="6" t="s">
        <v>18</v>
      </c>
      <c r="K72" s="6" t="s">
        <v>210</v>
      </c>
      <c r="L72" s="6" t="s">
        <v>20</v>
      </c>
    </row>
    <row r="73" spans="1:12">
      <c r="A73" s="6" t="s">
        <v>211</v>
      </c>
      <c r="B73" s="6" t="s">
        <v>163</v>
      </c>
      <c r="C73" s="6" t="s">
        <v>212</v>
      </c>
      <c r="D73" s="10">
        <v>30000</v>
      </c>
      <c r="E73" s="11">
        <v>1</v>
      </c>
      <c r="F73" s="6" t="s">
        <v>46</v>
      </c>
      <c r="G73" s="6" t="s">
        <v>47</v>
      </c>
      <c r="H73" s="11">
        <v>24</v>
      </c>
      <c r="I73" t="s">
        <v>17</v>
      </c>
      <c r="J73" s="6" t="s">
        <v>18</v>
      </c>
      <c r="K73" s="6" t="s">
        <v>31</v>
      </c>
      <c r="L73" s="6" t="s">
        <v>20</v>
      </c>
    </row>
    <row r="74" spans="1:12">
      <c r="A74" s="6" t="s">
        <v>213</v>
      </c>
      <c r="B74" s="6" t="s">
        <v>163</v>
      </c>
      <c r="C74" s="6" t="s">
        <v>214</v>
      </c>
      <c r="D74" s="10">
        <v>25000</v>
      </c>
      <c r="E74" s="11">
        <v>1</v>
      </c>
      <c r="F74" s="6" t="s">
        <v>58</v>
      </c>
      <c r="G74" s="6" t="s">
        <v>59</v>
      </c>
      <c r="H74" s="11">
        <v>36</v>
      </c>
      <c r="I74" t="s">
        <v>37</v>
      </c>
      <c r="J74" s="6" t="s">
        <v>24</v>
      </c>
      <c r="K74" s="6" t="s">
        <v>215</v>
      </c>
      <c r="L74" s="6" t="s">
        <v>20</v>
      </c>
    </row>
    <row r="75" spans="1:12">
      <c r="A75" s="6" t="s">
        <v>216</v>
      </c>
      <c r="B75" s="6" t="s">
        <v>163</v>
      </c>
      <c r="C75" s="6" t="s">
        <v>217</v>
      </c>
      <c r="D75" s="10">
        <v>25000</v>
      </c>
      <c r="E75" s="11">
        <v>5</v>
      </c>
      <c r="F75" s="6" t="s">
        <v>46</v>
      </c>
      <c r="G75" s="6" t="s">
        <v>47</v>
      </c>
      <c r="H75" s="11">
        <v>21</v>
      </c>
      <c r="I75" t="s">
        <v>43</v>
      </c>
      <c r="J75" s="6" t="s">
        <v>18</v>
      </c>
      <c r="K75" s="6" t="s">
        <v>55</v>
      </c>
      <c r="L75" s="6" t="s">
        <v>20</v>
      </c>
    </row>
    <row r="76" spans="1:12">
      <c r="A76" s="6" t="s">
        <v>218</v>
      </c>
      <c r="B76" s="6" t="s">
        <v>163</v>
      </c>
      <c r="C76" s="6" t="s">
        <v>219</v>
      </c>
      <c r="D76" s="10">
        <v>20000</v>
      </c>
      <c r="E76" s="11">
        <v>4</v>
      </c>
      <c r="F76" s="6" t="s">
        <v>15</v>
      </c>
      <c r="G76" s="6" t="s">
        <v>23</v>
      </c>
      <c r="H76" s="11">
        <v>23</v>
      </c>
      <c r="I76" t="s">
        <v>43</v>
      </c>
      <c r="J76" s="6" t="s">
        <v>24</v>
      </c>
      <c r="K76" s="6" t="s">
        <v>38</v>
      </c>
      <c r="L76" s="6" t="s">
        <v>39</v>
      </c>
    </row>
    <row r="77" spans="1:12">
      <c r="A77" s="6" t="s">
        <v>220</v>
      </c>
      <c r="B77" s="6" t="s">
        <v>163</v>
      </c>
      <c r="C77" s="6" t="s">
        <v>221</v>
      </c>
      <c r="D77" s="10">
        <v>15000</v>
      </c>
      <c r="E77" s="11">
        <v>2</v>
      </c>
      <c r="F77" s="6" t="s">
        <v>15</v>
      </c>
      <c r="G77" s="6" t="s">
        <v>23</v>
      </c>
      <c r="H77" s="11">
        <v>31</v>
      </c>
      <c r="I77" t="s">
        <v>37</v>
      </c>
      <c r="J77" s="6" t="s">
        <v>24</v>
      </c>
      <c r="K77" s="6" t="s">
        <v>179</v>
      </c>
      <c r="L77" s="6" t="s">
        <v>20</v>
      </c>
    </row>
    <row r="78" spans="1:12">
      <c r="A78" s="6" t="s">
        <v>222</v>
      </c>
      <c r="B78" s="6" t="s">
        <v>163</v>
      </c>
      <c r="C78" s="6" t="s">
        <v>223</v>
      </c>
      <c r="D78" s="10">
        <v>15000</v>
      </c>
      <c r="E78" s="11">
        <v>1</v>
      </c>
      <c r="F78" s="6" t="s">
        <v>15</v>
      </c>
      <c r="G78" s="6" t="s">
        <v>16</v>
      </c>
      <c r="H78" s="11">
        <v>28</v>
      </c>
      <c r="I78" t="s">
        <v>17</v>
      </c>
      <c r="J78" s="6" t="s">
        <v>24</v>
      </c>
      <c r="K78" s="6" t="s">
        <v>185</v>
      </c>
      <c r="L78" s="6" t="s">
        <v>20</v>
      </c>
    </row>
    <row r="79" spans="1:12">
      <c r="A79" s="6" t="s">
        <v>224</v>
      </c>
      <c r="B79" s="6" t="s">
        <v>163</v>
      </c>
      <c r="C79" s="6" t="s">
        <v>225</v>
      </c>
      <c r="D79" s="10">
        <v>8000</v>
      </c>
      <c r="E79" s="11">
        <v>3</v>
      </c>
      <c r="F79" s="6" t="s">
        <v>29</v>
      </c>
      <c r="G79" s="6" t="s">
        <v>104</v>
      </c>
      <c r="H79" s="11">
        <v>28</v>
      </c>
      <c r="I79" t="s">
        <v>17</v>
      </c>
      <c r="J79" s="6" t="s">
        <v>24</v>
      </c>
      <c r="K79" s="6" t="s">
        <v>31</v>
      </c>
      <c r="L79" s="6" t="s">
        <v>20</v>
      </c>
    </row>
    <row r="80" spans="1:12">
      <c r="A80" s="6" t="s">
        <v>226</v>
      </c>
      <c r="B80" s="6" t="s">
        <v>163</v>
      </c>
      <c r="C80" s="6" t="s">
        <v>227</v>
      </c>
      <c r="D80" s="10">
        <v>1500</v>
      </c>
      <c r="E80" s="11">
        <v>2</v>
      </c>
      <c r="F80" s="6" t="s">
        <v>29</v>
      </c>
      <c r="G80" s="6" t="s">
        <v>104</v>
      </c>
      <c r="H80" s="11">
        <v>23</v>
      </c>
      <c r="I80" t="s">
        <v>43</v>
      </c>
      <c r="J80" s="6" t="s">
        <v>24</v>
      </c>
      <c r="K80" s="6" t="s">
        <v>215</v>
      </c>
      <c r="L80" s="6" t="s">
        <v>20</v>
      </c>
    </row>
    <row r="81" spans="1:12">
      <c r="A81" s="6" t="s">
        <v>228</v>
      </c>
      <c r="B81" s="6" t="s">
        <v>229</v>
      </c>
      <c r="C81" s="6" t="s">
        <v>230</v>
      </c>
      <c r="D81" s="10">
        <v>55000</v>
      </c>
      <c r="E81" s="11">
        <v>1</v>
      </c>
      <c r="F81" s="6" t="s">
        <v>46</v>
      </c>
      <c r="G81" s="6" t="s">
        <v>47</v>
      </c>
      <c r="H81" s="11">
        <v>33</v>
      </c>
      <c r="I81" t="s">
        <v>37</v>
      </c>
      <c r="J81" s="6" t="s">
        <v>24</v>
      </c>
      <c r="K81" s="6" t="s">
        <v>31</v>
      </c>
      <c r="L81" s="6" t="s">
        <v>20</v>
      </c>
    </row>
    <row r="82" spans="1:12">
      <c r="A82" s="6" t="s">
        <v>231</v>
      </c>
      <c r="B82" s="6" t="s">
        <v>229</v>
      </c>
      <c r="C82" s="6" t="s">
        <v>232</v>
      </c>
      <c r="D82" s="10">
        <v>50000</v>
      </c>
      <c r="E82" s="11">
        <v>1</v>
      </c>
      <c r="F82" s="6" t="s">
        <v>15</v>
      </c>
      <c r="G82" s="6" t="s">
        <v>23</v>
      </c>
      <c r="H82" s="11">
        <v>27</v>
      </c>
      <c r="I82" t="s">
        <v>17</v>
      </c>
      <c r="J82" s="6" t="s">
        <v>24</v>
      </c>
      <c r="K82" s="6" t="s">
        <v>48</v>
      </c>
      <c r="L82" s="6" t="s">
        <v>20</v>
      </c>
    </row>
    <row r="83" spans="1:12">
      <c r="A83" s="6" t="s">
        <v>233</v>
      </c>
      <c r="B83" s="6" t="s">
        <v>229</v>
      </c>
      <c r="C83" s="6" t="s">
        <v>234</v>
      </c>
      <c r="D83" s="10">
        <v>50000</v>
      </c>
      <c r="E83" s="11">
        <v>3</v>
      </c>
      <c r="F83" s="6" t="s">
        <v>29</v>
      </c>
      <c r="G83" s="6" t="s">
        <v>104</v>
      </c>
      <c r="H83" s="11">
        <v>27</v>
      </c>
      <c r="I83" t="s">
        <v>17</v>
      </c>
      <c r="J83" s="6" t="s">
        <v>18</v>
      </c>
      <c r="K83" s="6" t="s">
        <v>185</v>
      </c>
      <c r="L83" s="6" t="s">
        <v>20</v>
      </c>
    </row>
    <row r="84" spans="1:12">
      <c r="A84" s="6" t="s">
        <v>235</v>
      </c>
      <c r="B84" s="6" t="s">
        <v>229</v>
      </c>
      <c r="C84" s="6" t="s">
        <v>236</v>
      </c>
      <c r="D84" s="10">
        <v>45000</v>
      </c>
      <c r="E84" s="11">
        <v>3</v>
      </c>
      <c r="F84" s="6" t="s">
        <v>15</v>
      </c>
      <c r="G84" s="6" t="s">
        <v>42</v>
      </c>
      <c r="H84" s="11">
        <v>24</v>
      </c>
      <c r="I84" t="s">
        <v>17</v>
      </c>
      <c r="J84" s="6" t="s">
        <v>18</v>
      </c>
      <c r="K84" s="6" t="s">
        <v>237</v>
      </c>
      <c r="L84" s="6" t="s">
        <v>39</v>
      </c>
    </row>
    <row r="85" spans="1:12">
      <c r="A85" s="6" t="s">
        <v>238</v>
      </c>
      <c r="B85" s="6" t="s">
        <v>229</v>
      </c>
      <c r="C85" s="6" t="s">
        <v>239</v>
      </c>
      <c r="D85" s="10">
        <v>40000</v>
      </c>
      <c r="E85" s="11">
        <v>4</v>
      </c>
      <c r="F85" s="6" t="s">
        <v>29</v>
      </c>
      <c r="G85" s="6" t="s">
        <v>104</v>
      </c>
      <c r="H85" s="11">
        <v>25</v>
      </c>
      <c r="I85" t="s">
        <v>17</v>
      </c>
      <c r="J85" s="6" t="s">
        <v>24</v>
      </c>
      <c r="K85" s="6" t="s">
        <v>240</v>
      </c>
      <c r="L85" s="6" t="s">
        <v>39</v>
      </c>
    </row>
    <row r="86" spans="1:12">
      <c r="A86" s="6" t="s">
        <v>241</v>
      </c>
      <c r="B86" s="6" t="s">
        <v>229</v>
      </c>
      <c r="C86" s="6" t="s">
        <v>242</v>
      </c>
      <c r="D86" s="10">
        <v>35000</v>
      </c>
      <c r="E86" s="11">
        <v>2</v>
      </c>
      <c r="F86" s="6" t="s">
        <v>29</v>
      </c>
      <c r="G86" s="6" t="s">
        <v>30</v>
      </c>
      <c r="H86" s="11">
        <v>29</v>
      </c>
      <c r="I86" t="s">
        <v>17</v>
      </c>
      <c r="J86" s="6" t="s">
        <v>18</v>
      </c>
      <c r="K86" s="6" t="s">
        <v>185</v>
      </c>
      <c r="L86" s="6" t="s">
        <v>20</v>
      </c>
    </row>
    <row r="87" spans="1:12">
      <c r="A87" s="6" t="s">
        <v>243</v>
      </c>
      <c r="B87" s="6" t="s">
        <v>229</v>
      </c>
      <c r="C87" s="6" t="s">
        <v>244</v>
      </c>
      <c r="D87" s="10">
        <v>35000</v>
      </c>
      <c r="E87" s="11">
        <v>5</v>
      </c>
      <c r="F87" s="6" t="s">
        <v>15</v>
      </c>
      <c r="G87" s="6" t="s">
        <v>51</v>
      </c>
      <c r="H87" s="11">
        <v>22</v>
      </c>
      <c r="I87" t="s">
        <v>43</v>
      </c>
      <c r="J87" s="6" t="s">
        <v>24</v>
      </c>
      <c r="K87" s="6" t="s">
        <v>31</v>
      </c>
      <c r="L87" s="6" t="s">
        <v>20</v>
      </c>
    </row>
    <row r="88" spans="1:12">
      <c r="A88" s="6" t="s">
        <v>245</v>
      </c>
      <c r="B88" s="6" t="s">
        <v>229</v>
      </c>
      <c r="C88" s="6" t="s">
        <v>246</v>
      </c>
      <c r="D88" s="10">
        <v>35000</v>
      </c>
      <c r="E88" s="11">
        <v>3</v>
      </c>
      <c r="F88" s="6" t="s">
        <v>46</v>
      </c>
      <c r="G88" s="6" t="s">
        <v>54</v>
      </c>
      <c r="H88" s="11">
        <v>26</v>
      </c>
      <c r="I88" t="s">
        <v>17</v>
      </c>
      <c r="J88" s="6" t="s">
        <v>18</v>
      </c>
      <c r="K88" s="6" t="s">
        <v>31</v>
      </c>
      <c r="L88" s="6" t="s">
        <v>20</v>
      </c>
    </row>
    <row r="89" spans="1:12">
      <c r="A89" s="6" t="s">
        <v>247</v>
      </c>
      <c r="B89" s="6" t="s">
        <v>229</v>
      </c>
      <c r="C89" s="6" t="s">
        <v>248</v>
      </c>
      <c r="D89" s="10">
        <v>35000</v>
      </c>
      <c r="E89" s="11">
        <v>3</v>
      </c>
      <c r="F89" s="6" t="s">
        <v>46</v>
      </c>
      <c r="G89" s="6" t="s">
        <v>47</v>
      </c>
      <c r="H89" s="11">
        <v>25</v>
      </c>
      <c r="I89" t="s">
        <v>17</v>
      </c>
      <c r="J89" s="6" t="s">
        <v>24</v>
      </c>
      <c r="K89" s="6" t="s">
        <v>34</v>
      </c>
      <c r="L89" s="6" t="s">
        <v>20</v>
      </c>
    </row>
    <row r="90" spans="1:12">
      <c r="A90" s="6" t="s">
        <v>249</v>
      </c>
      <c r="B90" s="6" t="s">
        <v>229</v>
      </c>
      <c r="C90" s="6" t="s">
        <v>250</v>
      </c>
      <c r="D90" s="10">
        <v>30000</v>
      </c>
      <c r="E90" s="11">
        <v>3</v>
      </c>
      <c r="F90" s="6" t="s">
        <v>46</v>
      </c>
      <c r="G90" s="6" t="s">
        <v>62</v>
      </c>
      <c r="H90" s="11">
        <v>21</v>
      </c>
      <c r="I90" t="s">
        <v>43</v>
      </c>
      <c r="J90" s="6" t="s">
        <v>18</v>
      </c>
      <c r="K90" s="6" t="s">
        <v>115</v>
      </c>
      <c r="L90" s="6" t="s">
        <v>20</v>
      </c>
    </row>
    <row r="91" spans="1:12">
      <c r="A91" s="6" t="s">
        <v>251</v>
      </c>
      <c r="B91" s="6" t="s">
        <v>229</v>
      </c>
      <c r="C91" s="6" t="s">
        <v>252</v>
      </c>
      <c r="D91" s="10">
        <v>30000</v>
      </c>
      <c r="E91" s="11">
        <v>4</v>
      </c>
      <c r="F91" s="6" t="s">
        <v>46</v>
      </c>
      <c r="G91" s="6" t="s">
        <v>47</v>
      </c>
      <c r="H91" s="11">
        <v>30</v>
      </c>
      <c r="I91" t="s">
        <v>37</v>
      </c>
      <c r="J91" s="6" t="s">
        <v>18</v>
      </c>
      <c r="K91" s="6" t="s">
        <v>129</v>
      </c>
      <c r="L91" s="6" t="s">
        <v>130</v>
      </c>
    </row>
    <row r="92" spans="1:12">
      <c r="A92" s="6" t="s">
        <v>253</v>
      </c>
      <c r="B92" s="6" t="s">
        <v>229</v>
      </c>
      <c r="C92" s="6" t="s">
        <v>254</v>
      </c>
      <c r="D92" s="10">
        <v>30000</v>
      </c>
      <c r="E92" s="11">
        <v>4</v>
      </c>
      <c r="F92" s="6" t="s">
        <v>58</v>
      </c>
      <c r="G92" s="6" t="s">
        <v>59</v>
      </c>
      <c r="H92" s="11">
        <v>30</v>
      </c>
      <c r="I92" t="s">
        <v>37</v>
      </c>
      <c r="J92" s="6" t="s">
        <v>18</v>
      </c>
      <c r="K92" s="6" t="s">
        <v>77</v>
      </c>
      <c r="L92" s="6" t="s">
        <v>20</v>
      </c>
    </row>
    <row r="93" spans="1:12">
      <c r="A93" s="6" t="s">
        <v>255</v>
      </c>
      <c r="B93" s="6" t="s">
        <v>229</v>
      </c>
      <c r="C93" s="6" t="s">
        <v>256</v>
      </c>
      <c r="D93" s="10">
        <v>30000</v>
      </c>
      <c r="E93" s="11">
        <v>4</v>
      </c>
      <c r="F93" s="6" t="s">
        <v>15</v>
      </c>
      <c r="G93" s="6" t="s">
        <v>51</v>
      </c>
      <c r="H93" s="11">
        <v>23</v>
      </c>
      <c r="I93" t="s">
        <v>43</v>
      </c>
      <c r="J93" s="6" t="s">
        <v>24</v>
      </c>
      <c r="K93" s="6" t="s">
        <v>185</v>
      </c>
      <c r="L93" s="6" t="s">
        <v>20</v>
      </c>
    </row>
    <row r="94" spans="1:12">
      <c r="A94" s="6" t="s">
        <v>257</v>
      </c>
      <c r="B94" s="6" t="s">
        <v>229</v>
      </c>
      <c r="C94" s="6" t="s">
        <v>258</v>
      </c>
      <c r="D94" s="10">
        <v>30000</v>
      </c>
      <c r="E94" s="11">
        <v>6</v>
      </c>
      <c r="F94" s="6" t="s">
        <v>46</v>
      </c>
      <c r="G94" s="6" t="s">
        <v>47</v>
      </c>
      <c r="H94" s="11">
        <v>22</v>
      </c>
      <c r="I94" t="s">
        <v>43</v>
      </c>
      <c r="J94" s="6" t="s">
        <v>18</v>
      </c>
      <c r="K94" s="6" t="s">
        <v>215</v>
      </c>
      <c r="L94" s="6" t="s">
        <v>20</v>
      </c>
    </row>
    <row r="95" spans="1:12">
      <c r="A95" s="6" t="s">
        <v>259</v>
      </c>
      <c r="B95" s="6" t="s">
        <v>229</v>
      </c>
      <c r="C95" s="6" t="s">
        <v>260</v>
      </c>
      <c r="D95" s="10">
        <v>30000</v>
      </c>
      <c r="E95" s="11">
        <v>3</v>
      </c>
      <c r="F95" s="6" t="s">
        <v>29</v>
      </c>
      <c r="G95" s="6" t="s">
        <v>30</v>
      </c>
      <c r="H95" s="11">
        <v>25</v>
      </c>
      <c r="I95" t="s">
        <v>17</v>
      </c>
      <c r="J95" s="6" t="s">
        <v>18</v>
      </c>
      <c r="K95" s="6" t="s">
        <v>19</v>
      </c>
      <c r="L95" s="6" t="s">
        <v>20</v>
      </c>
    </row>
    <row r="96" spans="1:12">
      <c r="A96" s="6" t="s">
        <v>261</v>
      </c>
      <c r="B96" s="6" t="s">
        <v>229</v>
      </c>
      <c r="C96" s="6" t="s">
        <v>262</v>
      </c>
      <c r="D96" s="10">
        <v>25000</v>
      </c>
      <c r="E96" s="11">
        <v>3</v>
      </c>
      <c r="F96" s="6" t="s">
        <v>15</v>
      </c>
      <c r="G96" s="6" t="s">
        <v>51</v>
      </c>
      <c r="H96" s="11">
        <v>27</v>
      </c>
      <c r="I96" t="s">
        <v>17</v>
      </c>
      <c r="J96" s="6" t="s">
        <v>18</v>
      </c>
      <c r="K96" s="6" t="s">
        <v>263</v>
      </c>
      <c r="L96" s="6" t="s">
        <v>39</v>
      </c>
    </row>
    <row r="97" spans="1:12">
      <c r="A97" s="6" t="s">
        <v>264</v>
      </c>
      <c r="B97" s="6" t="s">
        <v>229</v>
      </c>
      <c r="C97" s="6" t="s">
        <v>265</v>
      </c>
      <c r="D97" s="10">
        <v>25000</v>
      </c>
      <c r="E97" s="11">
        <v>2</v>
      </c>
      <c r="F97" s="6" t="s">
        <v>46</v>
      </c>
      <c r="G97" s="6" t="s">
        <v>47</v>
      </c>
      <c r="H97" s="11">
        <v>33</v>
      </c>
      <c r="I97" t="s">
        <v>37</v>
      </c>
      <c r="J97" s="6" t="s">
        <v>24</v>
      </c>
      <c r="K97" s="6" t="s">
        <v>185</v>
      </c>
      <c r="L97" s="6" t="s">
        <v>20</v>
      </c>
    </row>
    <row r="98" spans="1:12">
      <c r="A98" s="6" t="s">
        <v>266</v>
      </c>
      <c r="B98" s="6" t="s">
        <v>229</v>
      </c>
      <c r="C98" s="6" t="s">
        <v>267</v>
      </c>
      <c r="D98" s="10">
        <v>25000</v>
      </c>
      <c r="E98" s="11">
        <v>3</v>
      </c>
      <c r="F98" s="6" t="s">
        <v>58</v>
      </c>
      <c r="G98" s="6" t="s">
        <v>59</v>
      </c>
      <c r="H98" s="11">
        <v>28</v>
      </c>
      <c r="I98" t="s">
        <v>17</v>
      </c>
      <c r="J98" s="6" t="s">
        <v>24</v>
      </c>
      <c r="K98" s="6" t="s">
        <v>268</v>
      </c>
      <c r="L98" s="6" t="s">
        <v>20</v>
      </c>
    </row>
    <row r="99" spans="1:12">
      <c r="A99" s="6" t="s">
        <v>269</v>
      </c>
      <c r="B99" s="6" t="s">
        <v>229</v>
      </c>
      <c r="C99" s="6" t="s">
        <v>270</v>
      </c>
      <c r="D99" s="10">
        <v>20000</v>
      </c>
      <c r="E99" s="11">
        <v>2</v>
      </c>
      <c r="F99" s="6" t="s">
        <v>15</v>
      </c>
      <c r="G99" s="6" t="s">
        <v>23</v>
      </c>
      <c r="H99" s="11">
        <v>27</v>
      </c>
      <c r="I99" t="s">
        <v>17</v>
      </c>
      <c r="J99" s="6" t="s">
        <v>24</v>
      </c>
      <c r="K99" s="6" t="s">
        <v>31</v>
      </c>
      <c r="L99" s="6" t="s">
        <v>20</v>
      </c>
    </row>
    <row r="100" spans="1:12">
      <c r="A100" s="6" t="s">
        <v>271</v>
      </c>
      <c r="B100" s="6" t="s">
        <v>229</v>
      </c>
      <c r="C100" s="6" t="s">
        <v>272</v>
      </c>
      <c r="D100" s="10">
        <v>20000</v>
      </c>
      <c r="E100" s="11">
        <v>1</v>
      </c>
      <c r="F100" s="6" t="s">
        <v>29</v>
      </c>
      <c r="G100" s="6" t="s">
        <v>104</v>
      </c>
      <c r="H100" s="11">
        <v>24</v>
      </c>
      <c r="I100" t="s">
        <v>17</v>
      </c>
      <c r="J100" s="6" t="s">
        <v>24</v>
      </c>
      <c r="K100" s="6" t="s">
        <v>31</v>
      </c>
      <c r="L100" s="6" t="s">
        <v>20</v>
      </c>
    </row>
    <row r="101" spans="1:12">
      <c r="A101" s="6" t="s">
        <v>273</v>
      </c>
      <c r="B101" s="6" t="s">
        <v>229</v>
      </c>
      <c r="C101" s="6" t="s">
        <v>274</v>
      </c>
      <c r="D101" s="10">
        <v>20000</v>
      </c>
      <c r="E101" s="11">
        <v>3</v>
      </c>
      <c r="F101" s="6" t="s">
        <v>46</v>
      </c>
      <c r="G101" s="6" t="s">
        <v>62</v>
      </c>
      <c r="H101" s="11">
        <v>24</v>
      </c>
      <c r="I101" t="s">
        <v>17</v>
      </c>
      <c r="J101" s="6" t="s">
        <v>24</v>
      </c>
      <c r="K101" s="6" t="s">
        <v>185</v>
      </c>
      <c r="L101" s="6" t="s">
        <v>20</v>
      </c>
    </row>
    <row r="102" spans="1:12">
      <c r="A102" s="6" t="s">
        <v>275</v>
      </c>
      <c r="B102" s="6" t="s">
        <v>229</v>
      </c>
      <c r="C102" s="6" t="s">
        <v>276</v>
      </c>
      <c r="D102" s="10">
        <v>15000</v>
      </c>
      <c r="E102" s="11">
        <v>1</v>
      </c>
      <c r="F102" s="6" t="s">
        <v>15</v>
      </c>
      <c r="G102" s="6" t="s">
        <v>16</v>
      </c>
      <c r="H102" s="11">
        <v>29</v>
      </c>
      <c r="I102" t="s">
        <v>17</v>
      </c>
      <c r="J102" s="6" t="s">
        <v>24</v>
      </c>
      <c r="K102" s="6" t="s">
        <v>277</v>
      </c>
      <c r="L102" s="12" t="s">
        <v>278</v>
      </c>
    </row>
    <row r="103" spans="1:12">
      <c r="A103" s="6" t="s">
        <v>279</v>
      </c>
      <c r="B103" s="6" t="s">
        <v>229</v>
      </c>
      <c r="C103" s="6" t="s">
        <v>280</v>
      </c>
      <c r="D103" s="10">
        <v>15000</v>
      </c>
      <c r="E103" s="11">
        <v>1</v>
      </c>
      <c r="F103" s="6" t="s">
        <v>29</v>
      </c>
      <c r="G103" s="6" t="s">
        <v>104</v>
      </c>
      <c r="H103" s="11">
        <v>25</v>
      </c>
      <c r="I103" t="s">
        <v>17</v>
      </c>
      <c r="J103" s="6" t="s">
        <v>24</v>
      </c>
      <c r="K103" s="6" t="s">
        <v>281</v>
      </c>
      <c r="L103" s="12" t="s">
        <v>130</v>
      </c>
    </row>
    <row r="104" spans="1:12">
      <c r="A104" s="6" t="s">
        <v>282</v>
      </c>
      <c r="B104" s="6" t="s">
        <v>229</v>
      </c>
      <c r="C104" s="6" t="s">
        <v>283</v>
      </c>
      <c r="D104" s="10">
        <v>10000</v>
      </c>
      <c r="E104" s="11">
        <v>5</v>
      </c>
      <c r="F104" s="6" t="s">
        <v>15</v>
      </c>
      <c r="G104" s="6" t="s">
        <v>42</v>
      </c>
      <c r="H104" s="11">
        <v>21</v>
      </c>
      <c r="I104" t="s">
        <v>43</v>
      </c>
      <c r="J104" s="6" t="s">
        <v>18</v>
      </c>
      <c r="K104" s="6" t="s">
        <v>19</v>
      </c>
      <c r="L104" s="6" t="s">
        <v>20</v>
      </c>
    </row>
    <row r="105" spans="1:12">
      <c r="A105" s="6" t="s">
        <v>284</v>
      </c>
      <c r="B105" s="6" t="s">
        <v>229</v>
      </c>
      <c r="C105" s="6" t="s">
        <v>285</v>
      </c>
      <c r="D105" s="10">
        <v>10000</v>
      </c>
      <c r="E105" s="11">
        <v>4</v>
      </c>
      <c r="F105" s="6" t="s">
        <v>58</v>
      </c>
      <c r="G105" s="6" t="s">
        <v>59</v>
      </c>
      <c r="H105" s="11">
        <v>23</v>
      </c>
      <c r="I105" t="s">
        <v>43</v>
      </c>
      <c r="J105" s="6" t="s">
        <v>24</v>
      </c>
      <c r="K105" s="6" t="s">
        <v>31</v>
      </c>
      <c r="L105" s="6" t="s">
        <v>20</v>
      </c>
    </row>
    <row r="106" spans="1:12">
      <c r="A106" s="6" t="s">
        <v>286</v>
      </c>
      <c r="B106" s="6" t="s">
        <v>229</v>
      </c>
      <c r="C106" s="6" t="s">
        <v>287</v>
      </c>
      <c r="D106" s="10">
        <v>8000</v>
      </c>
      <c r="E106" s="11">
        <v>1</v>
      </c>
      <c r="F106" s="6" t="s">
        <v>46</v>
      </c>
      <c r="G106" s="6" t="s">
        <v>47</v>
      </c>
      <c r="H106" s="11">
        <v>28</v>
      </c>
      <c r="I106" t="s">
        <v>17</v>
      </c>
      <c r="J106" s="6" t="s">
        <v>24</v>
      </c>
      <c r="K106" s="6" t="s">
        <v>31</v>
      </c>
      <c r="L106" s="6" t="s">
        <v>20</v>
      </c>
    </row>
    <row r="107" spans="1:12">
      <c r="A107" s="6" t="s">
        <v>288</v>
      </c>
      <c r="B107" s="6" t="s">
        <v>229</v>
      </c>
      <c r="C107" s="6" t="s">
        <v>289</v>
      </c>
      <c r="D107" s="10">
        <v>5000</v>
      </c>
      <c r="E107" s="11">
        <v>5</v>
      </c>
      <c r="F107" s="6" t="s">
        <v>15</v>
      </c>
      <c r="G107" s="6" t="s">
        <v>16</v>
      </c>
      <c r="H107" s="11">
        <v>19</v>
      </c>
      <c r="I107" t="s">
        <v>43</v>
      </c>
      <c r="J107" s="6" t="s">
        <v>24</v>
      </c>
      <c r="K107" s="6" t="s">
        <v>55</v>
      </c>
      <c r="L107" s="6" t="s">
        <v>20</v>
      </c>
    </row>
    <row r="108" spans="1:12">
      <c r="A108" s="6" t="s">
        <v>290</v>
      </c>
      <c r="B108" s="6" t="s">
        <v>229</v>
      </c>
      <c r="C108" s="6" t="s">
        <v>291</v>
      </c>
      <c r="D108" s="10">
        <v>5000</v>
      </c>
      <c r="E108" s="11">
        <v>2</v>
      </c>
      <c r="F108" s="6" t="s">
        <v>15</v>
      </c>
      <c r="G108" s="6" t="s">
        <v>16</v>
      </c>
      <c r="H108" s="11">
        <v>20</v>
      </c>
      <c r="I108" t="s">
        <v>43</v>
      </c>
      <c r="J108" s="6" t="s">
        <v>24</v>
      </c>
      <c r="K108" s="6" t="s">
        <v>31</v>
      </c>
      <c r="L108" s="13" t="s">
        <v>20</v>
      </c>
    </row>
    <row r="109" spans="1:12">
      <c r="A109" s="6" t="s">
        <v>292</v>
      </c>
      <c r="B109" s="6" t="s">
        <v>293</v>
      </c>
      <c r="C109" s="6" t="s">
        <v>294</v>
      </c>
      <c r="D109" s="10">
        <v>160000</v>
      </c>
      <c r="E109" s="11">
        <v>1</v>
      </c>
      <c r="F109" s="6" t="s">
        <v>15</v>
      </c>
      <c r="G109" s="6" t="s">
        <v>51</v>
      </c>
      <c r="H109" s="11">
        <v>20</v>
      </c>
      <c r="I109" t="s">
        <v>43</v>
      </c>
      <c r="J109" s="6" t="s">
        <v>24</v>
      </c>
      <c r="K109" s="6" t="s">
        <v>80</v>
      </c>
      <c r="L109" s="6" t="s">
        <v>20</v>
      </c>
    </row>
    <row r="110" spans="1:12">
      <c r="A110" s="6" t="s">
        <v>295</v>
      </c>
      <c r="B110" s="6" t="s">
        <v>293</v>
      </c>
      <c r="C110" s="6" t="s">
        <v>296</v>
      </c>
      <c r="D110" s="10">
        <v>90000</v>
      </c>
      <c r="E110" s="11">
        <v>1</v>
      </c>
      <c r="F110" s="6" t="s">
        <v>15</v>
      </c>
      <c r="G110" s="6" t="s">
        <v>16</v>
      </c>
      <c r="H110" s="11">
        <v>35</v>
      </c>
      <c r="I110" t="s">
        <v>37</v>
      </c>
      <c r="J110" s="6" t="s">
        <v>24</v>
      </c>
      <c r="K110" s="6" t="s">
        <v>31</v>
      </c>
      <c r="L110" s="6" t="s">
        <v>20</v>
      </c>
    </row>
    <row r="111" spans="1:12">
      <c r="A111" s="6" t="s">
        <v>297</v>
      </c>
      <c r="B111" s="6" t="s">
        <v>293</v>
      </c>
      <c r="C111" s="6" t="s">
        <v>298</v>
      </c>
      <c r="D111" s="10">
        <v>80000</v>
      </c>
      <c r="E111" s="11">
        <v>3</v>
      </c>
      <c r="F111" s="6" t="s">
        <v>46</v>
      </c>
      <c r="G111" s="6" t="s">
        <v>47</v>
      </c>
      <c r="H111" s="11">
        <v>31</v>
      </c>
      <c r="I111" t="s">
        <v>37</v>
      </c>
      <c r="J111" s="6" t="s">
        <v>18</v>
      </c>
      <c r="K111" s="6" t="s">
        <v>31</v>
      </c>
      <c r="L111" s="6" t="s">
        <v>20</v>
      </c>
    </row>
    <row r="112" spans="1:12">
      <c r="A112" s="6" t="s">
        <v>299</v>
      </c>
      <c r="B112" s="6" t="s">
        <v>293</v>
      </c>
      <c r="C112" s="6" t="s">
        <v>300</v>
      </c>
      <c r="D112" s="10">
        <v>80000</v>
      </c>
      <c r="E112" s="11">
        <v>4</v>
      </c>
      <c r="F112" s="6" t="s">
        <v>15</v>
      </c>
      <c r="G112" s="6" t="s">
        <v>51</v>
      </c>
      <c r="H112" s="11">
        <v>26</v>
      </c>
      <c r="I112" t="s">
        <v>17</v>
      </c>
      <c r="J112" s="6" t="s">
        <v>18</v>
      </c>
      <c r="K112" s="6" t="s">
        <v>92</v>
      </c>
      <c r="L112" s="6" t="s">
        <v>93</v>
      </c>
    </row>
    <row r="113" spans="1:12">
      <c r="A113" s="6" t="s">
        <v>301</v>
      </c>
      <c r="B113" s="6" t="s">
        <v>293</v>
      </c>
      <c r="C113" s="6" t="s">
        <v>302</v>
      </c>
      <c r="D113" s="10">
        <v>65000</v>
      </c>
      <c r="E113" s="11">
        <v>2</v>
      </c>
      <c r="F113" s="6" t="s">
        <v>29</v>
      </c>
      <c r="G113" s="6" t="s">
        <v>104</v>
      </c>
      <c r="H113" s="11">
        <v>32</v>
      </c>
      <c r="I113" t="s">
        <v>37</v>
      </c>
      <c r="J113" s="6" t="s">
        <v>18</v>
      </c>
      <c r="K113" s="6" t="s">
        <v>19</v>
      </c>
      <c r="L113" s="6" t="s">
        <v>20</v>
      </c>
    </row>
    <row r="114" spans="1:12">
      <c r="A114" s="6" t="s">
        <v>303</v>
      </c>
      <c r="B114" s="6" t="s">
        <v>293</v>
      </c>
      <c r="C114" s="6" t="s">
        <v>304</v>
      </c>
      <c r="D114" s="10">
        <v>60000</v>
      </c>
      <c r="E114" s="11">
        <v>1</v>
      </c>
      <c r="F114" s="6" t="s">
        <v>29</v>
      </c>
      <c r="G114" s="6" t="s">
        <v>104</v>
      </c>
      <c r="H114" s="11">
        <v>37</v>
      </c>
      <c r="I114" t="s">
        <v>37</v>
      </c>
      <c r="J114" s="6" t="s">
        <v>24</v>
      </c>
      <c r="K114" s="6" t="s">
        <v>31</v>
      </c>
      <c r="L114" s="6" t="s">
        <v>20</v>
      </c>
    </row>
    <row r="115" spans="1:12">
      <c r="A115" s="6" t="s">
        <v>305</v>
      </c>
      <c r="B115" s="6" t="s">
        <v>293</v>
      </c>
      <c r="C115" s="6" t="s">
        <v>306</v>
      </c>
      <c r="D115" s="10">
        <v>55000</v>
      </c>
      <c r="E115" s="11">
        <v>1</v>
      </c>
      <c r="F115" s="6" t="s">
        <v>15</v>
      </c>
      <c r="G115" s="6" t="s">
        <v>23</v>
      </c>
      <c r="H115" s="11">
        <v>32</v>
      </c>
      <c r="I115" t="s">
        <v>37</v>
      </c>
      <c r="J115" s="6" t="s">
        <v>18</v>
      </c>
      <c r="K115" s="6" t="s">
        <v>31</v>
      </c>
      <c r="L115" s="6" t="s">
        <v>20</v>
      </c>
    </row>
    <row r="116" spans="1:12">
      <c r="A116" s="6" t="s">
        <v>307</v>
      </c>
      <c r="B116" s="6" t="s">
        <v>293</v>
      </c>
      <c r="C116" s="6" t="s">
        <v>308</v>
      </c>
      <c r="D116" s="10">
        <v>55000</v>
      </c>
      <c r="E116" s="11">
        <v>4</v>
      </c>
      <c r="F116" s="6" t="s">
        <v>29</v>
      </c>
      <c r="G116" s="6" t="s">
        <v>104</v>
      </c>
      <c r="H116" s="11">
        <v>27</v>
      </c>
      <c r="I116" t="s">
        <v>17</v>
      </c>
      <c r="J116" s="6" t="s">
        <v>24</v>
      </c>
      <c r="K116" s="6" t="s">
        <v>19</v>
      </c>
      <c r="L116" s="6" t="s">
        <v>20</v>
      </c>
    </row>
    <row r="117" spans="1:12">
      <c r="A117" s="6" t="s">
        <v>309</v>
      </c>
      <c r="B117" s="6" t="s">
        <v>293</v>
      </c>
      <c r="C117" s="6" t="s">
        <v>310</v>
      </c>
      <c r="D117" s="10">
        <v>55000</v>
      </c>
      <c r="E117" s="11">
        <v>3</v>
      </c>
      <c r="F117" s="6" t="s">
        <v>46</v>
      </c>
      <c r="G117" s="6" t="s">
        <v>47</v>
      </c>
      <c r="H117" s="11">
        <v>28</v>
      </c>
      <c r="I117" t="s">
        <v>17</v>
      </c>
      <c r="J117" s="6" t="s">
        <v>18</v>
      </c>
      <c r="K117" s="6" t="s">
        <v>31</v>
      </c>
      <c r="L117" s="6" t="s">
        <v>20</v>
      </c>
    </row>
    <row r="118" spans="1:12">
      <c r="A118" s="6" t="s">
        <v>311</v>
      </c>
      <c r="B118" s="6" t="s">
        <v>293</v>
      </c>
      <c r="C118" s="6" t="s">
        <v>312</v>
      </c>
      <c r="D118" s="10">
        <v>50000</v>
      </c>
      <c r="E118" s="11">
        <v>5</v>
      </c>
      <c r="F118" s="6" t="s">
        <v>15</v>
      </c>
      <c r="G118" s="6" t="s">
        <v>23</v>
      </c>
      <c r="H118" s="11">
        <v>21</v>
      </c>
      <c r="I118" t="s">
        <v>43</v>
      </c>
      <c r="J118" s="6" t="s">
        <v>18</v>
      </c>
      <c r="K118" s="6" t="s">
        <v>25</v>
      </c>
      <c r="L118" s="6" t="s">
        <v>26</v>
      </c>
    </row>
    <row r="119" spans="1:12">
      <c r="A119" s="6" t="s">
        <v>313</v>
      </c>
      <c r="B119" s="6" t="s">
        <v>293</v>
      </c>
      <c r="C119" s="6" t="s">
        <v>314</v>
      </c>
      <c r="D119" s="10">
        <v>50000</v>
      </c>
      <c r="E119" s="11">
        <v>2</v>
      </c>
      <c r="F119" s="6" t="s">
        <v>46</v>
      </c>
      <c r="G119" s="6" t="s">
        <v>62</v>
      </c>
      <c r="H119" s="11">
        <v>31</v>
      </c>
      <c r="I119" t="s">
        <v>37</v>
      </c>
      <c r="J119" s="6" t="s">
        <v>18</v>
      </c>
      <c r="K119" s="6" t="s">
        <v>77</v>
      </c>
      <c r="L119" s="6" t="s">
        <v>20</v>
      </c>
    </row>
    <row r="120" spans="1:12">
      <c r="A120" s="6" t="s">
        <v>315</v>
      </c>
      <c r="B120" s="6" t="s">
        <v>293</v>
      </c>
      <c r="C120" s="6" t="s">
        <v>316</v>
      </c>
      <c r="D120" s="10">
        <v>50000</v>
      </c>
      <c r="E120" s="11">
        <v>4</v>
      </c>
      <c r="F120" s="6" t="s">
        <v>46</v>
      </c>
      <c r="G120" s="6" t="s">
        <v>54</v>
      </c>
      <c r="H120" s="11">
        <v>25</v>
      </c>
      <c r="I120" t="s">
        <v>17</v>
      </c>
      <c r="J120" s="6" t="s">
        <v>18</v>
      </c>
      <c r="K120" s="6" t="s">
        <v>317</v>
      </c>
      <c r="L120" s="6" t="s">
        <v>26</v>
      </c>
    </row>
    <row r="121" spans="1:12">
      <c r="A121" s="6" t="s">
        <v>318</v>
      </c>
      <c r="B121" s="6" t="s">
        <v>293</v>
      </c>
      <c r="C121" s="6" t="s">
        <v>319</v>
      </c>
      <c r="D121" s="10">
        <v>50000</v>
      </c>
      <c r="E121" s="11">
        <v>3</v>
      </c>
      <c r="F121" s="6" t="s">
        <v>15</v>
      </c>
      <c r="G121" s="6" t="s">
        <v>42</v>
      </c>
      <c r="H121" s="11">
        <v>29</v>
      </c>
      <c r="I121" t="s">
        <v>17</v>
      </c>
      <c r="J121" s="6" t="s">
        <v>18</v>
      </c>
      <c r="K121" s="6" t="s">
        <v>31</v>
      </c>
      <c r="L121" s="6" t="s">
        <v>20</v>
      </c>
    </row>
    <row r="122" spans="1:12">
      <c r="A122" s="6" t="s">
        <v>320</v>
      </c>
      <c r="B122" s="6" t="s">
        <v>293</v>
      </c>
      <c r="C122" s="6" t="s">
        <v>321</v>
      </c>
      <c r="D122" s="10">
        <v>45000</v>
      </c>
      <c r="E122" s="11">
        <v>4</v>
      </c>
      <c r="F122" s="6" t="s">
        <v>46</v>
      </c>
      <c r="G122" s="6" t="s">
        <v>47</v>
      </c>
      <c r="H122" s="11">
        <v>25</v>
      </c>
      <c r="I122" t="s">
        <v>17</v>
      </c>
      <c r="J122" s="6" t="s">
        <v>24</v>
      </c>
      <c r="K122" s="6" t="s">
        <v>25</v>
      </c>
      <c r="L122" s="6" t="s">
        <v>26</v>
      </c>
    </row>
    <row r="123" spans="1:12">
      <c r="A123" s="6" t="s">
        <v>322</v>
      </c>
      <c r="B123" s="6" t="s">
        <v>293</v>
      </c>
      <c r="C123" s="6" t="s">
        <v>323</v>
      </c>
      <c r="D123" s="10">
        <v>35000</v>
      </c>
      <c r="E123" s="11">
        <v>5</v>
      </c>
      <c r="F123" s="6" t="s">
        <v>58</v>
      </c>
      <c r="G123" s="6" t="s">
        <v>59</v>
      </c>
      <c r="H123" s="11">
        <v>21</v>
      </c>
      <c r="I123" t="s">
        <v>43</v>
      </c>
      <c r="J123" s="6" t="s">
        <v>24</v>
      </c>
      <c r="K123" s="6" t="s">
        <v>77</v>
      </c>
      <c r="L123" s="6" t="s">
        <v>20</v>
      </c>
    </row>
    <row r="124" spans="1:12">
      <c r="A124" s="6" t="s">
        <v>324</v>
      </c>
      <c r="B124" s="6" t="s">
        <v>293</v>
      </c>
      <c r="C124" s="6" t="s">
        <v>325</v>
      </c>
      <c r="D124" s="10">
        <v>35000</v>
      </c>
      <c r="E124" s="11">
        <v>2</v>
      </c>
      <c r="F124" s="6" t="s">
        <v>46</v>
      </c>
      <c r="G124" s="6" t="s">
        <v>62</v>
      </c>
      <c r="H124" s="11">
        <v>22</v>
      </c>
      <c r="I124" t="s">
        <v>43</v>
      </c>
      <c r="J124" s="6" t="s">
        <v>24</v>
      </c>
      <c r="K124" s="6" t="s">
        <v>38</v>
      </c>
      <c r="L124" s="6" t="s">
        <v>39</v>
      </c>
    </row>
    <row r="125" spans="1:12">
      <c r="A125" s="6" t="s">
        <v>326</v>
      </c>
      <c r="B125" s="6" t="s">
        <v>293</v>
      </c>
      <c r="C125" s="6" t="s">
        <v>327</v>
      </c>
      <c r="D125" s="10">
        <v>20000</v>
      </c>
      <c r="E125" s="11">
        <v>2</v>
      </c>
      <c r="F125" s="6" t="s">
        <v>58</v>
      </c>
      <c r="G125" s="6" t="s">
        <v>59</v>
      </c>
      <c r="H125" s="11">
        <v>33</v>
      </c>
      <c r="I125" t="s">
        <v>37</v>
      </c>
      <c r="J125" s="6" t="s">
        <v>18</v>
      </c>
      <c r="K125" s="6" t="s">
        <v>31</v>
      </c>
      <c r="L125" s="6" t="s">
        <v>20</v>
      </c>
    </row>
    <row r="126" spans="1:12">
      <c r="A126" s="6" t="s">
        <v>328</v>
      </c>
      <c r="B126" s="6" t="s">
        <v>293</v>
      </c>
      <c r="C126" s="6" t="s">
        <v>329</v>
      </c>
      <c r="D126" s="10">
        <v>20000</v>
      </c>
      <c r="E126" s="11">
        <v>5</v>
      </c>
      <c r="F126" s="6" t="s">
        <v>15</v>
      </c>
      <c r="G126" s="6" t="s">
        <v>23</v>
      </c>
      <c r="H126" s="11">
        <v>18</v>
      </c>
      <c r="I126" t="s">
        <v>43</v>
      </c>
      <c r="J126" s="6" t="s">
        <v>24</v>
      </c>
      <c r="K126" s="6" t="s">
        <v>215</v>
      </c>
      <c r="L126" s="6" t="s">
        <v>20</v>
      </c>
    </row>
    <row r="127" spans="1:12">
      <c r="A127" s="6" t="s">
        <v>330</v>
      </c>
      <c r="B127" s="6" t="s">
        <v>293</v>
      </c>
      <c r="C127" s="6" t="s">
        <v>331</v>
      </c>
      <c r="D127" s="10">
        <v>20000</v>
      </c>
      <c r="E127" s="11">
        <v>3</v>
      </c>
      <c r="F127" s="6" t="s">
        <v>29</v>
      </c>
      <c r="G127" s="6" t="s">
        <v>104</v>
      </c>
      <c r="H127" s="11">
        <v>22</v>
      </c>
      <c r="I127" t="s">
        <v>43</v>
      </c>
      <c r="J127" s="6" t="s">
        <v>18</v>
      </c>
      <c r="K127" s="6" t="s">
        <v>115</v>
      </c>
      <c r="L127" s="6" t="s">
        <v>20</v>
      </c>
    </row>
    <row r="128" spans="1:12">
      <c r="A128" s="6" t="s">
        <v>332</v>
      </c>
      <c r="B128" s="6" t="s">
        <v>293</v>
      </c>
      <c r="C128" s="6" t="s">
        <v>333</v>
      </c>
      <c r="D128" s="10">
        <v>15000</v>
      </c>
      <c r="E128" s="11">
        <v>1</v>
      </c>
      <c r="F128" s="6" t="s">
        <v>29</v>
      </c>
      <c r="G128" s="6" t="s">
        <v>104</v>
      </c>
      <c r="H128" s="11">
        <v>24</v>
      </c>
      <c r="I128" t="s">
        <v>17</v>
      </c>
      <c r="J128" s="6" t="s">
        <v>24</v>
      </c>
      <c r="K128" s="6" t="s">
        <v>157</v>
      </c>
      <c r="L128" s="6" t="s">
        <v>26</v>
      </c>
    </row>
    <row r="129" spans="1:12">
      <c r="A129" s="6" t="s">
        <v>334</v>
      </c>
      <c r="B129" s="6" t="s">
        <v>293</v>
      </c>
      <c r="C129" s="6" t="s">
        <v>335</v>
      </c>
      <c r="D129" s="10">
        <v>15000</v>
      </c>
      <c r="E129" s="11">
        <v>4</v>
      </c>
      <c r="F129" s="6" t="s">
        <v>15</v>
      </c>
      <c r="G129" s="6" t="s">
        <v>16</v>
      </c>
      <c r="H129" s="11">
        <v>18</v>
      </c>
      <c r="I129" t="s">
        <v>43</v>
      </c>
      <c r="J129" s="6" t="s">
        <v>24</v>
      </c>
      <c r="K129" s="6" t="s">
        <v>120</v>
      </c>
      <c r="L129" s="6" t="s">
        <v>26</v>
      </c>
    </row>
    <row r="130" spans="1:12">
      <c r="A130" s="6" t="s">
        <v>336</v>
      </c>
      <c r="B130" s="6" t="s">
        <v>293</v>
      </c>
      <c r="C130" s="6" t="s">
        <v>337</v>
      </c>
      <c r="D130" s="10">
        <v>12500</v>
      </c>
      <c r="E130" s="11">
        <v>3</v>
      </c>
      <c r="F130" s="6" t="s">
        <v>15</v>
      </c>
      <c r="G130" s="6" t="s">
        <v>51</v>
      </c>
      <c r="H130" s="11">
        <v>21</v>
      </c>
      <c r="I130" t="s">
        <v>43</v>
      </c>
      <c r="J130" s="6" t="s">
        <v>24</v>
      </c>
      <c r="K130" s="6" t="s">
        <v>182</v>
      </c>
      <c r="L130" s="6" t="s">
        <v>39</v>
      </c>
    </row>
    <row r="131" spans="1:12">
      <c r="A131" s="6" t="s">
        <v>338</v>
      </c>
      <c r="B131" s="6" t="s">
        <v>293</v>
      </c>
      <c r="C131" s="6" t="s">
        <v>339</v>
      </c>
      <c r="D131" s="10">
        <v>12500</v>
      </c>
      <c r="E131" s="11">
        <v>5</v>
      </c>
      <c r="F131" s="6" t="s">
        <v>29</v>
      </c>
      <c r="G131" s="6" t="s">
        <v>104</v>
      </c>
      <c r="H131" s="11">
        <v>19</v>
      </c>
      <c r="I131" t="s">
        <v>43</v>
      </c>
      <c r="J131" s="6" t="s">
        <v>24</v>
      </c>
      <c r="K131" s="6" t="s">
        <v>237</v>
      </c>
      <c r="L131" s="6" t="s">
        <v>39</v>
      </c>
    </row>
    <row r="132" spans="1:12">
      <c r="A132" s="6" t="s">
        <v>340</v>
      </c>
      <c r="B132" s="6" t="s">
        <v>293</v>
      </c>
      <c r="C132" s="6" t="s">
        <v>341</v>
      </c>
      <c r="D132" s="10">
        <v>10000</v>
      </c>
      <c r="E132" s="11">
        <v>2</v>
      </c>
      <c r="F132" s="6" t="s">
        <v>58</v>
      </c>
      <c r="G132" s="6" t="s">
        <v>59</v>
      </c>
      <c r="H132" s="11">
        <v>23</v>
      </c>
      <c r="I132" t="s">
        <v>43</v>
      </c>
      <c r="J132" s="6" t="s">
        <v>24</v>
      </c>
      <c r="K132" s="6" t="s">
        <v>342</v>
      </c>
      <c r="L132" s="6" t="s">
        <v>170</v>
      </c>
    </row>
    <row r="133" spans="1:12">
      <c r="A133" s="6" t="s">
        <v>343</v>
      </c>
      <c r="B133" s="6" t="s">
        <v>293</v>
      </c>
      <c r="C133" s="6" t="s">
        <v>344</v>
      </c>
      <c r="D133" s="10">
        <v>10000</v>
      </c>
      <c r="E133" s="11">
        <v>2</v>
      </c>
      <c r="F133" s="6" t="s">
        <v>29</v>
      </c>
      <c r="G133" s="6" t="s">
        <v>104</v>
      </c>
      <c r="H133" s="11">
        <v>24</v>
      </c>
      <c r="I133" t="s">
        <v>17</v>
      </c>
      <c r="J133" s="6" t="s">
        <v>24</v>
      </c>
      <c r="K133" s="6" t="s">
        <v>86</v>
      </c>
      <c r="L133" s="6" t="s">
        <v>20</v>
      </c>
    </row>
    <row r="134" spans="1:12">
      <c r="A134" s="6" t="s">
        <v>345</v>
      </c>
      <c r="B134" s="6" t="s">
        <v>293</v>
      </c>
      <c r="C134" s="6" t="s">
        <v>346</v>
      </c>
      <c r="D134" s="10">
        <v>10000</v>
      </c>
      <c r="E134" s="11">
        <v>3</v>
      </c>
      <c r="F134" s="6" t="s">
        <v>15</v>
      </c>
      <c r="G134" s="6" t="s">
        <v>347</v>
      </c>
      <c r="H134" s="11">
        <v>19</v>
      </c>
      <c r="I134" t="s">
        <v>43</v>
      </c>
      <c r="J134" s="6" t="s">
        <v>24</v>
      </c>
      <c r="K134" s="6" t="s">
        <v>348</v>
      </c>
      <c r="L134" s="6" t="s">
        <v>26</v>
      </c>
    </row>
    <row r="135" spans="1:12">
      <c r="A135" s="6" t="s">
        <v>349</v>
      </c>
      <c r="B135" s="6" t="s">
        <v>293</v>
      </c>
      <c r="C135" s="6" t="s">
        <v>350</v>
      </c>
      <c r="D135" s="10">
        <v>5000</v>
      </c>
      <c r="E135" s="11">
        <v>1</v>
      </c>
      <c r="F135" s="6" t="s">
        <v>46</v>
      </c>
      <c r="G135" s="6" t="s">
        <v>47</v>
      </c>
      <c r="H135" s="11">
        <v>23</v>
      </c>
      <c r="I135" t="s">
        <v>43</v>
      </c>
      <c r="J135" s="6" t="s">
        <v>24</v>
      </c>
      <c r="K135" s="6" t="s">
        <v>77</v>
      </c>
      <c r="L135" s="6" t="s">
        <v>20</v>
      </c>
    </row>
    <row r="136" spans="1:12">
      <c r="A136" s="6" t="s">
        <v>351</v>
      </c>
      <c r="B136" s="6" t="s">
        <v>352</v>
      </c>
      <c r="C136" s="6" t="s">
        <v>353</v>
      </c>
      <c r="D136" s="10">
        <v>45000</v>
      </c>
      <c r="E136" s="11">
        <v>1</v>
      </c>
      <c r="F136" s="6" t="s">
        <v>29</v>
      </c>
      <c r="G136" s="6" t="s">
        <v>30</v>
      </c>
      <c r="H136" s="11">
        <v>34</v>
      </c>
      <c r="I136" t="s">
        <v>37</v>
      </c>
      <c r="J136" s="6" t="s">
        <v>24</v>
      </c>
      <c r="K136" s="6" t="s">
        <v>31</v>
      </c>
      <c r="L136" s="6" t="s">
        <v>20</v>
      </c>
    </row>
    <row r="137" spans="1:12">
      <c r="A137" s="6" t="s">
        <v>354</v>
      </c>
      <c r="B137" s="6" t="s">
        <v>352</v>
      </c>
      <c r="C137" s="6" t="s">
        <v>355</v>
      </c>
      <c r="D137" s="10">
        <v>45000</v>
      </c>
      <c r="E137" s="11">
        <v>1</v>
      </c>
      <c r="F137" s="6" t="s">
        <v>29</v>
      </c>
      <c r="G137" s="6" t="s">
        <v>104</v>
      </c>
      <c r="H137" s="11">
        <v>27</v>
      </c>
      <c r="I137" t="s">
        <v>17</v>
      </c>
      <c r="J137" s="6" t="s">
        <v>18</v>
      </c>
      <c r="K137" s="6" t="s">
        <v>31</v>
      </c>
      <c r="L137" s="6" t="s">
        <v>20</v>
      </c>
    </row>
    <row r="138" spans="1:12">
      <c r="A138" s="6" t="s">
        <v>356</v>
      </c>
      <c r="B138" s="6" t="s">
        <v>352</v>
      </c>
      <c r="C138" s="6" t="s">
        <v>357</v>
      </c>
      <c r="D138" s="10">
        <v>40000</v>
      </c>
      <c r="E138" s="11">
        <v>1</v>
      </c>
      <c r="F138" s="6" t="s">
        <v>15</v>
      </c>
      <c r="G138" s="6" t="s">
        <v>23</v>
      </c>
      <c r="H138" s="11">
        <v>34</v>
      </c>
      <c r="I138" t="s">
        <v>37</v>
      </c>
      <c r="J138" s="6" t="s">
        <v>24</v>
      </c>
      <c r="K138" s="6" t="s">
        <v>31</v>
      </c>
      <c r="L138" s="6" t="s">
        <v>20</v>
      </c>
    </row>
    <row r="139" spans="1:12">
      <c r="A139" s="6" t="s">
        <v>358</v>
      </c>
      <c r="B139" s="6" t="s">
        <v>352</v>
      </c>
      <c r="C139" s="6" t="s">
        <v>359</v>
      </c>
      <c r="D139" s="10">
        <v>40000</v>
      </c>
      <c r="E139" s="11">
        <v>3</v>
      </c>
      <c r="F139" s="6" t="s">
        <v>29</v>
      </c>
      <c r="G139" s="6" t="s">
        <v>104</v>
      </c>
      <c r="H139" s="11">
        <v>27</v>
      </c>
      <c r="I139" t="s">
        <v>17</v>
      </c>
      <c r="J139" s="6" t="s">
        <v>18</v>
      </c>
      <c r="K139" s="6" t="s">
        <v>215</v>
      </c>
      <c r="L139" s="6" t="s">
        <v>20</v>
      </c>
    </row>
    <row r="140" spans="1:12">
      <c r="A140" s="6" t="s">
        <v>360</v>
      </c>
      <c r="B140" s="6" t="s">
        <v>352</v>
      </c>
      <c r="C140" s="6" t="s">
        <v>361</v>
      </c>
      <c r="D140" s="10">
        <v>40000</v>
      </c>
      <c r="E140" s="11">
        <v>4</v>
      </c>
      <c r="F140" s="6" t="s">
        <v>29</v>
      </c>
      <c r="G140" s="6" t="s">
        <v>30</v>
      </c>
      <c r="H140" s="11">
        <v>25</v>
      </c>
      <c r="I140" t="s">
        <v>17</v>
      </c>
      <c r="J140" s="6" t="s">
        <v>18</v>
      </c>
      <c r="K140" s="6" t="s">
        <v>34</v>
      </c>
      <c r="L140" s="6" t="s">
        <v>20</v>
      </c>
    </row>
    <row r="141" spans="1:12">
      <c r="A141" s="6" t="s">
        <v>362</v>
      </c>
      <c r="B141" s="6" t="s">
        <v>352</v>
      </c>
      <c r="C141" s="6" t="s">
        <v>363</v>
      </c>
      <c r="D141" s="10">
        <v>35000</v>
      </c>
      <c r="E141" s="11">
        <v>2</v>
      </c>
      <c r="F141" s="6" t="s">
        <v>15</v>
      </c>
      <c r="G141" s="6" t="s">
        <v>42</v>
      </c>
      <c r="H141" s="11">
        <v>29</v>
      </c>
      <c r="I141" t="s">
        <v>17</v>
      </c>
      <c r="J141" s="6" t="s">
        <v>24</v>
      </c>
      <c r="K141" s="6" t="s">
        <v>31</v>
      </c>
      <c r="L141" s="6" t="s">
        <v>20</v>
      </c>
    </row>
    <row r="142" spans="1:12">
      <c r="A142" s="6" t="s">
        <v>364</v>
      </c>
      <c r="B142" s="6" t="s">
        <v>352</v>
      </c>
      <c r="C142" s="6" t="s">
        <v>365</v>
      </c>
      <c r="D142" s="10">
        <v>35000</v>
      </c>
      <c r="E142" s="11">
        <v>1</v>
      </c>
      <c r="F142" s="6" t="s">
        <v>15</v>
      </c>
      <c r="G142" s="6" t="s">
        <v>42</v>
      </c>
      <c r="H142" s="11">
        <v>32</v>
      </c>
      <c r="I142" t="s">
        <v>37</v>
      </c>
      <c r="J142" s="6" t="s">
        <v>24</v>
      </c>
      <c r="K142" s="6" t="s">
        <v>366</v>
      </c>
      <c r="L142" s="6" t="s">
        <v>20</v>
      </c>
    </row>
    <row r="143" spans="1:12">
      <c r="A143" s="6" t="s">
        <v>367</v>
      </c>
      <c r="B143" s="6" t="s">
        <v>352</v>
      </c>
      <c r="C143" s="6" t="s">
        <v>368</v>
      </c>
      <c r="D143" s="10">
        <v>35000</v>
      </c>
      <c r="E143" s="11">
        <v>1</v>
      </c>
      <c r="F143" s="6" t="s">
        <v>15</v>
      </c>
      <c r="G143" s="6" t="s">
        <v>51</v>
      </c>
      <c r="H143" s="11">
        <v>24</v>
      </c>
      <c r="I143" t="s">
        <v>17</v>
      </c>
      <c r="J143" s="6" t="s">
        <v>24</v>
      </c>
      <c r="K143" s="6" t="s">
        <v>185</v>
      </c>
      <c r="L143" s="6" t="s">
        <v>20</v>
      </c>
    </row>
    <row r="144" spans="1:12">
      <c r="A144" s="6" t="s">
        <v>369</v>
      </c>
      <c r="B144" s="6" t="s">
        <v>352</v>
      </c>
      <c r="C144" s="6" t="s">
        <v>370</v>
      </c>
      <c r="D144" s="10">
        <v>30000</v>
      </c>
      <c r="E144" s="11">
        <v>5</v>
      </c>
      <c r="F144" s="6" t="s">
        <v>15</v>
      </c>
      <c r="G144" s="6" t="s">
        <v>23</v>
      </c>
      <c r="H144" s="11">
        <v>22</v>
      </c>
      <c r="I144" t="s">
        <v>43</v>
      </c>
      <c r="J144" s="6" t="s">
        <v>18</v>
      </c>
      <c r="K144" s="6" t="s">
        <v>371</v>
      </c>
      <c r="L144" s="6" t="s">
        <v>20</v>
      </c>
    </row>
    <row r="145" spans="1:12">
      <c r="A145" s="6" t="s">
        <v>372</v>
      </c>
      <c r="B145" s="6" t="s">
        <v>352</v>
      </c>
      <c r="C145" s="6" t="s">
        <v>373</v>
      </c>
      <c r="D145" s="10">
        <v>30000</v>
      </c>
      <c r="E145" s="11">
        <v>1</v>
      </c>
      <c r="F145" s="6" t="s">
        <v>46</v>
      </c>
      <c r="G145" s="6" t="s">
        <v>54</v>
      </c>
      <c r="H145" s="11">
        <v>29</v>
      </c>
      <c r="I145" t="s">
        <v>17</v>
      </c>
      <c r="J145" s="6" t="s">
        <v>18</v>
      </c>
      <c r="K145" s="6" t="s">
        <v>31</v>
      </c>
      <c r="L145" s="6" t="s">
        <v>20</v>
      </c>
    </row>
    <row r="146" spans="1:12">
      <c r="A146" s="6" t="s">
        <v>374</v>
      </c>
      <c r="B146" s="6" t="s">
        <v>352</v>
      </c>
      <c r="C146" s="6" t="s">
        <v>375</v>
      </c>
      <c r="D146" s="10">
        <v>30000</v>
      </c>
      <c r="E146" s="11">
        <v>2</v>
      </c>
      <c r="F146" s="6" t="s">
        <v>46</v>
      </c>
      <c r="G146" s="6" t="s">
        <v>62</v>
      </c>
      <c r="H146" s="11">
        <v>27</v>
      </c>
      <c r="I146" t="s">
        <v>17</v>
      </c>
      <c r="J146" s="6" t="s">
        <v>18</v>
      </c>
      <c r="K146" s="6" t="s">
        <v>179</v>
      </c>
      <c r="L146" s="6" t="s">
        <v>20</v>
      </c>
    </row>
    <row r="147" spans="1:12">
      <c r="A147" s="6" t="s">
        <v>376</v>
      </c>
      <c r="B147" s="6" t="s">
        <v>352</v>
      </c>
      <c r="C147" s="6" t="s">
        <v>377</v>
      </c>
      <c r="D147" s="10">
        <v>25000</v>
      </c>
      <c r="E147" s="11">
        <v>5</v>
      </c>
      <c r="F147" s="6" t="s">
        <v>15</v>
      </c>
      <c r="G147" s="6" t="s">
        <v>16</v>
      </c>
      <c r="H147" s="11">
        <v>20</v>
      </c>
      <c r="I147" t="s">
        <v>43</v>
      </c>
      <c r="J147" s="6" t="s">
        <v>24</v>
      </c>
      <c r="K147" s="6" t="s">
        <v>31</v>
      </c>
      <c r="L147" s="6" t="s">
        <v>20</v>
      </c>
    </row>
    <row r="148" spans="1:12">
      <c r="A148" s="6" t="s">
        <v>378</v>
      </c>
      <c r="B148" s="6" t="s">
        <v>352</v>
      </c>
      <c r="C148" s="6" t="s">
        <v>379</v>
      </c>
      <c r="D148" s="10">
        <v>25000</v>
      </c>
      <c r="E148" s="11">
        <v>4</v>
      </c>
      <c r="F148" s="6" t="s">
        <v>58</v>
      </c>
      <c r="G148" s="6" t="s">
        <v>59</v>
      </c>
      <c r="H148" s="11">
        <v>20</v>
      </c>
      <c r="I148" t="s">
        <v>43</v>
      </c>
      <c r="J148" s="6" t="s">
        <v>18</v>
      </c>
      <c r="K148" s="6" t="s">
        <v>31</v>
      </c>
      <c r="L148" s="6" t="s">
        <v>20</v>
      </c>
    </row>
    <row r="149" spans="1:12">
      <c r="A149" s="6" t="s">
        <v>380</v>
      </c>
      <c r="B149" s="6" t="s">
        <v>352</v>
      </c>
      <c r="C149" s="6" t="s">
        <v>381</v>
      </c>
      <c r="D149" s="10">
        <v>25000</v>
      </c>
      <c r="E149" s="11">
        <v>4</v>
      </c>
      <c r="F149" s="6" t="s">
        <v>15</v>
      </c>
      <c r="G149" s="6" t="s">
        <v>42</v>
      </c>
      <c r="H149" s="11">
        <v>26</v>
      </c>
      <c r="I149" t="s">
        <v>17</v>
      </c>
      <c r="J149" s="6" t="s">
        <v>24</v>
      </c>
      <c r="K149" s="6" t="s">
        <v>74</v>
      </c>
      <c r="L149" s="6" t="s">
        <v>20</v>
      </c>
    </row>
    <row r="150" spans="1:12">
      <c r="A150" s="6" t="s">
        <v>382</v>
      </c>
      <c r="B150" s="6" t="s">
        <v>352</v>
      </c>
      <c r="C150" s="6" t="s">
        <v>383</v>
      </c>
      <c r="D150" s="10">
        <v>25000</v>
      </c>
      <c r="E150" s="11">
        <v>3</v>
      </c>
      <c r="F150" s="6" t="s">
        <v>58</v>
      </c>
      <c r="G150" s="6" t="s">
        <v>59</v>
      </c>
      <c r="H150" s="11">
        <v>24</v>
      </c>
      <c r="I150" t="s">
        <v>17</v>
      </c>
      <c r="J150" s="6" t="s">
        <v>24</v>
      </c>
      <c r="K150" s="6" t="s">
        <v>384</v>
      </c>
      <c r="L150" s="6" t="s">
        <v>20</v>
      </c>
    </row>
    <row r="151" spans="1:12">
      <c r="A151" s="6" t="s">
        <v>385</v>
      </c>
      <c r="B151" s="6" t="s">
        <v>352</v>
      </c>
      <c r="C151" s="6" t="s">
        <v>386</v>
      </c>
      <c r="D151" s="10">
        <v>25000</v>
      </c>
      <c r="E151" s="11">
        <v>4</v>
      </c>
      <c r="F151" s="6" t="s">
        <v>15</v>
      </c>
      <c r="G151" s="6" t="s">
        <v>23</v>
      </c>
      <c r="H151" s="11">
        <v>23</v>
      </c>
      <c r="I151" t="s">
        <v>43</v>
      </c>
      <c r="J151" s="6" t="s">
        <v>18</v>
      </c>
      <c r="K151" s="6" t="s">
        <v>387</v>
      </c>
      <c r="L151" s="6" t="s">
        <v>39</v>
      </c>
    </row>
    <row r="152" spans="1:12">
      <c r="A152" s="6" t="s">
        <v>388</v>
      </c>
      <c r="B152" s="6" t="s">
        <v>352</v>
      </c>
      <c r="C152" s="6" t="s">
        <v>389</v>
      </c>
      <c r="D152" s="10">
        <v>25000</v>
      </c>
      <c r="E152" s="11">
        <v>4</v>
      </c>
      <c r="F152" s="6" t="s">
        <v>46</v>
      </c>
      <c r="G152" s="6" t="s">
        <v>62</v>
      </c>
      <c r="H152" s="11">
        <v>24</v>
      </c>
      <c r="I152" t="s">
        <v>17</v>
      </c>
      <c r="J152" s="6" t="s">
        <v>24</v>
      </c>
      <c r="K152" s="6" t="s">
        <v>25</v>
      </c>
      <c r="L152" s="6" t="s">
        <v>26</v>
      </c>
    </row>
    <row r="153" spans="1:12">
      <c r="A153" s="6" t="s">
        <v>390</v>
      </c>
      <c r="B153" s="6" t="s">
        <v>352</v>
      </c>
      <c r="C153" s="6" t="s">
        <v>391</v>
      </c>
      <c r="D153" s="10">
        <v>20000</v>
      </c>
      <c r="E153" s="11">
        <v>4</v>
      </c>
      <c r="F153" s="6" t="s">
        <v>46</v>
      </c>
      <c r="G153" s="6" t="s">
        <v>47</v>
      </c>
      <c r="H153" s="11">
        <v>24</v>
      </c>
      <c r="I153" t="s">
        <v>17</v>
      </c>
      <c r="J153" s="6" t="s">
        <v>24</v>
      </c>
      <c r="K153" s="6" t="s">
        <v>152</v>
      </c>
      <c r="L153" s="6" t="s">
        <v>20</v>
      </c>
    </row>
    <row r="154" spans="1:12">
      <c r="A154" s="6" t="s">
        <v>392</v>
      </c>
      <c r="B154" s="6" t="s">
        <v>352</v>
      </c>
      <c r="C154" s="6" t="s">
        <v>393</v>
      </c>
      <c r="D154" s="10">
        <v>20000</v>
      </c>
      <c r="E154" s="11">
        <v>4</v>
      </c>
      <c r="F154" s="6" t="s">
        <v>46</v>
      </c>
      <c r="G154" s="6" t="s">
        <v>47</v>
      </c>
      <c r="H154" s="11">
        <v>24</v>
      </c>
      <c r="I154" t="s">
        <v>17</v>
      </c>
      <c r="J154" s="6" t="s">
        <v>24</v>
      </c>
      <c r="K154" s="6" t="s">
        <v>215</v>
      </c>
      <c r="L154" s="6" t="s">
        <v>20</v>
      </c>
    </row>
    <row r="155" spans="1:12">
      <c r="A155" s="6" t="s">
        <v>394</v>
      </c>
      <c r="B155" s="6" t="s">
        <v>352</v>
      </c>
      <c r="C155" s="6" t="s">
        <v>395</v>
      </c>
      <c r="D155" s="10">
        <v>15000</v>
      </c>
      <c r="E155" s="11">
        <v>1</v>
      </c>
      <c r="F155" s="6" t="s">
        <v>15</v>
      </c>
      <c r="G155" s="6" t="s">
        <v>23</v>
      </c>
      <c r="H155" s="11">
        <v>23</v>
      </c>
      <c r="I155" t="s">
        <v>43</v>
      </c>
      <c r="J155" s="6" t="s">
        <v>24</v>
      </c>
      <c r="K155" s="6" t="s">
        <v>215</v>
      </c>
      <c r="L155" s="6" t="s">
        <v>20</v>
      </c>
    </row>
    <row r="156" spans="1:12">
      <c r="A156" s="6" t="s">
        <v>396</v>
      </c>
      <c r="B156" s="6" t="s">
        <v>352</v>
      </c>
      <c r="C156" s="6" t="s">
        <v>397</v>
      </c>
      <c r="D156" s="10">
        <v>15000</v>
      </c>
      <c r="E156" s="11">
        <v>3</v>
      </c>
      <c r="F156" s="6" t="s">
        <v>46</v>
      </c>
      <c r="G156" s="6" t="s">
        <v>47</v>
      </c>
      <c r="H156" s="11">
        <v>24</v>
      </c>
      <c r="I156" t="s">
        <v>17</v>
      </c>
      <c r="J156" s="6" t="s">
        <v>24</v>
      </c>
      <c r="K156" s="6" t="s">
        <v>74</v>
      </c>
      <c r="L156" s="6" t="s">
        <v>20</v>
      </c>
    </row>
    <row r="157" spans="1:12">
      <c r="A157" s="6" t="s">
        <v>398</v>
      </c>
      <c r="B157" s="6" t="s">
        <v>352</v>
      </c>
      <c r="C157" s="6" t="s">
        <v>399</v>
      </c>
      <c r="D157" s="10">
        <v>15000</v>
      </c>
      <c r="E157" s="11">
        <v>3</v>
      </c>
      <c r="F157" s="6" t="s">
        <v>46</v>
      </c>
      <c r="G157" s="6" t="s">
        <v>47</v>
      </c>
      <c r="H157" s="11">
        <v>21</v>
      </c>
      <c r="I157" t="s">
        <v>43</v>
      </c>
      <c r="J157" s="6" t="s">
        <v>18</v>
      </c>
      <c r="K157" s="6" t="s">
        <v>74</v>
      </c>
      <c r="L157" s="6" t="s">
        <v>20</v>
      </c>
    </row>
    <row r="158" spans="1:12">
      <c r="A158" s="6" t="s">
        <v>400</v>
      </c>
      <c r="B158" s="6" t="s">
        <v>352</v>
      </c>
      <c r="C158" s="6" t="s">
        <v>401</v>
      </c>
      <c r="D158" s="10">
        <v>15000</v>
      </c>
      <c r="E158" s="11">
        <v>4</v>
      </c>
      <c r="F158" s="6" t="s">
        <v>29</v>
      </c>
      <c r="G158" s="6" t="s">
        <v>30</v>
      </c>
      <c r="H158" s="11">
        <v>22</v>
      </c>
      <c r="I158" t="s">
        <v>43</v>
      </c>
      <c r="J158" s="6" t="s">
        <v>24</v>
      </c>
      <c r="K158" s="6" t="s">
        <v>48</v>
      </c>
      <c r="L158" s="6" t="s">
        <v>20</v>
      </c>
    </row>
    <row r="159" spans="1:12">
      <c r="A159" s="6" t="s">
        <v>402</v>
      </c>
      <c r="B159" s="6" t="s">
        <v>352</v>
      </c>
      <c r="C159" s="6" t="s">
        <v>403</v>
      </c>
      <c r="D159" s="10">
        <v>15000</v>
      </c>
      <c r="E159" s="11">
        <v>5</v>
      </c>
      <c r="F159" s="6" t="s">
        <v>15</v>
      </c>
      <c r="G159" s="6" t="s">
        <v>51</v>
      </c>
      <c r="H159" s="11">
        <v>22</v>
      </c>
      <c r="I159" t="s">
        <v>43</v>
      </c>
      <c r="J159" s="6" t="s">
        <v>24</v>
      </c>
      <c r="K159" s="6" t="s">
        <v>404</v>
      </c>
      <c r="L159" s="6" t="s">
        <v>39</v>
      </c>
    </row>
    <row r="160" spans="1:12">
      <c r="A160" s="6" t="s">
        <v>405</v>
      </c>
      <c r="B160" s="6" t="s">
        <v>352</v>
      </c>
      <c r="C160" s="6" t="s">
        <v>406</v>
      </c>
      <c r="D160" s="10">
        <v>10000</v>
      </c>
      <c r="E160" s="11">
        <v>3</v>
      </c>
      <c r="F160" s="6" t="s">
        <v>15</v>
      </c>
      <c r="G160" s="6" t="s">
        <v>51</v>
      </c>
      <c r="H160" s="11">
        <v>23</v>
      </c>
      <c r="I160" t="s">
        <v>43</v>
      </c>
      <c r="J160" s="6" t="s">
        <v>24</v>
      </c>
      <c r="K160" s="6" t="s">
        <v>407</v>
      </c>
      <c r="L160" s="6" t="s">
        <v>20</v>
      </c>
    </row>
    <row r="161" spans="1:12">
      <c r="A161" s="6" t="s">
        <v>408</v>
      </c>
      <c r="B161" s="6" t="s">
        <v>352</v>
      </c>
      <c r="C161" s="6" t="s">
        <v>409</v>
      </c>
      <c r="D161" s="10">
        <v>10000</v>
      </c>
      <c r="E161" s="11">
        <v>4</v>
      </c>
      <c r="F161" s="6" t="s">
        <v>15</v>
      </c>
      <c r="G161" s="6" t="s">
        <v>42</v>
      </c>
      <c r="H161" s="11">
        <v>18</v>
      </c>
      <c r="I161" t="s">
        <v>43</v>
      </c>
      <c r="J161" s="6" t="s">
        <v>18</v>
      </c>
      <c r="K161" s="6" t="s">
        <v>65</v>
      </c>
      <c r="L161" s="6" t="s">
        <v>20</v>
      </c>
    </row>
    <row r="162" spans="1:12">
      <c r="A162" s="6" t="s">
        <v>410</v>
      </c>
      <c r="B162" s="6" t="s">
        <v>352</v>
      </c>
      <c r="C162" s="6" t="s">
        <v>411</v>
      </c>
      <c r="D162" s="10">
        <v>10000</v>
      </c>
      <c r="E162" s="11">
        <v>5</v>
      </c>
      <c r="F162" s="6" t="s">
        <v>15</v>
      </c>
      <c r="G162" s="6" t="s">
        <v>42</v>
      </c>
      <c r="H162" s="11">
        <v>18</v>
      </c>
      <c r="I162" t="s">
        <v>43</v>
      </c>
      <c r="J162" s="6" t="s">
        <v>24</v>
      </c>
      <c r="K162" s="6" t="s">
        <v>48</v>
      </c>
      <c r="L162" s="6" t="s">
        <v>20</v>
      </c>
    </row>
    <row r="163" spans="1:12">
      <c r="A163" s="6" t="s">
        <v>412</v>
      </c>
      <c r="B163" s="6" t="s">
        <v>352</v>
      </c>
      <c r="C163" s="6" t="s">
        <v>413</v>
      </c>
      <c r="D163" s="10">
        <v>10000</v>
      </c>
      <c r="E163" s="11">
        <v>1</v>
      </c>
      <c r="F163" s="6" t="s">
        <v>15</v>
      </c>
      <c r="G163" s="6" t="s">
        <v>51</v>
      </c>
      <c r="H163" s="11">
        <v>24</v>
      </c>
      <c r="I163" t="s">
        <v>17</v>
      </c>
      <c r="J163" s="6" t="s">
        <v>24</v>
      </c>
      <c r="K163" s="6" t="s">
        <v>74</v>
      </c>
      <c r="L163" s="6" t="s">
        <v>20</v>
      </c>
    </row>
    <row r="164" spans="1:12">
      <c r="A164" s="6" t="s">
        <v>414</v>
      </c>
      <c r="B164" s="6" t="s">
        <v>352</v>
      </c>
      <c r="C164" s="6" t="s">
        <v>415</v>
      </c>
      <c r="D164" s="10">
        <v>7000</v>
      </c>
      <c r="E164" s="11">
        <v>3</v>
      </c>
      <c r="F164" s="6" t="s">
        <v>58</v>
      </c>
      <c r="G164" s="6" t="s">
        <v>59</v>
      </c>
      <c r="H164" s="11">
        <v>29</v>
      </c>
      <c r="I164" t="s">
        <v>17</v>
      </c>
      <c r="J164" s="6" t="s">
        <v>24</v>
      </c>
      <c r="K164" s="6" t="s">
        <v>416</v>
      </c>
      <c r="L164" s="6" t="s">
        <v>26</v>
      </c>
    </row>
    <row r="165" spans="1:12">
      <c r="A165" s="6" t="s">
        <v>417</v>
      </c>
      <c r="B165" s="6" t="s">
        <v>352</v>
      </c>
      <c r="C165" s="6" t="s">
        <v>418</v>
      </c>
      <c r="D165" s="10">
        <v>6000</v>
      </c>
      <c r="E165" s="11">
        <v>3</v>
      </c>
      <c r="F165" s="6" t="s">
        <v>46</v>
      </c>
      <c r="G165" s="6" t="s">
        <v>47</v>
      </c>
      <c r="H165" s="11">
        <v>20</v>
      </c>
      <c r="I165" t="s">
        <v>43</v>
      </c>
      <c r="J165" s="6" t="s">
        <v>24</v>
      </c>
      <c r="K165" s="6" t="s">
        <v>31</v>
      </c>
      <c r="L165" s="6" t="s">
        <v>20</v>
      </c>
    </row>
    <row r="166" spans="1:12">
      <c r="A166" s="6" t="s">
        <v>419</v>
      </c>
      <c r="B166" s="6" t="s">
        <v>352</v>
      </c>
      <c r="C166" s="6" t="s">
        <v>420</v>
      </c>
      <c r="D166" s="10">
        <v>4000</v>
      </c>
      <c r="E166" s="11">
        <v>4</v>
      </c>
      <c r="F166" s="6" t="s">
        <v>15</v>
      </c>
      <c r="G166" s="6" t="s">
        <v>42</v>
      </c>
      <c r="H166" s="11">
        <v>18</v>
      </c>
      <c r="I166" t="s">
        <v>43</v>
      </c>
      <c r="J166" s="6" t="s">
        <v>24</v>
      </c>
      <c r="K166" s="6" t="s">
        <v>74</v>
      </c>
      <c r="L166" s="6" t="s">
        <v>20</v>
      </c>
    </row>
    <row r="167" spans="1:12">
      <c r="A167" s="6" t="s">
        <v>421</v>
      </c>
      <c r="B167" s="6" t="s">
        <v>352</v>
      </c>
      <c r="C167" s="6" t="s">
        <v>422</v>
      </c>
      <c r="D167" s="10">
        <v>3000</v>
      </c>
      <c r="E167" s="11">
        <v>4</v>
      </c>
      <c r="F167" s="6" t="s">
        <v>46</v>
      </c>
      <c r="G167" s="6" t="s">
        <v>47</v>
      </c>
      <c r="H167" s="11">
        <v>23</v>
      </c>
      <c r="I167" t="s">
        <v>43</v>
      </c>
      <c r="J167" s="6" t="s">
        <v>18</v>
      </c>
      <c r="K167" s="6" t="s">
        <v>19</v>
      </c>
      <c r="L167" s="6" t="s">
        <v>20</v>
      </c>
    </row>
    <row r="168" spans="1:12">
      <c r="A168" s="6" t="s">
        <v>423</v>
      </c>
      <c r="B168" s="6" t="s">
        <v>352</v>
      </c>
      <c r="C168" s="6" t="s">
        <v>424</v>
      </c>
      <c r="D168" s="10">
        <v>3000</v>
      </c>
      <c r="E168" s="11">
        <v>2</v>
      </c>
      <c r="F168" s="6" t="s">
        <v>58</v>
      </c>
      <c r="G168" s="6" t="s">
        <v>59</v>
      </c>
      <c r="H168" s="11">
        <v>20</v>
      </c>
      <c r="I168" t="s">
        <v>43</v>
      </c>
      <c r="J168" s="6" t="s">
        <v>24</v>
      </c>
      <c r="K168" s="6" t="s">
        <v>65</v>
      </c>
      <c r="L168" s="6" t="s">
        <v>20</v>
      </c>
    </row>
    <row r="169" spans="1:12">
      <c r="A169" s="6" t="s">
        <v>425</v>
      </c>
      <c r="B169" s="6" t="s">
        <v>426</v>
      </c>
      <c r="C169" s="6" t="s">
        <v>427</v>
      </c>
      <c r="D169" s="10">
        <v>325000</v>
      </c>
      <c r="E169" s="11">
        <v>4</v>
      </c>
      <c r="F169" s="6" t="s">
        <v>15</v>
      </c>
      <c r="G169" s="6" t="s">
        <v>51</v>
      </c>
      <c r="H169" s="11">
        <v>28</v>
      </c>
      <c r="I169" t="s">
        <v>17</v>
      </c>
      <c r="J169" s="6" t="s">
        <v>18</v>
      </c>
      <c r="K169" s="6" t="s">
        <v>31</v>
      </c>
      <c r="L169" s="6" t="s">
        <v>20</v>
      </c>
    </row>
    <row r="170" spans="1:12">
      <c r="A170" s="6" t="s">
        <v>428</v>
      </c>
      <c r="B170" s="6" t="s">
        <v>426</v>
      </c>
      <c r="C170" s="6" t="s">
        <v>429</v>
      </c>
      <c r="D170" s="10">
        <v>250000</v>
      </c>
      <c r="E170" s="11">
        <v>5</v>
      </c>
      <c r="F170" s="6" t="s">
        <v>46</v>
      </c>
      <c r="G170" s="6" t="s">
        <v>62</v>
      </c>
      <c r="H170" s="11">
        <v>23</v>
      </c>
      <c r="I170" t="s">
        <v>43</v>
      </c>
      <c r="J170" s="6" t="s">
        <v>24</v>
      </c>
      <c r="K170" s="6" t="s">
        <v>31</v>
      </c>
      <c r="L170" s="6" t="s">
        <v>20</v>
      </c>
    </row>
    <row r="171" spans="1:12">
      <c r="A171" s="6" t="s">
        <v>430</v>
      </c>
      <c r="B171" s="6" t="s">
        <v>426</v>
      </c>
      <c r="C171" s="6" t="s">
        <v>431</v>
      </c>
      <c r="D171" s="10">
        <v>200000</v>
      </c>
      <c r="E171" s="11">
        <v>6</v>
      </c>
      <c r="F171" s="6" t="s">
        <v>46</v>
      </c>
      <c r="G171" s="6" t="s">
        <v>47</v>
      </c>
      <c r="H171" s="11">
        <v>22</v>
      </c>
      <c r="I171" t="s">
        <v>43</v>
      </c>
      <c r="J171" s="6" t="s">
        <v>24</v>
      </c>
      <c r="K171" s="6" t="s">
        <v>48</v>
      </c>
      <c r="L171" s="6" t="s">
        <v>20</v>
      </c>
    </row>
    <row r="172" spans="1:12">
      <c r="A172" s="6" t="s">
        <v>432</v>
      </c>
      <c r="B172" s="6" t="s">
        <v>426</v>
      </c>
      <c r="C172" s="6" t="s">
        <v>433</v>
      </c>
      <c r="D172" s="10">
        <v>200000</v>
      </c>
      <c r="E172" s="11">
        <v>4</v>
      </c>
      <c r="F172" s="6" t="s">
        <v>46</v>
      </c>
      <c r="G172" s="6" t="s">
        <v>54</v>
      </c>
      <c r="H172" s="11">
        <v>26</v>
      </c>
      <c r="I172" t="s">
        <v>17</v>
      </c>
      <c r="J172" s="6" t="s">
        <v>18</v>
      </c>
      <c r="K172" s="6" t="s">
        <v>31</v>
      </c>
      <c r="L172" s="6" t="s">
        <v>20</v>
      </c>
    </row>
    <row r="173" spans="1:12">
      <c r="A173" s="6" t="s">
        <v>434</v>
      </c>
      <c r="B173" s="6" t="s">
        <v>426</v>
      </c>
      <c r="C173" s="6" t="s">
        <v>435</v>
      </c>
      <c r="D173" s="10">
        <v>195000</v>
      </c>
      <c r="E173" s="11">
        <v>6</v>
      </c>
      <c r="F173" s="6" t="s">
        <v>15</v>
      </c>
      <c r="G173" s="6" t="s">
        <v>347</v>
      </c>
      <c r="H173" s="11">
        <v>25</v>
      </c>
      <c r="I173" t="s">
        <v>17</v>
      </c>
      <c r="J173" s="6" t="s">
        <v>24</v>
      </c>
      <c r="K173" s="6" t="s">
        <v>48</v>
      </c>
      <c r="L173" s="6" t="s">
        <v>20</v>
      </c>
    </row>
    <row r="174" spans="1:12">
      <c r="A174" s="6" t="s">
        <v>436</v>
      </c>
      <c r="B174" s="6" t="s">
        <v>426</v>
      </c>
      <c r="C174" s="6" t="s">
        <v>437</v>
      </c>
      <c r="D174" s="10">
        <v>180000</v>
      </c>
      <c r="E174" s="11">
        <v>8</v>
      </c>
      <c r="F174" s="6" t="s">
        <v>29</v>
      </c>
      <c r="G174" s="6" t="s">
        <v>30</v>
      </c>
      <c r="H174" s="11">
        <v>22</v>
      </c>
      <c r="I174" t="s">
        <v>43</v>
      </c>
      <c r="J174" s="6" t="s">
        <v>18</v>
      </c>
      <c r="K174" s="6" t="s">
        <v>120</v>
      </c>
      <c r="L174" s="6" t="s">
        <v>26</v>
      </c>
    </row>
    <row r="175" spans="1:12">
      <c r="A175" s="6" t="s">
        <v>438</v>
      </c>
      <c r="B175" s="6" t="s">
        <v>426</v>
      </c>
      <c r="C175" s="6" t="s">
        <v>439</v>
      </c>
      <c r="D175" s="10">
        <v>175000</v>
      </c>
      <c r="E175" s="11">
        <v>5</v>
      </c>
      <c r="F175" s="6" t="s">
        <v>46</v>
      </c>
      <c r="G175" s="6" t="s">
        <v>54</v>
      </c>
      <c r="H175" s="11">
        <v>25</v>
      </c>
      <c r="I175" t="s">
        <v>17</v>
      </c>
      <c r="J175" s="6" t="s">
        <v>24</v>
      </c>
      <c r="K175" s="6" t="s">
        <v>80</v>
      </c>
      <c r="L175" s="6" t="s">
        <v>20</v>
      </c>
    </row>
    <row r="176" spans="1:12">
      <c r="A176" s="6" t="s">
        <v>440</v>
      </c>
      <c r="B176" s="6" t="s">
        <v>426</v>
      </c>
      <c r="C176" s="6" t="s">
        <v>441</v>
      </c>
      <c r="D176" s="10">
        <v>150000</v>
      </c>
      <c r="E176" s="11">
        <v>8</v>
      </c>
      <c r="F176" s="6" t="s">
        <v>29</v>
      </c>
      <c r="G176" s="6" t="s">
        <v>30</v>
      </c>
      <c r="H176" s="11">
        <v>21</v>
      </c>
      <c r="I176" t="s">
        <v>43</v>
      </c>
      <c r="J176" s="6" t="s">
        <v>18</v>
      </c>
      <c r="K176" s="6" t="s">
        <v>317</v>
      </c>
      <c r="L176" s="6" t="s">
        <v>26</v>
      </c>
    </row>
    <row r="177" spans="1:12">
      <c r="A177" s="6" t="s">
        <v>442</v>
      </c>
      <c r="B177" s="6" t="s">
        <v>426</v>
      </c>
      <c r="C177" s="6" t="s">
        <v>443</v>
      </c>
      <c r="D177" s="10">
        <v>120000</v>
      </c>
      <c r="E177" s="11">
        <v>2</v>
      </c>
      <c r="F177" s="6" t="s">
        <v>46</v>
      </c>
      <c r="G177" s="6" t="s">
        <v>47</v>
      </c>
      <c r="H177" s="11">
        <v>24</v>
      </c>
      <c r="I177" t="s">
        <v>17</v>
      </c>
      <c r="J177" s="6" t="s">
        <v>24</v>
      </c>
      <c r="K177" s="6" t="s">
        <v>48</v>
      </c>
      <c r="L177" s="6" t="s">
        <v>20</v>
      </c>
    </row>
    <row r="178" spans="1:12">
      <c r="A178" s="6" t="s">
        <v>444</v>
      </c>
      <c r="B178" s="6" t="s">
        <v>426</v>
      </c>
      <c r="C178" s="6" t="s">
        <v>445</v>
      </c>
      <c r="D178" s="10">
        <v>110000</v>
      </c>
      <c r="E178" s="11">
        <v>1</v>
      </c>
      <c r="F178" s="6" t="s">
        <v>46</v>
      </c>
      <c r="G178" s="6" t="s">
        <v>47</v>
      </c>
      <c r="H178" s="11">
        <v>38</v>
      </c>
      <c r="I178" t="s">
        <v>37</v>
      </c>
      <c r="J178" s="6" t="s">
        <v>18</v>
      </c>
      <c r="K178" s="6" t="s">
        <v>25</v>
      </c>
      <c r="L178" s="6" t="s">
        <v>26</v>
      </c>
    </row>
    <row r="179" spans="1:12">
      <c r="A179" s="6" t="s">
        <v>446</v>
      </c>
      <c r="B179" s="6" t="s">
        <v>426</v>
      </c>
      <c r="C179" s="6" t="s">
        <v>447</v>
      </c>
      <c r="D179" s="10">
        <v>100000</v>
      </c>
      <c r="E179" s="11">
        <v>5</v>
      </c>
      <c r="F179" s="6" t="s">
        <v>29</v>
      </c>
      <c r="G179" s="6" t="s">
        <v>104</v>
      </c>
      <c r="H179" s="11">
        <v>19</v>
      </c>
      <c r="I179" t="s">
        <v>43</v>
      </c>
      <c r="J179" s="6" t="s">
        <v>24</v>
      </c>
      <c r="K179" s="6" t="s">
        <v>31</v>
      </c>
      <c r="L179" s="6" t="s">
        <v>20</v>
      </c>
    </row>
    <row r="180" spans="1:12">
      <c r="A180" s="6" t="s">
        <v>448</v>
      </c>
      <c r="B180" s="6" t="s">
        <v>426</v>
      </c>
      <c r="C180" s="6" t="s">
        <v>449</v>
      </c>
      <c r="D180" s="10">
        <v>100000</v>
      </c>
      <c r="E180" s="11">
        <v>6</v>
      </c>
      <c r="F180" s="6" t="s">
        <v>46</v>
      </c>
      <c r="G180" s="6" t="s">
        <v>47</v>
      </c>
      <c r="H180" s="11">
        <v>20</v>
      </c>
      <c r="I180" t="s">
        <v>43</v>
      </c>
      <c r="J180" s="6" t="s">
        <v>18</v>
      </c>
      <c r="K180" s="6" t="s">
        <v>31</v>
      </c>
      <c r="L180" s="6" t="s">
        <v>20</v>
      </c>
    </row>
    <row r="181" spans="1:12">
      <c r="A181" s="6" t="s">
        <v>450</v>
      </c>
      <c r="B181" s="6" t="s">
        <v>426</v>
      </c>
      <c r="C181" s="6" t="s">
        <v>451</v>
      </c>
      <c r="D181" s="10">
        <v>100000</v>
      </c>
      <c r="E181" s="11">
        <v>8</v>
      </c>
      <c r="F181" s="6" t="s">
        <v>15</v>
      </c>
      <c r="G181" s="6" t="s">
        <v>51</v>
      </c>
      <c r="H181" s="11">
        <v>22</v>
      </c>
      <c r="I181" t="s">
        <v>43</v>
      </c>
      <c r="J181" s="6" t="s">
        <v>24</v>
      </c>
      <c r="K181" s="6" t="s">
        <v>55</v>
      </c>
      <c r="L181" s="6" t="s">
        <v>20</v>
      </c>
    </row>
    <row r="182" spans="1:12">
      <c r="A182" s="6" t="s">
        <v>452</v>
      </c>
      <c r="B182" s="6" t="s">
        <v>426</v>
      </c>
      <c r="C182" s="6" t="s">
        <v>453</v>
      </c>
      <c r="D182" s="10">
        <v>90000</v>
      </c>
      <c r="E182" s="11">
        <v>7</v>
      </c>
      <c r="F182" s="6" t="s">
        <v>46</v>
      </c>
      <c r="G182" s="6" t="s">
        <v>47</v>
      </c>
      <c r="H182" s="11">
        <v>22</v>
      </c>
      <c r="I182" t="s">
        <v>43</v>
      </c>
      <c r="J182" s="6" t="s">
        <v>24</v>
      </c>
      <c r="K182" s="6" t="s">
        <v>48</v>
      </c>
      <c r="L182" s="6" t="s">
        <v>20</v>
      </c>
    </row>
    <row r="183" spans="1:12">
      <c r="A183" s="6" t="s">
        <v>454</v>
      </c>
      <c r="B183" s="6" t="s">
        <v>426</v>
      </c>
      <c r="C183" s="6" t="s">
        <v>455</v>
      </c>
      <c r="D183" s="10">
        <v>80000</v>
      </c>
      <c r="E183" s="11">
        <v>6</v>
      </c>
      <c r="F183" s="6" t="s">
        <v>46</v>
      </c>
      <c r="G183" s="6" t="s">
        <v>47</v>
      </c>
      <c r="H183" s="11">
        <v>25</v>
      </c>
      <c r="I183" t="s">
        <v>17</v>
      </c>
      <c r="J183" s="6" t="s">
        <v>18</v>
      </c>
      <c r="K183" s="6" t="s">
        <v>48</v>
      </c>
      <c r="L183" s="6" t="s">
        <v>20</v>
      </c>
    </row>
    <row r="184" spans="1:12">
      <c r="A184" s="6" t="s">
        <v>456</v>
      </c>
      <c r="B184" s="6" t="s">
        <v>426</v>
      </c>
      <c r="C184" s="6" t="s">
        <v>457</v>
      </c>
      <c r="D184" s="10">
        <v>75000</v>
      </c>
      <c r="E184" s="11">
        <v>7</v>
      </c>
      <c r="F184" s="6" t="s">
        <v>15</v>
      </c>
      <c r="G184" s="6" t="s">
        <v>42</v>
      </c>
      <c r="H184" s="11">
        <v>21</v>
      </c>
      <c r="I184" t="s">
        <v>43</v>
      </c>
      <c r="J184" s="6" t="s">
        <v>24</v>
      </c>
      <c r="K184" s="6" t="s">
        <v>31</v>
      </c>
      <c r="L184" s="6" t="s">
        <v>20</v>
      </c>
    </row>
    <row r="185" spans="1:12">
      <c r="A185" s="6" t="s">
        <v>458</v>
      </c>
      <c r="B185" s="6" t="s">
        <v>426</v>
      </c>
      <c r="C185" s="6" t="s">
        <v>459</v>
      </c>
      <c r="D185" s="10">
        <v>65000</v>
      </c>
      <c r="E185" s="11">
        <v>8</v>
      </c>
      <c r="F185" s="6" t="s">
        <v>15</v>
      </c>
      <c r="G185" s="6" t="s">
        <v>23</v>
      </c>
      <c r="H185" s="11">
        <v>22</v>
      </c>
      <c r="I185" t="s">
        <v>43</v>
      </c>
      <c r="J185" s="6" t="s">
        <v>18</v>
      </c>
      <c r="K185" s="6" t="s">
        <v>460</v>
      </c>
      <c r="L185" s="6" t="s">
        <v>39</v>
      </c>
    </row>
    <row r="186" spans="1:12">
      <c r="A186" s="6" t="s">
        <v>461</v>
      </c>
      <c r="B186" s="6" t="s">
        <v>426</v>
      </c>
      <c r="C186" s="6" t="s">
        <v>462</v>
      </c>
      <c r="D186" s="10">
        <v>60000</v>
      </c>
      <c r="E186" s="11">
        <v>7</v>
      </c>
      <c r="F186" s="6" t="s">
        <v>58</v>
      </c>
      <c r="G186" s="6" t="s">
        <v>59</v>
      </c>
      <c r="H186" s="11">
        <v>25</v>
      </c>
      <c r="I186" t="s">
        <v>17</v>
      </c>
      <c r="J186" s="6" t="s">
        <v>18</v>
      </c>
      <c r="K186" s="6" t="s">
        <v>80</v>
      </c>
      <c r="L186" s="6" t="s">
        <v>20</v>
      </c>
    </row>
    <row r="187" spans="1:12">
      <c r="A187" s="6" t="s">
        <v>463</v>
      </c>
      <c r="B187" s="6" t="s">
        <v>426</v>
      </c>
      <c r="C187" s="6" t="s">
        <v>464</v>
      </c>
      <c r="D187" s="10">
        <v>50000</v>
      </c>
      <c r="E187" s="11">
        <v>2</v>
      </c>
      <c r="F187" s="6" t="s">
        <v>29</v>
      </c>
      <c r="G187" s="6" t="s">
        <v>104</v>
      </c>
      <c r="H187" s="11">
        <v>23</v>
      </c>
      <c r="I187" t="s">
        <v>43</v>
      </c>
      <c r="J187" s="6" t="s">
        <v>18</v>
      </c>
      <c r="K187" s="6" t="s">
        <v>31</v>
      </c>
      <c r="L187" s="6" t="s">
        <v>20</v>
      </c>
    </row>
    <row r="188" spans="1:12">
      <c r="A188" s="6" t="s">
        <v>465</v>
      </c>
      <c r="B188" s="6" t="s">
        <v>426</v>
      </c>
      <c r="C188" s="6" t="s">
        <v>466</v>
      </c>
      <c r="D188" s="10">
        <v>50000</v>
      </c>
      <c r="E188" s="11">
        <v>5</v>
      </c>
      <c r="F188" s="6" t="s">
        <v>46</v>
      </c>
      <c r="G188" s="6" t="s">
        <v>47</v>
      </c>
      <c r="H188" s="11">
        <v>24</v>
      </c>
      <c r="I188" t="s">
        <v>17</v>
      </c>
      <c r="J188" s="6" t="s">
        <v>24</v>
      </c>
      <c r="K188" s="6" t="s">
        <v>31</v>
      </c>
      <c r="L188" s="6" t="s">
        <v>20</v>
      </c>
    </row>
    <row r="189" spans="1:12">
      <c r="A189" s="6" t="s">
        <v>467</v>
      </c>
      <c r="B189" s="6" t="s">
        <v>426</v>
      </c>
      <c r="C189" s="6" t="s">
        <v>468</v>
      </c>
      <c r="D189" s="10">
        <v>50000</v>
      </c>
      <c r="E189" s="11">
        <v>7</v>
      </c>
      <c r="F189" s="6" t="s">
        <v>15</v>
      </c>
      <c r="G189" s="6" t="s">
        <v>42</v>
      </c>
      <c r="H189" s="11">
        <v>21</v>
      </c>
      <c r="I189" t="s">
        <v>43</v>
      </c>
      <c r="J189" s="6" t="s">
        <v>24</v>
      </c>
      <c r="K189" s="6" t="s">
        <v>31</v>
      </c>
      <c r="L189" s="6" t="s">
        <v>20</v>
      </c>
    </row>
    <row r="190" spans="1:12">
      <c r="A190" s="6" t="s">
        <v>469</v>
      </c>
      <c r="B190" s="6" t="s">
        <v>426</v>
      </c>
      <c r="C190" s="6" t="s">
        <v>470</v>
      </c>
      <c r="D190" s="10">
        <v>45000</v>
      </c>
      <c r="E190" s="11">
        <v>7</v>
      </c>
      <c r="F190" s="6" t="s">
        <v>46</v>
      </c>
      <c r="G190" s="6" t="s">
        <v>62</v>
      </c>
      <c r="H190" s="11">
        <v>20</v>
      </c>
      <c r="I190" t="s">
        <v>43</v>
      </c>
      <c r="J190" s="6" t="s">
        <v>18</v>
      </c>
      <c r="K190" s="6" t="s">
        <v>48</v>
      </c>
      <c r="L190" s="6" t="s">
        <v>20</v>
      </c>
    </row>
    <row r="191" spans="1:12">
      <c r="A191" s="6" t="s">
        <v>471</v>
      </c>
      <c r="B191" s="6" t="s">
        <v>426</v>
      </c>
      <c r="C191" s="6" t="s">
        <v>472</v>
      </c>
      <c r="D191" s="10">
        <v>45000</v>
      </c>
      <c r="E191" s="11">
        <v>7</v>
      </c>
      <c r="F191" s="6" t="s">
        <v>29</v>
      </c>
      <c r="G191" s="6" t="s">
        <v>30</v>
      </c>
      <c r="H191" s="11">
        <v>19</v>
      </c>
      <c r="I191" t="s">
        <v>43</v>
      </c>
      <c r="J191" s="6" t="s">
        <v>24</v>
      </c>
      <c r="K191" s="6" t="s">
        <v>48</v>
      </c>
      <c r="L191" s="6" t="s">
        <v>20</v>
      </c>
    </row>
    <row r="192" spans="1:12">
      <c r="A192" s="6" t="s">
        <v>473</v>
      </c>
      <c r="B192" s="6" t="s">
        <v>426</v>
      </c>
      <c r="C192" s="6" t="s">
        <v>474</v>
      </c>
      <c r="D192" s="10">
        <v>45000</v>
      </c>
      <c r="E192" s="11">
        <v>7</v>
      </c>
      <c r="F192" s="6" t="s">
        <v>29</v>
      </c>
      <c r="G192" s="6" t="s">
        <v>30</v>
      </c>
      <c r="H192" s="11">
        <v>19</v>
      </c>
      <c r="I192" t="s">
        <v>43</v>
      </c>
      <c r="J192" s="6" t="s">
        <v>24</v>
      </c>
      <c r="K192" s="6" t="s">
        <v>74</v>
      </c>
      <c r="L192" s="6" t="s">
        <v>20</v>
      </c>
    </row>
    <row r="193" spans="1:12">
      <c r="A193" s="6" t="s">
        <v>475</v>
      </c>
      <c r="B193" s="6" t="s">
        <v>426</v>
      </c>
      <c r="C193" s="6" t="s">
        <v>476</v>
      </c>
      <c r="D193" s="10">
        <v>40000</v>
      </c>
      <c r="E193" s="11">
        <v>5</v>
      </c>
      <c r="F193" s="6" t="s">
        <v>15</v>
      </c>
      <c r="G193" s="6" t="s">
        <v>23</v>
      </c>
      <c r="H193" s="11">
        <v>21</v>
      </c>
      <c r="I193" t="s">
        <v>43</v>
      </c>
      <c r="J193" s="6" t="s">
        <v>24</v>
      </c>
      <c r="K193" s="6" t="s">
        <v>268</v>
      </c>
      <c r="L193" s="6" t="s">
        <v>20</v>
      </c>
    </row>
    <row r="194" spans="1:12">
      <c r="A194" s="6" t="s">
        <v>477</v>
      </c>
      <c r="B194" s="6" t="s">
        <v>426</v>
      </c>
      <c r="C194" s="6" t="s">
        <v>478</v>
      </c>
      <c r="D194" s="10">
        <v>35000</v>
      </c>
      <c r="E194" s="11">
        <v>3</v>
      </c>
      <c r="F194" s="6" t="s">
        <v>58</v>
      </c>
      <c r="G194" s="6" t="s">
        <v>59</v>
      </c>
      <c r="H194" s="11">
        <v>31</v>
      </c>
      <c r="I194" t="s">
        <v>37</v>
      </c>
      <c r="J194" s="6" t="s">
        <v>24</v>
      </c>
      <c r="K194" s="6" t="s">
        <v>31</v>
      </c>
      <c r="L194" s="6" t="s">
        <v>20</v>
      </c>
    </row>
    <row r="195" spans="1:12">
      <c r="A195" s="6" t="s">
        <v>479</v>
      </c>
      <c r="B195" s="6" t="s">
        <v>426</v>
      </c>
      <c r="C195" s="6" t="s">
        <v>480</v>
      </c>
      <c r="D195" s="10">
        <v>25000</v>
      </c>
      <c r="E195" s="11">
        <v>7</v>
      </c>
      <c r="F195" s="6" t="s">
        <v>58</v>
      </c>
      <c r="G195" s="6" t="s">
        <v>59</v>
      </c>
      <c r="H195" s="11">
        <v>23</v>
      </c>
      <c r="I195" t="s">
        <v>43</v>
      </c>
      <c r="J195" s="6" t="s">
        <v>24</v>
      </c>
      <c r="K195" s="6" t="s">
        <v>481</v>
      </c>
      <c r="L195" s="6" t="s">
        <v>20</v>
      </c>
    </row>
    <row r="196" spans="1:12">
      <c r="A196" s="6" t="s">
        <v>482</v>
      </c>
      <c r="B196" s="6" t="s">
        <v>426</v>
      </c>
      <c r="C196" s="6" t="s">
        <v>483</v>
      </c>
      <c r="D196" s="10">
        <v>20000</v>
      </c>
      <c r="E196" s="11">
        <v>2</v>
      </c>
      <c r="F196" s="6" t="s">
        <v>46</v>
      </c>
      <c r="G196" s="6" t="s">
        <v>54</v>
      </c>
      <c r="H196" s="11">
        <v>21</v>
      </c>
      <c r="I196" t="s">
        <v>43</v>
      </c>
      <c r="J196" s="6" t="s">
        <v>24</v>
      </c>
      <c r="K196" s="6" t="s">
        <v>77</v>
      </c>
      <c r="L196" s="6" t="s">
        <v>20</v>
      </c>
    </row>
    <row r="197" spans="1:12">
      <c r="A197" s="6" t="s">
        <v>484</v>
      </c>
      <c r="B197" s="6" t="s">
        <v>426</v>
      </c>
      <c r="C197" s="6" t="s">
        <v>485</v>
      </c>
      <c r="D197" s="10">
        <v>7000</v>
      </c>
      <c r="E197" s="11">
        <v>7</v>
      </c>
      <c r="F197" s="6" t="s">
        <v>15</v>
      </c>
      <c r="G197" s="6" t="s">
        <v>23</v>
      </c>
      <c r="H197" s="11">
        <v>18</v>
      </c>
      <c r="I197" t="s">
        <v>43</v>
      </c>
      <c r="J197" s="6" t="s">
        <v>24</v>
      </c>
      <c r="K197" s="6" t="s">
        <v>25</v>
      </c>
      <c r="L197" s="6" t="s">
        <v>26</v>
      </c>
    </row>
    <row r="198" spans="1:12">
      <c r="A198" s="6" t="s">
        <v>486</v>
      </c>
      <c r="B198" s="6" t="s">
        <v>487</v>
      </c>
      <c r="C198" s="6" t="s">
        <v>488</v>
      </c>
      <c r="D198" s="10">
        <v>100000</v>
      </c>
      <c r="E198" s="11">
        <v>5</v>
      </c>
      <c r="F198" s="6" t="s">
        <v>58</v>
      </c>
      <c r="G198" s="6" t="s">
        <v>59</v>
      </c>
      <c r="H198" s="11">
        <v>26</v>
      </c>
      <c r="I198" t="s">
        <v>17</v>
      </c>
      <c r="J198" s="6" t="s">
        <v>24</v>
      </c>
      <c r="K198" s="6" t="s">
        <v>31</v>
      </c>
      <c r="L198" s="6" t="s">
        <v>20</v>
      </c>
    </row>
    <row r="199" spans="1:12">
      <c r="A199" s="6" t="s">
        <v>489</v>
      </c>
      <c r="B199" s="6" t="s">
        <v>487</v>
      </c>
      <c r="C199" s="6" t="s">
        <v>490</v>
      </c>
      <c r="D199" s="10">
        <v>100000</v>
      </c>
      <c r="E199" s="11">
        <v>4</v>
      </c>
      <c r="F199" s="6" t="s">
        <v>15</v>
      </c>
      <c r="G199" s="6" t="s">
        <v>42</v>
      </c>
      <c r="H199" s="11">
        <v>21</v>
      </c>
      <c r="I199" t="s">
        <v>43</v>
      </c>
      <c r="J199" s="6" t="s">
        <v>24</v>
      </c>
      <c r="K199" s="6" t="s">
        <v>48</v>
      </c>
      <c r="L199" s="6" t="s">
        <v>20</v>
      </c>
    </row>
    <row r="200" spans="1:12">
      <c r="A200" s="6" t="s">
        <v>491</v>
      </c>
      <c r="B200" s="6" t="s">
        <v>487</v>
      </c>
      <c r="C200" s="6" t="s">
        <v>492</v>
      </c>
      <c r="D200" s="10">
        <v>90000</v>
      </c>
      <c r="E200" s="11">
        <v>2</v>
      </c>
      <c r="F200" s="6" t="s">
        <v>15</v>
      </c>
      <c r="G200" s="6" t="s">
        <v>23</v>
      </c>
      <c r="H200" s="11">
        <v>25</v>
      </c>
      <c r="I200" t="s">
        <v>17</v>
      </c>
      <c r="J200" s="6" t="s">
        <v>18</v>
      </c>
      <c r="K200" s="6" t="s">
        <v>48</v>
      </c>
      <c r="L200" s="6" t="s">
        <v>20</v>
      </c>
    </row>
    <row r="201" spans="1:12">
      <c r="A201" s="6" t="s">
        <v>493</v>
      </c>
      <c r="B201" s="6" t="s">
        <v>487</v>
      </c>
      <c r="C201" s="6" t="s">
        <v>494</v>
      </c>
      <c r="D201" s="10">
        <v>80000</v>
      </c>
      <c r="E201" s="11">
        <v>1</v>
      </c>
      <c r="F201" s="6" t="s">
        <v>46</v>
      </c>
      <c r="G201" s="6" t="s">
        <v>62</v>
      </c>
      <c r="H201" s="11">
        <v>32</v>
      </c>
      <c r="I201" t="s">
        <v>37</v>
      </c>
      <c r="J201" s="6" t="s">
        <v>24</v>
      </c>
      <c r="K201" s="6" t="s">
        <v>31</v>
      </c>
      <c r="L201" s="6" t="s">
        <v>20</v>
      </c>
    </row>
    <row r="202" spans="1:12">
      <c r="A202" s="6" t="s">
        <v>495</v>
      </c>
      <c r="B202" s="6" t="s">
        <v>487</v>
      </c>
      <c r="C202" s="6" t="s">
        <v>496</v>
      </c>
      <c r="D202" s="10">
        <v>80000</v>
      </c>
      <c r="E202" s="11">
        <v>3</v>
      </c>
      <c r="F202" s="6" t="s">
        <v>46</v>
      </c>
      <c r="G202" s="6" t="s">
        <v>47</v>
      </c>
      <c r="H202" s="11">
        <v>27</v>
      </c>
      <c r="I202" t="s">
        <v>17</v>
      </c>
      <c r="J202" s="6" t="s">
        <v>18</v>
      </c>
      <c r="K202" s="6" t="s">
        <v>185</v>
      </c>
      <c r="L202" s="6" t="s">
        <v>20</v>
      </c>
    </row>
    <row r="203" spans="1:12">
      <c r="A203" s="6" t="s">
        <v>497</v>
      </c>
      <c r="B203" s="6" t="s">
        <v>487</v>
      </c>
      <c r="C203" s="6" t="s">
        <v>498</v>
      </c>
      <c r="D203" s="10">
        <v>70000</v>
      </c>
      <c r="E203" s="11">
        <v>3</v>
      </c>
      <c r="F203" s="6" t="s">
        <v>29</v>
      </c>
      <c r="G203" s="6" t="s">
        <v>30</v>
      </c>
      <c r="H203" s="11">
        <v>28</v>
      </c>
      <c r="I203" t="s">
        <v>17</v>
      </c>
      <c r="J203" s="6" t="s">
        <v>18</v>
      </c>
      <c r="K203" s="6" t="s">
        <v>157</v>
      </c>
      <c r="L203" s="6" t="s">
        <v>26</v>
      </c>
    </row>
    <row r="204" spans="1:12">
      <c r="A204" s="6" t="s">
        <v>499</v>
      </c>
      <c r="B204" s="6" t="s">
        <v>487</v>
      </c>
      <c r="C204" s="6" t="s">
        <v>500</v>
      </c>
      <c r="D204" s="10">
        <v>60000</v>
      </c>
      <c r="E204" s="11">
        <v>4</v>
      </c>
      <c r="F204" s="6" t="s">
        <v>29</v>
      </c>
      <c r="G204" s="6" t="s">
        <v>30</v>
      </c>
      <c r="H204" s="11">
        <v>23</v>
      </c>
      <c r="I204" t="s">
        <v>43</v>
      </c>
      <c r="J204" s="6" t="s">
        <v>18</v>
      </c>
      <c r="K204" s="6" t="s">
        <v>501</v>
      </c>
      <c r="L204" s="6" t="s">
        <v>39</v>
      </c>
    </row>
    <row r="205" spans="1:12">
      <c r="A205" s="6" t="s">
        <v>502</v>
      </c>
      <c r="B205" s="6" t="s">
        <v>487</v>
      </c>
      <c r="C205" s="6" t="s">
        <v>503</v>
      </c>
      <c r="D205" s="10">
        <v>55000</v>
      </c>
      <c r="E205" s="11">
        <v>1</v>
      </c>
      <c r="F205" s="6" t="s">
        <v>29</v>
      </c>
      <c r="G205" s="6" t="s">
        <v>30</v>
      </c>
      <c r="H205" s="11">
        <v>26</v>
      </c>
      <c r="I205" t="s">
        <v>17</v>
      </c>
      <c r="J205" s="6" t="s">
        <v>24</v>
      </c>
      <c r="K205" s="6" t="s">
        <v>77</v>
      </c>
      <c r="L205" s="6" t="s">
        <v>20</v>
      </c>
    </row>
    <row r="206" spans="1:12">
      <c r="A206" s="6" t="s">
        <v>504</v>
      </c>
      <c r="B206" s="6" t="s">
        <v>487</v>
      </c>
      <c r="C206" s="6" t="s">
        <v>505</v>
      </c>
      <c r="D206" s="10">
        <v>55000</v>
      </c>
      <c r="E206" s="11">
        <v>4</v>
      </c>
      <c r="F206" s="6" t="s">
        <v>46</v>
      </c>
      <c r="G206" s="6" t="s">
        <v>47</v>
      </c>
      <c r="H206" s="11">
        <v>23</v>
      </c>
      <c r="I206" t="s">
        <v>43</v>
      </c>
      <c r="J206" s="6" t="s">
        <v>24</v>
      </c>
      <c r="K206" s="6" t="s">
        <v>169</v>
      </c>
      <c r="L206" s="6" t="s">
        <v>170</v>
      </c>
    </row>
    <row r="207" spans="1:12">
      <c r="A207" s="6" t="s">
        <v>506</v>
      </c>
      <c r="B207" s="6" t="s">
        <v>487</v>
      </c>
      <c r="C207" s="6" t="s">
        <v>507</v>
      </c>
      <c r="D207" s="10">
        <v>50000</v>
      </c>
      <c r="E207" s="11">
        <v>1</v>
      </c>
      <c r="F207" s="6" t="s">
        <v>29</v>
      </c>
      <c r="G207" s="6" t="s">
        <v>196</v>
      </c>
      <c r="H207" s="11">
        <v>30</v>
      </c>
      <c r="I207" t="s">
        <v>37</v>
      </c>
      <c r="J207" s="6" t="s">
        <v>18</v>
      </c>
      <c r="K207" s="6" t="s">
        <v>38</v>
      </c>
      <c r="L207" s="6" t="s">
        <v>39</v>
      </c>
    </row>
    <row r="208" spans="1:12">
      <c r="A208" s="6" t="s">
        <v>508</v>
      </c>
      <c r="B208" s="6" t="s">
        <v>487</v>
      </c>
      <c r="C208" s="6" t="s">
        <v>509</v>
      </c>
      <c r="D208" s="10">
        <v>50000</v>
      </c>
      <c r="E208" s="11">
        <v>1</v>
      </c>
      <c r="F208" s="6" t="s">
        <v>46</v>
      </c>
      <c r="G208" s="6" t="s">
        <v>47</v>
      </c>
      <c r="H208" s="11">
        <v>34</v>
      </c>
      <c r="I208" t="s">
        <v>37</v>
      </c>
      <c r="J208" s="6" t="s">
        <v>24</v>
      </c>
      <c r="K208" s="6" t="s">
        <v>31</v>
      </c>
      <c r="L208" s="6" t="s">
        <v>20</v>
      </c>
    </row>
    <row r="209" spans="1:12">
      <c r="A209" s="6" t="s">
        <v>510</v>
      </c>
      <c r="B209" s="6" t="s">
        <v>487</v>
      </c>
      <c r="C209" s="6" t="s">
        <v>511</v>
      </c>
      <c r="D209" s="10">
        <v>50000</v>
      </c>
      <c r="E209" s="11">
        <v>3</v>
      </c>
      <c r="F209" s="6" t="s">
        <v>15</v>
      </c>
      <c r="G209" s="6" t="s">
        <v>23</v>
      </c>
      <c r="H209" s="11">
        <v>26</v>
      </c>
      <c r="I209" t="s">
        <v>17</v>
      </c>
      <c r="J209" s="6" t="s">
        <v>24</v>
      </c>
      <c r="K209" s="6" t="s">
        <v>48</v>
      </c>
      <c r="L209" s="6" t="s">
        <v>20</v>
      </c>
    </row>
    <row r="210" spans="1:12">
      <c r="A210" s="6" t="s">
        <v>512</v>
      </c>
      <c r="B210" s="6" t="s">
        <v>487</v>
      </c>
      <c r="C210" s="6" t="s">
        <v>513</v>
      </c>
      <c r="D210" s="10">
        <v>50000</v>
      </c>
      <c r="E210" s="11">
        <v>3</v>
      </c>
      <c r="F210" s="6" t="s">
        <v>46</v>
      </c>
      <c r="G210" s="6" t="s">
        <v>47</v>
      </c>
      <c r="H210" s="11">
        <v>23</v>
      </c>
      <c r="I210" t="s">
        <v>43</v>
      </c>
      <c r="J210" s="6" t="s">
        <v>18</v>
      </c>
      <c r="K210" s="6" t="s">
        <v>31</v>
      </c>
      <c r="L210" s="6" t="s">
        <v>20</v>
      </c>
    </row>
    <row r="211" spans="1:12">
      <c r="A211" s="6" t="s">
        <v>514</v>
      </c>
      <c r="B211" s="6" t="s">
        <v>487</v>
      </c>
      <c r="C211" s="6" t="s">
        <v>515</v>
      </c>
      <c r="D211" s="10">
        <v>45000</v>
      </c>
      <c r="E211" s="11">
        <v>3</v>
      </c>
      <c r="F211" s="6" t="s">
        <v>46</v>
      </c>
      <c r="G211" s="6" t="s">
        <v>47</v>
      </c>
      <c r="H211" s="11">
        <v>27</v>
      </c>
      <c r="I211" t="s">
        <v>17</v>
      </c>
      <c r="J211" s="6" t="s">
        <v>24</v>
      </c>
      <c r="K211" s="6" t="s">
        <v>31</v>
      </c>
      <c r="L211" s="6" t="s">
        <v>20</v>
      </c>
    </row>
    <row r="212" spans="1:12">
      <c r="A212" s="6" t="s">
        <v>516</v>
      </c>
      <c r="B212" s="6" t="s">
        <v>487</v>
      </c>
      <c r="C212" s="6" t="s">
        <v>517</v>
      </c>
      <c r="D212" s="10">
        <v>40000</v>
      </c>
      <c r="E212" s="11">
        <v>2</v>
      </c>
      <c r="F212" s="6" t="s">
        <v>46</v>
      </c>
      <c r="G212" s="6" t="s">
        <v>54</v>
      </c>
      <c r="H212" s="11">
        <v>24</v>
      </c>
      <c r="I212" t="s">
        <v>17</v>
      </c>
      <c r="J212" s="6" t="s">
        <v>18</v>
      </c>
      <c r="K212" s="6" t="s">
        <v>31</v>
      </c>
      <c r="L212" s="6" t="s">
        <v>20</v>
      </c>
    </row>
    <row r="213" spans="1:12">
      <c r="A213" s="6" t="s">
        <v>518</v>
      </c>
      <c r="B213" s="6" t="s">
        <v>487</v>
      </c>
      <c r="C213" s="6" t="s">
        <v>519</v>
      </c>
      <c r="D213" s="10">
        <v>40000</v>
      </c>
      <c r="E213" s="11">
        <v>5</v>
      </c>
      <c r="F213" s="6" t="s">
        <v>15</v>
      </c>
      <c r="G213" s="6" t="s">
        <v>16</v>
      </c>
      <c r="H213" s="11">
        <v>19</v>
      </c>
      <c r="I213" t="s">
        <v>43</v>
      </c>
      <c r="J213" s="6" t="s">
        <v>24</v>
      </c>
      <c r="K213" s="6" t="s">
        <v>25</v>
      </c>
      <c r="L213" s="6" t="s">
        <v>26</v>
      </c>
    </row>
    <row r="214" spans="1:12">
      <c r="A214" s="6" t="s">
        <v>520</v>
      </c>
      <c r="B214" s="6" t="s">
        <v>487</v>
      </c>
      <c r="C214" s="6" t="s">
        <v>521</v>
      </c>
      <c r="D214" s="10">
        <v>40000</v>
      </c>
      <c r="E214" s="11">
        <v>3</v>
      </c>
      <c r="F214" s="6" t="s">
        <v>58</v>
      </c>
      <c r="G214" s="6" t="s">
        <v>59</v>
      </c>
      <c r="H214" s="11">
        <v>30</v>
      </c>
      <c r="I214" t="s">
        <v>37</v>
      </c>
      <c r="J214" s="6" t="s">
        <v>18</v>
      </c>
      <c r="K214" s="6" t="s">
        <v>31</v>
      </c>
      <c r="L214" s="6" t="s">
        <v>20</v>
      </c>
    </row>
    <row r="215" spans="1:12">
      <c r="A215" s="6" t="s">
        <v>522</v>
      </c>
      <c r="B215" s="6" t="s">
        <v>487</v>
      </c>
      <c r="C215" s="6" t="s">
        <v>523</v>
      </c>
      <c r="D215" s="10">
        <v>35000</v>
      </c>
      <c r="E215" s="11">
        <v>1</v>
      </c>
      <c r="F215" s="6" t="s">
        <v>29</v>
      </c>
      <c r="G215" s="6" t="s">
        <v>104</v>
      </c>
      <c r="H215" s="11">
        <v>28</v>
      </c>
      <c r="I215" t="s">
        <v>17</v>
      </c>
      <c r="J215" s="6" t="s">
        <v>24</v>
      </c>
      <c r="K215" s="6" t="s">
        <v>31</v>
      </c>
      <c r="L215" s="6" t="s">
        <v>20</v>
      </c>
    </row>
    <row r="216" spans="1:12">
      <c r="A216" s="6" t="s">
        <v>524</v>
      </c>
      <c r="B216" s="6" t="s">
        <v>487</v>
      </c>
      <c r="C216" s="6" t="s">
        <v>525</v>
      </c>
      <c r="D216" s="10">
        <v>35000</v>
      </c>
      <c r="E216" s="11">
        <v>1</v>
      </c>
      <c r="F216" s="6" t="s">
        <v>46</v>
      </c>
      <c r="G216" s="6" t="s">
        <v>62</v>
      </c>
      <c r="H216" s="11">
        <v>33</v>
      </c>
      <c r="I216" t="s">
        <v>37</v>
      </c>
      <c r="J216" s="6" t="s">
        <v>18</v>
      </c>
      <c r="K216" s="6" t="s">
        <v>31</v>
      </c>
      <c r="L216" s="6" t="s">
        <v>20</v>
      </c>
    </row>
    <row r="217" spans="1:12">
      <c r="A217" s="6" t="s">
        <v>526</v>
      </c>
      <c r="B217" s="6" t="s">
        <v>487</v>
      </c>
      <c r="C217" s="6" t="s">
        <v>527</v>
      </c>
      <c r="D217" s="10">
        <v>35000</v>
      </c>
      <c r="E217" s="11">
        <v>1</v>
      </c>
      <c r="F217" s="6" t="s">
        <v>15</v>
      </c>
      <c r="G217" s="6" t="s">
        <v>23</v>
      </c>
      <c r="H217" s="11">
        <v>31</v>
      </c>
      <c r="I217" t="s">
        <v>37</v>
      </c>
      <c r="J217" s="6" t="s">
        <v>18</v>
      </c>
      <c r="K217" s="6" t="s">
        <v>38</v>
      </c>
      <c r="L217" s="6" t="s">
        <v>39</v>
      </c>
    </row>
    <row r="218" spans="1:12">
      <c r="A218" s="6" t="s">
        <v>528</v>
      </c>
      <c r="B218" s="6" t="s">
        <v>487</v>
      </c>
      <c r="C218" s="6" t="s">
        <v>529</v>
      </c>
      <c r="D218" s="10">
        <v>30000</v>
      </c>
      <c r="E218" s="11">
        <v>2</v>
      </c>
      <c r="F218" s="6" t="s">
        <v>15</v>
      </c>
      <c r="G218" s="6" t="s">
        <v>16</v>
      </c>
      <c r="H218" s="11">
        <v>25</v>
      </c>
      <c r="I218" t="s">
        <v>17</v>
      </c>
      <c r="J218" s="6" t="s">
        <v>18</v>
      </c>
      <c r="K218" s="6" t="s">
        <v>31</v>
      </c>
      <c r="L218" s="6" t="s">
        <v>20</v>
      </c>
    </row>
    <row r="219" spans="1:12">
      <c r="A219" s="6" t="s">
        <v>530</v>
      </c>
      <c r="B219" s="6" t="s">
        <v>487</v>
      </c>
      <c r="C219" s="6" t="s">
        <v>531</v>
      </c>
      <c r="D219" s="10">
        <v>25000</v>
      </c>
      <c r="E219" s="11">
        <v>1</v>
      </c>
      <c r="F219" s="6" t="s">
        <v>46</v>
      </c>
      <c r="G219" s="6" t="s">
        <v>47</v>
      </c>
      <c r="H219" s="11">
        <v>22</v>
      </c>
      <c r="I219" t="s">
        <v>43</v>
      </c>
      <c r="J219" s="6" t="s">
        <v>24</v>
      </c>
      <c r="K219" s="6" t="s">
        <v>31</v>
      </c>
      <c r="L219" s="6" t="s">
        <v>20</v>
      </c>
    </row>
    <row r="220" spans="1:12">
      <c r="A220" s="6" t="s">
        <v>532</v>
      </c>
      <c r="B220" s="6" t="s">
        <v>487</v>
      </c>
      <c r="C220" s="6" t="s">
        <v>533</v>
      </c>
      <c r="D220" s="10">
        <v>20000</v>
      </c>
      <c r="E220" s="11">
        <v>3</v>
      </c>
      <c r="F220" s="6" t="s">
        <v>29</v>
      </c>
      <c r="G220" s="6" t="s">
        <v>104</v>
      </c>
      <c r="H220" s="11">
        <v>21</v>
      </c>
      <c r="I220" t="s">
        <v>43</v>
      </c>
      <c r="J220" s="6" t="s">
        <v>24</v>
      </c>
      <c r="K220" s="6" t="s">
        <v>48</v>
      </c>
      <c r="L220" s="6" t="s">
        <v>20</v>
      </c>
    </row>
    <row r="221" spans="1:12">
      <c r="A221" s="6" t="s">
        <v>534</v>
      </c>
      <c r="B221" s="6" t="s">
        <v>487</v>
      </c>
      <c r="C221" s="6" t="s">
        <v>535</v>
      </c>
      <c r="D221" s="10">
        <v>10000</v>
      </c>
      <c r="E221" s="11">
        <v>4</v>
      </c>
      <c r="F221" s="6" t="s">
        <v>15</v>
      </c>
      <c r="G221" s="6" t="s">
        <v>42</v>
      </c>
      <c r="H221" s="11">
        <v>19</v>
      </c>
      <c r="I221" t="s">
        <v>43</v>
      </c>
      <c r="J221" s="6" t="s">
        <v>24</v>
      </c>
      <c r="K221" s="6" t="s">
        <v>31</v>
      </c>
      <c r="L221" s="6" t="s">
        <v>20</v>
      </c>
    </row>
    <row r="222" spans="1:12">
      <c r="A222" s="6" t="s">
        <v>536</v>
      </c>
      <c r="B222" s="6" t="s">
        <v>487</v>
      </c>
      <c r="C222" s="6" t="s">
        <v>537</v>
      </c>
      <c r="D222" s="10">
        <v>10000</v>
      </c>
      <c r="E222" s="11">
        <v>4</v>
      </c>
      <c r="F222" s="6" t="s">
        <v>58</v>
      </c>
      <c r="G222" s="6" t="s">
        <v>59</v>
      </c>
      <c r="H222" s="11">
        <v>19</v>
      </c>
      <c r="I222" t="s">
        <v>43</v>
      </c>
      <c r="J222" s="6" t="s">
        <v>24</v>
      </c>
      <c r="K222" s="6" t="s">
        <v>31</v>
      </c>
      <c r="L222" s="6" t="s">
        <v>20</v>
      </c>
    </row>
    <row r="223" spans="1:12">
      <c r="A223" s="6" t="s">
        <v>538</v>
      </c>
      <c r="B223" s="6" t="s">
        <v>487</v>
      </c>
      <c r="C223" s="6" t="s">
        <v>539</v>
      </c>
      <c r="D223" s="10">
        <v>7500</v>
      </c>
      <c r="E223" s="11">
        <v>4</v>
      </c>
      <c r="F223" s="6" t="s">
        <v>15</v>
      </c>
      <c r="G223" s="6" t="s">
        <v>42</v>
      </c>
      <c r="H223" s="11">
        <v>20</v>
      </c>
      <c r="I223" t="s">
        <v>43</v>
      </c>
      <c r="J223" s="6" t="s">
        <v>24</v>
      </c>
      <c r="K223" s="6" t="s">
        <v>31</v>
      </c>
      <c r="L223" s="6" t="s">
        <v>20</v>
      </c>
    </row>
    <row r="224" spans="1:12">
      <c r="A224" s="6" t="s">
        <v>540</v>
      </c>
      <c r="B224" s="6" t="s">
        <v>487</v>
      </c>
      <c r="C224" s="6" t="s">
        <v>541</v>
      </c>
      <c r="D224" s="10">
        <v>5385</v>
      </c>
      <c r="E224" s="11">
        <v>1</v>
      </c>
      <c r="F224" s="6" t="s">
        <v>58</v>
      </c>
      <c r="G224" s="6" t="s">
        <v>59</v>
      </c>
      <c r="H224" s="11">
        <v>29</v>
      </c>
      <c r="I224" t="s">
        <v>17</v>
      </c>
      <c r="J224" s="6" t="s">
        <v>24</v>
      </c>
      <c r="K224" s="6" t="s">
        <v>31</v>
      </c>
      <c r="L224" s="6" t="s">
        <v>20</v>
      </c>
    </row>
    <row r="225" spans="1:12">
      <c r="A225" s="6" t="s">
        <v>542</v>
      </c>
      <c r="B225" s="6" t="s">
        <v>543</v>
      </c>
      <c r="C225" s="6" t="s">
        <v>544</v>
      </c>
      <c r="D225" s="10">
        <v>125000</v>
      </c>
      <c r="E225" s="11">
        <v>4</v>
      </c>
      <c r="F225" s="6" t="s">
        <v>58</v>
      </c>
      <c r="G225" s="6" t="s">
        <v>59</v>
      </c>
      <c r="H225" s="11">
        <v>29</v>
      </c>
      <c r="I225" t="s">
        <v>17</v>
      </c>
      <c r="J225" s="6" t="s">
        <v>18</v>
      </c>
      <c r="K225" s="6" t="s">
        <v>31</v>
      </c>
      <c r="L225" s="6" t="s">
        <v>20</v>
      </c>
    </row>
    <row r="226" spans="1:12">
      <c r="A226" s="6" t="s">
        <v>545</v>
      </c>
      <c r="B226" s="6" t="s">
        <v>543</v>
      </c>
      <c r="C226" s="6" t="s">
        <v>546</v>
      </c>
      <c r="D226" s="10">
        <v>120000</v>
      </c>
      <c r="E226" s="11">
        <v>1</v>
      </c>
      <c r="F226" s="6" t="s">
        <v>29</v>
      </c>
      <c r="G226" s="6" t="s">
        <v>104</v>
      </c>
      <c r="H226" s="11">
        <v>30</v>
      </c>
      <c r="I226" t="s">
        <v>37</v>
      </c>
      <c r="J226" s="6" t="s">
        <v>18</v>
      </c>
      <c r="K226" s="6" t="s">
        <v>501</v>
      </c>
      <c r="L226" s="6" t="s">
        <v>39</v>
      </c>
    </row>
    <row r="227" spans="1:12">
      <c r="A227" s="6" t="s">
        <v>547</v>
      </c>
      <c r="B227" s="6" t="s">
        <v>543</v>
      </c>
      <c r="C227" s="6" t="s">
        <v>548</v>
      </c>
      <c r="D227" s="10">
        <v>112308</v>
      </c>
      <c r="E227" s="11">
        <v>1</v>
      </c>
      <c r="F227" s="6" t="s">
        <v>29</v>
      </c>
      <c r="G227" s="6" t="s">
        <v>104</v>
      </c>
      <c r="H227" s="11">
        <v>30</v>
      </c>
      <c r="I227" t="s">
        <v>37</v>
      </c>
      <c r="J227" s="6" t="s">
        <v>24</v>
      </c>
      <c r="K227" s="6" t="s">
        <v>83</v>
      </c>
      <c r="L227" s="6" t="s">
        <v>20</v>
      </c>
    </row>
    <row r="228" spans="1:12">
      <c r="A228" s="6" t="s">
        <v>549</v>
      </c>
      <c r="B228" s="6" t="s">
        <v>543</v>
      </c>
      <c r="C228" s="6" t="s">
        <v>550</v>
      </c>
      <c r="D228" s="10">
        <v>100000</v>
      </c>
      <c r="E228" s="11">
        <v>4</v>
      </c>
      <c r="F228" s="6" t="s">
        <v>29</v>
      </c>
      <c r="G228" s="6" t="s">
        <v>30</v>
      </c>
      <c r="H228" s="11">
        <v>22</v>
      </c>
      <c r="I228" t="s">
        <v>43</v>
      </c>
      <c r="J228" s="6" t="s">
        <v>18</v>
      </c>
      <c r="K228" s="6" t="s">
        <v>74</v>
      </c>
      <c r="L228" s="6" t="s">
        <v>20</v>
      </c>
    </row>
    <row r="229" spans="1:12">
      <c r="A229" s="6" t="s">
        <v>551</v>
      </c>
      <c r="B229" s="6" t="s">
        <v>543</v>
      </c>
      <c r="C229" s="6" t="s">
        <v>552</v>
      </c>
      <c r="D229" s="10">
        <v>100000</v>
      </c>
      <c r="E229" s="11">
        <v>1</v>
      </c>
      <c r="F229" s="6" t="s">
        <v>15</v>
      </c>
      <c r="G229" s="6" t="s">
        <v>16</v>
      </c>
      <c r="H229" s="11">
        <v>27</v>
      </c>
      <c r="I229" t="s">
        <v>17</v>
      </c>
      <c r="J229" s="6" t="s">
        <v>24</v>
      </c>
      <c r="K229" s="6" t="s">
        <v>31</v>
      </c>
      <c r="L229" s="6" t="s">
        <v>20</v>
      </c>
    </row>
    <row r="230" spans="1:12">
      <c r="A230" s="6" t="s">
        <v>553</v>
      </c>
      <c r="B230" s="6" t="s">
        <v>543</v>
      </c>
      <c r="C230" s="6" t="s">
        <v>554</v>
      </c>
      <c r="D230" s="10">
        <v>100000</v>
      </c>
      <c r="E230" s="11">
        <v>3</v>
      </c>
      <c r="F230" s="6" t="s">
        <v>46</v>
      </c>
      <c r="G230" s="6" t="s">
        <v>47</v>
      </c>
      <c r="H230" s="11">
        <v>30</v>
      </c>
      <c r="I230" t="s">
        <v>37</v>
      </c>
      <c r="J230" s="6" t="s">
        <v>18</v>
      </c>
      <c r="K230" s="6" t="s">
        <v>31</v>
      </c>
      <c r="L230" s="6" t="s">
        <v>20</v>
      </c>
    </row>
    <row r="231" spans="1:12">
      <c r="A231" s="6" t="s">
        <v>555</v>
      </c>
      <c r="B231" s="6" t="s">
        <v>543</v>
      </c>
      <c r="C231" s="6" t="s">
        <v>556</v>
      </c>
      <c r="D231" s="10">
        <v>100000</v>
      </c>
      <c r="E231" s="11">
        <v>2</v>
      </c>
      <c r="F231" s="6" t="s">
        <v>15</v>
      </c>
      <c r="G231" s="6" t="s">
        <v>23</v>
      </c>
      <c r="H231" s="11">
        <v>26</v>
      </c>
      <c r="I231" t="s">
        <v>17</v>
      </c>
      <c r="J231" s="6" t="s">
        <v>24</v>
      </c>
      <c r="K231" s="6" t="s">
        <v>31</v>
      </c>
      <c r="L231" s="6" t="s">
        <v>20</v>
      </c>
    </row>
    <row r="232" spans="1:12">
      <c r="A232" s="6" t="s">
        <v>557</v>
      </c>
      <c r="B232" s="6" t="s">
        <v>543</v>
      </c>
      <c r="C232" s="6" t="s">
        <v>558</v>
      </c>
      <c r="D232" s="10">
        <v>90000</v>
      </c>
      <c r="E232" s="11">
        <v>1</v>
      </c>
      <c r="F232" s="6" t="s">
        <v>15</v>
      </c>
      <c r="G232" s="6" t="s">
        <v>51</v>
      </c>
      <c r="H232" s="11">
        <v>26</v>
      </c>
      <c r="I232" t="s">
        <v>17</v>
      </c>
      <c r="J232" s="6" t="s">
        <v>24</v>
      </c>
      <c r="K232" s="6" t="s">
        <v>31</v>
      </c>
      <c r="L232" s="6" t="s">
        <v>20</v>
      </c>
    </row>
    <row r="233" spans="1:12">
      <c r="A233" s="6" t="s">
        <v>559</v>
      </c>
      <c r="B233" s="6" t="s">
        <v>543</v>
      </c>
      <c r="C233" s="6" t="s">
        <v>560</v>
      </c>
      <c r="D233" s="10">
        <v>80000</v>
      </c>
      <c r="E233" s="11">
        <v>2</v>
      </c>
      <c r="F233" s="6" t="s">
        <v>46</v>
      </c>
      <c r="G233" s="6" t="s">
        <v>47</v>
      </c>
      <c r="H233" s="11">
        <v>30</v>
      </c>
      <c r="I233" t="s">
        <v>37</v>
      </c>
      <c r="J233" s="6" t="s">
        <v>24</v>
      </c>
      <c r="K233" s="6" t="s">
        <v>31</v>
      </c>
      <c r="L233" s="6" t="s">
        <v>20</v>
      </c>
    </row>
    <row r="234" spans="1:12">
      <c r="A234" s="6" t="s">
        <v>561</v>
      </c>
      <c r="B234" s="6" t="s">
        <v>543</v>
      </c>
      <c r="C234" s="6" t="s">
        <v>562</v>
      </c>
      <c r="D234" s="10">
        <v>80000</v>
      </c>
      <c r="E234" s="11">
        <v>1</v>
      </c>
      <c r="F234" s="6" t="s">
        <v>29</v>
      </c>
      <c r="G234" s="6" t="s">
        <v>104</v>
      </c>
      <c r="H234" s="11">
        <v>33</v>
      </c>
      <c r="I234" t="s">
        <v>37</v>
      </c>
      <c r="J234" s="6" t="s">
        <v>18</v>
      </c>
      <c r="K234" s="6" t="s">
        <v>460</v>
      </c>
      <c r="L234" s="6" t="s">
        <v>39</v>
      </c>
    </row>
    <row r="235" spans="1:12">
      <c r="A235" s="6" t="s">
        <v>563</v>
      </c>
      <c r="B235" s="6" t="s">
        <v>543</v>
      </c>
      <c r="C235" s="6" t="s">
        <v>564</v>
      </c>
      <c r="D235" s="10">
        <v>75000</v>
      </c>
      <c r="E235" s="11">
        <v>2</v>
      </c>
      <c r="F235" s="6" t="s">
        <v>46</v>
      </c>
      <c r="G235" s="6" t="s">
        <v>47</v>
      </c>
      <c r="H235" s="11">
        <v>25</v>
      </c>
      <c r="I235" t="s">
        <v>17</v>
      </c>
      <c r="J235" s="6" t="s">
        <v>24</v>
      </c>
      <c r="K235" s="6" t="s">
        <v>31</v>
      </c>
      <c r="L235" s="6" t="s">
        <v>20</v>
      </c>
    </row>
    <row r="236" spans="1:12">
      <c r="A236" s="6" t="s">
        <v>565</v>
      </c>
      <c r="B236" s="6" t="s">
        <v>543</v>
      </c>
      <c r="C236" s="6" t="s">
        <v>566</v>
      </c>
      <c r="D236" s="10">
        <v>58000</v>
      </c>
      <c r="E236" s="11">
        <v>3</v>
      </c>
      <c r="F236" s="6" t="s">
        <v>46</v>
      </c>
      <c r="G236" s="6" t="s">
        <v>54</v>
      </c>
      <c r="H236" s="11">
        <v>24</v>
      </c>
      <c r="I236" t="s">
        <v>17</v>
      </c>
      <c r="J236" s="6" t="s">
        <v>24</v>
      </c>
      <c r="K236" s="6" t="s">
        <v>55</v>
      </c>
      <c r="L236" s="6" t="s">
        <v>20</v>
      </c>
    </row>
    <row r="237" spans="1:12">
      <c r="A237" s="6" t="s">
        <v>567</v>
      </c>
      <c r="B237" s="6" t="s">
        <v>543</v>
      </c>
      <c r="C237" s="6" t="s">
        <v>568</v>
      </c>
      <c r="D237" s="10">
        <v>55000</v>
      </c>
      <c r="E237" s="11">
        <v>1</v>
      </c>
      <c r="F237" s="6" t="s">
        <v>46</v>
      </c>
      <c r="G237" s="6" t="s">
        <v>62</v>
      </c>
      <c r="H237" s="11">
        <v>34</v>
      </c>
      <c r="I237" t="s">
        <v>37</v>
      </c>
      <c r="J237" s="6" t="s">
        <v>24</v>
      </c>
      <c r="K237" s="6" t="s">
        <v>215</v>
      </c>
      <c r="L237" s="6" t="s">
        <v>20</v>
      </c>
    </row>
    <row r="238" spans="1:12">
      <c r="A238" s="6" t="s">
        <v>569</v>
      </c>
      <c r="B238" s="6" t="s">
        <v>543</v>
      </c>
      <c r="C238" s="6" t="s">
        <v>570</v>
      </c>
      <c r="D238" s="10">
        <v>52500</v>
      </c>
      <c r="E238" s="11">
        <v>1</v>
      </c>
      <c r="F238" s="6" t="s">
        <v>15</v>
      </c>
      <c r="G238" s="6" t="s">
        <v>51</v>
      </c>
      <c r="H238" s="11">
        <v>26</v>
      </c>
      <c r="I238" t="s">
        <v>17</v>
      </c>
      <c r="J238" s="6" t="s">
        <v>18</v>
      </c>
      <c r="K238" s="6" t="s">
        <v>77</v>
      </c>
      <c r="L238" s="6" t="s">
        <v>20</v>
      </c>
    </row>
    <row r="239" spans="1:12">
      <c r="A239" s="6" t="s">
        <v>571</v>
      </c>
      <c r="B239" s="6" t="s">
        <v>543</v>
      </c>
      <c r="C239" s="6" t="s">
        <v>572</v>
      </c>
      <c r="D239" s="10">
        <v>50000</v>
      </c>
      <c r="E239" s="11">
        <v>4</v>
      </c>
      <c r="F239" s="6" t="s">
        <v>15</v>
      </c>
      <c r="G239" s="6" t="s">
        <v>23</v>
      </c>
      <c r="H239" s="11">
        <v>25</v>
      </c>
      <c r="I239" t="s">
        <v>17</v>
      </c>
      <c r="J239" s="6" t="s">
        <v>24</v>
      </c>
      <c r="K239" s="6" t="s">
        <v>83</v>
      </c>
      <c r="L239" s="6" t="s">
        <v>20</v>
      </c>
    </row>
    <row r="240" spans="1:12">
      <c r="A240" s="6" t="s">
        <v>573</v>
      </c>
      <c r="B240" s="6" t="s">
        <v>543</v>
      </c>
      <c r="C240" s="6" t="s">
        <v>574</v>
      </c>
      <c r="D240" s="10">
        <v>40000</v>
      </c>
      <c r="E240" s="11">
        <v>1</v>
      </c>
      <c r="F240" s="6" t="s">
        <v>46</v>
      </c>
      <c r="G240" s="6" t="s">
        <v>54</v>
      </c>
      <c r="H240" s="11">
        <v>38</v>
      </c>
      <c r="I240" t="s">
        <v>37</v>
      </c>
      <c r="J240" s="6" t="s">
        <v>18</v>
      </c>
      <c r="K240" s="6" t="s">
        <v>31</v>
      </c>
      <c r="L240" s="6" t="s">
        <v>20</v>
      </c>
    </row>
    <row r="241" spans="1:12">
      <c r="A241" s="6" t="s">
        <v>575</v>
      </c>
      <c r="B241" s="6" t="s">
        <v>543</v>
      </c>
      <c r="C241" s="6" t="s">
        <v>576</v>
      </c>
      <c r="D241" s="10">
        <v>35000</v>
      </c>
      <c r="E241" s="11">
        <v>4</v>
      </c>
      <c r="F241" s="6" t="s">
        <v>46</v>
      </c>
      <c r="G241" s="6" t="s">
        <v>47</v>
      </c>
      <c r="H241" s="11">
        <v>21</v>
      </c>
      <c r="I241" t="s">
        <v>43</v>
      </c>
      <c r="J241" s="6" t="s">
        <v>18</v>
      </c>
      <c r="K241" s="6" t="s">
        <v>31</v>
      </c>
      <c r="L241" s="6" t="s">
        <v>20</v>
      </c>
    </row>
    <row r="242" spans="1:12">
      <c r="A242" s="6" t="s">
        <v>577</v>
      </c>
      <c r="B242" s="6" t="s">
        <v>543</v>
      </c>
      <c r="C242" s="6" t="s">
        <v>578</v>
      </c>
      <c r="D242" s="10">
        <v>30000</v>
      </c>
      <c r="E242" s="11">
        <v>4</v>
      </c>
      <c r="F242" s="6" t="s">
        <v>15</v>
      </c>
      <c r="G242" s="6" t="s">
        <v>23</v>
      </c>
      <c r="H242" s="11">
        <v>19</v>
      </c>
      <c r="I242" t="s">
        <v>43</v>
      </c>
      <c r="J242" s="6" t="s">
        <v>24</v>
      </c>
      <c r="K242" s="6" t="s">
        <v>83</v>
      </c>
      <c r="L242" s="6" t="s">
        <v>20</v>
      </c>
    </row>
    <row r="243" spans="1:12">
      <c r="A243" s="6" t="s">
        <v>579</v>
      </c>
      <c r="B243" s="6" t="s">
        <v>543</v>
      </c>
      <c r="C243" s="6" t="s">
        <v>580</v>
      </c>
      <c r="D243" s="10">
        <v>30000</v>
      </c>
      <c r="E243" s="11">
        <v>3</v>
      </c>
      <c r="F243" s="6" t="s">
        <v>29</v>
      </c>
      <c r="G243" s="6" t="s">
        <v>30</v>
      </c>
      <c r="H243" s="11">
        <v>22</v>
      </c>
      <c r="I243" t="s">
        <v>43</v>
      </c>
      <c r="J243" s="6" t="s">
        <v>18</v>
      </c>
      <c r="K243" s="6" t="s">
        <v>31</v>
      </c>
      <c r="L243" s="6" t="s">
        <v>20</v>
      </c>
    </row>
    <row r="244" spans="1:12">
      <c r="A244" s="6" t="s">
        <v>581</v>
      </c>
      <c r="B244" s="6" t="s">
        <v>543</v>
      </c>
      <c r="C244" s="6" t="s">
        <v>582</v>
      </c>
      <c r="D244" s="10">
        <v>28000</v>
      </c>
      <c r="E244" s="11">
        <v>4</v>
      </c>
      <c r="F244" s="6" t="s">
        <v>46</v>
      </c>
      <c r="G244" s="6" t="s">
        <v>62</v>
      </c>
      <c r="H244" s="11">
        <v>21</v>
      </c>
      <c r="I244" t="s">
        <v>43</v>
      </c>
      <c r="J244" s="6" t="s">
        <v>18</v>
      </c>
      <c r="K244" s="6" t="s">
        <v>115</v>
      </c>
      <c r="L244" s="6" t="s">
        <v>20</v>
      </c>
    </row>
    <row r="245" spans="1:12">
      <c r="A245" s="6" t="s">
        <v>583</v>
      </c>
      <c r="B245" s="6" t="s">
        <v>543</v>
      </c>
      <c r="C245" s="6" t="s">
        <v>584</v>
      </c>
      <c r="D245" s="10">
        <v>25000</v>
      </c>
      <c r="E245" s="11">
        <v>4</v>
      </c>
      <c r="F245" s="6" t="s">
        <v>15</v>
      </c>
      <c r="G245" s="6" t="s">
        <v>51</v>
      </c>
      <c r="H245" s="11">
        <v>23</v>
      </c>
      <c r="I245" t="s">
        <v>43</v>
      </c>
      <c r="J245" s="6" t="s">
        <v>18</v>
      </c>
      <c r="K245" s="6" t="s">
        <v>31</v>
      </c>
      <c r="L245" s="6" t="s">
        <v>20</v>
      </c>
    </row>
    <row r="246" spans="1:12">
      <c r="A246" s="6" t="s">
        <v>585</v>
      </c>
      <c r="B246" s="6" t="s">
        <v>543</v>
      </c>
      <c r="C246" s="6" t="s">
        <v>586</v>
      </c>
      <c r="D246" s="10">
        <v>8000</v>
      </c>
      <c r="E246" s="11">
        <v>2</v>
      </c>
      <c r="F246" s="6" t="s">
        <v>15</v>
      </c>
      <c r="G246" s="6" t="s">
        <v>51</v>
      </c>
      <c r="H246" s="11">
        <v>20</v>
      </c>
      <c r="I246" t="s">
        <v>43</v>
      </c>
      <c r="J246" s="6" t="s">
        <v>24</v>
      </c>
      <c r="K246" s="6" t="s">
        <v>31</v>
      </c>
      <c r="L246" s="6" t="s">
        <v>20</v>
      </c>
    </row>
    <row r="247" spans="1:12">
      <c r="A247" s="6" t="s">
        <v>587</v>
      </c>
      <c r="B247" s="6" t="s">
        <v>543</v>
      </c>
      <c r="C247" s="6" t="s">
        <v>588</v>
      </c>
      <c r="D247" s="10">
        <v>7500</v>
      </c>
      <c r="E247" s="11">
        <v>1</v>
      </c>
      <c r="F247" s="6" t="s">
        <v>58</v>
      </c>
      <c r="G247" s="6" t="s">
        <v>59</v>
      </c>
      <c r="H247" s="11">
        <v>39</v>
      </c>
      <c r="I247" t="s">
        <v>37</v>
      </c>
      <c r="J247" s="6" t="s">
        <v>24</v>
      </c>
      <c r="K247" s="6" t="s">
        <v>31</v>
      </c>
      <c r="L247" s="6" t="s">
        <v>20</v>
      </c>
    </row>
    <row r="248" spans="1:12">
      <c r="A248" s="6" t="s">
        <v>589</v>
      </c>
      <c r="B248" s="6" t="s">
        <v>543</v>
      </c>
      <c r="C248" s="6" t="s">
        <v>590</v>
      </c>
      <c r="D248" s="10">
        <v>7500</v>
      </c>
      <c r="E248" s="11">
        <v>2</v>
      </c>
      <c r="F248" s="6" t="s">
        <v>58</v>
      </c>
      <c r="G248" s="6" t="s">
        <v>59</v>
      </c>
      <c r="H248" s="11">
        <v>23</v>
      </c>
      <c r="I248" t="s">
        <v>43</v>
      </c>
      <c r="J248" s="6" t="s">
        <v>24</v>
      </c>
      <c r="K248" s="6" t="s">
        <v>83</v>
      </c>
      <c r="L248" s="6" t="s">
        <v>20</v>
      </c>
    </row>
    <row r="249" spans="1:12">
      <c r="A249" s="6" t="s">
        <v>591</v>
      </c>
      <c r="B249" s="6" t="s">
        <v>592</v>
      </c>
      <c r="C249" s="6" t="s">
        <v>593</v>
      </c>
      <c r="D249" s="10">
        <v>100000</v>
      </c>
      <c r="E249" s="11">
        <v>2</v>
      </c>
      <c r="F249" s="6" t="s">
        <v>15</v>
      </c>
      <c r="G249" s="6" t="s">
        <v>23</v>
      </c>
      <c r="H249" s="11">
        <v>32</v>
      </c>
      <c r="I249" t="s">
        <v>37</v>
      </c>
      <c r="J249" s="6" t="s">
        <v>18</v>
      </c>
      <c r="K249" s="6" t="s">
        <v>594</v>
      </c>
      <c r="L249" s="6" t="s">
        <v>170</v>
      </c>
    </row>
    <row r="250" spans="1:12">
      <c r="A250" s="6" t="s">
        <v>595</v>
      </c>
      <c r="B250" s="6" t="s">
        <v>592</v>
      </c>
      <c r="C250" s="6" t="s">
        <v>596</v>
      </c>
      <c r="D250" s="10">
        <v>90000</v>
      </c>
      <c r="E250" s="11">
        <v>1</v>
      </c>
      <c r="F250" s="6" t="s">
        <v>15</v>
      </c>
      <c r="G250" s="6" t="s">
        <v>51</v>
      </c>
      <c r="H250" s="11">
        <v>35</v>
      </c>
      <c r="I250" t="s">
        <v>37</v>
      </c>
      <c r="J250" s="6" t="s">
        <v>24</v>
      </c>
      <c r="K250" s="6" t="s">
        <v>25</v>
      </c>
      <c r="L250" s="6" t="s">
        <v>26</v>
      </c>
    </row>
    <row r="251" spans="1:12">
      <c r="A251" s="6" t="s">
        <v>597</v>
      </c>
      <c r="B251" s="6" t="s">
        <v>592</v>
      </c>
      <c r="C251" s="6" t="s">
        <v>598</v>
      </c>
      <c r="D251" s="10">
        <v>90000</v>
      </c>
      <c r="E251" s="11">
        <v>2</v>
      </c>
      <c r="F251" s="6" t="s">
        <v>58</v>
      </c>
      <c r="G251" s="6" t="s">
        <v>59</v>
      </c>
      <c r="H251" s="11">
        <v>31</v>
      </c>
      <c r="I251" t="s">
        <v>37</v>
      </c>
      <c r="J251" s="6" t="s">
        <v>18</v>
      </c>
      <c r="K251" s="6" t="s">
        <v>19</v>
      </c>
      <c r="L251" s="6" t="s">
        <v>20</v>
      </c>
    </row>
    <row r="252" spans="1:12">
      <c r="A252" s="6" t="s">
        <v>599</v>
      </c>
      <c r="B252" s="6" t="s">
        <v>592</v>
      </c>
      <c r="C252" s="6" t="s">
        <v>600</v>
      </c>
      <c r="D252" s="10">
        <v>80000</v>
      </c>
      <c r="E252" s="11">
        <v>5</v>
      </c>
      <c r="F252" s="6" t="s">
        <v>29</v>
      </c>
      <c r="G252" s="6" t="s">
        <v>30</v>
      </c>
      <c r="H252" s="11">
        <v>28</v>
      </c>
      <c r="I252" t="s">
        <v>17</v>
      </c>
      <c r="J252" s="6" t="s">
        <v>18</v>
      </c>
      <c r="K252" s="6" t="s">
        <v>83</v>
      </c>
      <c r="L252" s="6" t="s">
        <v>20</v>
      </c>
    </row>
    <row r="253" spans="1:12">
      <c r="A253" s="6" t="s">
        <v>601</v>
      </c>
      <c r="B253" s="6" t="s">
        <v>592</v>
      </c>
      <c r="C253" s="6" t="s">
        <v>602</v>
      </c>
      <c r="D253" s="10">
        <v>70000</v>
      </c>
      <c r="E253" s="11">
        <v>4</v>
      </c>
      <c r="F253" s="6" t="s">
        <v>46</v>
      </c>
      <c r="G253" s="6" t="s">
        <v>47</v>
      </c>
      <c r="H253" s="11">
        <v>26</v>
      </c>
      <c r="I253" t="s">
        <v>17</v>
      </c>
      <c r="J253" s="6" t="s">
        <v>18</v>
      </c>
      <c r="K253" s="6" t="s">
        <v>48</v>
      </c>
      <c r="L253" s="6" t="s">
        <v>20</v>
      </c>
    </row>
    <row r="254" spans="1:12">
      <c r="A254" s="6" t="s">
        <v>603</v>
      </c>
      <c r="B254" s="6" t="s">
        <v>592</v>
      </c>
      <c r="C254" s="6" t="s">
        <v>604</v>
      </c>
      <c r="D254" s="10">
        <v>63000</v>
      </c>
      <c r="E254" s="11">
        <v>4</v>
      </c>
      <c r="F254" s="6" t="s">
        <v>29</v>
      </c>
      <c r="G254" s="6" t="s">
        <v>104</v>
      </c>
      <c r="H254" s="11">
        <v>27</v>
      </c>
      <c r="I254" t="s">
        <v>17</v>
      </c>
      <c r="J254" s="6" t="s">
        <v>24</v>
      </c>
      <c r="K254" s="6" t="s">
        <v>481</v>
      </c>
      <c r="L254" s="6" t="s">
        <v>20</v>
      </c>
    </row>
    <row r="255" spans="1:12">
      <c r="A255" s="6" t="s">
        <v>605</v>
      </c>
      <c r="B255" s="6" t="s">
        <v>592</v>
      </c>
      <c r="C255" s="6" t="s">
        <v>606</v>
      </c>
      <c r="D255" s="10">
        <v>50000</v>
      </c>
      <c r="E255" s="11">
        <v>1</v>
      </c>
      <c r="F255" s="6" t="s">
        <v>46</v>
      </c>
      <c r="G255" s="6" t="s">
        <v>62</v>
      </c>
      <c r="H255" s="11">
        <v>27</v>
      </c>
      <c r="I255" t="s">
        <v>17</v>
      </c>
      <c r="J255" s="6" t="s">
        <v>18</v>
      </c>
      <c r="K255" s="6" t="s">
        <v>77</v>
      </c>
      <c r="L255" s="6" t="s">
        <v>20</v>
      </c>
    </row>
    <row r="256" spans="1:12">
      <c r="A256" s="6" t="s">
        <v>607</v>
      </c>
      <c r="B256" s="6" t="s">
        <v>592</v>
      </c>
      <c r="C256" s="6" t="s">
        <v>608</v>
      </c>
      <c r="D256" s="10">
        <v>50000</v>
      </c>
      <c r="E256" s="11">
        <v>3</v>
      </c>
      <c r="F256" s="6" t="s">
        <v>15</v>
      </c>
      <c r="G256" s="6" t="s">
        <v>16</v>
      </c>
      <c r="H256" s="11">
        <v>27</v>
      </c>
      <c r="I256" t="s">
        <v>17</v>
      </c>
      <c r="J256" s="6" t="s">
        <v>18</v>
      </c>
      <c r="K256" s="6" t="s">
        <v>25</v>
      </c>
      <c r="L256" s="6" t="s">
        <v>26</v>
      </c>
    </row>
    <row r="257" spans="1:12">
      <c r="A257" s="6" t="s">
        <v>609</v>
      </c>
      <c r="B257" s="6" t="s">
        <v>592</v>
      </c>
      <c r="C257" s="6" t="s">
        <v>610</v>
      </c>
      <c r="D257" s="10">
        <v>50000</v>
      </c>
      <c r="E257" s="11">
        <v>4</v>
      </c>
      <c r="F257" s="6" t="s">
        <v>29</v>
      </c>
      <c r="G257" s="6" t="s">
        <v>104</v>
      </c>
      <c r="H257" s="11">
        <v>28</v>
      </c>
      <c r="I257" t="s">
        <v>17</v>
      </c>
      <c r="J257" s="6" t="s">
        <v>18</v>
      </c>
      <c r="K257" s="6" t="s">
        <v>31</v>
      </c>
      <c r="L257" s="6" t="s">
        <v>20</v>
      </c>
    </row>
    <row r="258" spans="1:12">
      <c r="A258" s="6" t="s">
        <v>611</v>
      </c>
      <c r="B258" s="6" t="s">
        <v>592</v>
      </c>
      <c r="C258" s="6" t="s">
        <v>612</v>
      </c>
      <c r="D258" s="10">
        <v>50000</v>
      </c>
      <c r="E258" s="11">
        <v>5</v>
      </c>
      <c r="F258" s="6" t="s">
        <v>46</v>
      </c>
      <c r="G258" s="6" t="s">
        <v>54</v>
      </c>
      <c r="H258" s="11">
        <v>26</v>
      </c>
      <c r="I258" t="s">
        <v>17</v>
      </c>
      <c r="J258" s="6" t="s">
        <v>18</v>
      </c>
      <c r="K258" s="6" t="s">
        <v>169</v>
      </c>
      <c r="L258" s="6" t="s">
        <v>170</v>
      </c>
    </row>
    <row r="259" spans="1:12">
      <c r="A259" s="6" t="s">
        <v>613</v>
      </c>
      <c r="B259" s="6" t="s">
        <v>592</v>
      </c>
      <c r="C259" s="6" t="s">
        <v>614</v>
      </c>
      <c r="D259" s="10">
        <v>40000</v>
      </c>
      <c r="E259" s="11">
        <v>1</v>
      </c>
      <c r="F259" s="6" t="s">
        <v>46</v>
      </c>
      <c r="G259" s="6" t="s">
        <v>47</v>
      </c>
      <c r="H259" s="11">
        <v>25</v>
      </c>
      <c r="I259" t="s">
        <v>17</v>
      </c>
      <c r="J259" s="6" t="s">
        <v>24</v>
      </c>
      <c r="K259" s="6" t="s">
        <v>31</v>
      </c>
      <c r="L259" s="6" t="s">
        <v>20</v>
      </c>
    </row>
    <row r="260" spans="1:12">
      <c r="A260" s="6" t="s">
        <v>615</v>
      </c>
      <c r="B260" s="6" t="s">
        <v>592</v>
      </c>
      <c r="C260" s="6" t="s">
        <v>616</v>
      </c>
      <c r="D260" s="10">
        <v>40000</v>
      </c>
      <c r="E260" s="11">
        <v>2</v>
      </c>
      <c r="F260" s="6" t="s">
        <v>15</v>
      </c>
      <c r="G260" s="6" t="s">
        <v>23</v>
      </c>
      <c r="H260" s="11">
        <v>28</v>
      </c>
      <c r="I260" t="s">
        <v>17</v>
      </c>
      <c r="J260" s="6" t="s">
        <v>24</v>
      </c>
      <c r="K260" s="6" t="s">
        <v>25</v>
      </c>
      <c r="L260" s="6" t="s">
        <v>26</v>
      </c>
    </row>
    <row r="261" spans="1:12">
      <c r="A261" s="6" t="s">
        <v>617</v>
      </c>
      <c r="B261" s="6" t="s">
        <v>592</v>
      </c>
      <c r="C261" s="6" t="s">
        <v>618</v>
      </c>
      <c r="D261" s="10">
        <v>35000</v>
      </c>
      <c r="E261" s="11">
        <v>1</v>
      </c>
      <c r="F261" s="6" t="s">
        <v>15</v>
      </c>
      <c r="G261" s="6" t="s">
        <v>16</v>
      </c>
      <c r="H261" s="11">
        <v>30</v>
      </c>
      <c r="I261" t="s">
        <v>37</v>
      </c>
      <c r="J261" s="6" t="s">
        <v>18</v>
      </c>
      <c r="K261" s="6" t="s">
        <v>129</v>
      </c>
      <c r="L261" s="6" t="s">
        <v>130</v>
      </c>
    </row>
    <row r="262" spans="1:12">
      <c r="A262" s="6" t="s">
        <v>619</v>
      </c>
      <c r="B262" s="6" t="s">
        <v>592</v>
      </c>
      <c r="C262" s="6" t="s">
        <v>620</v>
      </c>
      <c r="D262" s="10">
        <v>35000</v>
      </c>
      <c r="E262" s="11">
        <v>3</v>
      </c>
      <c r="F262" s="6" t="s">
        <v>15</v>
      </c>
      <c r="G262" s="6" t="s">
        <v>42</v>
      </c>
      <c r="H262" s="11">
        <v>26</v>
      </c>
      <c r="I262" t="s">
        <v>17</v>
      </c>
      <c r="J262" s="6" t="s">
        <v>18</v>
      </c>
      <c r="K262" s="6" t="s">
        <v>179</v>
      </c>
      <c r="L262" s="6" t="s">
        <v>20</v>
      </c>
    </row>
    <row r="263" spans="1:12">
      <c r="A263" s="6" t="s">
        <v>621</v>
      </c>
      <c r="B263" s="6" t="s">
        <v>592</v>
      </c>
      <c r="C263" s="6" t="s">
        <v>622</v>
      </c>
      <c r="D263" s="10">
        <v>32500</v>
      </c>
      <c r="E263" s="11">
        <v>1</v>
      </c>
      <c r="F263" s="6" t="s">
        <v>46</v>
      </c>
      <c r="G263" s="6" t="s">
        <v>54</v>
      </c>
      <c r="H263" s="11">
        <v>26</v>
      </c>
      <c r="I263" t="s">
        <v>17</v>
      </c>
      <c r="J263" s="6" t="s">
        <v>24</v>
      </c>
      <c r="K263" s="6" t="s">
        <v>460</v>
      </c>
      <c r="L263" s="6" t="s">
        <v>39</v>
      </c>
    </row>
    <row r="264" spans="1:12">
      <c r="A264" s="6" t="s">
        <v>623</v>
      </c>
      <c r="B264" s="6" t="s">
        <v>592</v>
      </c>
      <c r="C264" s="6" t="s">
        <v>624</v>
      </c>
      <c r="D264" s="10">
        <v>30000</v>
      </c>
      <c r="E264" s="11">
        <v>1</v>
      </c>
      <c r="F264" s="6" t="s">
        <v>46</v>
      </c>
      <c r="G264" s="6" t="s">
        <v>47</v>
      </c>
      <c r="H264" s="11">
        <v>35</v>
      </c>
      <c r="I264" t="s">
        <v>37</v>
      </c>
      <c r="J264" s="6" t="s">
        <v>18</v>
      </c>
      <c r="K264" s="6" t="s">
        <v>169</v>
      </c>
      <c r="L264" s="6" t="s">
        <v>170</v>
      </c>
    </row>
    <row r="265" spans="1:12">
      <c r="A265" s="6" t="s">
        <v>625</v>
      </c>
      <c r="B265" s="6" t="s">
        <v>592</v>
      </c>
      <c r="C265" s="6" t="s">
        <v>626</v>
      </c>
      <c r="D265" s="10">
        <v>30000</v>
      </c>
      <c r="E265" s="11">
        <v>1</v>
      </c>
      <c r="F265" s="6" t="s">
        <v>29</v>
      </c>
      <c r="G265" s="6" t="s">
        <v>104</v>
      </c>
      <c r="H265" s="11">
        <v>32</v>
      </c>
      <c r="I265" t="s">
        <v>37</v>
      </c>
      <c r="J265" s="6" t="s">
        <v>24</v>
      </c>
      <c r="K265" s="6" t="s">
        <v>115</v>
      </c>
      <c r="L265" s="6" t="s">
        <v>20</v>
      </c>
    </row>
    <row r="266" spans="1:12">
      <c r="A266" s="6" t="s">
        <v>627</v>
      </c>
      <c r="B266" s="6" t="s">
        <v>592</v>
      </c>
      <c r="C266" s="6" t="s">
        <v>628</v>
      </c>
      <c r="D266" s="10">
        <v>15000</v>
      </c>
      <c r="E266" s="11">
        <v>1</v>
      </c>
      <c r="F266" s="6" t="s">
        <v>58</v>
      </c>
      <c r="G266" s="6" t="s">
        <v>59</v>
      </c>
      <c r="H266" s="11">
        <v>26</v>
      </c>
      <c r="I266" t="s">
        <v>17</v>
      </c>
      <c r="J266" s="6" t="s">
        <v>24</v>
      </c>
      <c r="K266" s="6" t="s">
        <v>629</v>
      </c>
      <c r="L266" s="6" t="s">
        <v>20</v>
      </c>
    </row>
    <row r="267" spans="1:12">
      <c r="A267" s="6" t="s">
        <v>630</v>
      </c>
      <c r="B267" s="6" t="s">
        <v>592</v>
      </c>
      <c r="C267" s="6" t="s">
        <v>631</v>
      </c>
      <c r="D267" s="10">
        <v>7500</v>
      </c>
      <c r="E267" s="11">
        <v>3</v>
      </c>
      <c r="F267" s="6" t="s">
        <v>15</v>
      </c>
      <c r="G267" s="6" t="s">
        <v>23</v>
      </c>
      <c r="H267" s="11">
        <v>22</v>
      </c>
      <c r="I267" t="s">
        <v>43</v>
      </c>
      <c r="J267" s="6" t="s">
        <v>24</v>
      </c>
      <c r="K267" s="6" t="s">
        <v>25</v>
      </c>
      <c r="L267" s="6" t="s">
        <v>26</v>
      </c>
    </row>
    <row r="268" spans="1:12">
      <c r="A268" s="6" t="s">
        <v>632</v>
      </c>
      <c r="B268" s="6" t="s">
        <v>592</v>
      </c>
      <c r="C268" s="6" t="s">
        <v>633</v>
      </c>
      <c r="D268" s="10">
        <v>7000</v>
      </c>
      <c r="E268" s="11">
        <v>1</v>
      </c>
      <c r="F268" s="6" t="s">
        <v>29</v>
      </c>
      <c r="G268" s="6" t="s">
        <v>104</v>
      </c>
      <c r="H268" s="11">
        <v>23</v>
      </c>
      <c r="I268" t="s">
        <v>43</v>
      </c>
      <c r="J268" s="6" t="s">
        <v>24</v>
      </c>
      <c r="K268" s="6" t="s">
        <v>634</v>
      </c>
      <c r="L268" s="6" t="s">
        <v>635</v>
      </c>
    </row>
    <row r="269" spans="1:12">
      <c r="A269" s="6" t="s">
        <v>636</v>
      </c>
      <c r="B269" s="6" t="s">
        <v>592</v>
      </c>
      <c r="C269" s="6" t="s">
        <v>637</v>
      </c>
      <c r="D269" s="10">
        <v>65000</v>
      </c>
      <c r="E269" s="11">
        <v>2</v>
      </c>
      <c r="F269" s="6" t="s">
        <v>15</v>
      </c>
      <c r="G269" s="6" t="s">
        <v>42</v>
      </c>
      <c r="H269" s="11">
        <v>27</v>
      </c>
      <c r="I269" t="s">
        <v>17</v>
      </c>
      <c r="J269" s="6" t="s">
        <v>24</v>
      </c>
      <c r="K269" s="6" t="s">
        <v>80</v>
      </c>
      <c r="L269" s="6" t="s">
        <v>20</v>
      </c>
    </row>
    <row r="270" spans="1:12">
      <c r="A270" s="6" t="s">
        <v>638</v>
      </c>
      <c r="B270" s="6" t="s">
        <v>592</v>
      </c>
      <c r="C270" s="6" t="s">
        <v>639</v>
      </c>
      <c r="D270" s="10">
        <v>10000</v>
      </c>
      <c r="E270" s="11">
        <v>3</v>
      </c>
      <c r="F270" s="6" t="s">
        <v>58</v>
      </c>
      <c r="G270" s="6" t="s">
        <v>59</v>
      </c>
      <c r="H270" s="11">
        <v>24</v>
      </c>
      <c r="I270" t="s">
        <v>17</v>
      </c>
      <c r="J270" s="6" t="s">
        <v>24</v>
      </c>
      <c r="K270" s="6" t="s">
        <v>19</v>
      </c>
      <c r="L270" s="6" t="s">
        <v>20</v>
      </c>
    </row>
    <row r="271" spans="1:12">
      <c r="A271" s="6" t="s">
        <v>640</v>
      </c>
      <c r="B271" s="6" t="s">
        <v>592</v>
      </c>
      <c r="C271" s="6" t="s">
        <v>641</v>
      </c>
      <c r="D271" s="10">
        <v>12500</v>
      </c>
      <c r="E271" s="11">
        <v>3</v>
      </c>
      <c r="F271" s="6" t="s">
        <v>15</v>
      </c>
      <c r="G271" s="6" t="s">
        <v>16</v>
      </c>
      <c r="H271" s="11">
        <v>18</v>
      </c>
      <c r="I271" t="s">
        <v>43</v>
      </c>
      <c r="J271" s="6" t="s">
        <v>24</v>
      </c>
      <c r="K271" s="6" t="s">
        <v>179</v>
      </c>
      <c r="L271" s="6" t="s">
        <v>20</v>
      </c>
    </row>
    <row r="272" spans="1:12">
      <c r="A272" s="6" t="s">
        <v>642</v>
      </c>
      <c r="B272" s="6" t="s">
        <v>592</v>
      </c>
      <c r="C272" s="6" t="s">
        <v>643</v>
      </c>
      <c r="D272" s="10">
        <v>45000</v>
      </c>
      <c r="E272" s="11">
        <v>4</v>
      </c>
      <c r="F272" s="6" t="s">
        <v>46</v>
      </c>
      <c r="G272" s="6" t="s">
        <v>47</v>
      </c>
      <c r="H272" s="11">
        <v>23</v>
      </c>
      <c r="I272" t="s">
        <v>43</v>
      </c>
      <c r="J272" s="6" t="s">
        <v>24</v>
      </c>
      <c r="K272" s="6" t="s">
        <v>240</v>
      </c>
      <c r="L272" s="6" t="s">
        <v>39</v>
      </c>
    </row>
    <row r="273" spans="1:12">
      <c r="A273" s="6" t="s">
        <v>644</v>
      </c>
      <c r="B273" s="6" t="s">
        <v>592</v>
      </c>
      <c r="C273" s="6" t="s">
        <v>645</v>
      </c>
      <c r="D273" s="10">
        <v>65000</v>
      </c>
      <c r="E273" s="11">
        <v>4</v>
      </c>
      <c r="F273" s="6" t="s">
        <v>46</v>
      </c>
      <c r="G273" s="6" t="s">
        <v>62</v>
      </c>
      <c r="H273" s="11">
        <v>27</v>
      </c>
      <c r="I273" t="s">
        <v>17</v>
      </c>
      <c r="J273" s="6" t="s">
        <v>24</v>
      </c>
      <c r="K273" s="6" t="s">
        <v>74</v>
      </c>
      <c r="L273" s="6" t="s">
        <v>20</v>
      </c>
    </row>
    <row r="274" spans="1:12">
      <c r="A274" s="6" t="s">
        <v>646</v>
      </c>
      <c r="B274" s="6" t="s">
        <v>592</v>
      </c>
      <c r="C274" s="6" t="s">
        <v>647</v>
      </c>
      <c r="D274" s="10">
        <v>80000</v>
      </c>
      <c r="E274" s="11">
        <v>5</v>
      </c>
      <c r="F274" s="6" t="s">
        <v>15</v>
      </c>
      <c r="G274" s="6" t="s">
        <v>16</v>
      </c>
      <c r="H274" s="11">
        <v>27</v>
      </c>
      <c r="I274" t="s">
        <v>17</v>
      </c>
      <c r="J274" s="6" t="s">
        <v>24</v>
      </c>
      <c r="K274" s="6" t="s">
        <v>240</v>
      </c>
      <c r="L274" s="6" t="s">
        <v>39</v>
      </c>
    </row>
    <row r="275" spans="1:12">
      <c r="A275" s="6" t="s">
        <v>648</v>
      </c>
      <c r="B275" s="6" t="s">
        <v>649</v>
      </c>
      <c r="C275" s="6" t="s">
        <v>650</v>
      </c>
      <c r="D275" s="10">
        <v>350000</v>
      </c>
      <c r="E275" s="11">
        <v>2</v>
      </c>
      <c r="F275" s="6" t="s">
        <v>15</v>
      </c>
      <c r="G275" s="6" t="s">
        <v>42</v>
      </c>
      <c r="H275" s="11">
        <v>31</v>
      </c>
      <c r="I275" t="s">
        <v>37</v>
      </c>
      <c r="J275" s="6" t="s">
        <v>18</v>
      </c>
      <c r="K275" s="6" t="s">
        <v>89</v>
      </c>
      <c r="L275" s="6" t="s">
        <v>39</v>
      </c>
    </row>
    <row r="276" spans="1:12">
      <c r="A276" s="6" t="s">
        <v>651</v>
      </c>
      <c r="B276" s="6" t="s">
        <v>649</v>
      </c>
      <c r="C276" s="6" t="s">
        <v>652</v>
      </c>
      <c r="D276" s="10">
        <v>220000</v>
      </c>
      <c r="E276" s="11">
        <v>2</v>
      </c>
      <c r="F276" s="6" t="s">
        <v>46</v>
      </c>
      <c r="G276" s="6" t="s">
        <v>47</v>
      </c>
      <c r="H276" s="11">
        <v>32</v>
      </c>
      <c r="I276" t="s">
        <v>37</v>
      </c>
      <c r="J276" s="6" t="s">
        <v>18</v>
      </c>
      <c r="K276" s="6" t="s">
        <v>77</v>
      </c>
      <c r="L276" s="6" t="s">
        <v>20</v>
      </c>
    </row>
    <row r="277" spans="1:12">
      <c r="A277" s="6" t="s">
        <v>653</v>
      </c>
      <c r="B277" s="6" t="s">
        <v>649</v>
      </c>
      <c r="C277" s="6" t="s">
        <v>654</v>
      </c>
      <c r="D277" s="10">
        <v>200000</v>
      </c>
      <c r="E277" s="11">
        <v>1</v>
      </c>
      <c r="F277" s="6" t="s">
        <v>29</v>
      </c>
      <c r="G277" s="6" t="s">
        <v>104</v>
      </c>
      <c r="H277" s="11">
        <v>32</v>
      </c>
      <c r="I277" t="s">
        <v>37</v>
      </c>
      <c r="J277" s="6" t="s">
        <v>24</v>
      </c>
      <c r="K277" s="6" t="s">
        <v>80</v>
      </c>
      <c r="L277" s="6" t="s">
        <v>20</v>
      </c>
    </row>
    <row r="278" spans="1:12">
      <c r="A278" s="6" t="s">
        <v>655</v>
      </c>
      <c r="B278" s="6" t="s">
        <v>649</v>
      </c>
      <c r="C278" s="6" t="s">
        <v>656</v>
      </c>
      <c r="D278" s="10">
        <v>180000</v>
      </c>
      <c r="E278" s="11">
        <v>2</v>
      </c>
      <c r="F278" s="6" t="s">
        <v>46</v>
      </c>
      <c r="G278" s="6" t="s">
        <v>62</v>
      </c>
      <c r="H278" s="11">
        <v>24</v>
      </c>
      <c r="I278" t="s">
        <v>17</v>
      </c>
      <c r="J278" s="6" t="s">
        <v>18</v>
      </c>
      <c r="K278" s="6" t="s">
        <v>31</v>
      </c>
      <c r="L278" s="6" t="s">
        <v>20</v>
      </c>
    </row>
    <row r="279" spans="1:12">
      <c r="A279" s="6" t="s">
        <v>657</v>
      </c>
      <c r="B279" s="6" t="s">
        <v>649</v>
      </c>
      <c r="C279" s="6" t="s">
        <v>658</v>
      </c>
      <c r="D279" s="10">
        <v>150000</v>
      </c>
      <c r="E279" s="11">
        <v>1</v>
      </c>
      <c r="F279" s="6" t="s">
        <v>29</v>
      </c>
      <c r="G279" s="6" t="s">
        <v>104</v>
      </c>
      <c r="H279" s="11">
        <v>21</v>
      </c>
      <c r="I279" t="s">
        <v>43</v>
      </c>
      <c r="J279" s="6" t="s">
        <v>24</v>
      </c>
      <c r="K279" s="6" t="s">
        <v>77</v>
      </c>
      <c r="L279" s="6" t="s">
        <v>20</v>
      </c>
    </row>
    <row r="280" spans="1:12">
      <c r="A280" s="6" t="s">
        <v>659</v>
      </c>
      <c r="B280" s="6" t="s">
        <v>649</v>
      </c>
      <c r="C280" s="6" t="s">
        <v>660</v>
      </c>
      <c r="D280" s="10">
        <v>150000</v>
      </c>
      <c r="E280" s="11">
        <v>5</v>
      </c>
      <c r="F280" s="6" t="s">
        <v>29</v>
      </c>
      <c r="G280" s="6" t="s">
        <v>104</v>
      </c>
      <c r="H280" s="11">
        <v>24</v>
      </c>
      <c r="I280" t="s">
        <v>17</v>
      </c>
      <c r="J280" s="6" t="s">
        <v>18</v>
      </c>
      <c r="K280" s="6" t="s">
        <v>120</v>
      </c>
      <c r="L280" s="6" t="s">
        <v>26</v>
      </c>
    </row>
    <row r="281" spans="1:12">
      <c r="A281" s="6" t="s">
        <v>661</v>
      </c>
      <c r="B281" s="6" t="s">
        <v>649</v>
      </c>
      <c r="C281" s="6" t="s">
        <v>662</v>
      </c>
      <c r="D281" s="10">
        <v>150000</v>
      </c>
      <c r="E281" s="11">
        <v>4</v>
      </c>
      <c r="F281" s="6" t="s">
        <v>58</v>
      </c>
      <c r="G281" s="6" t="s">
        <v>59</v>
      </c>
      <c r="H281" s="11">
        <v>30</v>
      </c>
      <c r="I281" t="s">
        <v>37</v>
      </c>
      <c r="J281" s="6" t="s">
        <v>18</v>
      </c>
      <c r="K281" s="6" t="s">
        <v>25</v>
      </c>
      <c r="L281" s="6" t="s">
        <v>26</v>
      </c>
    </row>
    <row r="282" spans="1:12">
      <c r="A282" s="6" t="s">
        <v>663</v>
      </c>
      <c r="B282" s="6" t="s">
        <v>649</v>
      </c>
      <c r="C282" s="6" t="s">
        <v>664</v>
      </c>
      <c r="D282" s="10">
        <v>140000</v>
      </c>
      <c r="E282" s="11">
        <v>5</v>
      </c>
      <c r="F282" s="6" t="s">
        <v>15</v>
      </c>
      <c r="G282" s="6" t="s">
        <v>23</v>
      </c>
      <c r="H282" s="11">
        <v>24</v>
      </c>
      <c r="I282" t="s">
        <v>17</v>
      </c>
      <c r="J282" s="6" t="s">
        <v>24</v>
      </c>
      <c r="K282" s="6" t="s">
        <v>665</v>
      </c>
      <c r="L282" s="6" t="s">
        <v>26</v>
      </c>
    </row>
    <row r="283" spans="1:12">
      <c r="A283" s="6" t="s">
        <v>666</v>
      </c>
      <c r="B283" s="6" t="s">
        <v>649</v>
      </c>
      <c r="C283" s="6" t="s">
        <v>667</v>
      </c>
      <c r="D283" s="10">
        <v>140000</v>
      </c>
      <c r="E283" s="11">
        <v>4</v>
      </c>
      <c r="F283" s="6" t="s">
        <v>15</v>
      </c>
      <c r="G283" s="6" t="s">
        <v>51</v>
      </c>
      <c r="H283" s="11">
        <v>26</v>
      </c>
      <c r="I283" t="s">
        <v>17</v>
      </c>
      <c r="J283" s="6" t="s">
        <v>24</v>
      </c>
      <c r="K283" s="6" t="s">
        <v>83</v>
      </c>
      <c r="L283" s="6" t="s">
        <v>20</v>
      </c>
    </row>
    <row r="284" spans="1:12">
      <c r="A284" s="6" t="s">
        <v>668</v>
      </c>
      <c r="B284" s="6" t="s">
        <v>649</v>
      </c>
      <c r="C284" s="6" t="s">
        <v>669</v>
      </c>
      <c r="D284" s="10">
        <v>120000</v>
      </c>
      <c r="E284" s="11">
        <v>5</v>
      </c>
      <c r="F284" s="6" t="s">
        <v>15</v>
      </c>
      <c r="G284" s="6" t="s">
        <v>16</v>
      </c>
      <c r="H284" s="11">
        <v>22</v>
      </c>
      <c r="I284" t="s">
        <v>43</v>
      </c>
      <c r="J284" s="6" t="s">
        <v>18</v>
      </c>
      <c r="K284" s="6" t="s">
        <v>210</v>
      </c>
      <c r="L284" s="6" t="s">
        <v>20</v>
      </c>
    </row>
    <row r="285" spans="1:12">
      <c r="A285" s="6" t="s">
        <v>670</v>
      </c>
      <c r="B285" s="6" t="s">
        <v>649</v>
      </c>
      <c r="C285" s="6" t="s">
        <v>671</v>
      </c>
      <c r="D285" s="10">
        <v>120000</v>
      </c>
      <c r="E285" s="11">
        <v>5</v>
      </c>
      <c r="F285" s="6" t="s">
        <v>15</v>
      </c>
      <c r="G285" s="6" t="s">
        <v>23</v>
      </c>
      <c r="H285" s="11">
        <v>24</v>
      </c>
      <c r="I285" t="s">
        <v>17</v>
      </c>
      <c r="J285" s="6" t="s">
        <v>18</v>
      </c>
      <c r="K285" s="6" t="s">
        <v>77</v>
      </c>
      <c r="L285" s="6" t="s">
        <v>20</v>
      </c>
    </row>
    <row r="286" spans="1:12">
      <c r="A286" s="6" t="s">
        <v>672</v>
      </c>
      <c r="B286" s="6" t="s">
        <v>649</v>
      </c>
      <c r="C286" s="6" t="s">
        <v>673</v>
      </c>
      <c r="D286" s="10">
        <v>100000</v>
      </c>
      <c r="E286" s="11">
        <v>3</v>
      </c>
      <c r="F286" s="6" t="s">
        <v>46</v>
      </c>
      <c r="G286" s="6" t="s">
        <v>54</v>
      </c>
      <c r="H286" s="11">
        <v>29</v>
      </c>
      <c r="I286" t="s">
        <v>17</v>
      </c>
      <c r="J286" s="6" t="s">
        <v>18</v>
      </c>
      <c r="K286" s="6" t="s">
        <v>115</v>
      </c>
      <c r="L286" s="6" t="s">
        <v>20</v>
      </c>
    </row>
    <row r="287" spans="1:12">
      <c r="A287" s="6" t="s">
        <v>674</v>
      </c>
      <c r="B287" s="6" t="s">
        <v>649</v>
      </c>
      <c r="C287" s="6" t="s">
        <v>675</v>
      </c>
      <c r="D287" s="10">
        <v>100000</v>
      </c>
      <c r="E287" s="11">
        <v>1</v>
      </c>
      <c r="F287" s="6" t="s">
        <v>46</v>
      </c>
      <c r="G287" s="6" t="s">
        <v>47</v>
      </c>
      <c r="H287" s="11">
        <v>32</v>
      </c>
      <c r="I287" t="s">
        <v>37</v>
      </c>
      <c r="J287" s="6" t="s">
        <v>18</v>
      </c>
      <c r="K287" s="6" t="s">
        <v>237</v>
      </c>
      <c r="L287" s="6" t="s">
        <v>39</v>
      </c>
    </row>
    <row r="288" spans="1:12">
      <c r="A288" s="6" t="s">
        <v>676</v>
      </c>
      <c r="B288" s="6" t="s">
        <v>649</v>
      </c>
      <c r="C288" s="6" t="s">
        <v>677</v>
      </c>
      <c r="D288" s="10">
        <v>85000</v>
      </c>
      <c r="E288" s="11">
        <v>4</v>
      </c>
      <c r="F288" s="6" t="s">
        <v>46</v>
      </c>
      <c r="G288" s="6" t="s">
        <v>47</v>
      </c>
      <c r="H288" s="11">
        <v>26</v>
      </c>
      <c r="I288" t="s">
        <v>17</v>
      </c>
      <c r="J288" s="6" t="s">
        <v>18</v>
      </c>
      <c r="K288" s="6" t="s">
        <v>31</v>
      </c>
      <c r="L288" s="6" t="s">
        <v>20</v>
      </c>
    </row>
    <row r="289" spans="1:12">
      <c r="A289" s="6" t="s">
        <v>678</v>
      </c>
      <c r="B289" s="6" t="s">
        <v>649</v>
      </c>
      <c r="C289" s="6" t="s">
        <v>679</v>
      </c>
      <c r="D289" s="10">
        <v>75000</v>
      </c>
      <c r="E289" s="11">
        <v>4</v>
      </c>
      <c r="F289" s="6" t="s">
        <v>46</v>
      </c>
      <c r="G289" s="6" t="s">
        <v>54</v>
      </c>
      <c r="H289" s="11">
        <v>27</v>
      </c>
      <c r="I289" t="s">
        <v>17</v>
      </c>
      <c r="J289" s="6" t="s">
        <v>24</v>
      </c>
      <c r="K289" s="6" t="s">
        <v>680</v>
      </c>
      <c r="L289" s="6" t="s">
        <v>20</v>
      </c>
    </row>
    <row r="290" spans="1:12">
      <c r="A290" s="6" t="s">
        <v>681</v>
      </c>
      <c r="B290" s="6" t="s">
        <v>649</v>
      </c>
      <c r="C290" s="6" t="s">
        <v>682</v>
      </c>
      <c r="D290" s="10">
        <v>70000</v>
      </c>
      <c r="E290" s="11">
        <v>3</v>
      </c>
      <c r="F290" s="6" t="s">
        <v>46</v>
      </c>
      <c r="G290" s="6" t="s">
        <v>47</v>
      </c>
      <c r="H290" s="11">
        <v>24</v>
      </c>
      <c r="I290" t="s">
        <v>17</v>
      </c>
      <c r="J290" s="6" t="s">
        <v>24</v>
      </c>
      <c r="K290" s="6" t="s">
        <v>48</v>
      </c>
      <c r="L290" s="6" t="s">
        <v>20</v>
      </c>
    </row>
    <row r="291" spans="1:12">
      <c r="A291" s="6" t="s">
        <v>683</v>
      </c>
      <c r="B291" s="6" t="s">
        <v>649</v>
      </c>
      <c r="C291" s="6" t="s">
        <v>684</v>
      </c>
      <c r="D291" s="10">
        <v>60000</v>
      </c>
      <c r="E291" s="11">
        <v>1</v>
      </c>
      <c r="F291" s="6" t="s">
        <v>58</v>
      </c>
      <c r="G291" s="6" t="s">
        <v>59</v>
      </c>
      <c r="H291" s="11">
        <v>36</v>
      </c>
      <c r="I291" t="s">
        <v>37</v>
      </c>
      <c r="J291" s="6" t="s">
        <v>24</v>
      </c>
      <c r="K291" s="6" t="s">
        <v>80</v>
      </c>
      <c r="L291" s="6" t="s">
        <v>20</v>
      </c>
    </row>
    <row r="292" spans="1:12">
      <c r="A292" s="6" t="s">
        <v>685</v>
      </c>
      <c r="B292" s="6" t="s">
        <v>649</v>
      </c>
      <c r="C292" s="6" t="s">
        <v>686</v>
      </c>
      <c r="D292" s="10">
        <v>55000</v>
      </c>
      <c r="E292" s="11">
        <v>4</v>
      </c>
      <c r="F292" s="6" t="s">
        <v>15</v>
      </c>
      <c r="G292" s="6" t="s">
        <v>51</v>
      </c>
      <c r="H292" s="11">
        <v>26</v>
      </c>
      <c r="I292" t="s">
        <v>17</v>
      </c>
      <c r="J292" s="6" t="s">
        <v>18</v>
      </c>
      <c r="K292" s="6" t="s">
        <v>157</v>
      </c>
      <c r="L292" s="6" t="s">
        <v>26</v>
      </c>
    </row>
    <row r="293" spans="1:12">
      <c r="A293" s="6" t="s">
        <v>687</v>
      </c>
      <c r="B293" s="6" t="s">
        <v>649</v>
      </c>
      <c r="C293" s="6" t="s">
        <v>688</v>
      </c>
      <c r="D293" s="10">
        <v>50000</v>
      </c>
      <c r="E293" s="11">
        <v>4</v>
      </c>
      <c r="F293" s="6" t="s">
        <v>29</v>
      </c>
      <c r="G293" s="6" t="s">
        <v>30</v>
      </c>
      <c r="H293" s="11">
        <v>30</v>
      </c>
      <c r="I293" t="s">
        <v>37</v>
      </c>
      <c r="J293" s="6" t="s">
        <v>24</v>
      </c>
      <c r="K293" s="6" t="s">
        <v>92</v>
      </c>
      <c r="L293" s="6" t="s">
        <v>93</v>
      </c>
    </row>
    <row r="294" spans="1:12">
      <c r="A294" s="6" t="s">
        <v>689</v>
      </c>
      <c r="B294" s="6" t="s">
        <v>649</v>
      </c>
      <c r="C294" s="6" t="s">
        <v>690</v>
      </c>
      <c r="D294" s="10">
        <v>40000</v>
      </c>
      <c r="E294" s="11">
        <v>4</v>
      </c>
      <c r="F294" s="6" t="s">
        <v>29</v>
      </c>
      <c r="G294" s="6" t="s">
        <v>30</v>
      </c>
      <c r="H294" s="11">
        <v>18</v>
      </c>
      <c r="I294" t="s">
        <v>43</v>
      </c>
      <c r="J294" s="6" t="s">
        <v>24</v>
      </c>
      <c r="K294" s="6" t="s">
        <v>80</v>
      </c>
      <c r="L294" s="6" t="s">
        <v>20</v>
      </c>
    </row>
    <row r="295" spans="1:12">
      <c r="A295" s="6" t="s">
        <v>691</v>
      </c>
      <c r="B295" s="6" t="s">
        <v>649</v>
      </c>
      <c r="C295" s="6" t="s">
        <v>692</v>
      </c>
      <c r="D295" s="10">
        <v>40000</v>
      </c>
      <c r="E295" s="11">
        <v>4</v>
      </c>
      <c r="F295" s="6" t="s">
        <v>15</v>
      </c>
      <c r="G295" s="6" t="s">
        <v>16</v>
      </c>
      <c r="H295" s="11">
        <v>20</v>
      </c>
      <c r="I295" t="s">
        <v>43</v>
      </c>
      <c r="J295" s="6" t="s">
        <v>24</v>
      </c>
      <c r="K295" s="6" t="s">
        <v>31</v>
      </c>
      <c r="L295" s="6" t="s">
        <v>20</v>
      </c>
    </row>
    <row r="296" spans="1:12">
      <c r="A296" s="6" t="s">
        <v>693</v>
      </c>
      <c r="B296" s="6" t="s">
        <v>649</v>
      </c>
      <c r="C296" s="6" t="s">
        <v>694</v>
      </c>
      <c r="D296" s="10">
        <v>15000</v>
      </c>
      <c r="E296" s="11">
        <v>4</v>
      </c>
      <c r="F296" s="6" t="s">
        <v>29</v>
      </c>
      <c r="G296" s="6" t="s">
        <v>104</v>
      </c>
      <c r="H296" s="11">
        <v>22</v>
      </c>
      <c r="I296" t="s">
        <v>43</v>
      </c>
      <c r="J296" s="6" t="s">
        <v>24</v>
      </c>
      <c r="K296" s="6" t="s">
        <v>31</v>
      </c>
      <c r="L296" s="6" t="s">
        <v>20</v>
      </c>
    </row>
    <row r="297" spans="1:12">
      <c r="A297" s="6" t="s">
        <v>695</v>
      </c>
      <c r="B297" s="6" t="s">
        <v>649</v>
      </c>
      <c r="C297" s="6" t="s">
        <v>696</v>
      </c>
      <c r="D297" s="10">
        <v>10000</v>
      </c>
      <c r="E297" s="11">
        <v>3</v>
      </c>
      <c r="F297" s="6" t="s">
        <v>58</v>
      </c>
      <c r="G297" s="6" t="s">
        <v>59</v>
      </c>
      <c r="H297" s="11">
        <v>24</v>
      </c>
      <c r="I297" t="s">
        <v>17</v>
      </c>
      <c r="J297" s="6" t="s">
        <v>24</v>
      </c>
      <c r="K297" s="6" t="s">
        <v>215</v>
      </c>
      <c r="L297" s="6" t="s">
        <v>20</v>
      </c>
    </row>
    <row r="298" spans="1:12">
      <c r="A298" s="6" t="s">
        <v>697</v>
      </c>
      <c r="B298" s="6" t="s">
        <v>698</v>
      </c>
      <c r="C298" s="6" t="s">
        <v>699</v>
      </c>
      <c r="D298" s="10">
        <v>50000</v>
      </c>
      <c r="E298" s="11">
        <v>1</v>
      </c>
      <c r="F298" s="6" t="s">
        <v>29</v>
      </c>
      <c r="G298" s="6" t="s">
        <v>104</v>
      </c>
      <c r="H298" s="11">
        <v>23</v>
      </c>
      <c r="I298" t="s">
        <v>43</v>
      </c>
      <c r="J298" s="6" t="s">
        <v>24</v>
      </c>
      <c r="K298" s="6" t="s">
        <v>74</v>
      </c>
      <c r="L298" s="6" t="s">
        <v>20</v>
      </c>
    </row>
    <row r="299" spans="1:12">
      <c r="A299" s="6" t="s">
        <v>700</v>
      </c>
      <c r="B299" s="6" t="s">
        <v>698</v>
      </c>
      <c r="C299" s="6" t="s">
        <v>701</v>
      </c>
      <c r="D299" s="10">
        <v>35000</v>
      </c>
      <c r="E299" s="11">
        <v>1</v>
      </c>
      <c r="F299" s="6" t="s">
        <v>46</v>
      </c>
      <c r="G299" s="6" t="s">
        <v>54</v>
      </c>
      <c r="H299" s="11">
        <v>23</v>
      </c>
      <c r="I299" t="s">
        <v>43</v>
      </c>
      <c r="J299" s="6" t="s">
        <v>24</v>
      </c>
      <c r="K299" s="6" t="s">
        <v>31</v>
      </c>
      <c r="L299" s="6" t="s">
        <v>20</v>
      </c>
    </row>
    <row r="300" spans="1:12">
      <c r="A300" s="6" t="s">
        <v>702</v>
      </c>
      <c r="B300" s="6" t="s">
        <v>698</v>
      </c>
      <c r="C300" s="6" t="s">
        <v>703</v>
      </c>
      <c r="D300" s="10">
        <v>30000</v>
      </c>
      <c r="E300" s="11">
        <v>1</v>
      </c>
      <c r="F300" s="6" t="s">
        <v>15</v>
      </c>
      <c r="G300" s="6" t="s">
        <v>16</v>
      </c>
      <c r="H300" s="11">
        <v>23</v>
      </c>
      <c r="I300" t="s">
        <v>43</v>
      </c>
      <c r="J300" s="6" t="s">
        <v>18</v>
      </c>
      <c r="K300" s="6" t="s">
        <v>77</v>
      </c>
      <c r="L300" s="6" t="s">
        <v>20</v>
      </c>
    </row>
    <row r="301" spans="1:12">
      <c r="A301" s="6" t="s">
        <v>704</v>
      </c>
      <c r="B301" s="6" t="s">
        <v>698</v>
      </c>
      <c r="C301" s="6" t="s">
        <v>705</v>
      </c>
      <c r="D301" s="10">
        <v>30000</v>
      </c>
      <c r="E301" s="11">
        <v>1</v>
      </c>
      <c r="F301" s="6" t="s">
        <v>29</v>
      </c>
      <c r="G301" s="6" t="s">
        <v>104</v>
      </c>
      <c r="H301" s="11">
        <v>29</v>
      </c>
      <c r="I301" t="s">
        <v>17</v>
      </c>
      <c r="J301" s="6" t="s">
        <v>24</v>
      </c>
      <c r="K301" s="6" t="s">
        <v>31</v>
      </c>
      <c r="L301" s="6" t="s">
        <v>20</v>
      </c>
    </row>
    <row r="302" spans="1:12">
      <c r="A302" s="6" t="s">
        <v>706</v>
      </c>
      <c r="B302" s="6" t="s">
        <v>698</v>
      </c>
      <c r="C302" s="6" t="s">
        <v>707</v>
      </c>
      <c r="D302" s="10">
        <v>30000</v>
      </c>
      <c r="E302" s="11">
        <v>4</v>
      </c>
      <c r="F302" s="6" t="s">
        <v>15</v>
      </c>
      <c r="G302" s="6" t="s">
        <v>23</v>
      </c>
      <c r="H302" s="11">
        <v>25</v>
      </c>
      <c r="I302" t="s">
        <v>17</v>
      </c>
      <c r="J302" s="6" t="s">
        <v>18</v>
      </c>
      <c r="K302" s="6" t="s">
        <v>115</v>
      </c>
      <c r="L302" s="6" t="s">
        <v>20</v>
      </c>
    </row>
    <row r="303" spans="1:12">
      <c r="A303" s="6" t="s">
        <v>708</v>
      </c>
      <c r="B303" s="6" t="s">
        <v>698</v>
      </c>
      <c r="C303" s="6" t="s">
        <v>709</v>
      </c>
      <c r="D303" s="10">
        <v>30000</v>
      </c>
      <c r="E303" s="11">
        <v>3</v>
      </c>
      <c r="F303" s="6" t="s">
        <v>29</v>
      </c>
      <c r="G303" s="6" t="s">
        <v>30</v>
      </c>
      <c r="H303" s="11">
        <v>29</v>
      </c>
      <c r="I303" t="s">
        <v>17</v>
      </c>
      <c r="J303" s="6" t="s">
        <v>18</v>
      </c>
      <c r="K303" s="6" t="s">
        <v>710</v>
      </c>
      <c r="L303" s="6" t="s">
        <v>39</v>
      </c>
    </row>
    <row r="304" spans="1:12">
      <c r="A304" s="6" t="s">
        <v>711</v>
      </c>
      <c r="B304" s="6" t="s">
        <v>698</v>
      </c>
      <c r="C304" s="6" t="s">
        <v>712</v>
      </c>
      <c r="D304" s="10">
        <v>25000</v>
      </c>
      <c r="E304" s="11">
        <v>1</v>
      </c>
      <c r="F304" s="6" t="s">
        <v>58</v>
      </c>
      <c r="G304" s="6" t="s">
        <v>59</v>
      </c>
      <c r="H304" s="11">
        <v>35</v>
      </c>
      <c r="I304" t="s">
        <v>37</v>
      </c>
      <c r="J304" s="6" t="s">
        <v>24</v>
      </c>
      <c r="K304" s="6" t="s">
        <v>77</v>
      </c>
      <c r="L304" s="6" t="s">
        <v>20</v>
      </c>
    </row>
    <row r="305" spans="1:12">
      <c r="A305" s="6" t="s">
        <v>713</v>
      </c>
      <c r="B305" s="6" t="s">
        <v>698</v>
      </c>
      <c r="C305" s="6" t="s">
        <v>714</v>
      </c>
      <c r="D305" s="10">
        <v>25000</v>
      </c>
      <c r="E305" s="11">
        <v>1</v>
      </c>
      <c r="F305" s="6" t="s">
        <v>58</v>
      </c>
      <c r="G305" s="6" t="s">
        <v>59</v>
      </c>
      <c r="H305" s="11">
        <v>30</v>
      </c>
      <c r="I305" t="s">
        <v>37</v>
      </c>
      <c r="J305" s="6" t="s">
        <v>18</v>
      </c>
      <c r="K305" s="6" t="s">
        <v>74</v>
      </c>
      <c r="L305" s="6" t="s">
        <v>20</v>
      </c>
    </row>
    <row r="306" spans="1:12">
      <c r="A306" s="6" t="s">
        <v>715</v>
      </c>
      <c r="B306" s="6" t="s">
        <v>698</v>
      </c>
      <c r="C306" s="6" t="s">
        <v>716</v>
      </c>
      <c r="D306" s="10">
        <v>20000</v>
      </c>
      <c r="E306" s="11">
        <v>1</v>
      </c>
      <c r="F306" s="6" t="s">
        <v>46</v>
      </c>
      <c r="G306" s="6" t="s">
        <v>47</v>
      </c>
      <c r="H306" s="11">
        <v>28</v>
      </c>
      <c r="I306" t="s">
        <v>17</v>
      </c>
      <c r="J306" s="6" t="s">
        <v>18</v>
      </c>
      <c r="K306" s="6" t="s">
        <v>179</v>
      </c>
      <c r="L306" s="6" t="s">
        <v>20</v>
      </c>
    </row>
    <row r="307" spans="1:12">
      <c r="A307" s="6" t="s">
        <v>717</v>
      </c>
      <c r="B307" s="6" t="s">
        <v>698</v>
      </c>
      <c r="C307" s="6" t="s">
        <v>718</v>
      </c>
      <c r="D307" s="10">
        <v>20000</v>
      </c>
      <c r="E307" s="11">
        <v>1</v>
      </c>
      <c r="F307" s="6" t="s">
        <v>15</v>
      </c>
      <c r="G307" s="6" t="s">
        <v>23</v>
      </c>
      <c r="H307" s="11">
        <v>28</v>
      </c>
      <c r="I307" t="s">
        <v>17</v>
      </c>
      <c r="J307" s="6" t="s">
        <v>24</v>
      </c>
      <c r="K307" s="6" t="s">
        <v>31</v>
      </c>
      <c r="L307" s="6" t="s">
        <v>20</v>
      </c>
    </row>
    <row r="308" spans="1:12">
      <c r="A308" s="6" t="s">
        <v>719</v>
      </c>
      <c r="B308" s="6" t="s">
        <v>698</v>
      </c>
      <c r="C308" s="6" t="s">
        <v>720</v>
      </c>
      <c r="D308" s="10">
        <v>20000</v>
      </c>
      <c r="E308" s="11">
        <v>1</v>
      </c>
      <c r="F308" s="6" t="s">
        <v>46</v>
      </c>
      <c r="G308" s="6" t="s">
        <v>62</v>
      </c>
      <c r="H308" s="11">
        <v>22</v>
      </c>
      <c r="I308" t="s">
        <v>43</v>
      </c>
      <c r="J308" s="6" t="s">
        <v>18</v>
      </c>
      <c r="K308" s="6" t="s">
        <v>137</v>
      </c>
      <c r="L308" s="6" t="s">
        <v>39</v>
      </c>
    </row>
    <row r="309" spans="1:12">
      <c r="A309" s="6" t="s">
        <v>721</v>
      </c>
      <c r="B309" s="6" t="s">
        <v>698</v>
      </c>
      <c r="C309" s="6" t="s">
        <v>722</v>
      </c>
      <c r="D309" s="10">
        <v>15000</v>
      </c>
      <c r="E309" s="11">
        <v>1</v>
      </c>
      <c r="F309" s="6" t="s">
        <v>15</v>
      </c>
      <c r="G309" s="6" t="s">
        <v>42</v>
      </c>
      <c r="H309" s="11">
        <v>26</v>
      </c>
      <c r="I309" t="s">
        <v>17</v>
      </c>
      <c r="J309" s="6" t="s">
        <v>24</v>
      </c>
      <c r="K309" s="6" t="s">
        <v>215</v>
      </c>
      <c r="L309" s="6" t="s">
        <v>20</v>
      </c>
    </row>
    <row r="310" spans="1:12">
      <c r="A310" s="6" t="s">
        <v>723</v>
      </c>
      <c r="B310" s="6" t="s">
        <v>698</v>
      </c>
      <c r="C310" s="6" t="s">
        <v>724</v>
      </c>
      <c r="D310" s="10">
        <v>15000</v>
      </c>
      <c r="E310" s="11">
        <v>1</v>
      </c>
      <c r="F310" s="6" t="s">
        <v>46</v>
      </c>
      <c r="G310" s="6" t="s">
        <v>47</v>
      </c>
      <c r="H310" s="11">
        <v>25</v>
      </c>
      <c r="I310" t="s">
        <v>17</v>
      </c>
      <c r="J310" s="6" t="s">
        <v>24</v>
      </c>
      <c r="K310" s="6" t="s">
        <v>185</v>
      </c>
      <c r="L310" s="6" t="s">
        <v>20</v>
      </c>
    </row>
    <row r="311" spans="1:12">
      <c r="A311" s="6" t="s">
        <v>725</v>
      </c>
      <c r="B311" s="6" t="s">
        <v>698</v>
      </c>
      <c r="C311" s="6" t="s">
        <v>726</v>
      </c>
      <c r="D311" s="10">
        <v>12500</v>
      </c>
      <c r="E311" s="11">
        <v>1</v>
      </c>
      <c r="F311" s="6" t="s">
        <v>15</v>
      </c>
      <c r="G311" s="6" t="s">
        <v>23</v>
      </c>
      <c r="H311" s="11">
        <v>25</v>
      </c>
      <c r="I311" t="s">
        <v>17</v>
      </c>
      <c r="J311" s="6" t="s">
        <v>24</v>
      </c>
      <c r="K311" s="6" t="s">
        <v>31</v>
      </c>
      <c r="L311" s="6" t="s">
        <v>20</v>
      </c>
    </row>
    <row r="312" spans="1:12">
      <c r="A312" s="6" t="s">
        <v>727</v>
      </c>
      <c r="B312" s="6" t="s">
        <v>698</v>
      </c>
      <c r="C312" s="6" t="s">
        <v>728</v>
      </c>
      <c r="D312" s="10">
        <v>12500</v>
      </c>
      <c r="E312" s="11">
        <v>1</v>
      </c>
      <c r="F312" s="6" t="s">
        <v>46</v>
      </c>
      <c r="G312" s="6" t="s">
        <v>47</v>
      </c>
      <c r="H312" s="11">
        <v>27</v>
      </c>
      <c r="I312" t="s">
        <v>17</v>
      </c>
      <c r="J312" s="6" t="s">
        <v>18</v>
      </c>
      <c r="K312" s="6" t="s">
        <v>31</v>
      </c>
      <c r="L312" s="6" t="s">
        <v>20</v>
      </c>
    </row>
    <row r="313" spans="1:12">
      <c r="A313" s="6" t="s">
        <v>729</v>
      </c>
      <c r="B313" s="6" t="s">
        <v>698</v>
      </c>
      <c r="C313" s="6" t="s">
        <v>730</v>
      </c>
      <c r="D313" s="10">
        <v>12500</v>
      </c>
      <c r="E313" s="11">
        <v>1</v>
      </c>
      <c r="F313" s="6" t="s">
        <v>15</v>
      </c>
      <c r="G313" s="6" t="s">
        <v>42</v>
      </c>
      <c r="H313" s="11">
        <v>32</v>
      </c>
      <c r="I313" t="s">
        <v>37</v>
      </c>
      <c r="J313" s="6" t="s">
        <v>24</v>
      </c>
      <c r="K313" s="6" t="s">
        <v>31</v>
      </c>
      <c r="L313" s="6" t="s">
        <v>20</v>
      </c>
    </row>
    <row r="314" spans="1:12">
      <c r="A314" s="6" t="s">
        <v>731</v>
      </c>
      <c r="B314" s="6" t="s">
        <v>698</v>
      </c>
      <c r="C314" s="6" t="s">
        <v>732</v>
      </c>
      <c r="D314" s="10">
        <v>10000</v>
      </c>
      <c r="E314" s="11">
        <v>1</v>
      </c>
      <c r="F314" s="6" t="s">
        <v>46</v>
      </c>
      <c r="G314" s="6" t="s">
        <v>47</v>
      </c>
      <c r="H314" s="11">
        <v>25</v>
      </c>
      <c r="I314" t="s">
        <v>17</v>
      </c>
      <c r="J314" s="6" t="s">
        <v>24</v>
      </c>
      <c r="K314" s="6" t="s">
        <v>31</v>
      </c>
      <c r="L314" s="6" t="s">
        <v>20</v>
      </c>
    </row>
    <row r="315" spans="1:12">
      <c r="A315" s="6" t="s">
        <v>733</v>
      </c>
      <c r="B315" s="6" t="s">
        <v>698</v>
      </c>
      <c r="C315" s="6" t="s">
        <v>734</v>
      </c>
      <c r="D315" s="10">
        <v>10000</v>
      </c>
      <c r="E315" s="11">
        <v>1</v>
      </c>
      <c r="F315" s="6" t="s">
        <v>29</v>
      </c>
      <c r="G315" s="6" t="s">
        <v>104</v>
      </c>
      <c r="H315" s="11">
        <v>31</v>
      </c>
      <c r="I315" t="s">
        <v>37</v>
      </c>
      <c r="J315" s="6" t="s">
        <v>24</v>
      </c>
      <c r="K315" s="6" t="s">
        <v>31</v>
      </c>
      <c r="L315" s="6" t="s">
        <v>20</v>
      </c>
    </row>
    <row r="316" spans="1:12">
      <c r="A316" s="6" t="s">
        <v>735</v>
      </c>
      <c r="B316" s="6" t="s">
        <v>698</v>
      </c>
      <c r="C316" s="6" t="s">
        <v>736</v>
      </c>
      <c r="D316" s="10">
        <v>10000</v>
      </c>
      <c r="E316" s="11">
        <v>2</v>
      </c>
      <c r="F316" s="6" t="s">
        <v>29</v>
      </c>
      <c r="G316" s="6" t="s">
        <v>30</v>
      </c>
      <c r="H316" s="11">
        <v>29</v>
      </c>
      <c r="I316" t="s">
        <v>17</v>
      </c>
      <c r="J316" s="6" t="s">
        <v>18</v>
      </c>
      <c r="K316" s="6" t="s">
        <v>263</v>
      </c>
      <c r="L316" s="6" t="s">
        <v>39</v>
      </c>
    </row>
    <row r="317" spans="1:12">
      <c r="A317" s="6" t="s">
        <v>737</v>
      </c>
      <c r="B317" s="6" t="s">
        <v>698</v>
      </c>
      <c r="C317" s="6" t="s">
        <v>738</v>
      </c>
      <c r="D317" s="10">
        <v>10000</v>
      </c>
      <c r="E317" s="11">
        <v>1</v>
      </c>
      <c r="F317" s="6" t="s">
        <v>46</v>
      </c>
      <c r="G317" s="6" t="s">
        <v>54</v>
      </c>
      <c r="H317" s="11">
        <v>29</v>
      </c>
      <c r="I317" t="s">
        <v>17</v>
      </c>
      <c r="J317" s="6" t="s">
        <v>24</v>
      </c>
      <c r="K317" s="6" t="s">
        <v>31</v>
      </c>
      <c r="L317" s="6" t="s">
        <v>20</v>
      </c>
    </row>
    <row r="318" spans="1:12">
      <c r="A318" s="6" t="s">
        <v>739</v>
      </c>
      <c r="B318" s="6" t="s">
        <v>698</v>
      </c>
      <c r="C318" s="6" t="s">
        <v>740</v>
      </c>
      <c r="D318" s="10">
        <v>10000</v>
      </c>
      <c r="E318" s="11">
        <v>1</v>
      </c>
      <c r="F318" s="6" t="s">
        <v>15</v>
      </c>
      <c r="G318" s="6" t="s">
        <v>23</v>
      </c>
      <c r="H318" s="11">
        <v>27</v>
      </c>
      <c r="I318" t="s">
        <v>17</v>
      </c>
      <c r="J318" s="6" t="s">
        <v>18</v>
      </c>
      <c r="K318" s="6" t="s">
        <v>31</v>
      </c>
      <c r="L318" s="6" t="s">
        <v>20</v>
      </c>
    </row>
    <row r="319" spans="1:12">
      <c r="A319" s="6" t="s">
        <v>741</v>
      </c>
      <c r="B319" s="6" t="s">
        <v>698</v>
      </c>
      <c r="C319" s="6" t="s">
        <v>742</v>
      </c>
      <c r="D319" s="10">
        <v>10000</v>
      </c>
      <c r="E319" s="11">
        <v>1</v>
      </c>
      <c r="F319" s="6" t="s">
        <v>46</v>
      </c>
      <c r="G319" s="6" t="s">
        <v>47</v>
      </c>
      <c r="H319" s="11">
        <v>21</v>
      </c>
      <c r="I319" t="s">
        <v>43</v>
      </c>
      <c r="J319" s="6" t="s">
        <v>24</v>
      </c>
      <c r="K319" s="6" t="s">
        <v>31</v>
      </c>
      <c r="L319" s="6" t="s">
        <v>20</v>
      </c>
    </row>
    <row r="320" spans="1:12">
      <c r="A320" s="6" t="s">
        <v>743</v>
      </c>
      <c r="B320" s="6" t="s">
        <v>698</v>
      </c>
      <c r="C320" s="6" t="s">
        <v>744</v>
      </c>
      <c r="D320" s="10">
        <v>10000</v>
      </c>
      <c r="E320" s="11">
        <v>1</v>
      </c>
      <c r="F320" s="6" t="s">
        <v>46</v>
      </c>
      <c r="G320" s="6" t="s">
        <v>54</v>
      </c>
      <c r="H320" s="11">
        <v>29</v>
      </c>
      <c r="I320" t="s">
        <v>17</v>
      </c>
      <c r="J320" s="6" t="s">
        <v>18</v>
      </c>
      <c r="K320" s="6" t="s">
        <v>129</v>
      </c>
      <c r="L320" s="14" t="s">
        <v>130</v>
      </c>
    </row>
    <row r="321" spans="1:12">
      <c r="A321" s="6" t="s">
        <v>745</v>
      </c>
      <c r="B321" s="6" t="s">
        <v>698</v>
      </c>
      <c r="C321" s="6" t="s">
        <v>746</v>
      </c>
      <c r="D321" s="10">
        <v>7500</v>
      </c>
      <c r="E321" s="11">
        <v>1</v>
      </c>
      <c r="F321" s="6" t="s">
        <v>58</v>
      </c>
      <c r="G321" s="6" t="s">
        <v>59</v>
      </c>
      <c r="H321" s="11">
        <v>32</v>
      </c>
      <c r="I321" t="s">
        <v>37</v>
      </c>
      <c r="J321" s="6" t="s">
        <v>24</v>
      </c>
      <c r="K321" s="6" t="s">
        <v>31</v>
      </c>
      <c r="L321" s="6" t="s">
        <v>20</v>
      </c>
    </row>
    <row r="322" spans="1:12">
      <c r="A322" s="6" t="s">
        <v>747</v>
      </c>
      <c r="B322" s="6" t="s">
        <v>698</v>
      </c>
      <c r="C322" s="6" t="s">
        <v>748</v>
      </c>
      <c r="D322" s="10">
        <v>7500</v>
      </c>
      <c r="E322" s="11">
        <v>1</v>
      </c>
      <c r="F322" s="6" t="s">
        <v>29</v>
      </c>
      <c r="G322" s="6" t="s">
        <v>196</v>
      </c>
      <c r="H322" s="11">
        <v>23</v>
      </c>
      <c r="I322" t="s">
        <v>43</v>
      </c>
      <c r="J322" s="6" t="s">
        <v>18</v>
      </c>
      <c r="K322" s="6" t="s">
        <v>31</v>
      </c>
      <c r="L322" s="6" t="s">
        <v>20</v>
      </c>
    </row>
    <row r="323" spans="1:12">
      <c r="A323" s="6" t="s">
        <v>749</v>
      </c>
      <c r="B323" s="6" t="s">
        <v>698</v>
      </c>
      <c r="C323" s="6" t="s">
        <v>750</v>
      </c>
      <c r="D323" s="10">
        <v>5000</v>
      </c>
      <c r="E323" s="11">
        <v>1</v>
      </c>
      <c r="F323" s="6" t="s">
        <v>29</v>
      </c>
      <c r="G323" s="6" t="s">
        <v>104</v>
      </c>
      <c r="H323" s="11">
        <v>29</v>
      </c>
      <c r="I323" t="s">
        <v>17</v>
      </c>
      <c r="J323" s="6" t="s">
        <v>24</v>
      </c>
      <c r="K323" s="6" t="s">
        <v>31</v>
      </c>
      <c r="L323" s="6" t="s">
        <v>20</v>
      </c>
    </row>
    <row r="324" spans="1:12">
      <c r="A324" s="6" t="s">
        <v>751</v>
      </c>
      <c r="B324" s="6" t="s">
        <v>752</v>
      </c>
      <c r="C324" s="6" t="s">
        <v>753</v>
      </c>
      <c r="D324" s="10">
        <v>400000</v>
      </c>
      <c r="E324" s="11">
        <v>2</v>
      </c>
      <c r="F324" s="6" t="s">
        <v>15</v>
      </c>
      <c r="G324" s="6" t="s">
        <v>16</v>
      </c>
      <c r="H324" s="11">
        <v>32</v>
      </c>
      <c r="I324" t="s">
        <v>37</v>
      </c>
      <c r="J324" s="6" t="s">
        <v>18</v>
      </c>
      <c r="K324" s="6" t="s">
        <v>74</v>
      </c>
      <c r="L324" s="6" t="s">
        <v>20</v>
      </c>
    </row>
    <row r="325" spans="1:12">
      <c r="A325" s="6" t="s">
        <v>754</v>
      </c>
      <c r="B325" s="6" t="s">
        <v>752</v>
      </c>
      <c r="C325" s="6" t="s">
        <v>755</v>
      </c>
      <c r="D325" s="10">
        <v>375000</v>
      </c>
      <c r="E325" s="11">
        <v>4</v>
      </c>
      <c r="F325" s="6" t="s">
        <v>15</v>
      </c>
      <c r="G325" s="6" t="s">
        <v>23</v>
      </c>
      <c r="H325" s="11">
        <v>23</v>
      </c>
      <c r="I325" t="s">
        <v>43</v>
      </c>
      <c r="J325" s="6" t="s">
        <v>18</v>
      </c>
      <c r="K325" s="6" t="s">
        <v>34</v>
      </c>
      <c r="L325" s="6" t="s">
        <v>20</v>
      </c>
    </row>
    <row r="326" spans="1:12">
      <c r="A326" s="6" t="s">
        <v>756</v>
      </c>
      <c r="B326" s="6" t="s">
        <v>752</v>
      </c>
      <c r="C326" s="6" t="s">
        <v>757</v>
      </c>
      <c r="D326" s="10">
        <v>300000</v>
      </c>
      <c r="E326" s="11">
        <v>3</v>
      </c>
      <c r="F326" s="6" t="s">
        <v>15</v>
      </c>
      <c r="G326" s="6" t="s">
        <v>16</v>
      </c>
      <c r="H326" s="11">
        <v>29</v>
      </c>
      <c r="I326" t="s">
        <v>17</v>
      </c>
      <c r="J326" s="6" t="s">
        <v>24</v>
      </c>
      <c r="K326" s="6" t="s">
        <v>83</v>
      </c>
      <c r="L326" s="6" t="s">
        <v>20</v>
      </c>
    </row>
    <row r="327" spans="1:12">
      <c r="A327" s="6" t="s">
        <v>758</v>
      </c>
      <c r="B327" s="6" t="s">
        <v>752</v>
      </c>
      <c r="C327" s="6" t="s">
        <v>759</v>
      </c>
      <c r="D327" s="10">
        <v>300000</v>
      </c>
      <c r="E327" s="11">
        <v>4</v>
      </c>
      <c r="F327" s="6" t="s">
        <v>15</v>
      </c>
      <c r="G327" s="6" t="s">
        <v>51</v>
      </c>
      <c r="H327" s="11">
        <v>27</v>
      </c>
      <c r="I327" t="s">
        <v>17</v>
      </c>
      <c r="J327" s="6" t="s">
        <v>24</v>
      </c>
      <c r="K327" s="6" t="s">
        <v>31</v>
      </c>
      <c r="L327" s="6" t="s">
        <v>20</v>
      </c>
    </row>
    <row r="328" spans="1:12">
      <c r="A328" s="6" t="s">
        <v>760</v>
      </c>
      <c r="B328" s="6" t="s">
        <v>752</v>
      </c>
      <c r="C328" s="6" t="s">
        <v>761</v>
      </c>
      <c r="D328" s="10">
        <v>250000</v>
      </c>
      <c r="E328" s="11">
        <v>3</v>
      </c>
      <c r="F328" s="6" t="s">
        <v>46</v>
      </c>
      <c r="G328" s="6" t="s">
        <v>47</v>
      </c>
      <c r="H328" s="11">
        <v>29</v>
      </c>
      <c r="I328" t="s">
        <v>17</v>
      </c>
      <c r="J328" s="6" t="s">
        <v>24</v>
      </c>
      <c r="K328" s="6" t="s">
        <v>31</v>
      </c>
      <c r="L328" s="6" t="s">
        <v>20</v>
      </c>
    </row>
    <row r="329" spans="1:12">
      <c r="A329" s="6" t="s">
        <v>762</v>
      </c>
      <c r="B329" s="6" t="s">
        <v>752</v>
      </c>
      <c r="C329" s="6" t="s">
        <v>763</v>
      </c>
      <c r="D329" s="10">
        <v>225000</v>
      </c>
      <c r="E329" s="11">
        <v>4</v>
      </c>
      <c r="F329" s="6" t="s">
        <v>15</v>
      </c>
      <c r="G329" s="6" t="s">
        <v>51</v>
      </c>
      <c r="H329" s="11">
        <v>23</v>
      </c>
      <c r="I329" t="s">
        <v>43</v>
      </c>
      <c r="J329" s="6" t="s">
        <v>18</v>
      </c>
      <c r="K329" s="6" t="s">
        <v>31</v>
      </c>
      <c r="L329" s="6" t="s">
        <v>20</v>
      </c>
    </row>
    <row r="330" spans="1:12">
      <c r="A330" s="6" t="s">
        <v>764</v>
      </c>
      <c r="B330" s="6" t="s">
        <v>752</v>
      </c>
      <c r="C330" s="6" t="s">
        <v>765</v>
      </c>
      <c r="D330" s="10">
        <v>220000</v>
      </c>
      <c r="E330" s="11">
        <v>4</v>
      </c>
      <c r="F330" s="6" t="s">
        <v>29</v>
      </c>
      <c r="G330" s="6" t="s">
        <v>30</v>
      </c>
      <c r="H330" s="11">
        <v>27</v>
      </c>
      <c r="I330" t="s">
        <v>17</v>
      </c>
      <c r="J330" s="6" t="s">
        <v>18</v>
      </c>
      <c r="K330" s="6" t="s">
        <v>80</v>
      </c>
      <c r="L330" s="6" t="s">
        <v>20</v>
      </c>
    </row>
    <row r="331" spans="1:12">
      <c r="A331" s="6" t="s">
        <v>766</v>
      </c>
      <c r="B331" s="6" t="s">
        <v>752</v>
      </c>
      <c r="C331" s="6" t="s">
        <v>767</v>
      </c>
      <c r="D331" s="10">
        <v>200000</v>
      </c>
      <c r="E331" s="11">
        <v>5</v>
      </c>
      <c r="F331" s="6" t="s">
        <v>46</v>
      </c>
      <c r="G331" s="6" t="s">
        <v>47</v>
      </c>
      <c r="H331" s="11">
        <v>21</v>
      </c>
      <c r="I331" t="s">
        <v>43</v>
      </c>
      <c r="J331" s="6" t="s">
        <v>18</v>
      </c>
      <c r="K331" s="6" t="s">
        <v>768</v>
      </c>
      <c r="L331" s="6" t="s">
        <v>20</v>
      </c>
    </row>
    <row r="332" spans="1:12">
      <c r="A332" s="6" t="s">
        <v>769</v>
      </c>
      <c r="B332" s="6" t="s">
        <v>752</v>
      </c>
      <c r="C332" s="6" t="s">
        <v>770</v>
      </c>
      <c r="D332" s="10">
        <v>180000</v>
      </c>
      <c r="E332" s="11">
        <v>4</v>
      </c>
      <c r="F332" s="6" t="s">
        <v>46</v>
      </c>
      <c r="G332" s="6" t="s">
        <v>47</v>
      </c>
      <c r="H332" s="11">
        <v>28</v>
      </c>
      <c r="I332" t="s">
        <v>17</v>
      </c>
      <c r="J332" s="6" t="s">
        <v>24</v>
      </c>
      <c r="K332" s="6" t="s">
        <v>371</v>
      </c>
      <c r="L332" s="6" t="s">
        <v>20</v>
      </c>
    </row>
    <row r="333" spans="1:12">
      <c r="A333" s="6" t="s">
        <v>771</v>
      </c>
      <c r="B333" s="6" t="s">
        <v>752</v>
      </c>
      <c r="C333" s="6" t="s">
        <v>772</v>
      </c>
      <c r="D333" s="10">
        <v>180000</v>
      </c>
      <c r="E333" s="11">
        <v>4</v>
      </c>
      <c r="F333" s="6" t="s">
        <v>46</v>
      </c>
      <c r="G333" s="6" t="s">
        <v>47</v>
      </c>
      <c r="H333" s="11">
        <v>26</v>
      </c>
      <c r="I333" t="s">
        <v>17</v>
      </c>
      <c r="J333" s="6" t="s">
        <v>18</v>
      </c>
      <c r="K333" s="6" t="s">
        <v>83</v>
      </c>
      <c r="L333" s="6" t="s">
        <v>20</v>
      </c>
    </row>
    <row r="334" spans="1:12">
      <c r="A334" s="6" t="s">
        <v>773</v>
      </c>
      <c r="B334" s="6" t="s">
        <v>752</v>
      </c>
      <c r="C334" s="6" t="s">
        <v>774</v>
      </c>
      <c r="D334" s="10">
        <v>175000</v>
      </c>
      <c r="E334" s="11">
        <v>3</v>
      </c>
      <c r="F334" s="6" t="s">
        <v>46</v>
      </c>
      <c r="G334" s="6" t="s">
        <v>62</v>
      </c>
      <c r="H334" s="11">
        <v>33</v>
      </c>
      <c r="I334" t="s">
        <v>37</v>
      </c>
      <c r="J334" s="6" t="s">
        <v>18</v>
      </c>
      <c r="K334" s="6" t="s">
        <v>31</v>
      </c>
      <c r="L334" s="6" t="s">
        <v>20</v>
      </c>
    </row>
    <row r="335" spans="1:12">
      <c r="A335" s="6" t="s">
        <v>775</v>
      </c>
      <c r="B335" s="6" t="s">
        <v>752</v>
      </c>
      <c r="C335" s="6" t="s">
        <v>776</v>
      </c>
      <c r="D335" s="10">
        <v>160000</v>
      </c>
      <c r="E335" s="11">
        <v>4</v>
      </c>
      <c r="F335" s="6" t="s">
        <v>46</v>
      </c>
      <c r="G335" s="6" t="s">
        <v>47</v>
      </c>
      <c r="H335" s="11">
        <v>28</v>
      </c>
      <c r="I335" t="s">
        <v>17</v>
      </c>
      <c r="J335" s="6" t="s">
        <v>18</v>
      </c>
      <c r="K335" s="6" t="s">
        <v>77</v>
      </c>
      <c r="L335" s="6" t="s">
        <v>20</v>
      </c>
    </row>
    <row r="336" spans="1:12">
      <c r="A336" s="6" t="s">
        <v>777</v>
      </c>
      <c r="B336" s="6" t="s">
        <v>752</v>
      </c>
      <c r="C336" s="6" t="s">
        <v>778</v>
      </c>
      <c r="D336" s="10">
        <v>150000</v>
      </c>
      <c r="E336" s="11">
        <v>4</v>
      </c>
      <c r="F336" s="6" t="s">
        <v>29</v>
      </c>
      <c r="G336" s="6" t="s">
        <v>104</v>
      </c>
      <c r="H336" s="11">
        <v>29</v>
      </c>
      <c r="I336" t="s">
        <v>17</v>
      </c>
      <c r="J336" s="6" t="s">
        <v>18</v>
      </c>
      <c r="K336" s="6" t="s">
        <v>768</v>
      </c>
      <c r="L336" s="6" t="s">
        <v>20</v>
      </c>
    </row>
    <row r="337" spans="1:12">
      <c r="A337" s="6" t="s">
        <v>779</v>
      </c>
      <c r="B337" s="6" t="s">
        <v>752</v>
      </c>
      <c r="C337" s="6" t="s">
        <v>780</v>
      </c>
      <c r="D337" s="10">
        <v>150000</v>
      </c>
      <c r="E337" s="11">
        <v>5</v>
      </c>
      <c r="F337" s="6" t="s">
        <v>29</v>
      </c>
      <c r="G337" s="6" t="s">
        <v>30</v>
      </c>
      <c r="H337" s="11">
        <v>27</v>
      </c>
      <c r="I337" t="s">
        <v>17</v>
      </c>
      <c r="J337" s="6" t="s">
        <v>24</v>
      </c>
      <c r="K337" s="6" t="s">
        <v>31</v>
      </c>
      <c r="L337" s="6" t="s">
        <v>20</v>
      </c>
    </row>
    <row r="338" spans="1:12">
      <c r="A338" s="6" t="s">
        <v>781</v>
      </c>
      <c r="B338" s="6" t="s">
        <v>752</v>
      </c>
      <c r="C338" s="6" t="s">
        <v>782</v>
      </c>
      <c r="D338" s="10">
        <v>130000</v>
      </c>
      <c r="E338" s="11">
        <v>5</v>
      </c>
      <c r="F338" s="6" t="s">
        <v>29</v>
      </c>
      <c r="G338" s="6" t="s">
        <v>104</v>
      </c>
      <c r="H338" s="11">
        <v>25</v>
      </c>
      <c r="I338" t="s">
        <v>17</v>
      </c>
      <c r="J338" s="6" t="s">
        <v>24</v>
      </c>
      <c r="K338" s="6" t="s">
        <v>83</v>
      </c>
      <c r="L338" s="6" t="s">
        <v>20</v>
      </c>
    </row>
    <row r="339" spans="1:12">
      <c r="A339" s="6" t="s">
        <v>783</v>
      </c>
      <c r="B339" s="6" t="s">
        <v>752</v>
      </c>
      <c r="C339" s="6" t="s">
        <v>784</v>
      </c>
      <c r="D339" s="10">
        <v>100000</v>
      </c>
      <c r="E339" s="11">
        <v>5</v>
      </c>
      <c r="F339" s="6" t="s">
        <v>15</v>
      </c>
      <c r="G339" s="6" t="s">
        <v>23</v>
      </c>
      <c r="H339" s="11">
        <v>23</v>
      </c>
      <c r="I339" t="s">
        <v>43</v>
      </c>
      <c r="J339" s="6" t="s">
        <v>18</v>
      </c>
      <c r="K339" s="6" t="s">
        <v>120</v>
      </c>
      <c r="L339" s="6" t="s">
        <v>26</v>
      </c>
    </row>
    <row r="340" spans="1:12">
      <c r="A340" s="6" t="s">
        <v>785</v>
      </c>
      <c r="B340" s="6" t="s">
        <v>752</v>
      </c>
      <c r="C340" s="6" t="s">
        <v>786</v>
      </c>
      <c r="D340" s="10">
        <v>100000</v>
      </c>
      <c r="E340" s="11">
        <v>3</v>
      </c>
      <c r="F340" s="6" t="s">
        <v>58</v>
      </c>
      <c r="G340" s="6" t="s">
        <v>59</v>
      </c>
      <c r="H340" s="11">
        <v>30</v>
      </c>
      <c r="I340" t="s">
        <v>37</v>
      </c>
      <c r="J340" s="6" t="s">
        <v>18</v>
      </c>
      <c r="K340" s="6" t="s">
        <v>25</v>
      </c>
      <c r="L340" s="6" t="s">
        <v>26</v>
      </c>
    </row>
    <row r="341" spans="1:12">
      <c r="A341" s="6" t="s">
        <v>787</v>
      </c>
      <c r="B341" s="6" t="s">
        <v>752</v>
      </c>
      <c r="C341" s="6" t="s">
        <v>788</v>
      </c>
      <c r="D341" s="10">
        <v>55000</v>
      </c>
      <c r="E341" s="11">
        <v>2</v>
      </c>
      <c r="F341" s="6" t="s">
        <v>58</v>
      </c>
      <c r="G341" s="6" t="s">
        <v>59</v>
      </c>
      <c r="H341" s="11">
        <v>30</v>
      </c>
      <c r="I341" t="s">
        <v>37</v>
      </c>
      <c r="J341" s="6" t="s">
        <v>24</v>
      </c>
      <c r="K341" s="6" t="s">
        <v>19</v>
      </c>
      <c r="L341" s="6" t="s">
        <v>20</v>
      </c>
    </row>
    <row r="342" spans="1:12">
      <c r="A342" s="6" t="s">
        <v>789</v>
      </c>
      <c r="B342" s="6" t="s">
        <v>752</v>
      </c>
      <c r="C342" s="6" t="s">
        <v>790</v>
      </c>
      <c r="D342" s="10">
        <v>50000</v>
      </c>
      <c r="E342" s="11">
        <v>5</v>
      </c>
      <c r="F342" s="6" t="s">
        <v>15</v>
      </c>
      <c r="G342" s="6" t="s">
        <v>42</v>
      </c>
      <c r="H342" s="11">
        <v>21</v>
      </c>
      <c r="I342" t="s">
        <v>43</v>
      </c>
      <c r="J342" s="6" t="s">
        <v>24</v>
      </c>
      <c r="K342" s="6" t="s">
        <v>74</v>
      </c>
      <c r="L342" s="6" t="s">
        <v>20</v>
      </c>
    </row>
    <row r="343" spans="1:12">
      <c r="A343" s="6" t="s">
        <v>791</v>
      </c>
      <c r="B343" s="6" t="s">
        <v>752</v>
      </c>
      <c r="C343" s="6" t="s">
        <v>792</v>
      </c>
      <c r="D343" s="10">
        <v>50000</v>
      </c>
      <c r="E343" s="11">
        <v>3</v>
      </c>
      <c r="F343" s="6" t="s">
        <v>46</v>
      </c>
      <c r="G343" s="6" t="s">
        <v>54</v>
      </c>
      <c r="H343" s="11">
        <v>22</v>
      </c>
      <c r="I343" t="s">
        <v>43</v>
      </c>
      <c r="J343" s="6" t="s">
        <v>24</v>
      </c>
      <c r="K343" s="6" t="s">
        <v>80</v>
      </c>
      <c r="L343" s="6" t="s">
        <v>20</v>
      </c>
    </row>
    <row r="344" spans="1:12">
      <c r="A344" s="6" t="s">
        <v>793</v>
      </c>
      <c r="B344" s="6" t="s">
        <v>752</v>
      </c>
      <c r="C344" s="6" t="s">
        <v>794</v>
      </c>
      <c r="D344" s="10">
        <v>46000</v>
      </c>
      <c r="E344" s="11">
        <v>2</v>
      </c>
      <c r="F344" s="6" t="s">
        <v>58</v>
      </c>
      <c r="G344" s="6" t="s">
        <v>59</v>
      </c>
      <c r="H344" s="11">
        <v>28</v>
      </c>
      <c r="I344" t="s">
        <v>17</v>
      </c>
      <c r="J344" s="6" t="s">
        <v>24</v>
      </c>
      <c r="K344" s="6" t="s">
        <v>169</v>
      </c>
      <c r="L344" s="6" t="s">
        <v>170</v>
      </c>
    </row>
    <row r="345" spans="1:12">
      <c r="A345" s="6" t="s">
        <v>795</v>
      </c>
      <c r="B345" s="6" t="s">
        <v>752</v>
      </c>
      <c r="C345" s="6" t="s">
        <v>796</v>
      </c>
      <c r="D345" s="10">
        <v>30000</v>
      </c>
      <c r="E345" s="11">
        <v>1</v>
      </c>
      <c r="F345" s="6" t="s">
        <v>58</v>
      </c>
      <c r="G345" s="6" t="s">
        <v>59</v>
      </c>
      <c r="H345" s="11">
        <v>38</v>
      </c>
      <c r="I345" t="s">
        <v>37</v>
      </c>
      <c r="J345" s="6" t="s">
        <v>24</v>
      </c>
      <c r="K345" s="6" t="s">
        <v>31</v>
      </c>
      <c r="L345" s="6" t="s">
        <v>20</v>
      </c>
    </row>
    <row r="346" spans="1:12">
      <c r="A346" s="6" t="s">
        <v>797</v>
      </c>
      <c r="B346" s="6" t="s">
        <v>752</v>
      </c>
      <c r="C346" s="6" t="s">
        <v>798</v>
      </c>
      <c r="D346" s="10">
        <v>25000</v>
      </c>
      <c r="E346" s="11">
        <v>5</v>
      </c>
      <c r="F346" s="6" t="s">
        <v>46</v>
      </c>
      <c r="G346" s="6" t="s">
        <v>62</v>
      </c>
      <c r="H346" s="11">
        <v>18</v>
      </c>
      <c r="I346" t="s">
        <v>43</v>
      </c>
      <c r="J346" s="6" t="s">
        <v>24</v>
      </c>
      <c r="K346" s="6" t="s">
        <v>31</v>
      </c>
      <c r="L346" s="6" t="s">
        <v>20</v>
      </c>
    </row>
    <row r="347" spans="1:12">
      <c r="A347" s="6" t="s">
        <v>799</v>
      </c>
      <c r="B347" s="6" t="s">
        <v>752</v>
      </c>
      <c r="C347" s="6" t="s">
        <v>800</v>
      </c>
      <c r="D347" s="10">
        <v>8000</v>
      </c>
      <c r="E347" s="11">
        <v>3</v>
      </c>
      <c r="F347" s="6" t="s">
        <v>15</v>
      </c>
      <c r="G347" s="6" t="s">
        <v>16</v>
      </c>
      <c r="H347" s="11">
        <v>20</v>
      </c>
      <c r="I347" t="s">
        <v>43</v>
      </c>
      <c r="J347" s="6" t="s">
        <v>24</v>
      </c>
      <c r="K347" s="6" t="s">
        <v>34</v>
      </c>
      <c r="L347" s="6" t="s">
        <v>20</v>
      </c>
    </row>
    <row r="348" spans="1:12">
      <c r="A348" s="6" t="s">
        <v>801</v>
      </c>
      <c r="B348" s="6" t="s">
        <v>802</v>
      </c>
      <c r="C348" s="6" t="s">
        <v>803</v>
      </c>
      <c r="D348" s="10">
        <v>350000</v>
      </c>
      <c r="E348" s="11">
        <v>3</v>
      </c>
      <c r="F348" s="6" t="s">
        <v>29</v>
      </c>
      <c r="G348" s="6" t="s">
        <v>30</v>
      </c>
      <c r="H348" s="11">
        <v>31</v>
      </c>
      <c r="I348" t="s">
        <v>37</v>
      </c>
      <c r="J348" s="6" t="s">
        <v>18</v>
      </c>
      <c r="K348" s="6" t="s">
        <v>25</v>
      </c>
      <c r="L348" s="6" t="s">
        <v>26</v>
      </c>
    </row>
    <row r="349" spans="1:12">
      <c r="A349" s="6" t="s">
        <v>804</v>
      </c>
      <c r="B349" s="6" t="s">
        <v>802</v>
      </c>
      <c r="C349" s="6" t="s">
        <v>805</v>
      </c>
      <c r="D349" s="10">
        <v>340000</v>
      </c>
      <c r="E349" s="11">
        <v>2</v>
      </c>
      <c r="F349" s="6" t="s">
        <v>46</v>
      </c>
      <c r="G349" s="6" t="s">
        <v>47</v>
      </c>
      <c r="H349" s="11">
        <v>30</v>
      </c>
      <c r="I349" t="s">
        <v>37</v>
      </c>
      <c r="J349" s="6" t="s">
        <v>18</v>
      </c>
      <c r="K349" s="6" t="s">
        <v>48</v>
      </c>
      <c r="L349" s="6" t="s">
        <v>20</v>
      </c>
    </row>
    <row r="350" spans="1:12">
      <c r="A350" s="6" t="s">
        <v>806</v>
      </c>
      <c r="B350" s="6" t="s">
        <v>802</v>
      </c>
      <c r="C350" s="6" t="s">
        <v>807</v>
      </c>
      <c r="D350" s="10">
        <v>300000</v>
      </c>
      <c r="E350" s="11">
        <v>5</v>
      </c>
      <c r="F350" s="6" t="s">
        <v>15</v>
      </c>
      <c r="G350" s="6" t="s">
        <v>51</v>
      </c>
      <c r="H350" s="11">
        <v>25</v>
      </c>
      <c r="I350" t="s">
        <v>17</v>
      </c>
      <c r="J350" s="6" t="s">
        <v>18</v>
      </c>
      <c r="K350" s="6" t="s">
        <v>31</v>
      </c>
      <c r="L350" s="6" t="s">
        <v>20</v>
      </c>
    </row>
    <row r="351" spans="1:12">
      <c r="A351" s="6" t="s">
        <v>808</v>
      </c>
      <c r="B351" s="6" t="s">
        <v>802</v>
      </c>
      <c r="C351" s="6" t="s">
        <v>809</v>
      </c>
      <c r="D351" s="10">
        <v>250000</v>
      </c>
      <c r="E351" s="11">
        <v>3</v>
      </c>
      <c r="F351" s="6" t="s">
        <v>15</v>
      </c>
      <c r="G351" s="6" t="s">
        <v>51</v>
      </c>
      <c r="H351" s="11">
        <v>23</v>
      </c>
      <c r="I351" t="s">
        <v>43</v>
      </c>
      <c r="J351" s="6" t="s">
        <v>24</v>
      </c>
      <c r="K351" s="6" t="s">
        <v>31</v>
      </c>
      <c r="L351" s="6" t="s">
        <v>20</v>
      </c>
    </row>
    <row r="352" spans="1:12">
      <c r="A352" s="6" t="s">
        <v>810</v>
      </c>
      <c r="B352" s="6" t="s">
        <v>802</v>
      </c>
      <c r="C352" s="6" t="s">
        <v>811</v>
      </c>
      <c r="D352" s="10">
        <v>250000</v>
      </c>
      <c r="E352" s="11">
        <v>5</v>
      </c>
      <c r="F352" s="6" t="s">
        <v>15</v>
      </c>
      <c r="G352" s="6" t="s">
        <v>16</v>
      </c>
      <c r="H352" s="11">
        <v>24</v>
      </c>
      <c r="I352" t="s">
        <v>17</v>
      </c>
      <c r="J352" s="6" t="s">
        <v>24</v>
      </c>
      <c r="K352" s="6" t="s">
        <v>31</v>
      </c>
      <c r="L352" s="6" t="s">
        <v>20</v>
      </c>
    </row>
    <row r="353" spans="1:12">
      <c r="A353" s="6" t="s">
        <v>812</v>
      </c>
      <c r="B353" s="6" t="s">
        <v>802</v>
      </c>
      <c r="C353" s="6" t="s">
        <v>813</v>
      </c>
      <c r="D353" s="10">
        <v>250000</v>
      </c>
      <c r="E353" s="11">
        <v>1</v>
      </c>
      <c r="F353" s="6" t="s">
        <v>15</v>
      </c>
      <c r="G353" s="6" t="s">
        <v>23</v>
      </c>
      <c r="H353" s="11">
        <v>27</v>
      </c>
      <c r="I353" t="s">
        <v>17</v>
      </c>
      <c r="J353" s="6" t="s">
        <v>24</v>
      </c>
      <c r="K353" s="6" t="s">
        <v>48</v>
      </c>
      <c r="L353" s="6" t="s">
        <v>20</v>
      </c>
    </row>
    <row r="354" spans="1:12">
      <c r="A354" s="6" t="s">
        <v>814</v>
      </c>
      <c r="B354" s="6" t="s">
        <v>802</v>
      </c>
      <c r="C354" s="6" t="s">
        <v>815</v>
      </c>
      <c r="D354" s="10">
        <v>240000</v>
      </c>
      <c r="E354" s="11">
        <v>3</v>
      </c>
      <c r="F354" s="6" t="s">
        <v>15</v>
      </c>
      <c r="G354" s="6" t="s">
        <v>16</v>
      </c>
      <c r="H354" s="11">
        <v>28</v>
      </c>
      <c r="I354" t="s">
        <v>17</v>
      </c>
      <c r="J354" s="6" t="s">
        <v>18</v>
      </c>
      <c r="K354" s="6" t="s">
        <v>83</v>
      </c>
      <c r="L354" s="6" t="s">
        <v>20</v>
      </c>
    </row>
    <row r="355" spans="1:12">
      <c r="A355" s="6" t="s">
        <v>816</v>
      </c>
      <c r="B355" s="6" t="s">
        <v>802</v>
      </c>
      <c r="C355" s="6" t="s">
        <v>817</v>
      </c>
      <c r="D355" s="10">
        <v>200000</v>
      </c>
      <c r="E355" s="11">
        <v>4</v>
      </c>
      <c r="F355" s="6" t="s">
        <v>15</v>
      </c>
      <c r="G355" s="6" t="s">
        <v>42</v>
      </c>
      <c r="H355" s="11">
        <v>23</v>
      </c>
      <c r="I355" t="s">
        <v>43</v>
      </c>
      <c r="J355" s="6" t="s">
        <v>18</v>
      </c>
      <c r="K355" s="6" t="s">
        <v>25</v>
      </c>
      <c r="L355" s="6" t="s">
        <v>26</v>
      </c>
    </row>
    <row r="356" spans="1:12">
      <c r="A356" s="6" t="s">
        <v>818</v>
      </c>
      <c r="B356" s="6" t="s">
        <v>802</v>
      </c>
      <c r="C356" s="6" t="s">
        <v>819</v>
      </c>
      <c r="D356" s="10">
        <v>190000</v>
      </c>
      <c r="E356" s="11">
        <v>2</v>
      </c>
      <c r="F356" s="6" t="s">
        <v>46</v>
      </c>
      <c r="G356" s="6" t="s">
        <v>47</v>
      </c>
      <c r="H356" s="11">
        <v>30</v>
      </c>
      <c r="I356" t="s">
        <v>37</v>
      </c>
      <c r="J356" s="6" t="s">
        <v>24</v>
      </c>
      <c r="K356" s="6" t="s">
        <v>31</v>
      </c>
      <c r="L356" s="6" t="s">
        <v>20</v>
      </c>
    </row>
    <row r="357" spans="1:12">
      <c r="A357" s="6" t="s">
        <v>820</v>
      </c>
      <c r="B357" s="6" t="s">
        <v>802</v>
      </c>
      <c r="C357" s="6" t="s">
        <v>821</v>
      </c>
      <c r="D357" s="10">
        <v>150000</v>
      </c>
      <c r="E357" s="11">
        <v>2</v>
      </c>
      <c r="F357" s="6" t="s">
        <v>15</v>
      </c>
      <c r="G357" s="6" t="s">
        <v>16</v>
      </c>
      <c r="H357" s="11">
        <v>31</v>
      </c>
      <c r="I357" t="s">
        <v>37</v>
      </c>
      <c r="J357" s="6" t="s">
        <v>18</v>
      </c>
      <c r="K357" s="6" t="s">
        <v>185</v>
      </c>
      <c r="L357" s="6" t="s">
        <v>20</v>
      </c>
    </row>
    <row r="358" spans="1:12">
      <c r="A358" s="6" t="s">
        <v>822</v>
      </c>
      <c r="B358" s="6" t="s">
        <v>802</v>
      </c>
      <c r="C358" s="6" t="s">
        <v>823</v>
      </c>
      <c r="D358" s="10">
        <v>150000</v>
      </c>
      <c r="E358" s="11">
        <v>4</v>
      </c>
      <c r="F358" s="6" t="s">
        <v>46</v>
      </c>
      <c r="G358" s="6" t="s">
        <v>54</v>
      </c>
      <c r="H358" s="11">
        <v>28</v>
      </c>
      <c r="I358" t="s">
        <v>17</v>
      </c>
      <c r="J358" s="6" t="s">
        <v>24</v>
      </c>
      <c r="K358" s="6" t="s">
        <v>31</v>
      </c>
      <c r="L358" s="6" t="s">
        <v>20</v>
      </c>
    </row>
    <row r="359" spans="1:12">
      <c r="A359" s="6" t="s">
        <v>824</v>
      </c>
      <c r="B359" s="6" t="s">
        <v>802</v>
      </c>
      <c r="C359" s="6" t="s">
        <v>825</v>
      </c>
      <c r="D359" s="10">
        <v>120000</v>
      </c>
      <c r="E359" s="11">
        <v>1</v>
      </c>
      <c r="F359" s="6" t="s">
        <v>46</v>
      </c>
      <c r="G359" s="6" t="s">
        <v>47</v>
      </c>
      <c r="H359" s="11">
        <v>29</v>
      </c>
      <c r="I359" t="s">
        <v>17</v>
      </c>
      <c r="J359" s="6" t="s">
        <v>18</v>
      </c>
      <c r="K359" s="6" t="s">
        <v>152</v>
      </c>
      <c r="L359" s="6" t="s">
        <v>20</v>
      </c>
    </row>
    <row r="360" spans="1:12">
      <c r="A360" s="6" t="s">
        <v>826</v>
      </c>
      <c r="B360" s="6" t="s">
        <v>802</v>
      </c>
      <c r="C360" s="6" t="s">
        <v>827</v>
      </c>
      <c r="D360" s="10">
        <v>120000</v>
      </c>
      <c r="E360" s="11">
        <v>2</v>
      </c>
      <c r="F360" s="6" t="s">
        <v>29</v>
      </c>
      <c r="G360" s="6" t="s">
        <v>104</v>
      </c>
      <c r="H360" s="11">
        <v>26</v>
      </c>
      <c r="I360" t="s">
        <v>17</v>
      </c>
      <c r="J360" s="6" t="s">
        <v>24</v>
      </c>
      <c r="K360" s="6" t="s">
        <v>77</v>
      </c>
      <c r="L360" s="6" t="s">
        <v>20</v>
      </c>
    </row>
    <row r="361" spans="1:12">
      <c r="A361" s="6" t="s">
        <v>828</v>
      </c>
      <c r="B361" s="6" t="s">
        <v>802</v>
      </c>
      <c r="C361" s="6" t="s">
        <v>829</v>
      </c>
      <c r="D361" s="10">
        <v>120000</v>
      </c>
      <c r="E361" s="11">
        <v>4</v>
      </c>
      <c r="F361" s="6" t="s">
        <v>46</v>
      </c>
      <c r="G361" s="6" t="s">
        <v>47</v>
      </c>
      <c r="H361" s="11">
        <v>25</v>
      </c>
      <c r="I361" t="s">
        <v>17</v>
      </c>
      <c r="J361" s="6" t="s">
        <v>18</v>
      </c>
      <c r="K361" s="6" t="s">
        <v>120</v>
      </c>
      <c r="L361" s="6" t="s">
        <v>26</v>
      </c>
    </row>
    <row r="362" spans="1:12">
      <c r="A362" s="6" t="s">
        <v>830</v>
      </c>
      <c r="B362" s="6" t="s">
        <v>802</v>
      </c>
      <c r="C362" s="6" t="s">
        <v>831</v>
      </c>
      <c r="D362" s="10">
        <v>120000</v>
      </c>
      <c r="E362" s="11">
        <v>5</v>
      </c>
      <c r="F362" s="6" t="s">
        <v>58</v>
      </c>
      <c r="G362" s="6" t="s">
        <v>59</v>
      </c>
      <c r="H362" s="11">
        <v>27</v>
      </c>
      <c r="I362" t="s">
        <v>17</v>
      </c>
      <c r="J362" s="6" t="s">
        <v>18</v>
      </c>
      <c r="K362" s="6" t="s">
        <v>237</v>
      </c>
      <c r="L362" s="6" t="s">
        <v>39</v>
      </c>
    </row>
    <row r="363" spans="1:12">
      <c r="A363" s="6" t="s">
        <v>832</v>
      </c>
      <c r="B363" s="6" t="s">
        <v>802</v>
      </c>
      <c r="C363" s="6" t="s">
        <v>833</v>
      </c>
      <c r="D363" s="10">
        <v>90000</v>
      </c>
      <c r="E363" s="11">
        <v>1</v>
      </c>
      <c r="F363" s="6" t="s">
        <v>46</v>
      </c>
      <c r="G363" s="6" t="s">
        <v>62</v>
      </c>
      <c r="H363" s="11">
        <v>25</v>
      </c>
      <c r="I363" t="s">
        <v>17</v>
      </c>
      <c r="J363" s="6" t="s">
        <v>18</v>
      </c>
      <c r="K363" s="6" t="s">
        <v>31</v>
      </c>
      <c r="L363" s="6" t="s">
        <v>20</v>
      </c>
    </row>
    <row r="364" spans="1:12">
      <c r="A364" s="6" t="s">
        <v>834</v>
      </c>
      <c r="B364" s="6" t="s">
        <v>802</v>
      </c>
      <c r="C364" s="6" t="s">
        <v>835</v>
      </c>
      <c r="D364" s="10">
        <v>85000</v>
      </c>
      <c r="E364" s="11">
        <v>5</v>
      </c>
      <c r="F364" s="6" t="s">
        <v>46</v>
      </c>
      <c r="G364" s="6" t="s">
        <v>62</v>
      </c>
      <c r="H364" s="11">
        <v>24</v>
      </c>
      <c r="I364" t="s">
        <v>17</v>
      </c>
      <c r="J364" s="6" t="s">
        <v>18</v>
      </c>
      <c r="K364" s="6" t="s">
        <v>83</v>
      </c>
      <c r="L364" s="6" t="s">
        <v>20</v>
      </c>
    </row>
    <row r="365" spans="1:12">
      <c r="A365" s="6" t="s">
        <v>836</v>
      </c>
      <c r="B365" s="6" t="s">
        <v>802</v>
      </c>
      <c r="C365" s="6" t="s">
        <v>837</v>
      </c>
      <c r="D365" s="10">
        <v>85000</v>
      </c>
      <c r="E365" s="11">
        <v>5</v>
      </c>
      <c r="F365" s="6" t="s">
        <v>15</v>
      </c>
      <c r="G365" s="6" t="s">
        <v>23</v>
      </c>
      <c r="H365" s="11">
        <v>20</v>
      </c>
      <c r="I365" t="s">
        <v>43</v>
      </c>
      <c r="J365" s="6" t="s">
        <v>24</v>
      </c>
      <c r="K365" s="6" t="s">
        <v>185</v>
      </c>
      <c r="L365" s="6" t="s">
        <v>20</v>
      </c>
    </row>
    <row r="366" spans="1:12">
      <c r="A366" s="6" t="s">
        <v>838</v>
      </c>
      <c r="B366" s="6" t="s">
        <v>802</v>
      </c>
      <c r="C366" s="6" t="s">
        <v>839</v>
      </c>
      <c r="D366" s="10">
        <v>75000</v>
      </c>
      <c r="E366" s="11">
        <v>3</v>
      </c>
      <c r="F366" s="6" t="s">
        <v>46</v>
      </c>
      <c r="G366" s="6" t="s">
        <v>54</v>
      </c>
      <c r="H366" s="11">
        <v>24</v>
      </c>
      <c r="I366" t="s">
        <v>17</v>
      </c>
      <c r="J366" s="6" t="s">
        <v>24</v>
      </c>
      <c r="K366" s="6" t="s">
        <v>77</v>
      </c>
      <c r="L366" s="6" t="s">
        <v>20</v>
      </c>
    </row>
    <row r="367" spans="1:12">
      <c r="A367" s="6" t="s">
        <v>840</v>
      </c>
      <c r="B367" s="6" t="s">
        <v>802</v>
      </c>
      <c r="C367" s="6" t="s">
        <v>841</v>
      </c>
      <c r="D367" s="10">
        <v>65000</v>
      </c>
      <c r="E367" s="11">
        <v>1</v>
      </c>
      <c r="F367" s="6" t="s">
        <v>46</v>
      </c>
      <c r="G367" s="6" t="s">
        <v>47</v>
      </c>
      <c r="H367" s="11">
        <v>35</v>
      </c>
      <c r="I367" t="s">
        <v>37</v>
      </c>
      <c r="J367" s="6" t="s">
        <v>24</v>
      </c>
      <c r="K367" s="6" t="s">
        <v>842</v>
      </c>
      <c r="L367" s="6" t="s">
        <v>20</v>
      </c>
    </row>
    <row r="368" spans="1:12">
      <c r="A368" s="6" t="s">
        <v>843</v>
      </c>
      <c r="B368" s="6" t="s">
        <v>802</v>
      </c>
      <c r="C368" s="6" t="s">
        <v>844</v>
      </c>
      <c r="D368" s="10">
        <v>65000</v>
      </c>
      <c r="E368" s="11">
        <v>1</v>
      </c>
      <c r="F368" s="6" t="s">
        <v>29</v>
      </c>
      <c r="G368" s="6" t="s">
        <v>30</v>
      </c>
      <c r="H368" s="11">
        <v>27</v>
      </c>
      <c r="I368" t="s">
        <v>17</v>
      </c>
      <c r="J368" s="6" t="s">
        <v>24</v>
      </c>
      <c r="K368" s="6" t="s">
        <v>404</v>
      </c>
      <c r="L368" s="6" t="s">
        <v>39</v>
      </c>
    </row>
    <row r="369" spans="1:12">
      <c r="A369" s="6" t="s">
        <v>845</v>
      </c>
      <c r="B369" s="6" t="s">
        <v>802</v>
      </c>
      <c r="C369" s="6" t="s">
        <v>846</v>
      </c>
      <c r="D369" s="10">
        <v>60000</v>
      </c>
      <c r="E369" s="11">
        <v>2</v>
      </c>
      <c r="F369" s="6" t="s">
        <v>29</v>
      </c>
      <c r="G369" s="6" t="s">
        <v>30</v>
      </c>
      <c r="H369" s="11">
        <v>26</v>
      </c>
      <c r="I369" t="s">
        <v>17</v>
      </c>
      <c r="J369" s="6" t="s">
        <v>24</v>
      </c>
      <c r="K369" s="6" t="s">
        <v>115</v>
      </c>
      <c r="L369" s="6" t="s">
        <v>20</v>
      </c>
    </row>
    <row r="370" spans="1:12">
      <c r="A370" s="6" t="s">
        <v>847</v>
      </c>
      <c r="B370" s="6" t="s">
        <v>802</v>
      </c>
      <c r="C370" s="6" t="s">
        <v>848</v>
      </c>
      <c r="D370" s="10">
        <v>53000</v>
      </c>
      <c r="E370" s="11">
        <v>1</v>
      </c>
      <c r="F370" s="6" t="s">
        <v>46</v>
      </c>
      <c r="G370" s="6" t="s">
        <v>54</v>
      </c>
      <c r="H370" s="11">
        <v>26</v>
      </c>
      <c r="I370" t="s">
        <v>17</v>
      </c>
      <c r="J370" s="6" t="s">
        <v>24</v>
      </c>
      <c r="K370" s="6" t="s">
        <v>80</v>
      </c>
      <c r="L370" s="6" t="s">
        <v>20</v>
      </c>
    </row>
    <row r="371" spans="1:12">
      <c r="A371" s="6" t="s">
        <v>849</v>
      </c>
      <c r="B371" s="6" t="s">
        <v>802</v>
      </c>
      <c r="C371" s="6" t="s">
        <v>850</v>
      </c>
      <c r="D371" s="10">
        <v>50000</v>
      </c>
      <c r="E371" s="11">
        <v>2</v>
      </c>
      <c r="F371" s="6" t="s">
        <v>15</v>
      </c>
      <c r="G371" s="6" t="s">
        <v>42</v>
      </c>
      <c r="H371" s="11">
        <v>21</v>
      </c>
      <c r="I371" t="s">
        <v>43</v>
      </c>
      <c r="J371" s="6" t="s">
        <v>24</v>
      </c>
      <c r="K371" s="6" t="s">
        <v>31</v>
      </c>
      <c r="L371" s="6" t="s">
        <v>20</v>
      </c>
    </row>
    <row r="372" spans="1:12">
      <c r="A372" s="6" t="s">
        <v>851</v>
      </c>
      <c r="B372" s="6" t="s">
        <v>802</v>
      </c>
      <c r="C372" s="6" t="s">
        <v>852</v>
      </c>
      <c r="D372" s="10">
        <v>50000</v>
      </c>
      <c r="E372" s="11">
        <v>5</v>
      </c>
      <c r="F372" s="6" t="s">
        <v>15</v>
      </c>
      <c r="G372" s="6" t="s">
        <v>51</v>
      </c>
      <c r="H372" s="11">
        <v>19</v>
      </c>
      <c r="I372" t="s">
        <v>43</v>
      </c>
      <c r="J372" s="6" t="s">
        <v>24</v>
      </c>
      <c r="K372" s="6" t="s">
        <v>120</v>
      </c>
      <c r="L372" s="6" t="s">
        <v>26</v>
      </c>
    </row>
    <row r="373" spans="1:12">
      <c r="A373" s="6" t="s">
        <v>853</v>
      </c>
      <c r="B373" s="6" t="s">
        <v>802</v>
      </c>
      <c r="C373" s="6" t="s">
        <v>854</v>
      </c>
      <c r="D373" s="10">
        <v>45000</v>
      </c>
      <c r="E373" s="11">
        <v>1</v>
      </c>
      <c r="F373" s="6" t="s">
        <v>58</v>
      </c>
      <c r="G373" s="6" t="s">
        <v>59</v>
      </c>
      <c r="H373" s="11">
        <v>37</v>
      </c>
      <c r="I373" t="s">
        <v>37</v>
      </c>
      <c r="J373" s="6" t="s">
        <v>24</v>
      </c>
      <c r="K373" s="6" t="s">
        <v>31</v>
      </c>
      <c r="L373" s="6" t="s">
        <v>20</v>
      </c>
    </row>
    <row r="374" spans="1:12">
      <c r="A374" s="6" t="s">
        <v>855</v>
      </c>
      <c r="B374" s="6" t="s">
        <v>802</v>
      </c>
      <c r="C374" s="6" t="s">
        <v>856</v>
      </c>
      <c r="D374" s="10">
        <v>35000</v>
      </c>
      <c r="E374" s="11">
        <v>4</v>
      </c>
      <c r="F374" s="6" t="s">
        <v>58</v>
      </c>
      <c r="G374" s="6" t="s">
        <v>59</v>
      </c>
      <c r="H374" s="11">
        <v>25</v>
      </c>
      <c r="I374" t="s">
        <v>17</v>
      </c>
      <c r="J374" s="6" t="s">
        <v>24</v>
      </c>
      <c r="K374" s="6" t="s">
        <v>857</v>
      </c>
      <c r="L374" s="6" t="s">
        <v>20</v>
      </c>
    </row>
    <row r="375" spans="1:12">
      <c r="A375" s="6" t="s">
        <v>858</v>
      </c>
      <c r="B375" s="6" t="s">
        <v>802</v>
      </c>
      <c r="C375" s="6" t="s">
        <v>859</v>
      </c>
      <c r="D375" s="10">
        <v>28846</v>
      </c>
      <c r="E375" s="11">
        <v>2</v>
      </c>
      <c r="F375" s="6" t="s">
        <v>15</v>
      </c>
      <c r="G375" s="6" t="s">
        <v>42</v>
      </c>
      <c r="H375" s="11">
        <v>21</v>
      </c>
      <c r="I375" t="s">
        <v>43</v>
      </c>
      <c r="J375" s="6" t="s">
        <v>24</v>
      </c>
      <c r="K375" s="6" t="s">
        <v>182</v>
      </c>
      <c r="L375" s="6" t="s">
        <v>39</v>
      </c>
    </row>
    <row r="376" spans="1:12">
      <c r="A376" s="6" t="s">
        <v>860</v>
      </c>
      <c r="B376" s="6" t="s">
        <v>802</v>
      </c>
      <c r="C376" s="6" t="s">
        <v>861</v>
      </c>
      <c r="D376" s="10">
        <v>20000</v>
      </c>
      <c r="E376" s="11">
        <v>2</v>
      </c>
      <c r="F376" s="6" t="s">
        <v>15</v>
      </c>
      <c r="G376" s="6" t="s">
        <v>42</v>
      </c>
      <c r="H376" s="11">
        <v>21</v>
      </c>
      <c r="I376" t="s">
        <v>43</v>
      </c>
      <c r="J376" s="6" t="s">
        <v>24</v>
      </c>
      <c r="K376" s="6" t="s">
        <v>665</v>
      </c>
      <c r="L376" s="6" t="s">
        <v>26</v>
      </c>
    </row>
    <row r="377" spans="1:12">
      <c r="A377" s="6" t="s">
        <v>862</v>
      </c>
      <c r="B377" s="6" t="s">
        <v>802</v>
      </c>
      <c r="C377" s="6" t="s">
        <v>863</v>
      </c>
      <c r="D377" s="10">
        <v>10000</v>
      </c>
      <c r="E377" s="11">
        <v>4</v>
      </c>
      <c r="F377" s="6" t="s">
        <v>29</v>
      </c>
      <c r="G377" s="6" t="s">
        <v>104</v>
      </c>
      <c r="H377" s="11">
        <v>18</v>
      </c>
      <c r="I377" t="s">
        <v>43</v>
      </c>
      <c r="J377" s="6" t="s">
        <v>24</v>
      </c>
      <c r="K377" s="6" t="s">
        <v>31</v>
      </c>
      <c r="L377" s="6" t="s">
        <v>20</v>
      </c>
    </row>
    <row r="378" spans="1:12">
      <c r="A378" s="6" t="s">
        <v>864</v>
      </c>
      <c r="B378" s="6" t="s">
        <v>802</v>
      </c>
      <c r="C378" s="6" t="s">
        <v>865</v>
      </c>
      <c r="D378" s="10">
        <v>5000</v>
      </c>
      <c r="E378" s="11">
        <v>1</v>
      </c>
      <c r="F378" s="6" t="s">
        <v>15</v>
      </c>
      <c r="G378" s="6" t="s">
        <v>42</v>
      </c>
      <c r="H378" s="11">
        <v>19</v>
      </c>
      <c r="I378" t="s">
        <v>43</v>
      </c>
      <c r="J378" s="6" t="s">
        <v>24</v>
      </c>
      <c r="K378" s="6" t="s">
        <v>31</v>
      </c>
      <c r="L378" s="6" t="s">
        <v>20</v>
      </c>
    </row>
    <row r="379" spans="1:12">
      <c r="A379" s="6" t="s">
        <v>866</v>
      </c>
      <c r="B379" s="6" t="s">
        <v>802</v>
      </c>
      <c r="C379" s="6" t="s">
        <v>867</v>
      </c>
      <c r="D379" s="10">
        <v>5000</v>
      </c>
      <c r="E379" s="11">
        <v>1</v>
      </c>
      <c r="F379" s="6" t="s">
        <v>15</v>
      </c>
      <c r="G379" s="6" t="s">
        <v>16</v>
      </c>
      <c r="H379" s="11">
        <v>20</v>
      </c>
      <c r="I379" t="s">
        <v>43</v>
      </c>
      <c r="J379" s="6" t="s">
        <v>24</v>
      </c>
      <c r="K379" s="6" t="s">
        <v>868</v>
      </c>
      <c r="L379" s="6" t="s">
        <v>39</v>
      </c>
    </row>
    <row r="380" spans="1:12">
      <c r="A380" s="6" t="s">
        <v>869</v>
      </c>
      <c r="B380" s="6" t="s">
        <v>870</v>
      </c>
      <c r="C380" s="6" t="s">
        <v>871</v>
      </c>
      <c r="D380" s="10">
        <v>160000</v>
      </c>
      <c r="E380" s="11">
        <v>5</v>
      </c>
      <c r="F380" s="6" t="s">
        <v>29</v>
      </c>
      <c r="G380" s="6" t="s">
        <v>30</v>
      </c>
      <c r="H380" s="11">
        <v>25</v>
      </c>
      <c r="I380" t="s">
        <v>17</v>
      </c>
      <c r="J380" s="6" t="s">
        <v>18</v>
      </c>
      <c r="K380" s="6" t="s">
        <v>25</v>
      </c>
      <c r="L380" s="6" t="s">
        <v>26</v>
      </c>
    </row>
    <row r="381" spans="1:12">
      <c r="A381" s="6" t="s">
        <v>872</v>
      </c>
      <c r="B381" s="6" t="s">
        <v>870</v>
      </c>
      <c r="C381" s="6" t="s">
        <v>873</v>
      </c>
      <c r="D381" s="10">
        <v>120000</v>
      </c>
      <c r="E381" s="11">
        <v>5</v>
      </c>
      <c r="F381" s="6" t="s">
        <v>15</v>
      </c>
      <c r="G381" s="6" t="s">
        <v>23</v>
      </c>
      <c r="H381" s="11">
        <v>23</v>
      </c>
      <c r="I381" t="s">
        <v>43</v>
      </c>
      <c r="J381" s="6" t="s">
        <v>18</v>
      </c>
      <c r="K381" s="6" t="s">
        <v>152</v>
      </c>
      <c r="L381" s="6" t="s">
        <v>20</v>
      </c>
    </row>
    <row r="382" spans="1:12">
      <c r="A382" s="6" t="s">
        <v>874</v>
      </c>
      <c r="B382" s="6" t="s">
        <v>870</v>
      </c>
      <c r="C382" s="6" t="s">
        <v>875</v>
      </c>
      <c r="D382" s="10">
        <v>120000</v>
      </c>
      <c r="E382" s="11">
        <v>2</v>
      </c>
      <c r="F382" s="6" t="s">
        <v>46</v>
      </c>
      <c r="G382" s="6" t="s">
        <v>62</v>
      </c>
      <c r="H382" s="11">
        <v>32</v>
      </c>
      <c r="I382" t="s">
        <v>37</v>
      </c>
      <c r="J382" s="6" t="s">
        <v>18</v>
      </c>
      <c r="K382" s="6" t="s">
        <v>31</v>
      </c>
      <c r="L382" s="6" t="s">
        <v>20</v>
      </c>
    </row>
    <row r="383" spans="1:12">
      <c r="A383" s="6" t="s">
        <v>876</v>
      </c>
      <c r="B383" s="6" t="s">
        <v>870</v>
      </c>
      <c r="C383" s="6" t="s">
        <v>877</v>
      </c>
      <c r="D383" s="10">
        <v>100000</v>
      </c>
      <c r="E383" s="11">
        <v>3</v>
      </c>
      <c r="F383" s="6" t="s">
        <v>46</v>
      </c>
      <c r="G383" s="6" t="s">
        <v>54</v>
      </c>
      <c r="H383" s="11">
        <v>27</v>
      </c>
      <c r="I383" t="s">
        <v>17</v>
      </c>
      <c r="J383" s="6" t="s">
        <v>24</v>
      </c>
      <c r="K383" s="6" t="s">
        <v>31</v>
      </c>
      <c r="L383" s="6" t="s">
        <v>20</v>
      </c>
    </row>
    <row r="384" spans="1:12">
      <c r="A384" s="6" t="s">
        <v>878</v>
      </c>
      <c r="B384" s="6" t="s">
        <v>870</v>
      </c>
      <c r="C384" s="6" t="s">
        <v>879</v>
      </c>
      <c r="D384" s="10">
        <v>90000</v>
      </c>
      <c r="E384" s="11">
        <v>4</v>
      </c>
      <c r="F384" s="6" t="s">
        <v>46</v>
      </c>
      <c r="G384" s="6" t="s">
        <v>47</v>
      </c>
      <c r="H384" s="11">
        <v>23</v>
      </c>
      <c r="I384" t="s">
        <v>43</v>
      </c>
      <c r="J384" s="6" t="s">
        <v>18</v>
      </c>
      <c r="K384" s="6" t="s">
        <v>77</v>
      </c>
      <c r="L384" s="6" t="s">
        <v>20</v>
      </c>
    </row>
    <row r="385" spans="1:12">
      <c r="A385" s="6" t="s">
        <v>880</v>
      </c>
      <c r="B385" s="6" t="s">
        <v>870</v>
      </c>
      <c r="C385" s="6" t="s">
        <v>881</v>
      </c>
      <c r="D385" s="10">
        <v>85000</v>
      </c>
      <c r="E385" s="11">
        <v>2</v>
      </c>
      <c r="F385" s="6" t="s">
        <v>29</v>
      </c>
      <c r="G385" s="6" t="s">
        <v>104</v>
      </c>
      <c r="H385" s="11">
        <v>27</v>
      </c>
      <c r="I385" t="s">
        <v>17</v>
      </c>
      <c r="J385" s="6" t="s">
        <v>18</v>
      </c>
      <c r="K385" s="6" t="s">
        <v>25</v>
      </c>
      <c r="L385" s="6" t="s">
        <v>26</v>
      </c>
    </row>
    <row r="386" spans="1:12">
      <c r="A386" s="6" t="s">
        <v>882</v>
      </c>
      <c r="B386" s="6" t="s">
        <v>870</v>
      </c>
      <c r="C386" s="6" t="s">
        <v>883</v>
      </c>
      <c r="D386" s="10">
        <v>80000</v>
      </c>
      <c r="E386" s="11">
        <v>4</v>
      </c>
      <c r="F386" s="6" t="s">
        <v>29</v>
      </c>
      <c r="G386" s="6" t="s">
        <v>104</v>
      </c>
      <c r="H386" s="11">
        <v>24</v>
      </c>
      <c r="I386" t="s">
        <v>17</v>
      </c>
      <c r="J386" s="6" t="s">
        <v>24</v>
      </c>
      <c r="K386" s="6" t="s">
        <v>31</v>
      </c>
      <c r="L386" s="6" t="s">
        <v>20</v>
      </c>
    </row>
    <row r="387" spans="1:12">
      <c r="A387" s="6" t="s">
        <v>884</v>
      </c>
      <c r="B387" s="6" t="s">
        <v>870</v>
      </c>
      <c r="C387" s="6" t="s">
        <v>885</v>
      </c>
      <c r="D387" s="10">
        <v>80000</v>
      </c>
      <c r="E387" s="11">
        <v>5</v>
      </c>
      <c r="F387" s="6" t="s">
        <v>15</v>
      </c>
      <c r="G387" s="6" t="s">
        <v>51</v>
      </c>
      <c r="H387" s="11">
        <v>25</v>
      </c>
      <c r="I387" t="s">
        <v>17</v>
      </c>
      <c r="J387" s="6" t="s">
        <v>24</v>
      </c>
      <c r="K387" s="6" t="s">
        <v>31</v>
      </c>
      <c r="L387" s="6" t="s">
        <v>20</v>
      </c>
    </row>
    <row r="388" spans="1:12">
      <c r="A388" s="6" t="s">
        <v>886</v>
      </c>
      <c r="B388" s="6" t="s">
        <v>870</v>
      </c>
      <c r="C388" s="6" t="s">
        <v>887</v>
      </c>
      <c r="D388" s="10">
        <v>60000</v>
      </c>
      <c r="E388" s="11">
        <v>3</v>
      </c>
      <c r="F388" s="6" t="s">
        <v>15</v>
      </c>
      <c r="G388" s="6" t="s">
        <v>42</v>
      </c>
      <c r="H388" s="11">
        <v>29</v>
      </c>
      <c r="I388" t="s">
        <v>17</v>
      </c>
      <c r="J388" s="6" t="s">
        <v>18</v>
      </c>
      <c r="K388" s="6" t="s">
        <v>348</v>
      </c>
      <c r="L388" s="6" t="s">
        <v>26</v>
      </c>
    </row>
    <row r="389" spans="1:12">
      <c r="A389" s="6" t="s">
        <v>888</v>
      </c>
      <c r="B389" s="6" t="s">
        <v>870</v>
      </c>
      <c r="C389" s="6" t="s">
        <v>889</v>
      </c>
      <c r="D389" s="10">
        <v>60000</v>
      </c>
      <c r="E389" s="11">
        <v>1</v>
      </c>
      <c r="F389" s="6" t="s">
        <v>15</v>
      </c>
      <c r="G389" s="6" t="s">
        <v>51</v>
      </c>
      <c r="H389" s="11">
        <v>22</v>
      </c>
      <c r="I389" t="s">
        <v>43</v>
      </c>
      <c r="J389" s="6" t="s">
        <v>18</v>
      </c>
      <c r="K389" s="6" t="s">
        <v>31</v>
      </c>
      <c r="L389" s="6" t="s">
        <v>20</v>
      </c>
    </row>
    <row r="390" spans="1:12">
      <c r="A390" s="6" t="s">
        <v>890</v>
      </c>
      <c r="B390" s="6" t="s">
        <v>870</v>
      </c>
      <c r="C390" s="6" t="s">
        <v>891</v>
      </c>
      <c r="D390" s="10">
        <v>60000</v>
      </c>
      <c r="E390" s="11">
        <v>3</v>
      </c>
      <c r="F390" s="6" t="s">
        <v>58</v>
      </c>
      <c r="G390" s="6" t="s">
        <v>59</v>
      </c>
      <c r="H390" s="11">
        <v>31</v>
      </c>
      <c r="I390" t="s">
        <v>37</v>
      </c>
      <c r="J390" s="6" t="s">
        <v>18</v>
      </c>
      <c r="K390" s="6" t="s">
        <v>31</v>
      </c>
      <c r="L390" s="6" t="s">
        <v>20</v>
      </c>
    </row>
    <row r="391" spans="1:12">
      <c r="A391" s="6" t="s">
        <v>892</v>
      </c>
      <c r="B391" s="6" t="s">
        <v>870</v>
      </c>
      <c r="C391" s="6" t="s">
        <v>893</v>
      </c>
      <c r="D391" s="10">
        <v>55000</v>
      </c>
      <c r="E391" s="11">
        <v>2</v>
      </c>
      <c r="F391" s="6" t="s">
        <v>46</v>
      </c>
      <c r="G391" s="6" t="s">
        <v>54</v>
      </c>
      <c r="H391" s="11">
        <v>31</v>
      </c>
      <c r="I391" t="s">
        <v>37</v>
      </c>
      <c r="J391" s="6" t="s">
        <v>18</v>
      </c>
      <c r="K391" s="6" t="s">
        <v>31</v>
      </c>
      <c r="L391" s="6" t="s">
        <v>20</v>
      </c>
    </row>
    <row r="392" spans="1:12">
      <c r="A392" s="6" t="s">
        <v>894</v>
      </c>
      <c r="B392" s="6" t="s">
        <v>870</v>
      </c>
      <c r="C392" s="6" t="s">
        <v>895</v>
      </c>
      <c r="D392" s="10">
        <v>55000</v>
      </c>
      <c r="E392" s="11">
        <v>1</v>
      </c>
      <c r="F392" s="6" t="s">
        <v>46</v>
      </c>
      <c r="G392" s="6" t="s">
        <v>62</v>
      </c>
      <c r="H392" s="11">
        <v>29</v>
      </c>
      <c r="I392" t="s">
        <v>17</v>
      </c>
      <c r="J392" s="6" t="s">
        <v>24</v>
      </c>
      <c r="K392" s="6" t="s">
        <v>152</v>
      </c>
      <c r="L392" s="6" t="s">
        <v>20</v>
      </c>
    </row>
    <row r="393" spans="1:12">
      <c r="A393" s="6" t="s">
        <v>896</v>
      </c>
      <c r="B393" s="6" t="s">
        <v>870</v>
      </c>
      <c r="C393" s="6" t="s">
        <v>897</v>
      </c>
      <c r="D393" s="10">
        <v>50000</v>
      </c>
      <c r="E393" s="11">
        <v>2</v>
      </c>
      <c r="F393" s="6" t="s">
        <v>29</v>
      </c>
      <c r="G393" s="6" t="s">
        <v>104</v>
      </c>
      <c r="H393" s="11">
        <v>25</v>
      </c>
      <c r="I393" t="s">
        <v>17</v>
      </c>
      <c r="J393" s="6" t="s">
        <v>18</v>
      </c>
      <c r="K393" s="6" t="s">
        <v>31</v>
      </c>
      <c r="L393" s="6" t="s">
        <v>20</v>
      </c>
    </row>
    <row r="394" spans="1:12">
      <c r="A394" s="6" t="s">
        <v>898</v>
      </c>
      <c r="B394" s="6" t="s">
        <v>870</v>
      </c>
      <c r="C394" s="6" t="s">
        <v>899</v>
      </c>
      <c r="D394" s="10">
        <v>50000</v>
      </c>
      <c r="E394" s="11">
        <v>5</v>
      </c>
      <c r="F394" s="6" t="s">
        <v>46</v>
      </c>
      <c r="G394" s="6" t="s">
        <v>62</v>
      </c>
      <c r="H394" s="11">
        <v>20</v>
      </c>
      <c r="I394" t="s">
        <v>43</v>
      </c>
      <c r="J394" s="6" t="s">
        <v>24</v>
      </c>
      <c r="K394" s="6" t="s">
        <v>31</v>
      </c>
      <c r="L394" s="6" t="s">
        <v>20</v>
      </c>
    </row>
    <row r="395" spans="1:12">
      <c r="A395" s="6" t="s">
        <v>900</v>
      </c>
      <c r="B395" s="6" t="s">
        <v>870</v>
      </c>
      <c r="C395" s="6" t="s">
        <v>901</v>
      </c>
      <c r="D395" s="10">
        <v>46000</v>
      </c>
      <c r="E395" s="11">
        <v>2</v>
      </c>
      <c r="F395" s="6" t="s">
        <v>15</v>
      </c>
      <c r="G395" s="6" t="s">
        <v>23</v>
      </c>
      <c r="H395" s="11">
        <v>31</v>
      </c>
      <c r="I395" t="s">
        <v>37</v>
      </c>
      <c r="J395" s="6" t="s">
        <v>24</v>
      </c>
      <c r="K395" s="6" t="s">
        <v>31</v>
      </c>
      <c r="L395" s="6" t="s">
        <v>20</v>
      </c>
    </row>
    <row r="396" spans="1:12">
      <c r="A396" s="6" t="s">
        <v>902</v>
      </c>
      <c r="B396" s="6" t="s">
        <v>870</v>
      </c>
      <c r="C396" s="6" t="s">
        <v>903</v>
      </c>
      <c r="D396" s="10">
        <v>45000</v>
      </c>
      <c r="E396" s="11">
        <v>1</v>
      </c>
      <c r="F396" s="6" t="s">
        <v>29</v>
      </c>
      <c r="G396" s="6" t="s">
        <v>904</v>
      </c>
      <c r="H396" s="11">
        <v>33</v>
      </c>
      <c r="I396" t="s">
        <v>37</v>
      </c>
      <c r="J396" s="6" t="s">
        <v>24</v>
      </c>
      <c r="K396" s="6" t="s">
        <v>115</v>
      </c>
      <c r="L396" s="6" t="s">
        <v>20</v>
      </c>
    </row>
    <row r="397" spans="1:12">
      <c r="A397" s="6" t="s">
        <v>905</v>
      </c>
      <c r="B397" s="6" t="s">
        <v>870</v>
      </c>
      <c r="C397" s="6" t="s">
        <v>906</v>
      </c>
      <c r="D397" s="10">
        <v>40000</v>
      </c>
      <c r="E397" s="11">
        <v>2</v>
      </c>
      <c r="F397" s="6" t="s">
        <v>58</v>
      </c>
      <c r="G397" s="6" t="s">
        <v>59</v>
      </c>
      <c r="H397" s="11">
        <v>34</v>
      </c>
      <c r="I397" t="s">
        <v>37</v>
      </c>
      <c r="J397" s="6" t="s">
        <v>24</v>
      </c>
      <c r="K397" s="6" t="s">
        <v>629</v>
      </c>
      <c r="L397" s="6" t="s">
        <v>20</v>
      </c>
    </row>
    <row r="398" spans="1:12">
      <c r="A398" s="6" t="s">
        <v>907</v>
      </c>
      <c r="B398" s="6" t="s">
        <v>870</v>
      </c>
      <c r="C398" s="6" t="s">
        <v>908</v>
      </c>
      <c r="D398" s="10">
        <v>40000</v>
      </c>
      <c r="E398" s="11">
        <v>1</v>
      </c>
      <c r="F398" s="6" t="s">
        <v>46</v>
      </c>
      <c r="G398" s="6" t="s">
        <v>47</v>
      </c>
      <c r="H398" s="11">
        <v>31</v>
      </c>
      <c r="I398" t="s">
        <v>37</v>
      </c>
      <c r="J398" s="6" t="s">
        <v>18</v>
      </c>
      <c r="K398" s="6" t="s">
        <v>371</v>
      </c>
      <c r="L398" s="6" t="s">
        <v>20</v>
      </c>
    </row>
    <row r="399" spans="1:12">
      <c r="A399" s="6" t="s">
        <v>909</v>
      </c>
      <c r="B399" s="6" t="s">
        <v>870</v>
      </c>
      <c r="C399" s="6" t="s">
        <v>910</v>
      </c>
      <c r="D399" s="10">
        <v>40000</v>
      </c>
      <c r="E399" s="11">
        <v>1</v>
      </c>
      <c r="F399" s="6" t="s">
        <v>46</v>
      </c>
      <c r="G399" s="6" t="s">
        <v>47</v>
      </c>
      <c r="H399" s="11">
        <v>29</v>
      </c>
      <c r="I399" t="s">
        <v>17</v>
      </c>
      <c r="J399" s="6" t="s">
        <v>24</v>
      </c>
      <c r="K399" s="6" t="s">
        <v>31</v>
      </c>
      <c r="L399" s="6" t="s">
        <v>20</v>
      </c>
    </row>
    <row r="400" spans="1:12">
      <c r="A400" s="6" t="s">
        <v>911</v>
      </c>
      <c r="B400" s="6" t="s">
        <v>870</v>
      </c>
      <c r="C400" s="6" t="s">
        <v>912</v>
      </c>
      <c r="D400" s="10">
        <v>35000</v>
      </c>
      <c r="E400" s="11">
        <v>4</v>
      </c>
      <c r="F400" s="6" t="s">
        <v>15</v>
      </c>
      <c r="G400" s="6" t="s">
        <v>42</v>
      </c>
      <c r="H400" s="11">
        <v>28</v>
      </c>
      <c r="I400" t="s">
        <v>17</v>
      </c>
      <c r="J400" s="6" t="s">
        <v>24</v>
      </c>
      <c r="K400" s="6" t="s">
        <v>31</v>
      </c>
      <c r="L400" s="6" t="s">
        <v>20</v>
      </c>
    </row>
    <row r="401" spans="1:12">
      <c r="A401" s="6" t="s">
        <v>913</v>
      </c>
      <c r="B401" s="6" t="s">
        <v>870</v>
      </c>
      <c r="C401" s="6" t="s">
        <v>914</v>
      </c>
      <c r="D401" s="10">
        <v>35000</v>
      </c>
      <c r="E401" s="11">
        <v>1</v>
      </c>
      <c r="F401" s="6" t="s">
        <v>46</v>
      </c>
      <c r="G401" s="6" t="s">
        <v>54</v>
      </c>
      <c r="H401" s="11">
        <v>31</v>
      </c>
      <c r="I401" t="s">
        <v>37</v>
      </c>
      <c r="J401" s="6" t="s">
        <v>24</v>
      </c>
      <c r="K401" s="6" t="s">
        <v>179</v>
      </c>
      <c r="L401" s="6" t="s">
        <v>20</v>
      </c>
    </row>
    <row r="402" spans="1:12">
      <c r="A402" s="6" t="s">
        <v>915</v>
      </c>
      <c r="B402" s="6" t="s">
        <v>870</v>
      </c>
      <c r="C402" s="6" t="s">
        <v>916</v>
      </c>
      <c r="D402" s="10">
        <v>35000</v>
      </c>
      <c r="E402" s="11">
        <v>1</v>
      </c>
      <c r="F402" s="6" t="s">
        <v>46</v>
      </c>
      <c r="G402" s="6" t="s">
        <v>62</v>
      </c>
      <c r="H402" s="11">
        <v>29</v>
      </c>
      <c r="I402" t="s">
        <v>17</v>
      </c>
      <c r="J402" s="6" t="s">
        <v>24</v>
      </c>
      <c r="K402" s="6" t="s">
        <v>80</v>
      </c>
      <c r="L402" s="6" t="s">
        <v>20</v>
      </c>
    </row>
    <row r="403" spans="1:12">
      <c r="A403" s="6" t="s">
        <v>917</v>
      </c>
      <c r="B403" s="6" t="s">
        <v>870</v>
      </c>
      <c r="C403" s="6" t="s">
        <v>918</v>
      </c>
      <c r="D403" s="10">
        <v>30000</v>
      </c>
      <c r="E403" s="11">
        <v>3</v>
      </c>
      <c r="F403" s="6" t="s">
        <v>15</v>
      </c>
      <c r="G403" s="6" t="s">
        <v>16</v>
      </c>
      <c r="H403" s="11">
        <v>20</v>
      </c>
      <c r="I403" t="s">
        <v>43</v>
      </c>
      <c r="J403" s="6" t="s">
        <v>24</v>
      </c>
      <c r="K403" s="6" t="s">
        <v>115</v>
      </c>
      <c r="L403" s="6" t="s">
        <v>20</v>
      </c>
    </row>
    <row r="404" spans="1:12">
      <c r="A404" s="6" t="s">
        <v>919</v>
      </c>
      <c r="B404" s="6" t="s">
        <v>870</v>
      </c>
      <c r="C404" s="6" t="s">
        <v>920</v>
      </c>
      <c r="D404" s="10">
        <v>22000</v>
      </c>
      <c r="E404" s="11">
        <v>3</v>
      </c>
      <c r="F404" s="6" t="s">
        <v>29</v>
      </c>
      <c r="G404" s="6" t="s">
        <v>30</v>
      </c>
      <c r="H404" s="11">
        <v>28</v>
      </c>
      <c r="I404" t="s">
        <v>17</v>
      </c>
      <c r="J404" s="6" t="s">
        <v>24</v>
      </c>
      <c r="K404" s="6" t="s">
        <v>31</v>
      </c>
      <c r="L404" s="6" t="s">
        <v>20</v>
      </c>
    </row>
    <row r="405" spans="1:12">
      <c r="A405" s="6" t="s">
        <v>921</v>
      </c>
      <c r="B405" s="6" t="s">
        <v>870</v>
      </c>
      <c r="C405" s="6" t="s">
        <v>922</v>
      </c>
      <c r="D405" s="10">
        <v>10000</v>
      </c>
      <c r="E405" s="11">
        <v>1</v>
      </c>
      <c r="F405" s="6" t="s">
        <v>58</v>
      </c>
      <c r="G405" s="6" t="s">
        <v>59</v>
      </c>
      <c r="H405" s="11">
        <v>31</v>
      </c>
      <c r="I405" t="s">
        <v>37</v>
      </c>
      <c r="J405" s="6" t="s">
        <v>24</v>
      </c>
      <c r="K405" s="6" t="s">
        <v>31</v>
      </c>
      <c r="L405" s="6" t="s">
        <v>20</v>
      </c>
    </row>
    <row r="406" spans="1:12">
      <c r="A406" s="6" t="s">
        <v>923</v>
      </c>
      <c r="B406" s="6" t="s">
        <v>870</v>
      </c>
      <c r="C406" s="6" t="s">
        <v>924</v>
      </c>
      <c r="D406" s="10">
        <v>10000</v>
      </c>
      <c r="E406" s="11">
        <v>1</v>
      </c>
      <c r="F406" s="6" t="s">
        <v>58</v>
      </c>
      <c r="G406" s="6" t="s">
        <v>59</v>
      </c>
      <c r="H406" s="11">
        <v>30</v>
      </c>
      <c r="I406" t="s">
        <v>37</v>
      </c>
      <c r="J406" s="6" t="s">
        <v>24</v>
      </c>
      <c r="K406" s="6" t="s">
        <v>19</v>
      </c>
      <c r="L406" s="6" t="s">
        <v>20</v>
      </c>
    </row>
    <row r="407" spans="1:12">
      <c r="A407" s="6" t="s">
        <v>925</v>
      </c>
      <c r="B407" s="6" t="s">
        <v>870</v>
      </c>
      <c r="C407" s="6" t="s">
        <v>926</v>
      </c>
      <c r="D407" s="10">
        <v>7000</v>
      </c>
      <c r="E407" s="11">
        <v>1</v>
      </c>
      <c r="F407" s="6" t="s">
        <v>46</v>
      </c>
      <c r="G407" s="6" t="s">
        <v>54</v>
      </c>
      <c r="H407" s="11">
        <v>18</v>
      </c>
      <c r="I407" t="s">
        <v>43</v>
      </c>
      <c r="J407" s="6" t="s">
        <v>24</v>
      </c>
      <c r="K407" s="6" t="s">
        <v>31</v>
      </c>
      <c r="L407" s="6" t="s">
        <v>20</v>
      </c>
    </row>
    <row r="408" spans="1:12">
      <c r="A408" s="6" t="s">
        <v>927</v>
      </c>
      <c r="B408" s="6" t="s">
        <v>870</v>
      </c>
      <c r="C408" s="6" t="s">
        <v>928</v>
      </c>
      <c r="D408" s="10">
        <v>5000</v>
      </c>
      <c r="E408" s="11">
        <v>1</v>
      </c>
      <c r="F408" s="6" t="s">
        <v>29</v>
      </c>
      <c r="G408" s="6" t="s">
        <v>104</v>
      </c>
      <c r="H408" s="11">
        <v>17</v>
      </c>
      <c r="I408" t="s">
        <v>929</v>
      </c>
      <c r="J408" s="6" t="s">
        <v>24</v>
      </c>
      <c r="K408" s="6" t="s">
        <v>31</v>
      </c>
      <c r="L408" s="6" t="s">
        <v>20</v>
      </c>
    </row>
    <row r="409" spans="1:12">
      <c r="A409" s="6" t="s">
        <v>930</v>
      </c>
      <c r="B409" s="6" t="s">
        <v>870</v>
      </c>
      <c r="C409" s="6" t="s">
        <v>931</v>
      </c>
      <c r="D409" s="10">
        <v>120000</v>
      </c>
      <c r="E409" s="11">
        <v>5</v>
      </c>
      <c r="F409" s="6" t="s">
        <v>29</v>
      </c>
      <c r="G409" s="6" t="s">
        <v>30</v>
      </c>
      <c r="H409" s="11">
        <v>23</v>
      </c>
      <c r="I409" t="s">
        <v>43</v>
      </c>
      <c r="J409" s="6" t="s">
        <v>24</v>
      </c>
      <c r="K409" s="6" t="s">
        <v>65</v>
      </c>
      <c r="L409" s="6" t="s">
        <v>20</v>
      </c>
    </row>
    <row r="410" spans="1:12">
      <c r="A410" s="6" t="s">
        <v>932</v>
      </c>
      <c r="B410" s="6" t="s">
        <v>933</v>
      </c>
      <c r="C410" s="6" t="s">
        <v>934</v>
      </c>
      <c r="D410" s="10">
        <v>120000</v>
      </c>
      <c r="E410" s="11">
        <v>1</v>
      </c>
      <c r="F410" s="6" t="s">
        <v>15</v>
      </c>
      <c r="G410" s="6" t="s">
        <v>23</v>
      </c>
      <c r="H410" s="11">
        <v>28</v>
      </c>
      <c r="I410" t="s">
        <v>17</v>
      </c>
      <c r="J410" s="6" t="s">
        <v>24</v>
      </c>
      <c r="K410" s="6" t="s">
        <v>74</v>
      </c>
      <c r="L410" s="6" t="s">
        <v>20</v>
      </c>
    </row>
    <row r="411" spans="1:12">
      <c r="A411" s="6" t="s">
        <v>935</v>
      </c>
      <c r="B411" s="6" t="s">
        <v>933</v>
      </c>
      <c r="C411" s="6" t="s">
        <v>936</v>
      </c>
      <c r="D411" s="10">
        <v>80000</v>
      </c>
      <c r="E411" s="11">
        <v>3</v>
      </c>
      <c r="F411" s="6" t="s">
        <v>15</v>
      </c>
      <c r="G411" s="6" t="s">
        <v>51</v>
      </c>
      <c r="H411" s="11">
        <v>22</v>
      </c>
      <c r="I411" t="s">
        <v>43</v>
      </c>
      <c r="J411" s="6" t="s">
        <v>24</v>
      </c>
      <c r="K411" s="6" t="s">
        <v>31</v>
      </c>
      <c r="L411" s="6" t="s">
        <v>20</v>
      </c>
    </row>
    <row r="412" spans="1:12">
      <c r="A412" s="6" t="s">
        <v>937</v>
      </c>
      <c r="B412" s="6" t="s">
        <v>933</v>
      </c>
      <c r="C412" s="6" t="s">
        <v>938</v>
      </c>
      <c r="D412" s="10">
        <v>80000</v>
      </c>
      <c r="E412" s="11">
        <v>1</v>
      </c>
      <c r="F412" s="6" t="s">
        <v>46</v>
      </c>
      <c r="G412" s="6" t="s">
        <v>47</v>
      </c>
      <c r="H412" s="11">
        <v>34</v>
      </c>
      <c r="I412" t="s">
        <v>37</v>
      </c>
      <c r="J412" s="6" t="s">
        <v>24</v>
      </c>
      <c r="K412" s="6" t="s">
        <v>25</v>
      </c>
      <c r="L412" s="6" t="s">
        <v>26</v>
      </c>
    </row>
    <row r="413" spans="1:12">
      <c r="A413" s="6" t="s">
        <v>939</v>
      </c>
      <c r="B413" s="6" t="s">
        <v>933</v>
      </c>
      <c r="C413" s="6" t="s">
        <v>940</v>
      </c>
      <c r="D413" s="10">
        <v>80000</v>
      </c>
      <c r="E413" s="11">
        <v>4</v>
      </c>
      <c r="F413" s="6" t="s">
        <v>15</v>
      </c>
      <c r="G413" s="6" t="s">
        <v>16</v>
      </c>
      <c r="H413" s="11">
        <v>23</v>
      </c>
      <c r="I413" t="s">
        <v>43</v>
      </c>
      <c r="J413" s="6" t="s">
        <v>18</v>
      </c>
      <c r="K413" s="6" t="s">
        <v>31</v>
      </c>
      <c r="L413" s="6" t="s">
        <v>20</v>
      </c>
    </row>
    <row r="414" spans="1:12">
      <c r="A414" s="6" t="s">
        <v>941</v>
      </c>
      <c r="B414" s="6" t="s">
        <v>933</v>
      </c>
      <c r="C414" s="6" t="s">
        <v>942</v>
      </c>
      <c r="D414" s="10">
        <v>80000</v>
      </c>
      <c r="E414" s="11">
        <v>1</v>
      </c>
      <c r="F414" s="6" t="s">
        <v>15</v>
      </c>
      <c r="G414" s="6" t="s">
        <v>23</v>
      </c>
      <c r="H414" s="11">
        <v>31</v>
      </c>
      <c r="I414" t="s">
        <v>37</v>
      </c>
      <c r="J414" s="6" t="s">
        <v>24</v>
      </c>
      <c r="K414" s="6" t="s">
        <v>943</v>
      </c>
      <c r="L414" s="6" t="s">
        <v>635</v>
      </c>
    </row>
    <row r="415" spans="1:12">
      <c r="A415" s="6" t="s">
        <v>944</v>
      </c>
      <c r="B415" s="6" t="s">
        <v>933</v>
      </c>
      <c r="C415" s="6" t="s">
        <v>945</v>
      </c>
      <c r="D415" s="10">
        <v>75000</v>
      </c>
      <c r="E415" s="11">
        <v>5</v>
      </c>
      <c r="F415" s="6" t="s">
        <v>29</v>
      </c>
      <c r="G415" s="6" t="s">
        <v>30</v>
      </c>
      <c r="H415" s="11">
        <v>25</v>
      </c>
      <c r="I415" t="s">
        <v>17</v>
      </c>
      <c r="J415" s="6" t="s">
        <v>24</v>
      </c>
      <c r="K415" s="6" t="s">
        <v>182</v>
      </c>
      <c r="L415" s="6" t="s">
        <v>39</v>
      </c>
    </row>
    <row r="416" spans="1:12">
      <c r="A416" s="6" t="s">
        <v>946</v>
      </c>
      <c r="B416" s="6" t="s">
        <v>933</v>
      </c>
      <c r="C416" s="6" t="s">
        <v>947</v>
      </c>
      <c r="D416" s="10">
        <v>50000</v>
      </c>
      <c r="E416" s="11">
        <v>1</v>
      </c>
      <c r="F416" s="6" t="s">
        <v>46</v>
      </c>
      <c r="G416" s="6" t="s">
        <v>62</v>
      </c>
      <c r="H416" s="11">
        <v>30</v>
      </c>
      <c r="I416" t="s">
        <v>37</v>
      </c>
      <c r="J416" s="6" t="s">
        <v>18</v>
      </c>
      <c r="K416" s="6" t="s">
        <v>182</v>
      </c>
      <c r="L416" s="6" t="s">
        <v>39</v>
      </c>
    </row>
    <row r="417" spans="1:12">
      <c r="A417" s="6" t="s">
        <v>948</v>
      </c>
      <c r="B417" s="6" t="s">
        <v>933</v>
      </c>
      <c r="C417" s="6" t="s">
        <v>949</v>
      </c>
      <c r="D417" s="10">
        <v>50000</v>
      </c>
      <c r="E417" s="11">
        <v>3</v>
      </c>
      <c r="F417" s="6" t="s">
        <v>46</v>
      </c>
      <c r="G417" s="6" t="s">
        <v>47</v>
      </c>
      <c r="H417" s="11">
        <v>26</v>
      </c>
      <c r="I417" t="s">
        <v>17</v>
      </c>
      <c r="J417" s="6" t="s">
        <v>18</v>
      </c>
      <c r="K417" s="6" t="s">
        <v>31</v>
      </c>
      <c r="L417" s="6" t="s">
        <v>20</v>
      </c>
    </row>
    <row r="418" spans="1:12">
      <c r="A418" s="6" t="s">
        <v>950</v>
      </c>
      <c r="B418" s="6" t="s">
        <v>933</v>
      </c>
      <c r="C418" s="6" t="s">
        <v>951</v>
      </c>
      <c r="D418" s="10">
        <v>50000</v>
      </c>
      <c r="E418" s="11">
        <v>4</v>
      </c>
      <c r="F418" s="6" t="s">
        <v>15</v>
      </c>
      <c r="G418" s="6" t="s">
        <v>23</v>
      </c>
      <c r="H418" s="11">
        <v>26</v>
      </c>
      <c r="I418" t="s">
        <v>17</v>
      </c>
      <c r="J418" s="6" t="s">
        <v>18</v>
      </c>
      <c r="K418" s="6" t="s">
        <v>240</v>
      </c>
      <c r="L418" s="6" t="s">
        <v>39</v>
      </c>
    </row>
    <row r="419" spans="1:12">
      <c r="A419" s="6" t="s">
        <v>952</v>
      </c>
      <c r="B419" s="6" t="s">
        <v>933</v>
      </c>
      <c r="C419" s="6" t="s">
        <v>953</v>
      </c>
      <c r="D419" s="10">
        <v>50000</v>
      </c>
      <c r="E419" s="11">
        <v>3</v>
      </c>
      <c r="F419" s="6" t="s">
        <v>46</v>
      </c>
      <c r="G419" s="6" t="s">
        <v>62</v>
      </c>
      <c r="H419" s="11">
        <v>22</v>
      </c>
      <c r="I419" t="s">
        <v>43</v>
      </c>
      <c r="J419" s="6" t="s">
        <v>24</v>
      </c>
      <c r="K419" s="6" t="s">
        <v>179</v>
      </c>
      <c r="L419" s="6" t="s">
        <v>20</v>
      </c>
    </row>
    <row r="420" spans="1:12">
      <c r="A420" s="6" t="s">
        <v>954</v>
      </c>
      <c r="B420" s="6" t="s">
        <v>933</v>
      </c>
      <c r="C420" s="6" t="s">
        <v>955</v>
      </c>
      <c r="D420" s="10">
        <v>45000</v>
      </c>
      <c r="E420" s="11">
        <v>4</v>
      </c>
      <c r="F420" s="6" t="s">
        <v>58</v>
      </c>
      <c r="G420" s="6" t="s">
        <v>59</v>
      </c>
      <c r="H420" s="11">
        <v>29</v>
      </c>
      <c r="I420" t="s">
        <v>17</v>
      </c>
      <c r="J420" s="6" t="s">
        <v>24</v>
      </c>
      <c r="K420" s="6" t="s">
        <v>680</v>
      </c>
      <c r="L420" s="6" t="s">
        <v>20</v>
      </c>
    </row>
    <row r="421" spans="1:12">
      <c r="A421" s="6" t="s">
        <v>956</v>
      </c>
      <c r="B421" s="6" t="s">
        <v>933</v>
      </c>
      <c r="C421" s="6" t="s">
        <v>957</v>
      </c>
      <c r="D421" s="10">
        <v>45000</v>
      </c>
      <c r="E421" s="11">
        <v>2</v>
      </c>
      <c r="F421" s="6" t="s">
        <v>46</v>
      </c>
      <c r="G421" s="6" t="s">
        <v>47</v>
      </c>
      <c r="H421" s="11">
        <v>27</v>
      </c>
      <c r="I421" t="s">
        <v>17</v>
      </c>
      <c r="J421" s="6" t="s">
        <v>24</v>
      </c>
      <c r="K421" s="6" t="s">
        <v>460</v>
      </c>
      <c r="L421" s="6" t="s">
        <v>39</v>
      </c>
    </row>
    <row r="422" spans="1:12">
      <c r="A422" s="6" t="s">
        <v>958</v>
      </c>
      <c r="B422" s="6" t="s">
        <v>933</v>
      </c>
      <c r="C422" s="6" t="s">
        <v>959</v>
      </c>
      <c r="D422" s="10">
        <v>45000</v>
      </c>
      <c r="E422" s="11">
        <v>1</v>
      </c>
      <c r="F422" s="6" t="s">
        <v>29</v>
      </c>
      <c r="G422" s="6" t="s">
        <v>30</v>
      </c>
      <c r="H422" s="11">
        <v>33</v>
      </c>
      <c r="I422" t="s">
        <v>37</v>
      </c>
      <c r="J422" s="6" t="s">
        <v>24</v>
      </c>
      <c r="K422" s="6" t="s">
        <v>460</v>
      </c>
      <c r="L422" s="6" t="s">
        <v>39</v>
      </c>
    </row>
    <row r="423" spans="1:12">
      <c r="A423" s="6" t="s">
        <v>960</v>
      </c>
      <c r="B423" s="6" t="s">
        <v>933</v>
      </c>
      <c r="C423" s="6" t="s">
        <v>961</v>
      </c>
      <c r="D423" s="10">
        <v>40000</v>
      </c>
      <c r="E423" s="11">
        <v>1</v>
      </c>
      <c r="F423" s="6" t="s">
        <v>46</v>
      </c>
      <c r="G423" s="6" t="s">
        <v>47</v>
      </c>
      <c r="H423" s="11">
        <v>32</v>
      </c>
      <c r="I423" t="s">
        <v>37</v>
      </c>
      <c r="J423" s="6" t="s">
        <v>18</v>
      </c>
      <c r="K423" s="6" t="s">
        <v>182</v>
      </c>
      <c r="L423" s="6" t="s">
        <v>39</v>
      </c>
    </row>
    <row r="424" spans="1:12">
      <c r="A424" s="6" t="s">
        <v>962</v>
      </c>
      <c r="B424" s="6" t="s">
        <v>933</v>
      </c>
      <c r="C424" s="6" t="s">
        <v>963</v>
      </c>
      <c r="D424" s="10">
        <v>40000</v>
      </c>
      <c r="E424" s="11">
        <v>4</v>
      </c>
      <c r="F424" s="6" t="s">
        <v>58</v>
      </c>
      <c r="G424" s="6" t="s">
        <v>59</v>
      </c>
      <c r="H424" s="11">
        <v>29</v>
      </c>
      <c r="I424" t="s">
        <v>17</v>
      </c>
      <c r="J424" s="6" t="s">
        <v>18</v>
      </c>
      <c r="K424" s="6" t="s">
        <v>169</v>
      </c>
      <c r="L424" s="6" t="s">
        <v>170</v>
      </c>
    </row>
    <row r="425" spans="1:12">
      <c r="A425" s="6" t="s">
        <v>964</v>
      </c>
      <c r="B425" s="6" t="s">
        <v>933</v>
      </c>
      <c r="C425" s="6" t="s">
        <v>965</v>
      </c>
      <c r="D425" s="10">
        <v>40000</v>
      </c>
      <c r="E425" s="11">
        <v>1</v>
      </c>
      <c r="F425" s="6" t="s">
        <v>46</v>
      </c>
      <c r="G425" s="6" t="s">
        <v>62</v>
      </c>
      <c r="H425" s="11">
        <v>26</v>
      </c>
      <c r="I425" t="s">
        <v>17</v>
      </c>
      <c r="J425" s="6" t="s">
        <v>18</v>
      </c>
      <c r="K425" s="6" t="s">
        <v>240</v>
      </c>
      <c r="L425" s="6" t="s">
        <v>39</v>
      </c>
    </row>
    <row r="426" spans="1:12">
      <c r="A426" s="6" t="s">
        <v>966</v>
      </c>
      <c r="B426" s="6" t="s">
        <v>933</v>
      </c>
      <c r="C426" s="6" t="s">
        <v>967</v>
      </c>
      <c r="D426" s="10">
        <v>35000</v>
      </c>
      <c r="E426" s="11">
        <v>5</v>
      </c>
      <c r="F426" s="6" t="s">
        <v>29</v>
      </c>
      <c r="G426" s="6" t="s">
        <v>104</v>
      </c>
      <c r="H426" s="11">
        <v>25</v>
      </c>
      <c r="I426" t="s">
        <v>17</v>
      </c>
      <c r="J426" s="6" t="s">
        <v>24</v>
      </c>
      <c r="K426" s="6" t="s">
        <v>120</v>
      </c>
      <c r="L426" s="6" t="s">
        <v>26</v>
      </c>
    </row>
    <row r="427" spans="1:12">
      <c r="A427" s="6" t="s">
        <v>968</v>
      </c>
      <c r="B427" s="6" t="s">
        <v>933</v>
      </c>
      <c r="C427" s="6" t="s">
        <v>969</v>
      </c>
      <c r="D427" s="10">
        <v>35000</v>
      </c>
      <c r="E427" s="11">
        <v>5</v>
      </c>
      <c r="F427" s="6" t="s">
        <v>46</v>
      </c>
      <c r="G427" s="6" t="s">
        <v>47</v>
      </c>
      <c r="H427" s="11">
        <v>21</v>
      </c>
      <c r="I427" t="s">
        <v>43</v>
      </c>
      <c r="J427" s="6" t="s">
        <v>24</v>
      </c>
      <c r="K427" s="6" t="s">
        <v>215</v>
      </c>
      <c r="L427" s="6" t="s">
        <v>20</v>
      </c>
    </row>
    <row r="428" spans="1:12">
      <c r="A428" s="6" t="s">
        <v>970</v>
      </c>
      <c r="B428" s="6" t="s">
        <v>933</v>
      </c>
      <c r="C428" s="6" t="s">
        <v>971</v>
      </c>
      <c r="D428" s="10">
        <v>30000</v>
      </c>
      <c r="E428" s="11">
        <v>6</v>
      </c>
      <c r="F428" s="6" t="s">
        <v>29</v>
      </c>
      <c r="G428" s="6" t="s">
        <v>104</v>
      </c>
      <c r="H428" s="11">
        <v>22</v>
      </c>
      <c r="I428" t="s">
        <v>43</v>
      </c>
      <c r="J428" s="6" t="s">
        <v>18</v>
      </c>
      <c r="K428" s="6" t="s">
        <v>25</v>
      </c>
      <c r="L428" s="6" t="s">
        <v>26</v>
      </c>
    </row>
    <row r="429" spans="1:12">
      <c r="A429" s="6" t="s">
        <v>972</v>
      </c>
      <c r="B429" s="6" t="s">
        <v>933</v>
      </c>
      <c r="C429" s="6" t="s">
        <v>973</v>
      </c>
      <c r="D429" s="10">
        <v>30000</v>
      </c>
      <c r="E429" s="11">
        <v>5</v>
      </c>
      <c r="F429" s="6" t="s">
        <v>46</v>
      </c>
      <c r="G429" s="6" t="s">
        <v>47</v>
      </c>
      <c r="H429" s="11">
        <v>21</v>
      </c>
      <c r="I429" t="s">
        <v>43</v>
      </c>
      <c r="J429" s="6" t="s">
        <v>24</v>
      </c>
      <c r="K429" s="6" t="s">
        <v>25</v>
      </c>
      <c r="L429" s="6" t="s">
        <v>26</v>
      </c>
    </row>
    <row r="430" spans="1:12">
      <c r="A430" s="6" t="s">
        <v>974</v>
      </c>
      <c r="B430" s="6" t="s">
        <v>933</v>
      </c>
      <c r="C430" s="6" t="s">
        <v>975</v>
      </c>
      <c r="D430" s="10">
        <v>30000</v>
      </c>
      <c r="E430" s="11">
        <v>1</v>
      </c>
      <c r="F430" s="6" t="s">
        <v>46</v>
      </c>
      <c r="G430" s="6" t="s">
        <v>54</v>
      </c>
      <c r="H430" s="11">
        <v>23</v>
      </c>
      <c r="I430" t="s">
        <v>43</v>
      </c>
      <c r="J430" s="6" t="s">
        <v>24</v>
      </c>
      <c r="K430" s="6" t="s">
        <v>83</v>
      </c>
      <c r="L430" s="6" t="s">
        <v>20</v>
      </c>
    </row>
    <row r="431" spans="1:12">
      <c r="A431" s="6" t="s">
        <v>976</v>
      </c>
      <c r="B431" s="6" t="s">
        <v>933</v>
      </c>
      <c r="C431" s="6" t="s">
        <v>977</v>
      </c>
      <c r="D431" s="10">
        <v>30000</v>
      </c>
      <c r="E431" s="11">
        <v>3</v>
      </c>
      <c r="F431" s="6" t="s">
        <v>29</v>
      </c>
      <c r="G431" s="6" t="s">
        <v>104</v>
      </c>
      <c r="H431" s="11">
        <v>25</v>
      </c>
      <c r="I431" t="s">
        <v>17</v>
      </c>
      <c r="J431" s="6" t="s">
        <v>18</v>
      </c>
      <c r="K431" s="6" t="s">
        <v>74</v>
      </c>
      <c r="L431" s="6" t="s">
        <v>20</v>
      </c>
    </row>
    <row r="432" spans="1:12">
      <c r="A432" s="6" t="s">
        <v>978</v>
      </c>
      <c r="B432" s="6" t="s">
        <v>933</v>
      </c>
      <c r="C432" s="6" t="s">
        <v>979</v>
      </c>
      <c r="D432" s="10">
        <v>25000</v>
      </c>
      <c r="E432" s="11">
        <v>5</v>
      </c>
      <c r="F432" s="6" t="s">
        <v>15</v>
      </c>
      <c r="G432" s="6" t="s">
        <v>51</v>
      </c>
      <c r="H432" s="11">
        <v>21</v>
      </c>
      <c r="I432" t="s">
        <v>43</v>
      </c>
      <c r="J432" s="6" t="s">
        <v>24</v>
      </c>
      <c r="K432" s="6" t="s">
        <v>152</v>
      </c>
      <c r="L432" s="6" t="s">
        <v>20</v>
      </c>
    </row>
    <row r="433" spans="1:12">
      <c r="A433" s="6" t="s">
        <v>980</v>
      </c>
      <c r="B433" s="6" t="s">
        <v>933</v>
      </c>
      <c r="C433" s="6" t="s">
        <v>981</v>
      </c>
      <c r="D433" s="10">
        <v>25000</v>
      </c>
      <c r="E433" s="11">
        <v>1</v>
      </c>
      <c r="F433" s="6" t="s">
        <v>46</v>
      </c>
      <c r="G433" s="6" t="s">
        <v>62</v>
      </c>
      <c r="H433" s="11">
        <v>26</v>
      </c>
      <c r="I433" t="s">
        <v>17</v>
      </c>
      <c r="J433" s="6" t="s">
        <v>24</v>
      </c>
      <c r="K433" s="6" t="s">
        <v>120</v>
      </c>
      <c r="L433" s="6" t="s">
        <v>26</v>
      </c>
    </row>
    <row r="434" spans="1:12">
      <c r="A434" s="6" t="s">
        <v>982</v>
      </c>
      <c r="B434" s="6" t="s">
        <v>933</v>
      </c>
      <c r="C434" s="6" t="s">
        <v>983</v>
      </c>
      <c r="D434" s="10">
        <v>25000</v>
      </c>
      <c r="E434" s="11">
        <v>2</v>
      </c>
      <c r="F434" s="6" t="s">
        <v>29</v>
      </c>
      <c r="G434" s="6" t="s">
        <v>104</v>
      </c>
      <c r="H434" s="11">
        <v>25</v>
      </c>
      <c r="I434" t="s">
        <v>17</v>
      </c>
      <c r="J434" s="6" t="s">
        <v>18</v>
      </c>
      <c r="K434" s="6" t="s">
        <v>31</v>
      </c>
      <c r="L434" s="6" t="s">
        <v>20</v>
      </c>
    </row>
    <row r="435" spans="1:12">
      <c r="A435" s="6" t="s">
        <v>984</v>
      </c>
      <c r="B435" s="6" t="s">
        <v>933</v>
      </c>
      <c r="C435" s="6" t="s">
        <v>985</v>
      </c>
      <c r="D435" s="10">
        <v>20000</v>
      </c>
      <c r="E435" s="11">
        <v>1</v>
      </c>
      <c r="F435" s="6" t="s">
        <v>29</v>
      </c>
      <c r="G435" s="6" t="s">
        <v>104</v>
      </c>
      <c r="H435" s="11">
        <v>33</v>
      </c>
      <c r="I435" t="s">
        <v>37</v>
      </c>
      <c r="J435" s="6" t="s">
        <v>24</v>
      </c>
      <c r="K435" s="6" t="s">
        <v>215</v>
      </c>
      <c r="L435" s="6" t="s">
        <v>20</v>
      </c>
    </row>
    <row r="436" spans="1:12">
      <c r="A436" s="6" t="s">
        <v>986</v>
      </c>
      <c r="B436" s="6" t="s">
        <v>933</v>
      </c>
      <c r="C436" s="6" t="s">
        <v>987</v>
      </c>
      <c r="D436" s="10">
        <v>20000</v>
      </c>
      <c r="E436" s="11">
        <v>2</v>
      </c>
      <c r="F436" s="6" t="s">
        <v>46</v>
      </c>
      <c r="G436" s="6" t="s">
        <v>62</v>
      </c>
      <c r="H436" s="11">
        <v>23</v>
      </c>
      <c r="I436" t="s">
        <v>43</v>
      </c>
      <c r="J436" s="6" t="s">
        <v>24</v>
      </c>
      <c r="K436" s="6" t="s">
        <v>48</v>
      </c>
      <c r="L436" s="6" t="s">
        <v>20</v>
      </c>
    </row>
    <row r="437" spans="1:12">
      <c r="A437" s="6" t="s">
        <v>988</v>
      </c>
      <c r="B437" s="6" t="s">
        <v>933</v>
      </c>
      <c r="C437" s="6" t="s">
        <v>989</v>
      </c>
      <c r="D437" s="10">
        <v>20000</v>
      </c>
      <c r="E437" s="11">
        <v>1</v>
      </c>
      <c r="F437" s="6" t="s">
        <v>46</v>
      </c>
      <c r="G437" s="6" t="s">
        <v>47</v>
      </c>
      <c r="H437" s="11">
        <v>26</v>
      </c>
      <c r="I437" t="s">
        <v>17</v>
      </c>
      <c r="J437" s="6" t="s">
        <v>18</v>
      </c>
      <c r="K437" s="6" t="s">
        <v>115</v>
      </c>
      <c r="L437" s="6" t="s">
        <v>20</v>
      </c>
    </row>
    <row r="438" spans="1:12">
      <c r="A438" s="6" t="s">
        <v>990</v>
      </c>
      <c r="B438" s="6" t="s">
        <v>933</v>
      </c>
      <c r="C438" s="6" t="s">
        <v>991</v>
      </c>
      <c r="D438" s="10">
        <v>17115</v>
      </c>
      <c r="E438" s="11">
        <v>1</v>
      </c>
      <c r="F438" s="6" t="s">
        <v>58</v>
      </c>
      <c r="G438" s="6" t="s">
        <v>59</v>
      </c>
      <c r="H438" s="11">
        <v>28</v>
      </c>
      <c r="I438" t="s">
        <v>17</v>
      </c>
      <c r="J438" s="6" t="s">
        <v>24</v>
      </c>
      <c r="K438" s="6" t="s">
        <v>169</v>
      </c>
      <c r="L438" s="6" t="s">
        <v>170</v>
      </c>
    </row>
    <row r="439" spans="1:12">
      <c r="A439" s="6" t="s">
        <v>992</v>
      </c>
      <c r="B439" s="6" t="s">
        <v>933</v>
      </c>
      <c r="C439" s="6" t="s">
        <v>993</v>
      </c>
      <c r="D439" s="10">
        <v>15000</v>
      </c>
      <c r="E439" s="11">
        <v>1</v>
      </c>
      <c r="F439" s="6" t="s">
        <v>46</v>
      </c>
      <c r="G439" s="6" t="s">
        <v>54</v>
      </c>
      <c r="H439" s="11">
        <v>28</v>
      </c>
      <c r="I439" t="s">
        <v>17</v>
      </c>
      <c r="J439" s="6" t="s">
        <v>24</v>
      </c>
      <c r="K439" s="6" t="s">
        <v>31</v>
      </c>
      <c r="L439" s="6" t="s">
        <v>20</v>
      </c>
    </row>
    <row r="440" spans="1:12">
      <c r="A440" s="6" t="s">
        <v>994</v>
      </c>
      <c r="B440" s="6" t="s">
        <v>933</v>
      </c>
      <c r="C440" s="6" t="s">
        <v>995</v>
      </c>
      <c r="D440" s="10">
        <v>15000</v>
      </c>
      <c r="E440" s="11">
        <v>1</v>
      </c>
      <c r="F440" s="6" t="s">
        <v>58</v>
      </c>
      <c r="G440" s="6" t="s">
        <v>59</v>
      </c>
      <c r="H440" s="11">
        <v>36</v>
      </c>
      <c r="I440" t="s">
        <v>37</v>
      </c>
      <c r="J440" s="6" t="s">
        <v>24</v>
      </c>
      <c r="K440" s="6" t="s">
        <v>179</v>
      </c>
      <c r="L440" s="6" t="s">
        <v>20</v>
      </c>
    </row>
    <row r="441" spans="1:12">
      <c r="A441" s="6" t="s">
        <v>996</v>
      </c>
      <c r="B441" s="6" t="s">
        <v>933</v>
      </c>
      <c r="C441" s="6" t="s">
        <v>997</v>
      </c>
      <c r="D441" s="10">
        <v>10000</v>
      </c>
      <c r="E441" s="11">
        <v>3</v>
      </c>
      <c r="F441" s="6" t="s">
        <v>15</v>
      </c>
      <c r="G441" s="6" t="s">
        <v>16</v>
      </c>
      <c r="H441" s="11">
        <v>20</v>
      </c>
      <c r="I441" t="s">
        <v>43</v>
      </c>
      <c r="J441" s="6" t="s">
        <v>24</v>
      </c>
      <c r="K441" s="6" t="s">
        <v>998</v>
      </c>
      <c r="L441" s="6" t="s">
        <v>170</v>
      </c>
    </row>
    <row r="442" spans="1:12">
      <c r="A442" s="6" t="s">
        <v>999</v>
      </c>
      <c r="B442" s="6" t="s">
        <v>933</v>
      </c>
      <c r="C442" s="6" t="s">
        <v>1000</v>
      </c>
      <c r="D442" s="10">
        <v>10000</v>
      </c>
      <c r="E442" s="11">
        <v>1</v>
      </c>
      <c r="F442" s="6" t="s">
        <v>29</v>
      </c>
      <c r="G442" s="6" t="s">
        <v>30</v>
      </c>
      <c r="H442" s="11">
        <v>19</v>
      </c>
      <c r="I442" t="s">
        <v>43</v>
      </c>
      <c r="J442" s="6" t="s">
        <v>24</v>
      </c>
      <c r="K442" s="6" t="s">
        <v>25</v>
      </c>
      <c r="L442" s="6" t="s">
        <v>26</v>
      </c>
    </row>
    <row r="443" spans="1:12">
      <c r="A443" s="6" t="s">
        <v>1001</v>
      </c>
      <c r="B443" s="6" t="s">
        <v>933</v>
      </c>
      <c r="C443" s="6" t="s">
        <v>1002</v>
      </c>
      <c r="D443" s="10">
        <v>3462</v>
      </c>
      <c r="E443" s="11">
        <v>2</v>
      </c>
      <c r="F443" s="6" t="s">
        <v>15</v>
      </c>
      <c r="G443" s="6" t="s">
        <v>51</v>
      </c>
      <c r="H443" s="11">
        <v>21</v>
      </c>
      <c r="I443" t="s">
        <v>43</v>
      </c>
      <c r="J443" s="6" t="s">
        <v>24</v>
      </c>
      <c r="K443" s="6" t="s">
        <v>31</v>
      </c>
      <c r="L443" s="6" t="s">
        <v>20</v>
      </c>
    </row>
    <row r="444" spans="1:12">
      <c r="A444" s="6" t="s">
        <v>1003</v>
      </c>
      <c r="B444" s="6" t="s">
        <v>1004</v>
      </c>
      <c r="C444" s="6" t="s">
        <v>1005</v>
      </c>
      <c r="D444" s="10">
        <v>35000</v>
      </c>
      <c r="E444" s="11">
        <v>2</v>
      </c>
      <c r="F444" s="6" t="s">
        <v>15</v>
      </c>
      <c r="G444" s="6" t="s">
        <v>23</v>
      </c>
      <c r="H444" s="11">
        <v>23</v>
      </c>
      <c r="I444" t="s">
        <v>43</v>
      </c>
      <c r="J444" s="6" t="s">
        <v>24</v>
      </c>
      <c r="K444" s="6" t="s">
        <v>31</v>
      </c>
      <c r="L444" s="6" t="s">
        <v>20</v>
      </c>
    </row>
    <row r="445" spans="1:12">
      <c r="A445" s="6" t="s">
        <v>1006</v>
      </c>
      <c r="B445" s="6" t="s">
        <v>1004</v>
      </c>
      <c r="C445" s="6" t="s">
        <v>1007</v>
      </c>
      <c r="D445" s="10">
        <v>30000</v>
      </c>
      <c r="E445" s="11">
        <v>4</v>
      </c>
      <c r="F445" s="6" t="s">
        <v>29</v>
      </c>
      <c r="G445" s="6" t="s">
        <v>30</v>
      </c>
      <c r="H445" s="11">
        <v>24</v>
      </c>
      <c r="I445" t="s">
        <v>17</v>
      </c>
      <c r="J445" s="6" t="s">
        <v>18</v>
      </c>
      <c r="K445" s="6" t="s">
        <v>25</v>
      </c>
      <c r="L445" s="6" t="s">
        <v>26</v>
      </c>
    </row>
    <row r="446" spans="1:12">
      <c r="A446" s="6" t="s">
        <v>1008</v>
      </c>
      <c r="B446" s="6" t="s">
        <v>1004</v>
      </c>
      <c r="C446" s="6" t="s">
        <v>1009</v>
      </c>
      <c r="D446" s="10">
        <v>30000</v>
      </c>
      <c r="E446" s="11">
        <v>4</v>
      </c>
      <c r="F446" s="6" t="s">
        <v>29</v>
      </c>
      <c r="G446" s="6" t="s">
        <v>30</v>
      </c>
      <c r="H446" s="11">
        <v>26</v>
      </c>
      <c r="I446" t="s">
        <v>17</v>
      </c>
      <c r="J446" s="6" t="s">
        <v>18</v>
      </c>
      <c r="K446" s="6" t="s">
        <v>77</v>
      </c>
      <c r="L446" s="6" t="s">
        <v>20</v>
      </c>
    </row>
    <row r="447" spans="1:12">
      <c r="A447" s="6" t="s">
        <v>1010</v>
      </c>
      <c r="B447" s="6" t="s">
        <v>1004</v>
      </c>
      <c r="C447" s="6" t="s">
        <v>1011</v>
      </c>
      <c r="D447" s="10">
        <v>30000</v>
      </c>
      <c r="E447" s="11">
        <v>3</v>
      </c>
      <c r="F447" s="6" t="s">
        <v>29</v>
      </c>
      <c r="G447" s="6" t="s">
        <v>104</v>
      </c>
      <c r="H447" s="11">
        <v>25</v>
      </c>
      <c r="I447" t="s">
        <v>17</v>
      </c>
      <c r="J447" s="6" t="s">
        <v>24</v>
      </c>
      <c r="K447" s="6" t="s">
        <v>31</v>
      </c>
      <c r="L447" s="6" t="s">
        <v>20</v>
      </c>
    </row>
    <row r="448" spans="1:12">
      <c r="A448" s="6" t="s">
        <v>1012</v>
      </c>
      <c r="B448" s="6" t="s">
        <v>1004</v>
      </c>
      <c r="C448" s="6" t="s">
        <v>1013</v>
      </c>
      <c r="D448" s="10">
        <v>30000</v>
      </c>
      <c r="E448" s="11">
        <v>3</v>
      </c>
      <c r="F448" s="6" t="s">
        <v>46</v>
      </c>
      <c r="G448" s="6" t="s">
        <v>47</v>
      </c>
      <c r="H448" s="11">
        <v>24</v>
      </c>
      <c r="I448" t="s">
        <v>17</v>
      </c>
      <c r="J448" s="6" t="s">
        <v>18</v>
      </c>
      <c r="K448" s="6" t="s">
        <v>1014</v>
      </c>
      <c r="L448" s="6" t="s">
        <v>20</v>
      </c>
    </row>
    <row r="449" spans="1:12">
      <c r="A449" s="6" t="s">
        <v>1015</v>
      </c>
      <c r="B449" s="6" t="s">
        <v>1004</v>
      </c>
      <c r="C449" s="6" t="s">
        <v>1016</v>
      </c>
      <c r="D449" s="10">
        <v>30000</v>
      </c>
      <c r="E449" s="11">
        <v>4</v>
      </c>
      <c r="F449" s="6" t="s">
        <v>15</v>
      </c>
      <c r="G449" s="6" t="s">
        <v>23</v>
      </c>
      <c r="H449" s="11">
        <v>21</v>
      </c>
      <c r="I449" t="s">
        <v>43</v>
      </c>
      <c r="J449" s="6" t="s">
        <v>18</v>
      </c>
      <c r="K449" s="6" t="s">
        <v>31</v>
      </c>
      <c r="L449" s="6" t="s">
        <v>20</v>
      </c>
    </row>
    <row r="450" spans="1:12">
      <c r="A450" s="6" t="s">
        <v>1017</v>
      </c>
      <c r="B450" s="6" t="s">
        <v>1004</v>
      </c>
      <c r="C450" s="6" t="s">
        <v>1018</v>
      </c>
      <c r="D450" s="10">
        <v>25000</v>
      </c>
      <c r="E450" s="11">
        <v>1</v>
      </c>
      <c r="F450" s="6" t="s">
        <v>58</v>
      </c>
      <c r="G450" s="6" t="s">
        <v>59</v>
      </c>
      <c r="H450" s="11">
        <v>31</v>
      </c>
      <c r="I450" t="s">
        <v>37</v>
      </c>
      <c r="J450" s="6" t="s">
        <v>24</v>
      </c>
      <c r="K450" s="6" t="s">
        <v>179</v>
      </c>
      <c r="L450" s="6" t="s">
        <v>20</v>
      </c>
    </row>
    <row r="451" spans="1:12">
      <c r="A451" s="6" t="s">
        <v>1019</v>
      </c>
      <c r="B451" s="6" t="s">
        <v>1004</v>
      </c>
      <c r="C451" s="6" t="s">
        <v>1020</v>
      </c>
      <c r="D451" s="10">
        <v>25000</v>
      </c>
      <c r="E451" s="11">
        <v>2</v>
      </c>
      <c r="F451" s="6" t="s">
        <v>46</v>
      </c>
      <c r="G451" s="6" t="s">
        <v>47</v>
      </c>
      <c r="H451" s="11">
        <v>30</v>
      </c>
      <c r="I451" t="s">
        <v>37</v>
      </c>
      <c r="J451" s="6" t="s">
        <v>18</v>
      </c>
      <c r="K451" s="6" t="s">
        <v>31</v>
      </c>
      <c r="L451" s="6" t="s">
        <v>20</v>
      </c>
    </row>
    <row r="452" spans="1:12">
      <c r="A452" s="6" t="s">
        <v>1021</v>
      </c>
      <c r="B452" s="6" t="s">
        <v>1004</v>
      </c>
      <c r="C452" s="6" t="s">
        <v>1022</v>
      </c>
      <c r="D452" s="10">
        <v>25000</v>
      </c>
      <c r="E452" s="11">
        <v>4</v>
      </c>
      <c r="F452" s="6" t="s">
        <v>46</v>
      </c>
      <c r="G452" s="6" t="s">
        <v>47</v>
      </c>
      <c r="H452" s="11">
        <v>25</v>
      </c>
      <c r="I452" t="s">
        <v>17</v>
      </c>
      <c r="J452" s="6" t="s">
        <v>24</v>
      </c>
      <c r="K452" s="6" t="s">
        <v>169</v>
      </c>
      <c r="L452" s="6" t="s">
        <v>170</v>
      </c>
    </row>
    <row r="453" spans="1:12">
      <c r="A453" s="6" t="s">
        <v>1023</v>
      </c>
      <c r="B453" s="6" t="s">
        <v>1004</v>
      </c>
      <c r="C453" s="6" t="s">
        <v>1024</v>
      </c>
      <c r="D453" s="10">
        <v>25000</v>
      </c>
      <c r="E453" s="11">
        <v>1</v>
      </c>
      <c r="F453" s="6" t="s">
        <v>15</v>
      </c>
      <c r="G453" s="6" t="s">
        <v>23</v>
      </c>
      <c r="H453" s="11">
        <v>27</v>
      </c>
      <c r="I453" t="s">
        <v>17</v>
      </c>
      <c r="J453" s="6" t="s">
        <v>18</v>
      </c>
      <c r="K453" s="6" t="s">
        <v>115</v>
      </c>
      <c r="L453" s="6" t="s">
        <v>20</v>
      </c>
    </row>
    <row r="454" spans="1:12">
      <c r="A454" s="6" t="s">
        <v>1025</v>
      </c>
      <c r="B454" s="6" t="s">
        <v>1004</v>
      </c>
      <c r="C454" s="6" t="s">
        <v>1026</v>
      </c>
      <c r="D454" s="10">
        <v>25000</v>
      </c>
      <c r="E454" s="11">
        <v>1</v>
      </c>
      <c r="F454" s="6" t="s">
        <v>29</v>
      </c>
      <c r="G454" s="6" t="s">
        <v>104</v>
      </c>
      <c r="H454" s="11">
        <v>32</v>
      </c>
      <c r="I454" t="s">
        <v>37</v>
      </c>
      <c r="J454" s="6" t="s">
        <v>24</v>
      </c>
      <c r="K454" s="6" t="s">
        <v>115</v>
      </c>
      <c r="L454" s="6" t="s">
        <v>20</v>
      </c>
    </row>
    <row r="455" spans="1:12">
      <c r="A455" s="6" t="s">
        <v>1027</v>
      </c>
      <c r="B455" s="6" t="s">
        <v>1004</v>
      </c>
      <c r="C455" s="6" t="s">
        <v>1028</v>
      </c>
      <c r="D455" s="10">
        <v>20000</v>
      </c>
      <c r="E455" s="11">
        <v>1</v>
      </c>
      <c r="F455" s="6" t="s">
        <v>46</v>
      </c>
      <c r="G455" s="6" t="s">
        <v>62</v>
      </c>
      <c r="H455" s="11">
        <v>23</v>
      </c>
      <c r="I455" t="s">
        <v>43</v>
      </c>
      <c r="J455" s="6" t="s">
        <v>24</v>
      </c>
      <c r="K455" s="6" t="s">
        <v>31</v>
      </c>
      <c r="L455" s="6" t="s">
        <v>20</v>
      </c>
    </row>
    <row r="456" spans="1:12">
      <c r="A456" s="6" t="s">
        <v>1029</v>
      </c>
      <c r="B456" s="6" t="s">
        <v>1004</v>
      </c>
      <c r="C456" s="6" t="s">
        <v>1030</v>
      </c>
      <c r="D456" s="10">
        <v>20000</v>
      </c>
      <c r="E456" s="11">
        <v>1</v>
      </c>
      <c r="F456" s="6" t="s">
        <v>29</v>
      </c>
      <c r="G456" s="6" t="s">
        <v>104</v>
      </c>
      <c r="H456" s="11">
        <v>29</v>
      </c>
      <c r="I456" t="s">
        <v>17</v>
      </c>
      <c r="J456" s="6" t="s">
        <v>24</v>
      </c>
      <c r="K456" s="6" t="s">
        <v>31</v>
      </c>
      <c r="L456" s="6" t="s">
        <v>20</v>
      </c>
    </row>
    <row r="457" spans="1:12">
      <c r="A457" s="6" t="s">
        <v>1031</v>
      </c>
      <c r="B457" s="6" t="s">
        <v>1004</v>
      </c>
      <c r="C457" s="6" t="s">
        <v>1032</v>
      </c>
      <c r="D457" s="10">
        <v>20000</v>
      </c>
      <c r="E457" s="11">
        <v>1</v>
      </c>
      <c r="F457" s="6" t="s">
        <v>58</v>
      </c>
      <c r="G457" s="6" t="s">
        <v>59</v>
      </c>
      <c r="H457" s="11">
        <v>22</v>
      </c>
      <c r="I457" t="s">
        <v>43</v>
      </c>
      <c r="J457" s="6" t="s">
        <v>24</v>
      </c>
      <c r="K457" s="6" t="s">
        <v>38</v>
      </c>
      <c r="L457" s="6" t="s">
        <v>39</v>
      </c>
    </row>
    <row r="458" spans="1:12">
      <c r="A458" s="6" t="s">
        <v>1033</v>
      </c>
      <c r="B458" s="6" t="s">
        <v>1004</v>
      </c>
      <c r="C458" s="6" t="s">
        <v>1034</v>
      </c>
      <c r="D458" s="10">
        <v>20000</v>
      </c>
      <c r="E458" s="11">
        <v>1</v>
      </c>
      <c r="F458" s="6" t="s">
        <v>29</v>
      </c>
      <c r="G458" s="6" t="s">
        <v>104</v>
      </c>
      <c r="H458" s="11">
        <v>32</v>
      </c>
      <c r="I458" t="s">
        <v>37</v>
      </c>
      <c r="J458" s="6" t="s">
        <v>18</v>
      </c>
      <c r="K458" s="6" t="s">
        <v>842</v>
      </c>
      <c r="L458" s="6" t="s">
        <v>20</v>
      </c>
    </row>
    <row r="459" spans="1:12">
      <c r="A459" s="6" t="s">
        <v>1035</v>
      </c>
      <c r="B459" s="6" t="s">
        <v>1004</v>
      </c>
      <c r="C459" s="6" t="s">
        <v>1036</v>
      </c>
      <c r="D459" s="10">
        <v>15000</v>
      </c>
      <c r="E459" s="11">
        <v>1</v>
      </c>
      <c r="F459" s="6" t="s">
        <v>46</v>
      </c>
      <c r="G459" s="6" t="s">
        <v>54</v>
      </c>
      <c r="H459" s="11">
        <v>22</v>
      </c>
      <c r="I459" t="s">
        <v>43</v>
      </c>
      <c r="J459" s="6" t="s">
        <v>18</v>
      </c>
      <c r="K459" s="6" t="s">
        <v>31</v>
      </c>
      <c r="L459" s="6" t="s">
        <v>20</v>
      </c>
    </row>
    <row r="460" spans="1:12">
      <c r="A460" s="6" t="s">
        <v>1037</v>
      </c>
      <c r="B460" s="6" t="s">
        <v>1004</v>
      </c>
      <c r="C460" s="6" t="s">
        <v>1038</v>
      </c>
      <c r="D460" s="10">
        <v>15000</v>
      </c>
      <c r="E460" s="11">
        <v>1</v>
      </c>
      <c r="F460" s="6" t="s">
        <v>46</v>
      </c>
      <c r="G460" s="6" t="s">
        <v>47</v>
      </c>
      <c r="H460" s="11">
        <v>35</v>
      </c>
      <c r="I460" t="s">
        <v>37</v>
      </c>
      <c r="J460" s="6" t="s">
        <v>24</v>
      </c>
      <c r="K460" s="6" t="s">
        <v>31</v>
      </c>
      <c r="L460" s="6" t="s">
        <v>20</v>
      </c>
    </row>
    <row r="461" spans="1:12">
      <c r="A461" s="6" t="s">
        <v>1039</v>
      </c>
      <c r="B461" s="6" t="s">
        <v>1004</v>
      </c>
      <c r="C461" s="6" t="s">
        <v>1040</v>
      </c>
      <c r="D461" s="10">
        <v>15000</v>
      </c>
      <c r="E461" s="11">
        <v>1</v>
      </c>
      <c r="F461" s="6" t="s">
        <v>29</v>
      </c>
      <c r="G461" s="6" t="s">
        <v>104</v>
      </c>
      <c r="H461" s="11">
        <v>20</v>
      </c>
      <c r="I461" t="s">
        <v>43</v>
      </c>
      <c r="J461" s="6" t="s">
        <v>24</v>
      </c>
      <c r="K461" s="6" t="s">
        <v>31</v>
      </c>
      <c r="L461" s="6" t="s">
        <v>20</v>
      </c>
    </row>
    <row r="462" spans="1:12">
      <c r="A462" s="6" t="s">
        <v>1041</v>
      </c>
      <c r="B462" s="6" t="s">
        <v>1004</v>
      </c>
      <c r="C462" s="6" t="s">
        <v>1042</v>
      </c>
      <c r="D462" s="10">
        <v>12500</v>
      </c>
      <c r="E462" s="11">
        <v>4</v>
      </c>
      <c r="F462" s="6" t="s">
        <v>15</v>
      </c>
      <c r="G462" s="6" t="s">
        <v>23</v>
      </c>
      <c r="H462" s="11">
        <v>20</v>
      </c>
      <c r="I462" t="s">
        <v>43</v>
      </c>
      <c r="J462" s="6" t="s">
        <v>24</v>
      </c>
      <c r="K462" s="6" t="s">
        <v>185</v>
      </c>
      <c r="L462" s="6" t="s">
        <v>20</v>
      </c>
    </row>
    <row r="463" spans="1:12">
      <c r="A463" s="6" t="s">
        <v>1043</v>
      </c>
      <c r="B463" s="6" t="s">
        <v>1004</v>
      </c>
      <c r="C463" s="6" t="s">
        <v>1044</v>
      </c>
      <c r="D463" s="10">
        <v>12500</v>
      </c>
      <c r="E463" s="11">
        <v>3</v>
      </c>
      <c r="F463" s="6" t="s">
        <v>29</v>
      </c>
      <c r="G463" s="6" t="s">
        <v>104</v>
      </c>
      <c r="H463" s="11">
        <v>22</v>
      </c>
      <c r="I463" t="s">
        <v>43</v>
      </c>
      <c r="J463" s="6" t="s">
        <v>24</v>
      </c>
      <c r="K463" s="6" t="s">
        <v>868</v>
      </c>
      <c r="L463" s="6" t="s">
        <v>39</v>
      </c>
    </row>
    <row r="464" spans="1:12">
      <c r="A464" s="6" t="s">
        <v>1045</v>
      </c>
      <c r="B464" s="6" t="s">
        <v>1004</v>
      </c>
      <c r="C464" s="6" t="s">
        <v>1046</v>
      </c>
      <c r="D464" s="10">
        <v>12500</v>
      </c>
      <c r="E464" s="11">
        <v>1</v>
      </c>
      <c r="F464" s="6" t="s">
        <v>46</v>
      </c>
      <c r="G464" s="6" t="s">
        <v>47</v>
      </c>
      <c r="H464" s="11">
        <v>30</v>
      </c>
      <c r="I464" t="s">
        <v>37</v>
      </c>
      <c r="J464" s="6" t="s">
        <v>18</v>
      </c>
      <c r="K464" s="6" t="s">
        <v>215</v>
      </c>
      <c r="L464" s="6" t="s">
        <v>20</v>
      </c>
    </row>
    <row r="465" spans="1:12">
      <c r="A465" s="6" t="s">
        <v>1047</v>
      </c>
      <c r="B465" s="6" t="s">
        <v>1004</v>
      </c>
      <c r="C465" s="6" t="s">
        <v>1048</v>
      </c>
      <c r="D465" s="10">
        <v>12500</v>
      </c>
      <c r="E465" s="11">
        <v>1</v>
      </c>
      <c r="F465" s="6" t="s">
        <v>58</v>
      </c>
      <c r="G465" s="6" t="s">
        <v>59</v>
      </c>
      <c r="H465" s="11">
        <v>32</v>
      </c>
      <c r="I465" t="s">
        <v>37</v>
      </c>
      <c r="J465" s="6" t="s">
        <v>18</v>
      </c>
      <c r="K465" s="6" t="s">
        <v>31</v>
      </c>
      <c r="L465" s="6" t="s">
        <v>20</v>
      </c>
    </row>
    <row r="466" spans="1:12">
      <c r="A466" s="6" t="s">
        <v>1049</v>
      </c>
      <c r="B466" s="6" t="s">
        <v>1004</v>
      </c>
      <c r="C466" s="6" t="s">
        <v>1050</v>
      </c>
      <c r="D466" s="10">
        <v>10000</v>
      </c>
      <c r="E466" s="11">
        <v>1</v>
      </c>
      <c r="F466" s="6" t="s">
        <v>46</v>
      </c>
      <c r="G466" s="6" t="s">
        <v>54</v>
      </c>
      <c r="H466" s="11">
        <v>22</v>
      </c>
      <c r="I466" t="s">
        <v>43</v>
      </c>
      <c r="J466" s="6" t="s">
        <v>24</v>
      </c>
      <c r="K466" s="6" t="s">
        <v>48</v>
      </c>
      <c r="L466" s="6" t="s">
        <v>20</v>
      </c>
    </row>
    <row r="467" spans="1:12">
      <c r="A467" s="6" t="s">
        <v>1051</v>
      </c>
      <c r="B467" s="6" t="s">
        <v>1004</v>
      </c>
      <c r="C467" s="6" t="s">
        <v>1052</v>
      </c>
      <c r="D467" s="10">
        <v>10000</v>
      </c>
      <c r="E467" s="11">
        <v>1</v>
      </c>
      <c r="F467" s="6" t="s">
        <v>46</v>
      </c>
      <c r="G467" s="6" t="s">
        <v>62</v>
      </c>
      <c r="H467" s="11">
        <v>21</v>
      </c>
      <c r="I467" t="s">
        <v>43</v>
      </c>
      <c r="J467" s="6" t="s">
        <v>24</v>
      </c>
      <c r="K467" s="6" t="s">
        <v>31</v>
      </c>
      <c r="L467" s="6" t="s">
        <v>20</v>
      </c>
    </row>
    <row r="468" spans="1:12">
      <c r="A468" s="6" t="s">
        <v>1053</v>
      </c>
      <c r="B468" s="6" t="s">
        <v>1004</v>
      </c>
      <c r="C468" s="6" t="s">
        <v>1054</v>
      </c>
      <c r="D468" s="10">
        <v>10000</v>
      </c>
      <c r="E468" s="11">
        <v>1</v>
      </c>
      <c r="F468" s="6" t="s">
        <v>46</v>
      </c>
      <c r="G468" s="6" t="s">
        <v>54</v>
      </c>
      <c r="H468" s="11">
        <v>26</v>
      </c>
      <c r="I468" t="s">
        <v>17</v>
      </c>
      <c r="J468" s="6" t="s">
        <v>24</v>
      </c>
      <c r="K468" s="6" t="s">
        <v>31</v>
      </c>
      <c r="L468" s="6" t="s">
        <v>20</v>
      </c>
    </row>
    <row r="469" spans="1:12">
      <c r="A469" s="6" t="s">
        <v>1055</v>
      </c>
      <c r="B469" s="6" t="s">
        <v>1004</v>
      </c>
      <c r="C469" s="6" t="s">
        <v>1056</v>
      </c>
      <c r="D469" s="10">
        <v>10000</v>
      </c>
      <c r="E469" s="11">
        <v>1</v>
      </c>
      <c r="F469" s="6" t="s">
        <v>29</v>
      </c>
      <c r="G469" s="6" t="s">
        <v>904</v>
      </c>
      <c r="H469" s="11">
        <v>30</v>
      </c>
      <c r="I469" t="s">
        <v>37</v>
      </c>
      <c r="J469" s="6" t="s">
        <v>24</v>
      </c>
      <c r="K469" s="6" t="s">
        <v>680</v>
      </c>
      <c r="L469" s="6" t="s">
        <v>20</v>
      </c>
    </row>
    <row r="470" spans="1:12">
      <c r="A470" s="6" t="s">
        <v>1057</v>
      </c>
      <c r="B470" s="6" t="s">
        <v>1004</v>
      </c>
      <c r="C470" s="6" t="s">
        <v>1058</v>
      </c>
      <c r="D470" s="10">
        <v>10000</v>
      </c>
      <c r="E470" s="11">
        <v>4</v>
      </c>
      <c r="F470" s="6" t="s">
        <v>15</v>
      </c>
      <c r="G470" s="6" t="s">
        <v>23</v>
      </c>
      <c r="H470" s="11">
        <v>20</v>
      </c>
      <c r="I470" t="s">
        <v>43</v>
      </c>
      <c r="J470" s="6" t="s">
        <v>18</v>
      </c>
      <c r="K470" s="6" t="s">
        <v>182</v>
      </c>
      <c r="L470" s="6" t="s">
        <v>39</v>
      </c>
    </row>
    <row r="471" spans="1:12">
      <c r="A471" s="6" t="s">
        <v>1059</v>
      </c>
      <c r="B471" s="6" t="s">
        <v>1004</v>
      </c>
      <c r="C471" s="6" t="s">
        <v>1060</v>
      </c>
      <c r="D471" s="10">
        <v>10000</v>
      </c>
      <c r="E471" s="11">
        <v>1</v>
      </c>
      <c r="F471" s="6" t="s">
        <v>29</v>
      </c>
      <c r="G471" s="6" t="s">
        <v>104</v>
      </c>
      <c r="H471" s="11">
        <v>22</v>
      </c>
      <c r="I471" t="s">
        <v>43</v>
      </c>
      <c r="J471" s="6" t="s">
        <v>24</v>
      </c>
      <c r="K471" s="6" t="s">
        <v>501</v>
      </c>
      <c r="L471" s="6" t="s">
        <v>39</v>
      </c>
    </row>
    <row r="472" spans="1:12">
      <c r="A472" s="6" t="s">
        <v>1061</v>
      </c>
      <c r="B472" s="6" t="s">
        <v>1004</v>
      </c>
      <c r="C472" s="6" t="s">
        <v>1062</v>
      </c>
      <c r="D472" s="10">
        <v>4000</v>
      </c>
      <c r="E472" s="11">
        <v>1</v>
      </c>
      <c r="F472" s="6" t="s">
        <v>15</v>
      </c>
      <c r="G472" s="6" t="s">
        <v>23</v>
      </c>
      <c r="H472" s="11">
        <v>20</v>
      </c>
      <c r="I472" t="s">
        <v>43</v>
      </c>
      <c r="J472" s="6" t="s">
        <v>24</v>
      </c>
      <c r="K472" s="6" t="s">
        <v>342</v>
      </c>
      <c r="L472" s="6" t="s">
        <v>170</v>
      </c>
    </row>
    <row r="473" spans="1:12">
      <c r="A473" s="6" t="s">
        <v>1063</v>
      </c>
      <c r="B473" s="6" t="s">
        <v>1004</v>
      </c>
      <c r="C473" s="6" t="s">
        <v>1064</v>
      </c>
      <c r="D473" s="10">
        <v>4000</v>
      </c>
      <c r="E473" s="11">
        <v>1</v>
      </c>
      <c r="F473" s="6" t="s">
        <v>46</v>
      </c>
      <c r="G473" s="6" t="s">
        <v>54</v>
      </c>
      <c r="H473" s="11">
        <v>24</v>
      </c>
      <c r="I473" t="s">
        <v>17</v>
      </c>
      <c r="J473" s="6" t="s">
        <v>24</v>
      </c>
      <c r="K473" s="6" t="s">
        <v>179</v>
      </c>
      <c r="L473" s="6" t="s">
        <v>20</v>
      </c>
    </row>
    <row r="474" spans="1:12">
      <c r="A474" s="6" t="s">
        <v>1065</v>
      </c>
      <c r="B474" s="6" t="s">
        <v>1066</v>
      </c>
      <c r="C474" s="6" t="s">
        <v>1067</v>
      </c>
      <c r="D474" s="10">
        <v>190000</v>
      </c>
      <c r="E474" s="11">
        <v>2</v>
      </c>
      <c r="F474" s="6" t="s">
        <v>15</v>
      </c>
      <c r="G474" s="6" t="s">
        <v>51</v>
      </c>
      <c r="H474" s="11">
        <v>31</v>
      </c>
      <c r="I474" t="s">
        <v>37</v>
      </c>
      <c r="J474" s="6" t="s">
        <v>18</v>
      </c>
      <c r="K474" s="6" t="s">
        <v>1068</v>
      </c>
      <c r="L474" s="6" t="s">
        <v>93</v>
      </c>
    </row>
    <row r="475" spans="1:12">
      <c r="A475" s="6" t="s">
        <v>1069</v>
      </c>
      <c r="B475" s="6" t="s">
        <v>1066</v>
      </c>
      <c r="C475" s="6" t="s">
        <v>1070</v>
      </c>
      <c r="D475" s="10">
        <v>180000</v>
      </c>
      <c r="E475" s="11">
        <v>1</v>
      </c>
      <c r="F475" s="6" t="s">
        <v>29</v>
      </c>
      <c r="G475" s="6" t="s">
        <v>196</v>
      </c>
      <c r="H475" s="11">
        <v>34</v>
      </c>
      <c r="I475" t="s">
        <v>37</v>
      </c>
      <c r="J475" s="6" t="s">
        <v>24</v>
      </c>
      <c r="K475" s="6" t="s">
        <v>768</v>
      </c>
      <c r="L475" s="6" t="s">
        <v>20</v>
      </c>
    </row>
    <row r="476" spans="1:12">
      <c r="A476" s="6" t="s">
        <v>1071</v>
      </c>
      <c r="B476" s="6" t="s">
        <v>1066</v>
      </c>
      <c r="C476" s="6" t="s">
        <v>1072</v>
      </c>
      <c r="D476" s="10">
        <v>170000</v>
      </c>
      <c r="E476" s="11">
        <v>5</v>
      </c>
      <c r="F476" s="6" t="s">
        <v>15</v>
      </c>
      <c r="G476" s="6" t="s">
        <v>16</v>
      </c>
      <c r="H476" s="11">
        <v>26</v>
      </c>
      <c r="I476" t="s">
        <v>17</v>
      </c>
      <c r="J476" s="6" t="s">
        <v>18</v>
      </c>
      <c r="K476" s="6" t="s">
        <v>31</v>
      </c>
      <c r="L476" s="6" t="s">
        <v>20</v>
      </c>
    </row>
    <row r="477" spans="1:12">
      <c r="A477" s="6" t="s">
        <v>1073</v>
      </c>
      <c r="B477" s="6" t="s">
        <v>1066</v>
      </c>
      <c r="C477" s="6" t="s">
        <v>1074</v>
      </c>
      <c r="D477" s="10">
        <v>165000</v>
      </c>
      <c r="E477" s="11">
        <v>4</v>
      </c>
      <c r="F477" s="6" t="s">
        <v>46</v>
      </c>
      <c r="G477" s="6" t="s">
        <v>47</v>
      </c>
      <c r="H477" s="11">
        <v>25</v>
      </c>
      <c r="I477" t="s">
        <v>17</v>
      </c>
      <c r="J477" s="6" t="s">
        <v>18</v>
      </c>
      <c r="K477" s="6" t="s">
        <v>120</v>
      </c>
      <c r="L477" s="6" t="s">
        <v>26</v>
      </c>
    </row>
    <row r="478" spans="1:12">
      <c r="A478" s="6" t="s">
        <v>1075</v>
      </c>
      <c r="B478" s="6" t="s">
        <v>1066</v>
      </c>
      <c r="C478" s="6" t="s">
        <v>1076</v>
      </c>
      <c r="D478" s="10">
        <v>110000</v>
      </c>
      <c r="E478" s="11">
        <v>5</v>
      </c>
      <c r="F478" s="6" t="s">
        <v>15</v>
      </c>
      <c r="G478" s="6" t="s">
        <v>42</v>
      </c>
      <c r="H478" s="11">
        <v>23</v>
      </c>
      <c r="I478" t="s">
        <v>43</v>
      </c>
      <c r="J478" s="6" t="s">
        <v>18</v>
      </c>
      <c r="K478" s="6" t="s">
        <v>152</v>
      </c>
      <c r="L478" s="6" t="s">
        <v>20</v>
      </c>
    </row>
    <row r="479" spans="1:12">
      <c r="A479" s="6" t="s">
        <v>1077</v>
      </c>
      <c r="B479" s="6" t="s">
        <v>1066</v>
      </c>
      <c r="C479" s="6" t="s">
        <v>1078</v>
      </c>
      <c r="D479" s="10">
        <v>100000</v>
      </c>
      <c r="E479" s="11">
        <v>1</v>
      </c>
      <c r="F479" s="6" t="s">
        <v>58</v>
      </c>
      <c r="G479" s="6" t="s">
        <v>59</v>
      </c>
      <c r="H479" s="11">
        <v>36</v>
      </c>
      <c r="I479" t="s">
        <v>37</v>
      </c>
      <c r="J479" s="6" t="s">
        <v>24</v>
      </c>
      <c r="K479" s="6" t="s">
        <v>48</v>
      </c>
      <c r="L479" s="6" t="s">
        <v>20</v>
      </c>
    </row>
    <row r="480" spans="1:12">
      <c r="A480" s="6" t="s">
        <v>1079</v>
      </c>
      <c r="B480" s="6" t="s">
        <v>1066</v>
      </c>
      <c r="C480" s="6" t="s">
        <v>1080</v>
      </c>
      <c r="D480" s="10">
        <v>100000</v>
      </c>
      <c r="E480" s="11">
        <v>2</v>
      </c>
      <c r="F480" s="6" t="s">
        <v>29</v>
      </c>
      <c r="G480" s="6" t="s">
        <v>104</v>
      </c>
      <c r="H480" s="11">
        <v>28</v>
      </c>
      <c r="I480" t="s">
        <v>17</v>
      </c>
      <c r="J480" s="6" t="s">
        <v>24</v>
      </c>
      <c r="K480" s="6" t="s">
        <v>185</v>
      </c>
      <c r="L480" s="6" t="s">
        <v>20</v>
      </c>
    </row>
    <row r="481" spans="1:12">
      <c r="A481" s="6" t="s">
        <v>1081</v>
      </c>
      <c r="B481" s="6" t="s">
        <v>1066</v>
      </c>
      <c r="C481" s="6" t="s">
        <v>1082</v>
      </c>
      <c r="D481" s="10">
        <v>90000</v>
      </c>
      <c r="E481" s="11">
        <v>4</v>
      </c>
      <c r="F481" s="6" t="s">
        <v>15</v>
      </c>
      <c r="G481" s="6" t="s">
        <v>23</v>
      </c>
      <c r="H481" s="11">
        <v>26</v>
      </c>
      <c r="I481" t="s">
        <v>17</v>
      </c>
      <c r="J481" s="6" t="s">
        <v>18</v>
      </c>
      <c r="K481" s="6" t="s">
        <v>25</v>
      </c>
      <c r="L481" s="6" t="s">
        <v>26</v>
      </c>
    </row>
    <row r="482" spans="1:12">
      <c r="A482" s="6" t="s">
        <v>1083</v>
      </c>
      <c r="B482" s="6" t="s">
        <v>1066</v>
      </c>
      <c r="C482" s="6" t="s">
        <v>1084</v>
      </c>
      <c r="D482" s="10">
        <v>85000</v>
      </c>
      <c r="E482" s="11">
        <v>1</v>
      </c>
      <c r="F482" s="6" t="s">
        <v>46</v>
      </c>
      <c r="G482" s="6" t="s">
        <v>47</v>
      </c>
      <c r="H482" s="11">
        <v>29</v>
      </c>
      <c r="I482" t="s">
        <v>17</v>
      </c>
      <c r="J482" s="6" t="s">
        <v>24</v>
      </c>
      <c r="K482" s="6" t="s">
        <v>31</v>
      </c>
      <c r="L482" s="6" t="s">
        <v>20</v>
      </c>
    </row>
    <row r="483" spans="1:12">
      <c r="A483" s="6" t="s">
        <v>1085</v>
      </c>
      <c r="B483" s="6" t="s">
        <v>1066</v>
      </c>
      <c r="C483" s="6" t="s">
        <v>1086</v>
      </c>
      <c r="D483" s="10">
        <v>85000</v>
      </c>
      <c r="E483" s="11">
        <v>5</v>
      </c>
      <c r="F483" s="6" t="s">
        <v>46</v>
      </c>
      <c r="G483" s="6" t="s">
        <v>62</v>
      </c>
      <c r="H483" s="11">
        <v>23</v>
      </c>
      <c r="I483" t="s">
        <v>43</v>
      </c>
      <c r="J483" s="6" t="s">
        <v>18</v>
      </c>
      <c r="K483" s="6" t="s">
        <v>80</v>
      </c>
      <c r="L483" s="6" t="s">
        <v>20</v>
      </c>
    </row>
    <row r="484" spans="1:12">
      <c r="A484" s="6" t="s">
        <v>1087</v>
      </c>
      <c r="B484" s="6" t="s">
        <v>1066</v>
      </c>
      <c r="C484" s="6" t="s">
        <v>1088</v>
      </c>
      <c r="D484" s="10">
        <v>80000</v>
      </c>
      <c r="E484" s="11">
        <v>2</v>
      </c>
      <c r="F484" s="6" t="s">
        <v>46</v>
      </c>
      <c r="G484" s="6" t="s">
        <v>54</v>
      </c>
      <c r="H484" s="11">
        <v>30</v>
      </c>
      <c r="I484" t="s">
        <v>37</v>
      </c>
      <c r="J484" s="6" t="s">
        <v>24</v>
      </c>
      <c r="K484" s="6" t="s">
        <v>179</v>
      </c>
      <c r="L484" s="6" t="s">
        <v>20</v>
      </c>
    </row>
    <row r="485" spans="1:12">
      <c r="A485" s="6" t="s">
        <v>1089</v>
      </c>
      <c r="B485" s="6" t="s">
        <v>1066</v>
      </c>
      <c r="C485" s="6" t="s">
        <v>1090</v>
      </c>
      <c r="D485" s="10">
        <v>75000</v>
      </c>
      <c r="E485" s="11">
        <v>5</v>
      </c>
      <c r="F485" s="6" t="s">
        <v>58</v>
      </c>
      <c r="G485" s="6" t="s">
        <v>59</v>
      </c>
      <c r="H485" s="11">
        <v>26</v>
      </c>
      <c r="I485" t="s">
        <v>17</v>
      </c>
      <c r="J485" s="6" t="s">
        <v>18</v>
      </c>
      <c r="K485" s="6" t="s">
        <v>65</v>
      </c>
      <c r="L485" s="6" t="s">
        <v>20</v>
      </c>
    </row>
    <row r="486" spans="1:12">
      <c r="A486" s="6" t="s">
        <v>1091</v>
      </c>
      <c r="B486" s="6" t="s">
        <v>1066</v>
      </c>
      <c r="C486" s="6" t="s">
        <v>1092</v>
      </c>
      <c r="D486" s="10">
        <v>75000</v>
      </c>
      <c r="E486" s="11">
        <v>3</v>
      </c>
      <c r="F486" s="6" t="s">
        <v>29</v>
      </c>
      <c r="G486" s="6" t="s">
        <v>104</v>
      </c>
      <c r="H486" s="11">
        <v>26</v>
      </c>
      <c r="I486" t="s">
        <v>17</v>
      </c>
      <c r="J486" s="6" t="s">
        <v>24</v>
      </c>
      <c r="K486" s="6" t="s">
        <v>665</v>
      </c>
      <c r="L486" s="6" t="s">
        <v>26</v>
      </c>
    </row>
    <row r="487" spans="1:12">
      <c r="A487" s="6" t="s">
        <v>1093</v>
      </c>
      <c r="B487" s="6" t="s">
        <v>1066</v>
      </c>
      <c r="C487" s="6" t="s">
        <v>1094</v>
      </c>
      <c r="D487" s="10">
        <v>75000</v>
      </c>
      <c r="E487" s="11">
        <v>1</v>
      </c>
      <c r="F487" s="6" t="s">
        <v>58</v>
      </c>
      <c r="G487" s="6" t="s">
        <v>59</v>
      </c>
      <c r="H487" s="11">
        <v>35</v>
      </c>
      <c r="I487" t="s">
        <v>37</v>
      </c>
      <c r="J487" s="6" t="s">
        <v>24</v>
      </c>
      <c r="K487" s="6" t="s">
        <v>31</v>
      </c>
      <c r="L487" s="6" t="s">
        <v>20</v>
      </c>
    </row>
    <row r="488" spans="1:12">
      <c r="A488" s="6" t="s">
        <v>1095</v>
      </c>
      <c r="B488" s="6" t="s">
        <v>1066</v>
      </c>
      <c r="C488" s="6" t="s">
        <v>1096</v>
      </c>
      <c r="D488" s="10">
        <v>70000</v>
      </c>
      <c r="E488" s="11">
        <v>2</v>
      </c>
      <c r="F488" s="6" t="s">
        <v>15</v>
      </c>
      <c r="G488" s="6" t="s">
        <v>16</v>
      </c>
      <c r="H488" s="11">
        <v>27</v>
      </c>
      <c r="I488" t="s">
        <v>17</v>
      </c>
      <c r="J488" s="6" t="s">
        <v>24</v>
      </c>
      <c r="K488" s="6" t="s">
        <v>120</v>
      </c>
      <c r="L488" s="6" t="s">
        <v>26</v>
      </c>
    </row>
    <row r="489" spans="1:12">
      <c r="A489" s="6" t="s">
        <v>1097</v>
      </c>
      <c r="B489" s="6" t="s">
        <v>1066</v>
      </c>
      <c r="C489" s="6" t="s">
        <v>1098</v>
      </c>
      <c r="D489" s="10">
        <v>70000</v>
      </c>
      <c r="E489" s="11">
        <v>5</v>
      </c>
      <c r="F489" s="6" t="s">
        <v>15</v>
      </c>
      <c r="G489" s="6" t="s">
        <v>16</v>
      </c>
      <c r="H489" s="11">
        <v>22</v>
      </c>
      <c r="I489" t="s">
        <v>43</v>
      </c>
      <c r="J489" s="6" t="s">
        <v>24</v>
      </c>
      <c r="K489" s="6" t="s">
        <v>179</v>
      </c>
      <c r="L489" s="6" t="s">
        <v>20</v>
      </c>
    </row>
    <row r="490" spans="1:12">
      <c r="A490" s="6" t="s">
        <v>1099</v>
      </c>
      <c r="B490" s="6" t="s">
        <v>1066</v>
      </c>
      <c r="C490" s="6" t="s">
        <v>1100</v>
      </c>
      <c r="D490" s="10">
        <v>60000</v>
      </c>
      <c r="E490" s="11">
        <v>5</v>
      </c>
      <c r="F490" s="6" t="s">
        <v>15</v>
      </c>
      <c r="G490" s="6" t="s">
        <v>51</v>
      </c>
      <c r="H490" s="11">
        <v>24</v>
      </c>
      <c r="I490" t="s">
        <v>17</v>
      </c>
      <c r="J490" s="6" t="s">
        <v>24</v>
      </c>
      <c r="K490" s="6" t="s">
        <v>1101</v>
      </c>
      <c r="L490" s="6" t="s">
        <v>278</v>
      </c>
    </row>
    <row r="491" spans="1:12">
      <c r="A491" s="6" t="s">
        <v>1102</v>
      </c>
      <c r="B491" s="6" t="s">
        <v>1066</v>
      </c>
      <c r="C491" s="6" t="s">
        <v>1103</v>
      </c>
      <c r="D491" s="10">
        <v>55000</v>
      </c>
      <c r="E491" s="11">
        <v>3</v>
      </c>
      <c r="F491" s="6" t="s">
        <v>29</v>
      </c>
      <c r="G491" s="6" t="s">
        <v>104</v>
      </c>
      <c r="H491" s="11">
        <v>27</v>
      </c>
      <c r="I491" t="s">
        <v>17</v>
      </c>
      <c r="J491" s="6" t="s">
        <v>18</v>
      </c>
      <c r="K491" s="6" t="s">
        <v>501</v>
      </c>
      <c r="L491" s="6" t="s">
        <v>39</v>
      </c>
    </row>
    <row r="492" spans="1:12">
      <c r="A492" s="6" t="s">
        <v>1104</v>
      </c>
      <c r="B492" s="6" t="s">
        <v>1066</v>
      </c>
      <c r="C492" s="6" t="s">
        <v>1105</v>
      </c>
      <c r="D492" s="10">
        <v>55000</v>
      </c>
      <c r="E492" s="11">
        <v>2</v>
      </c>
      <c r="F492" s="6" t="s">
        <v>29</v>
      </c>
      <c r="G492" s="6" t="s">
        <v>196</v>
      </c>
      <c r="H492" s="11">
        <v>23</v>
      </c>
      <c r="I492" t="s">
        <v>43</v>
      </c>
      <c r="J492" s="6" t="s">
        <v>24</v>
      </c>
      <c r="K492" s="6" t="s">
        <v>31</v>
      </c>
      <c r="L492" s="6" t="s">
        <v>20</v>
      </c>
    </row>
    <row r="493" spans="1:12">
      <c r="A493" s="6" t="s">
        <v>1106</v>
      </c>
      <c r="B493" s="6" t="s">
        <v>1066</v>
      </c>
      <c r="C493" s="6" t="s">
        <v>1107</v>
      </c>
      <c r="D493" s="10">
        <v>50000</v>
      </c>
      <c r="E493" s="11">
        <v>6</v>
      </c>
      <c r="F493" s="6" t="s">
        <v>46</v>
      </c>
      <c r="G493" s="6" t="s">
        <v>47</v>
      </c>
      <c r="H493" s="11">
        <v>22</v>
      </c>
      <c r="I493" t="s">
        <v>43</v>
      </c>
      <c r="J493" s="6" t="s">
        <v>18</v>
      </c>
      <c r="K493" s="6" t="s">
        <v>77</v>
      </c>
      <c r="L493" s="6" t="s">
        <v>20</v>
      </c>
    </row>
    <row r="494" spans="1:12">
      <c r="A494" s="6" t="s">
        <v>1108</v>
      </c>
      <c r="B494" s="6" t="s">
        <v>1066</v>
      </c>
      <c r="C494" s="6" t="s">
        <v>1109</v>
      </c>
      <c r="D494" s="10">
        <v>45000</v>
      </c>
      <c r="E494" s="11">
        <v>4</v>
      </c>
      <c r="F494" s="6" t="s">
        <v>46</v>
      </c>
      <c r="G494" s="6" t="s">
        <v>54</v>
      </c>
      <c r="H494" s="11">
        <v>20</v>
      </c>
      <c r="I494" t="s">
        <v>43</v>
      </c>
      <c r="J494" s="6" t="s">
        <v>18</v>
      </c>
      <c r="K494" s="6" t="s">
        <v>65</v>
      </c>
      <c r="L494" s="6" t="s">
        <v>20</v>
      </c>
    </row>
    <row r="495" spans="1:12">
      <c r="A495" s="6" t="s">
        <v>1110</v>
      </c>
      <c r="B495" s="6" t="s">
        <v>1066</v>
      </c>
      <c r="C495" s="6" t="s">
        <v>1111</v>
      </c>
      <c r="D495" s="10">
        <v>40000</v>
      </c>
      <c r="E495" s="11">
        <v>3</v>
      </c>
      <c r="F495" s="6" t="s">
        <v>15</v>
      </c>
      <c r="G495" s="6" t="s">
        <v>51</v>
      </c>
      <c r="H495" s="11">
        <v>22</v>
      </c>
      <c r="I495" t="s">
        <v>43</v>
      </c>
      <c r="J495" s="6" t="s">
        <v>24</v>
      </c>
      <c r="K495" s="6" t="s">
        <v>80</v>
      </c>
      <c r="L495" s="6" t="s">
        <v>20</v>
      </c>
    </row>
    <row r="496" spans="1:12">
      <c r="A496" s="6" t="s">
        <v>1112</v>
      </c>
      <c r="B496" s="6" t="s">
        <v>1066</v>
      </c>
      <c r="C496" s="6" t="s">
        <v>1113</v>
      </c>
      <c r="D496" s="10">
        <v>40000</v>
      </c>
      <c r="E496" s="11">
        <v>3</v>
      </c>
      <c r="F496" s="6" t="s">
        <v>46</v>
      </c>
      <c r="G496" s="6" t="s">
        <v>62</v>
      </c>
      <c r="H496" s="11">
        <v>24</v>
      </c>
      <c r="I496" t="s">
        <v>17</v>
      </c>
      <c r="J496" s="6" t="s">
        <v>24</v>
      </c>
      <c r="K496" s="6" t="s">
        <v>25</v>
      </c>
      <c r="L496" s="6" t="s">
        <v>26</v>
      </c>
    </row>
    <row r="497" spans="1:12">
      <c r="A497" s="6" t="s">
        <v>1114</v>
      </c>
      <c r="B497" s="6" t="s">
        <v>1066</v>
      </c>
      <c r="C497" s="6" t="s">
        <v>1115</v>
      </c>
      <c r="D497" s="10">
        <v>40000</v>
      </c>
      <c r="E497" s="11">
        <v>4</v>
      </c>
      <c r="F497" s="6" t="s">
        <v>29</v>
      </c>
      <c r="G497" s="6" t="s">
        <v>30</v>
      </c>
      <c r="H497" s="11">
        <v>22</v>
      </c>
      <c r="I497" t="s">
        <v>43</v>
      </c>
      <c r="J497" s="6" t="s">
        <v>24</v>
      </c>
      <c r="K497" s="6" t="s">
        <v>31</v>
      </c>
      <c r="L497" s="6" t="s">
        <v>20</v>
      </c>
    </row>
    <row r="498" spans="1:12">
      <c r="A498" s="6" t="s">
        <v>1116</v>
      </c>
      <c r="B498" s="6" t="s">
        <v>1066</v>
      </c>
      <c r="C498" s="6" t="s">
        <v>1117</v>
      </c>
      <c r="D498" s="10">
        <v>25000</v>
      </c>
      <c r="E498" s="11">
        <v>6</v>
      </c>
      <c r="F498" s="6" t="s">
        <v>15</v>
      </c>
      <c r="G498" s="6" t="s">
        <v>23</v>
      </c>
      <c r="H498" s="11">
        <v>19</v>
      </c>
      <c r="I498" t="s">
        <v>43</v>
      </c>
      <c r="J498" s="6" t="s">
        <v>24</v>
      </c>
      <c r="K498" s="6" t="s">
        <v>120</v>
      </c>
      <c r="L498" s="6" t="s">
        <v>26</v>
      </c>
    </row>
    <row r="499" spans="1:12">
      <c r="A499" s="6" t="s">
        <v>1118</v>
      </c>
      <c r="B499" s="6" t="s">
        <v>1066</v>
      </c>
      <c r="C499" s="6" t="s">
        <v>1119</v>
      </c>
      <c r="D499" s="10">
        <v>15000</v>
      </c>
      <c r="E499" s="11">
        <v>5</v>
      </c>
      <c r="F499" s="6" t="s">
        <v>46</v>
      </c>
      <c r="G499" s="6" t="s">
        <v>47</v>
      </c>
      <c r="H499" s="11">
        <v>18</v>
      </c>
      <c r="I499" t="s">
        <v>43</v>
      </c>
      <c r="J499" s="6" t="s">
        <v>24</v>
      </c>
      <c r="K499" s="6" t="s">
        <v>31</v>
      </c>
      <c r="L499" s="6" t="s">
        <v>20</v>
      </c>
    </row>
    <row r="500" spans="1:12">
      <c r="A500" s="6" t="s">
        <v>1120</v>
      </c>
      <c r="B500" s="6" t="s">
        <v>1066</v>
      </c>
      <c r="C500" s="6" t="s">
        <v>1121</v>
      </c>
      <c r="D500" s="10">
        <v>10000</v>
      </c>
      <c r="E500" s="11">
        <v>3</v>
      </c>
      <c r="F500" s="6" t="s">
        <v>29</v>
      </c>
      <c r="G500" s="6" t="s">
        <v>104</v>
      </c>
      <c r="H500" s="11">
        <v>20</v>
      </c>
      <c r="I500" t="s">
        <v>43</v>
      </c>
      <c r="J500" s="6" t="s">
        <v>18</v>
      </c>
      <c r="K500" s="6" t="s">
        <v>460</v>
      </c>
      <c r="L500" s="6" t="s">
        <v>39</v>
      </c>
    </row>
    <row r="501" spans="1:12">
      <c r="A501" s="6" t="s">
        <v>1122</v>
      </c>
      <c r="B501" s="6" t="s">
        <v>1066</v>
      </c>
      <c r="C501" s="6" t="s">
        <v>1123</v>
      </c>
      <c r="D501" s="10">
        <v>7500</v>
      </c>
      <c r="E501" s="11">
        <v>2</v>
      </c>
      <c r="F501" s="6" t="s">
        <v>58</v>
      </c>
      <c r="G501" s="6" t="s">
        <v>59</v>
      </c>
      <c r="H501" s="11">
        <v>24</v>
      </c>
      <c r="I501" t="s">
        <v>17</v>
      </c>
      <c r="J501" s="6" t="s">
        <v>24</v>
      </c>
      <c r="K501" s="6" t="s">
        <v>31</v>
      </c>
      <c r="L501" s="6" t="s">
        <v>20</v>
      </c>
    </row>
    <row r="502" spans="1:12">
      <c r="A502" s="6" t="s">
        <v>1124</v>
      </c>
      <c r="B502" s="6" t="s">
        <v>1066</v>
      </c>
      <c r="C502" s="6" t="s">
        <v>1125</v>
      </c>
      <c r="D502" s="10">
        <v>7500</v>
      </c>
      <c r="E502" s="11">
        <v>1</v>
      </c>
      <c r="F502" s="6" t="s">
        <v>58</v>
      </c>
      <c r="G502" s="6" t="s">
        <v>59</v>
      </c>
      <c r="H502" s="11">
        <v>24</v>
      </c>
      <c r="I502" t="s">
        <v>17</v>
      </c>
      <c r="J502" s="6" t="s">
        <v>24</v>
      </c>
      <c r="K502" s="6" t="s">
        <v>31</v>
      </c>
      <c r="L502" s="6" t="s">
        <v>20</v>
      </c>
    </row>
    <row r="503" spans="1:12">
      <c r="A503" s="6" t="s">
        <v>1126</v>
      </c>
      <c r="B503" s="6" t="s">
        <v>1127</v>
      </c>
      <c r="C503" s="6" t="s">
        <v>1128</v>
      </c>
      <c r="D503" s="10">
        <v>150000</v>
      </c>
      <c r="E503" s="11">
        <v>4</v>
      </c>
      <c r="F503" s="6" t="s">
        <v>15</v>
      </c>
      <c r="G503" s="6" t="s">
        <v>16</v>
      </c>
      <c r="H503" s="11">
        <v>26</v>
      </c>
      <c r="I503" t="s">
        <v>17</v>
      </c>
      <c r="J503" s="6" t="s">
        <v>18</v>
      </c>
      <c r="K503" s="6" t="s">
        <v>25</v>
      </c>
      <c r="L503" s="6" t="s">
        <v>26</v>
      </c>
    </row>
    <row r="504" spans="1:12">
      <c r="A504" s="6" t="s">
        <v>1129</v>
      </c>
      <c r="B504" s="6" t="s">
        <v>1127</v>
      </c>
      <c r="C504" s="6" t="s">
        <v>1130</v>
      </c>
      <c r="D504" s="10">
        <v>125000</v>
      </c>
      <c r="E504" s="11">
        <v>2</v>
      </c>
      <c r="F504" s="6" t="s">
        <v>15</v>
      </c>
      <c r="G504" s="6" t="s">
        <v>23</v>
      </c>
      <c r="H504" s="11">
        <v>31</v>
      </c>
      <c r="I504" t="s">
        <v>37</v>
      </c>
      <c r="J504" s="6" t="s">
        <v>24</v>
      </c>
      <c r="K504" s="6" t="s">
        <v>31</v>
      </c>
      <c r="L504" s="6" t="s">
        <v>20</v>
      </c>
    </row>
    <row r="505" spans="1:12">
      <c r="A505" s="6" t="s">
        <v>1131</v>
      </c>
      <c r="B505" s="6" t="s">
        <v>1127</v>
      </c>
      <c r="C505" s="6" t="s">
        <v>1132</v>
      </c>
      <c r="D505" s="10">
        <v>125000</v>
      </c>
      <c r="E505" s="11">
        <v>2</v>
      </c>
      <c r="F505" s="6" t="s">
        <v>46</v>
      </c>
      <c r="G505" s="6" t="s">
        <v>47</v>
      </c>
      <c r="H505" s="11">
        <v>28</v>
      </c>
      <c r="I505" t="s">
        <v>17</v>
      </c>
      <c r="J505" s="6" t="s">
        <v>18</v>
      </c>
      <c r="K505" s="6" t="s">
        <v>48</v>
      </c>
      <c r="L505" s="6" t="s">
        <v>20</v>
      </c>
    </row>
    <row r="506" spans="1:12">
      <c r="A506" s="6" t="s">
        <v>1133</v>
      </c>
      <c r="B506" s="6" t="s">
        <v>1127</v>
      </c>
      <c r="C506" s="6" t="s">
        <v>1134</v>
      </c>
      <c r="D506" s="10">
        <v>120000</v>
      </c>
      <c r="E506" s="11">
        <v>7</v>
      </c>
      <c r="F506" s="6" t="s">
        <v>15</v>
      </c>
      <c r="G506" s="6" t="s">
        <v>42</v>
      </c>
      <c r="H506" s="11">
        <v>26</v>
      </c>
      <c r="I506" t="s">
        <v>17</v>
      </c>
      <c r="J506" s="6" t="s">
        <v>18</v>
      </c>
      <c r="K506" s="6" t="s">
        <v>31</v>
      </c>
      <c r="L506" s="6" t="s">
        <v>20</v>
      </c>
    </row>
    <row r="507" spans="1:12">
      <c r="A507" s="6" t="s">
        <v>1135</v>
      </c>
      <c r="B507" s="6" t="s">
        <v>1127</v>
      </c>
      <c r="C507" s="6" t="s">
        <v>1136</v>
      </c>
      <c r="D507" s="10">
        <v>120000</v>
      </c>
      <c r="E507" s="11">
        <v>4</v>
      </c>
      <c r="F507" s="6" t="s">
        <v>58</v>
      </c>
      <c r="G507" s="6" t="s">
        <v>59</v>
      </c>
      <c r="H507" s="11">
        <v>30</v>
      </c>
      <c r="I507" t="s">
        <v>37</v>
      </c>
      <c r="J507" s="6" t="s">
        <v>18</v>
      </c>
      <c r="K507" s="6" t="s">
        <v>48</v>
      </c>
      <c r="L507" s="6" t="s">
        <v>20</v>
      </c>
    </row>
    <row r="508" spans="1:12">
      <c r="A508" s="6" t="s">
        <v>1137</v>
      </c>
      <c r="B508" s="6" t="s">
        <v>1127</v>
      </c>
      <c r="C508" s="6" t="s">
        <v>1138</v>
      </c>
      <c r="D508" s="10">
        <v>115000</v>
      </c>
      <c r="E508" s="11">
        <v>4</v>
      </c>
      <c r="F508" s="6" t="s">
        <v>29</v>
      </c>
      <c r="G508" s="6" t="s">
        <v>104</v>
      </c>
      <c r="H508" s="11">
        <v>28</v>
      </c>
      <c r="I508" t="s">
        <v>17</v>
      </c>
      <c r="J508" s="6" t="s">
        <v>18</v>
      </c>
      <c r="K508" s="6" t="s">
        <v>31</v>
      </c>
      <c r="L508" s="6" t="s">
        <v>20</v>
      </c>
    </row>
    <row r="509" spans="1:12">
      <c r="A509" s="6" t="s">
        <v>1139</v>
      </c>
      <c r="B509" s="6" t="s">
        <v>1127</v>
      </c>
      <c r="C509" s="6" t="s">
        <v>1140</v>
      </c>
      <c r="D509" s="10">
        <v>100000</v>
      </c>
      <c r="E509" s="11">
        <v>5</v>
      </c>
      <c r="F509" s="6" t="s">
        <v>29</v>
      </c>
      <c r="G509" s="6" t="s">
        <v>30</v>
      </c>
      <c r="H509" s="11">
        <v>25</v>
      </c>
      <c r="I509" t="s">
        <v>17</v>
      </c>
      <c r="J509" s="6" t="s">
        <v>18</v>
      </c>
      <c r="K509" s="6" t="s">
        <v>594</v>
      </c>
      <c r="L509" s="6" t="s">
        <v>170</v>
      </c>
    </row>
    <row r="510" spans="1:12">
      <c r="A510" s="6" t="s">
        <v>1141</v>
      </c>
      <c r="B510" s="6" t="s">
        <v>1127</v>
      </c>
      <c r="C510" s="6" t="s">
        <v>1142</v>
      </c>
      <c r="D510" s="10">
        <v>95000</v>
      </c>
      <c r="E510" s="11">
        <v>3</v>
      </c>
      <c r="F510" s="6" t="s">
        <v>46</v>
      </c>
      <c r="G510" s="6" t="s">
        <v>54</v>
      </c>
      <c r="H510" s="11">
        <v>29</v>
      </c>
      <c r="I510" t="s">
        <v>17</v>
      </c>
      <c r="J510" s="6" t="s">
        <v>18</v>
      </c>
      <c r="K510" s="6" t="s">
        <v>65</v>
      </c>
      <c r="L510" s="6" t="s">
        <v>20</v>
      </c>
    </row>
    <row r="511" spans="1:12">
      <c r="A511" s="6" t="s">
        <v>1143</v>
      </c>
      <c r="B511" s="6" t="s">
        <v>1127</v>
      </c>
      <c r="C511" s="6" t="s">
        <v>1144</v>
      </c>
      <c r="D511" s="10">
        <v>90000</v>
      </c>
      <c r="E511" s="11">
        <v>5</v>
      </c>
      <c r="F511" s="6" t="s">
        <v>15</v>
      </c>
      <c r="G511" s="6" t="s">
        <v>16</v>
      </c>
      <c r="H511" s="11">
        <v>23</v>
      </c>
      <c r="I511" t="s">
        <v>43</v>
      </c>
      <c r="J511" s="6" t="s">
        <v>24</v>
      </c>
      <c r="K511" s="6" t="s">
        <v>38</v>
      </c>
      <c r="L511" s="6" t="s">
        <v>39</v>
      </c>
    </row>
    <row r="512" spans="1:12">
      <c r="A512" s="6" t="s">
        <v>1145</v>
      </c>
      <c r="B512" s="6" t="s">
        <v>1127</v>
      </c>
      <c r="C512" s="6" t="s">
        <v>1146</v>
      </c>
      <c r="D512" s="10">
        <v>85000</v>
      </c>
      <c r="E512" s="11">
        <v>1</v>
      </c>
      <c r="F512" s="6" t="s">
        <v>15</v>
      </c>
      <c r="G512" s="6" t="s">
        <v>23</v>
      </c>
      <c r="H512" s="11">
        <v>33</v>
      </c>
      <c r="I512" t="s">
        <v>37</v>
      </c>
      <c r="J512" s="6" t="s">
        <v>18</v>
      </c>
      <c r="K512" s="6" t="s">
        <v>129</v>
      </c>
      <c r="L512" s="6" t="s">
        <v>130</v>
      </c>
    </row>
    <row r="513" spans="1:12">
      <c r="A513" s="6" t="s">
        <v>1147</v>
      </c>
      <c r="B513" s="6" t="s">
        <v>1127</v>
      </c>
      <c r="C513" s="6" t="s">
        <v>1148</v>
      </c>
      <c r="D513" s="10">
        <v>80000</v>
      </c>
      <c r="E513" s="11">
        <v>3</v>
      </c>
      <c r="F513" s="6" t="s">
        <v>46</v>
      </c>
      <c r="G513" s="6" t="s">
        <v>47</v>
      </c>
      <c r="H513" s="11">
        <v>26</v>
      </c>
      <c r="I513" t="s">
        <v>17</v>
      </c>
      <c r="J513" s="6" t="s">
        <v>24</v>
      </c>
      <c r="K513" s="6" t="s">
        <v>19</v>
      </c>
      <c r="L513" s="6" t="s">
        <v>20</v>
      </c>
    </row>
    <row r="514" spans="1:12">
      <c r="A514" s="6" t="s">
        <v>1149</v>
      </c>
      <c r="B514" s="6" t="s">
        <v>1127</v>
      </c>
      <c r="C514" s="6" t="s">
        <v>1150</v>
      </c>
      <c r="D514" s="10">
        <v>70000</v>
      </c>
      <c r="E514" s="11">
        <v>1</v>
      </c>
      <c r="F514" s="6" t="s">
        <v>46</v>
      </c>
      <c r="G514" s="6" t="s">
        <v>47</v>
      </c>
      <c r="H514" s="11">
        <v>35</v>
      </c>
      <c r="I514" t="s">
        <v>37</v>
      </c>
      <c r="J514" s="6" t="s">
        <v>24</v>
      </c>
      <c r="K514" s="6" t="s">
        <v>65</v>
      </c>
      <c r="L514" s="6" t="s">
        <v>20</v>
      </c>
    </row>
    <row r="515" spans="1:12">
      <c r="A515" s="6" t="s">
        <v>1151</v>
      </c>
      <c r="B515" s="6" t="s">
        <v>1127</v>
      </c>
      <c r="C515" s="6" t="s">
        <v>1152</v>
      </c>
      <c r="D515" s="10">
        <v>65000</v>
      </c>
      <c r="E515" s="11">
        <v>1</v>
      </c>
      <c r="F515" s="6" t="s">
        <v>29</v>
      </c>
      <c r="G515" s="6" t="s">
        <v>30</v>
      </c>
      <c r="H515" s="11">
        <v>28</v>
      </c>
      <c r="I515" t="s">
        <v>17</v>
      </c>
      <c r="J515" s="6" t="s">
        <v>18</v>
      </c>
      <c r="K515" s="6" t="s">
        <v>1153</v>
      </c>
      <c r="L515" s="6" t="s">
        <v>20</v>
      </c>
    </row>
    <row r="516" spans="1:12">
      <c r="A516" s="6" t="s">
        <v>1154</v>
      </c>
      <c r="B516" s="6" t="s">
        <v>1127</v>
      </c>
      <c r="C516" s="6" t="s">
        <v>1155</v>
      </c>
      <c r="D516" s="10">
        <v>65000</v>
      </c>
      <c r="E516" s="11">
        <v>1</v>
      </c>
      <c r="F516" s="6" t="s">
        <v>15</v>
      </c>
      <c r="G516" s="6" t="s">
        <v>16</v>
      </c>
      <c r="H516" s="11">
        <v>27</v>
      </c>
      <c r="I516" t="s">
        <v>17</v>
      </c>
      <c r="J516" s="6" t="s">
        <v>24</v>
      </c>
      <c r="K516" s="6" t="s">
        <v>80</v>
      </c>
      <c r="L516" s="6" t="s">
        <v>20</v>
      </c>
    </row>
    <row r="517" spans="1:12">
      <c r="A517" s="6" t="s">
        <v>1156</v>
      </c>
      <c r="B517" s="6" t="s">
        <v>1127</v>
      </c>
      <c r="C517" s="6" t="s">
        <v>1157</v>
      </c>
      <c r="D517" s="10">
        <v>65000</v>
      </c>
      <c r="E517" s="11">
        <v>4</v>
      </c>
      <c r="F517" s="6" t="s">
        <v>15</v>
      </c>
      <c r="G517" s="6" t="s">
        <v>51</v>
      </c>
      <c r="H517" s="11">
        <v>26</v>
      </c>
      <c r="I517" t="s">
        <v>17</v>
      </c>
      <c r="J517" s="6" t="s">
        <v>24</v>
      </c>
      <c r="K517" s="6" t="s">
        <v>182</v>
      </c>
      <c r="L517" s="6" t="s">
        <v>39</v>
      </c>
    </row>
    <row r="518" spans="1:12">
      <c r="A518" s="6" t="s">
        <v>1158</v>
      </c>
      <c r="B518" s="6" t="s">
        <v>1127</v>
      </c>
      <c r="C518" s="6" t="s">
        <v>1159</v>
      </c>
      <c r="D518" s="10">
        <v>65000</v>
      </c>
      <c r="E518" s="11">
        <v>1</v>
      </c>
      <c r="F518" s="6" t="s">
        <v>58</v>
      </c>
      <c r="G518" s="6" t="s">
        <v>59</v>
      </c>
      <c r="H518" s="11">
        <v>38</v>
      </c>
      <c r="I518" t="s">
        <v>37</v>
      </c>
      <c r="J518" s="6" t="s">
        <v>24</v>
      </c>
      <c r="K518" s="6" t="s">
        <v>86</v>
      </c>
      <c r="L518" s="6" t="s">
        <v>20</v>
      </c>
    </row>
    <row r="519" spans="1:12">
      <c r="A519" s="6" t="s">
        <v>1160</v>
      </c>
      <c r="B519" s="6" t="s">
        <v>1127</v>
      </c>
      <c r="C519" s="6" t="s">
        <v>1161</v>
      </c>
      <c r="D519" s="10">
        <v>55000</v>
      </c>
      <c r="E519" s="11">
        <v>3</v>
      </c>
      <c r="F519" s="6" t="s">
        <v>15</v>
      </c>
      <c r="G519" s="6" t="s">
        <v>51</v>
      </c>
      <c r="H519" s="11">
        <v>28</v>
      </c>
      <c r="I519" t="s">
        <v>17</v>
      </c>
      <c r="J519" s="6" t="s">
        <v>24</v>
      </c>
      <c r="K519" s="6" t="s">
        <v>1162</v>
      </c>
      <c r="L519" s="6" t="s">
        <v>39</v>
      </c>
    </row>
    <row r="520" spans="1:12">
      <c r="A520" s="6" t="s">
        <v>1163</v>
      </c>
      <c r="B520" s="6" t="s">
        <v>1127</v>
      </c>
      <c r="C520" s="6" t="s">
        <v>1164</v>
      </c>
      <c r="D520" s="10">
        <v>50000</v>
      </c>
      <c r="E520" s="11">
        <v>1</v>
      </c>
      <c r="F520" s="6" t="s">
        <v>46</v>
      </c>
      <c r="G520" s="6" t="s">
        <v>54</v>
      </c>
      <c r="H520" s="11">
        <v>33</v>
      </c>
      <c r="I520" t="s">
        <v>37</v>
      </c>
      <c r="J520" s="6" t="s">
        <v>24</v>
      </c>
      <c r="K520" s="6" t="s">
        <v>31</v>
      </c>
      <c r="L520" s="6" t="s">
        <v>20</v>
      </c>
    </row>
    <row r="521" spans="1:12">
      <c r="A521" s="6" t="s">
        <v>1165</v>
      </c>
      <c r="B521" s="6" t="s">
        <v>1127</v>
      </c>
      <c r="C521" s="6" t="s">
        <v>1166</v>
      </c>
      <c r="D521" s="10">
        <v>50000</v>
      </c>
      <c r="E521" s="11">
        <v>5</v>
      </c>
      <c r="F521" s="6" t="s">
        <v>46</v>
      </c>
      <c r="G521" s="6" t="s">
        <v>47</v>
      </c>
      <c r="H521" s="11">
        <v>25</v>
      </c>
      <c r="I521" t="s">
        <v>17</v>
      </c>
      <c r="J521" s="6" t="s">
        <v>24</v>
      </c>
      <c r="K521" s="6" t="s">
        <v>680</v>
      </c>
      <c r="L521" s="6" t="s">
        <v>20</v>
      </c>
    </row>
    <row r="522" spans="1:12">
      <c r="A522" s="6" t="s">
        <v>1167</v>
      </c>
      <c r="B522" s="6" t="s">
        <v>1127</v>
      </c>
      <c r="C522" s="6" t="s">
        <v>1168</v>
      </c>
      <c r="D522" s="10">
        <v>50000</v>
      </c>
      <c r="E522" s="11">
        <v>4</v>
      </c>
      <c r="F522" s="6" t="s">
        <v>46</v>
      </c>
      <c r="G522" s="6" t="s">
        <v>47</v>
      </c>
      <c r="H522" s="11">
        <v>27</v>
      </c>
      <c r="I522" t="s">
        <v>17</v>
      </c>
      <c r="J522" s="6" t="s">
        <v>18</v>
      </c>
      <c r="K522" s="6" t="s">
        <v>404</v>
      </c>
      <c r="L522" s="6" t="s">
        <v>39</v>
      </c>
    </row>
    <row r="523" spans="1:12">
      <c r="A523" s="6" t="s">
        <v>1169</v>
      </c>
      <c r="B523" s="6" t="s">
        <v>1127</v>
      </c>
      <c r="C523" s="6" t="s">
        <v>1170</v>
      </c>
      <c r="D523" s="10">
        <v>35000</v>
      </c>
      <c r="E523" s="11">
        <v>1</v>
      </c>
      <c r="F523" s="6" t="s">
        <v>46</v>
      </c>
      <c r="G523" s="6" t="s">
        <v>62</v>
      </c>
      <c r="H523" s="11">
        <v>31</v>
      </c>
      <c r="I523" t="s">
        <v>37</v>
      </c>
      <c r="J523" s="6" t="s">
        <v>18</v>
      </c>
      <c r="K523" s="6" t="s">
        <v>1153</v>
      </c>
      <c r="L523" s="6" t="s">
        <v>20</v>
      </c>
    </row>
    <row r="524" spans="1:12">
      <c r="A524" s="6" t="s">
        <v>1171</v>
      </c>
      <c r="B524" s="6" t="s">
        <v>1127</v>
      </c>
      <c r="C524" s="6" t="s">
        <v>1172</v>
      </c>
      <c r="D524" s="10">
        <v>20000</v>
      </c>
      <c r="E524" s="11">
        <v>1</v>
      </c>
      <c r="F524" s="6" t="s">
        <v>46</v>
      </c>
      <c r="G524" s="6" t="s">
        <v>62</v>
      </c>
      <c r="H524" s="11">
        <v>23</v>
      </c>
      <c r="I524" t="s">
        <v>43</v>
      </c>
      <c r="J524" s="6" t="s">
        <v>24</v>
      </c>
      <c r="K524" s="6" t="s">
        <v>31</v>
      </c>
      <c r="L524" s="6" t="s">
        <v>20</v>
      </c>
    </row>
    <row r="525" spans="1:12">
      <c r="A525" s="6" t="s">
        <v>1173</v>
      </c>
      <c r="B525" s="6" t="s">
        <v>1127</v>
      </c>
      <c r="C525" s="6" t="s">
        <v>1174</v>
      </c>
      <c r="D525" s="10">
        <v>5000</v>
      </c>
      <c r="E525" s="11">
        <v>1</v>
      </c>
      <c r="F525" s="6" t="s">
        <v>29</v>
      </c>
      <c r="G525" s="6" t="s">
        <v>30</v>
      </c>
      <c r="H525" s="11">
        <v>23</v>
      </c>
      <c r="I525" t="s">
        <v>43</v>
      </c>
      <c r="J525" s="6" t="s">
        <v>24</v>
      </c>
      <c r="K525" s="6" t="s">
        <v>215</v>
      </c>
      <c r="L525" s="6" t="s">
        <v>20</v>
      </c>
    </row>
    <row r="526" spans="1:12">
      <c r="A526" s="6" t="s">
        <v>1175</v>
      </c>
      <c r="B526" s="6" t="s">
        <v>1127</v>
      </c>
      <c r="C526" s="6" t="s">
        <v>1176</v>
      </c>
      <c r="D526" s="10">
        <v>4000</v>
      </c>
      <c r="E526" s="11">
        <v>1</v>
      </c>
      <c r="F526" s="6" t="s">
        <v>58</v>
      </c>
      <c r="G526" s="6" t="s">
        <v>59</v>
      </c>
      <c r="H526" s="11">
        <v>23</v>
      </c>
      <c r="I526" t="s">
        <v>43</v>
      </c>
      <c r="J526" s="6" t="s">
        <v>24</v>
      </c>
      <c r="K526" s="6" t="s">
        <v>31</v>
      </c>
      <c r="L526" s="6" t="s">
        <v>20</v>
      </c>
    </row>
    <row r="527" spans="1:12">
      <c r="A527" s="6" t="s">
        <v>1177</v>
      </c>
      <c r="B527" s="6" t="s">
        <v>1127</v>
      </c>
      <c r="C527" s="6" t="s">
        <v>1178</v>
      </c>
      <c r="D527" s="10">
        <v>4000</v>
      </c>
      <c r="E527" s="11">
        <v>1</v>
      </c>
      <c r="F527" s="6" t="s">
        <v>15</v>
      </c>
      <c r="G527" s="6" t="s">
        <v>23</v>
      </c>
      <c r="H527" s="11">
        <v>18</v>
      </c>
      <c r="I527" t="s">
        <v>43</v>
      </c>
      <c r="J527" s="6" t="s">
        <v>24</v>
      </c>
      <c r="K527" s="6" t="s">
        <v>31</v>
      </c>
      <c r="L527" s="6" t="s">
        <v>20</v>
      </c>
    </row>
    <row r="528" spans="1:12">
      <c r="A528" s="6" t="s">
        <v>1179</v>
      </c>
      <c r="B528" s="6" t="s">
        <v>1180</v>
      </c>
      <c r="C528" s="7" t="s">
        <v>1181</v>
      </c>
      <c r="D528" s="8">
        <v>90000</v>
      </c>
      <c r="E528" s="9">
        <v>2</v>
      </c>
      <c r="F528" s="7" t="s">
        <v>15</v>
      </c>
      <c r="G528" s="7" t="s">
        <v>42</v>
      </c>
      <c r="H528" s="9">
        <v>31</v>
      </c>
      <c r="I528" t="s">
        <v>37</v>
      </c>
      <c r="J528" s="7" t="s">
        <v>24</v>
      </c>
      <c r="K528" s="7" t="s">
        <v>80</v>
      </c>
      <c r="L528" s="6" t="s">
        <v>20</v>
      </c>
    </row>
    <row r="529" spans="1:12">
      <c r="A529" s="6" t="s">
        <v>1182</v>
      </c>
      <c r="B529" s="6" t="s">
        <v>1180</v>
      </c>
      <c r="C529" s="7" t="s">
        <v>1183</v>
      </c>
      <c r="D529" s="8">
        <v>80000</v>
      </c>
      <c r="E529" s="9">
        <v>2</v>
      </c>
      <c r="F529" s="7" t="s">
        <v>46</v>
      </c>
      <c r="G529" s="7" t="s">
        <v>62</v>
      </c>
      <c r="H529" s="9">
        <v>29</v>
      </c>
      <c r="I529" t="s">
        <v>17</v>
      </c>
      <c r="J529" s="7" t="s">
        <v>18</v>
      </c>
      <c r="K529" s="7" t="s">
        <v>83</v>
      </c>
      <c r="L529" s="6" t="s">
        <v>20</v>
      </c>
    </row>
    <row r="530" spans="1:12">
      <c r="A530" s="6" t="s">
        <v>1184</v>
      </c>
      <c r="B530" s="6" t="s">
        <v>1180</v>
      </c>
      <c r="C530" s="7" t="s">
        <v>1185</v>
      </c>
      <c r="D530" s="8">
        <v>80000</v>
      </c>
      <c r="E530" s="9">
        <v>3</v>
      </c>
      <c r="F530" s="7" t="s">
        <v>15</v>
      </c>
      <c r="G530" s="7" t="s">
        <v>23</v>
      </c>
      <c r="H530" s="9">
        <v>21</v>
      </c>
      <c r="I530" t="s">
        <v>43</v>
      </c>
      <c r="J530" s="7" t="s">
        <v>18</v>
      </c>
      <c r="K530" s="7" t="s">
        <v>83</v>
      </c>
      <c r="L530" s="6" t="s">
        <v>20</v>
      </c>
    </row>
    <row r="531" spans="1:12">
      <c r="A531" s="6" t="s">
        <v>1186</v>
      </c>
      <c r="B531" s="6" t="s">
        <v>1180</v>
      </c>
      <c r="C531" s="7" t="s">
        <v>1187</v>
      </c>
      <c r="D531" s="8">
        <v>60000</v>
      </c>
      <c r="E531" s="9">
        <v>4</v>
      </c>
      <c r="F531" s="7" t="s">
        <v>15</v>
      </c>
      <c r="G531" s="7" t="s">
        <v>23</v>
      </c>
      <c r="H531" s="9">
        <v>24</v>
      </c>
      <c r="I531" t="s">
        <v>17</v>
      </c>
      <c r="J531" s="7" t="s">
        <v>18</v>
      </c>
      <c r="K531" s="7" t="s">
        <v>25</v>
      </c>
      <c r="L531" s="6" t="s">
        <v>26</v>
      </c>
    </row>
    <row r="532" spans="1:12">
      <c r="A532" s="6" t="s">
        <v>1188</v>
      </c>
      <c r="B532" s="6" t="s">
        <v>1180</v>
      </c>
      <c r="C532" s="7" t="s">
        <v>1189</v>
      </c>
      <c r="D532" s="8">
        <v>60000</v>
      </c>
      <c r="E532" s="9">
        <v>1</v>
      </c>
      <c r="F532" s="7" t="s">
        <v>15</v>
      </c>
      <c r="G532" s="7" t="s">
        <v>51</v>
      </c>
      <c r="H532" s="9">
        <v>27</v>
      </c>
      <c r="I532" t="s">
        <v>17</v>
      </c>
      <c r="J532" s="7" t="s">
        <v>24</v>
      </c>
      <c r="K532" s="7" t="s">
        <v>83</v>
      </c>
      <c r="L532" s="6" t="s">
        <v>20</v>
      </c>
    </row>
    <row r="533" spans="1:12">
      <c r="A533" s="6" t="s">
        <v>1190</v>
      </c>
      <c r="B533" s="6" t="s">
        <v>1180</v>
      </c>
      <c r="C533" s="7" t="s">
        <v>1191</v>
      </c>
      <c r="D533" s="8">
        <v>55000</v>
      </c>
      <c r="E533" s="9">
        <v>4</v>
      </c>
      <c r="F533" s="7" t="s">
        <v>29</v>
      </c>
      <c r="G533" s="7" t="s">
        <v>30</v>
      </c>
      <c r="H533" s="9">
        <v>22</v>
      </c>
      <c r="I533" t="s">
        <v>43</v>
      </c>
      <c r="J533" s="7" t="s">
        <v>24</v>
      </c>
      <c r="K533" s="7" t="s">
        <v>501</v>
      </c>
      <c r="L533" s="6" t="s">
        <v>39</v>
      </c>
    </row>
    <row r="534" spans="1:12">
      <c r="A534" s="6" t="s">
        <v>1192</v>
      </c>
      <c r="B534" s="6" t="s">
        <v>1180</v>
      </c>
      <c r="C534" s="7" t="s">
        <v>1193</v>
      </c>
      <c r="D534" s="8">
        <v>50000</v>
      </c>
      <c r="E534" s="9">
        <v>5</v>
      </c>
      <c r="F534" s="7" t="s">
        <v>46</v>
      </c>
      <c r="G534" s="7" t="s">
        <v>47</v>
      </c>
      <c r="H534" s="9">
        <v>26</v>
      </c>
      <c r="I534" t="s">
        <v>17</v>
      </c>
      <c r="J534" s="7" t="s">
        <v>18</v>
      </c>
      <c r="K534" s="7" t="s">
        <v>31</v>
      </c>
      <c r="L534" s="6" t="s">
        <v>20</v>
      </c>
    </row>
    <row r="535" spans="1:12">
      <c r="A535" s="6" t="s">
        <v>1194</v>
      </c>
      <c r="B535" s="6" t="s">
        <v>1180</v>
      </c>
      <c r="C535" s="7" t="s">
        <v>1195</v>
      </c>
      <c r="D535" s="8">
        <v>50000</v>
      </c>
      <c r="E535" s="9">
        <v>3</v>
      </c>
      <c r="F535" s="7" t="s">
        <v>46</v>
      </c>
      <c r="G535" s="7" t="s">
        <v>62</v>
      </c>
      <c r="H535" s="9">
        <v>31</v>
      </c>
      <c r="I535" t="s">
        <v>37</v>
      </c>
      <c r="J535" s="7" t="s">
        <v>24</v>
      </c>
      <c r="K535" s="7" t="s">
        <v>215</v>
      </c>
      <c r="L535" s="6" t="s">
        <v>20</v>
      </c>
    </row>
    <row r="536" spans="1:12">
      <c r="A536" s="6" t="s">
        <v>1196</v>
      </c>
      <c r="B536" s="6" t="s">
        <v>1180</v>
      </c>
      <c r="C536" s="7" t="s">
        <v>1197</v>
      </c>
      <c r="D536" s="8">
        <v>50000</v>
      </c>
      <c r="E536" s="9">
        <v>4</v>
      </c>
      <c r="F536" s="7" t="s">
        <v>15</v>
      </c>
      <c r="G536" s="7" t="s">
        <v>42</v>
      </c>
      <c r="H536" s="9">
        <v>23</v>
      </c>
      <c r="I536" t="s">
        <v>43</v>
      </c>
      <c r="J536" s="7" t="s">
        <v>18</v>
      </c>
      <c r="K536" s="7" t="s">
        <v>83</v>
      </c>
      <c r="L536" s="6" t="s">
        <v>20</v>
      </c>
    </row>
    <row r="537" spans="1:12">
      <c r="A537" s="6" t="s">
        <v>1198</v>
      </c>
      <c r="B537" s="6" t="s">
        <v>1180</v>
      </c>
      <c r="C537" s="7" t="s">
        <v>1199</v>
      </c>
      <c r="D537" s="8">
        <v>45000</v>
      </c>
      <c r="E537" s="9">
        <v>2</v>
      </c>
      <c r="F537" s="7" t="s">
        <v>46</v>
      </c>
      <c r="G537" s="7" t="s">
        <v>47</v>
      </c>
      <c r="H537" s="9">
        <v>33</v>
      </c>
      <c r="I537" t="s">
        <v>37</v>
      </c>
      <c r="J537" s="7" t="s">
        <v>18</v>
      </c>
      <c r="K537" s="7" t="s">
        <v>31</v>
      </c>
      <c r="L537" s="6" t="s">
        <v>20</v>
      </c>
    </row>
    <row r="538" spans="1:12">
      <c r="A538" s="6" t="s">
        <v>1200</v>
      </c>
      <c r="B538" s="6" t="s">
        <v>1180</v>
      </c>
      <c r="C538" s="7" t="s">
        <v>1201</v>
      </c>
      <c r="D538" s="8">
        <v>45000</v>
      </c>
      <c r="E538" s="9">
        <v>2</v>
      </c>
      <c r="F538" s="7" t="s">
        <v>29</v>
      </c>
      <c r="G538" s="7" t="s">
        <v>30</v>
      </c>
      <c r="H538" s="9">
        <v>30</v>
      </c>
      <c r="I538" t="s">
        <v>37</v>
      </c>
      <c r="J538" s="7" t="s">
        <v>18</v>
      </c>
      <c r="K538" s="7" t="s">
        <v>1202</v>
      </c>
      <c r="L538" s="6" t="s">
        <v>39</v>
      </c>
    </row>
    <row r="539" spans="1:12">
      <c r="A539" s="6" t="s">
        <v>1203</v>
      </c>
      <c r="B539" s="6" t="s">
        <v>1180</v>
      </c>
      <c r="C539" s="7" t="s">
        <v>1204</v>
      </c>
      <c r="D539" s="8">
        <v>40000</v>
      </c>
      <c r="E539" s="9">
        <v>4</v>
      </c>
      <c r="F539" s="7" t="s">
        <v>58</v>
      </c>
      <c r="G539" s="7" t="s">
        <v>59</v>
      </c>
      <c r="H539" s="9">
        <v>30</v>
      </c>
      <c r="I539" t="s">
        <v>37</v>
      </c>
      <c r="J539" s="7" t="s">
        <v>18</v>
      </c>
      <c r="K539" s="7" t="s">
        <v>83</v>
      </c>
      <c r="L539" s="6" t="s">
        <v>20</v>
      </c>
    </row>
    <row r="540" spans="1:12">
      <c r="A540" s="6" t="s">
        <v>1205</v>
      </c>
      <c r="B540" s="6" t="s">
        <v>1180</v>
      </c>
      <c r="C540" s="7" t="s">
        <v>1206</v>
      </c>
      <c r="D540" s="8">
        <v>35000</v>
      </c>
      <c r="E540" s="9">
        <v>2</v>
      </c>
      <c r="F540" s="7" t="s">
        <v>46</v>
      </c>
      <c r="G540" s="7" t="s">
        <v>54</v>
      </c>
      <c r="H540" s="9">
        <v>29</v>
      </c>
      <c r="I540" t="s">
        <v>17</v>
      </c>
      <c r="J540" s="7" t="s">
        <v>24</v>
      </c>
      <c r="K540" s="7" t="s">
        <v>80</v>
      </c>
      <c r="L540" s="6" t="s">
        <v>20</v>
      </c>
    </row>
    <row r="541" spans="1:12">
      <c r="A541" s="6" t="s">
        <v>1207</v>
      </c>
      <c r="B541" s="6" t="s">
        <v>1180</v>
      </c>
      <c r="C541" s="7" t="s">
        <v>1208</v>
      </c>
      <c r="D541" s="8">
        <v>35000</v>
      </c>
      <c r="E541" s="9">
        <v>5</v>
      </c>
      <c r="F541" s="7" t="s">
        <v>29</v>
      </c>
      <c r="G541" s="7" t="s">
        <v>104</v>
      </c>
      <c r="H541" s="9">
        <v>25</v>
      </c>
      <c r="I541" t="s">
        <v>17</v>
      </c>
      <c r="J541" s="7" t="s">
        <v>24</v>
      </c>
      <c r="K541" s="7" t="s">
        <v>48</v>
      </c>
      <c r="L541" s="6" t="s">
        <v>20</v>
      </c>
    </row>
    <row r="542" spans="1:12">
      <c r="A542" s="6" t="s">
        <v>1209</v>
      </c>
      <c r="B542" s="6" t="s">
        <v>1180</v>
      </c>
      <c r="C542" s="7" t="s">
        <v>1210</v>
      </c>
      <c r="D542" s="8">
        <v>35000</v>
      </c>
      <c r="E542" s="9">
        <v>4</v>
      </c>
      <c r="F542" s="7" t="s">
        <v>15</v>
      </c>
      <c r="G542" s="7" t="s">
        <v>23</v>
      </c>
      <c r="H542" s="9">
        <v>26</v>
      </c>
      <c r="I542" t="s">
        <v>17</v>
      </c>
      <c r="J542" s="7" t="s">
        <v>24</v>
      </c>
      <c r="K542" s="7" t="s">
        <v>1211</v>
      </c>
      <c r="L542" s="6" t="s">
        <v>20</v>
      </c>
    </row>
    <row r="543" spans="1:12">
      <c r="A543" s="6" t="s">
        <v>1212</v>
      </c>
      <c r="B543" s="6" t="s">
        <v>1180</v>
      </c>
      <c r="C543" s="7" t="s">
        <v>1213</v>
      </c>
      <c r="D543" s="8">
        <v>30000</v>
      </c>
      <c r="E543" s="9">
        <v>3</v>
      </c>
      <c r="F543" s="7" t="s">
        <v>15</v>
      </c>
      <c r="G543" s="7" t="s">
        <v>23</v>
      </c>
      <c r="H543" s="9">
        <v>27</v>
      </c>
      <c r="I543" t="s">
        <v>17</v>
      </c>
      <c r="J543" s="7" t="s">
        <v>18</v>
      </c>
      <c r="K543" s="7" t="s">
        <v>1068</v>
      </c>
      <c r="L543" s="6" t="s">
        <v>93</v>
      </c>
    </row>
    <row r="544" spans="1:12">
      <c r="A544" s="6" t="s">
        <v>1214</v>
      </c>
      <c r="B544" s="6" t="s">
        <v>1180</v>
      </c>
      <c r="C544" s="7" t="s">
        <v>1215</v>
      </c>
      <c r="D544" s="8">
        <v>30000</v>
      </c>
      <c r="E544" s="9">
        <v>5</v>
      </c>
      <c r="F544" s="7" t="s">
        <v>29</v>
      </c>
      <c r="G544" s="7" t="s">
        <v>104</v>
      </c>
      <c r="H544" s="9">
        <v>22</v>
      </c>
      <c r="I544" t="s">
        <v>43</v>
      </c>
      <c r="J544" s="7" t="s">
        <v>18</v>
      </c>
      <c r="K544" s="7" t="s">
        <v>25</v>
      </c>
      <c r="L544" s="6" t="s">
        <v>26</v>
      </c>
    </row>
    <row r="545" spans="1:12">
      <c r="A545" s="6" t="s">
        <v>1216</v>
      </c>
      <c r="B545" s="6" t="s">
        <v>1180</v>
      </c>
      <c r="C545" s="7" t="s">
        <v>1217</v>
      </c>
      <c r="D545" s="8">
        <v>30000</v>
      </c>
      <c r="E545" s="9">
        <v>5</v>
      </c>
      <c r="F545" s="7" t="s">
        <v>46</v>
      </c>
      <c r="G545" s="7" t="s">
        <v>47</v>
      </c>
      <c r="H545" s="9">
        <v>24</v>
      </c>
      <c r="I545" t="s">
        <v>17</v>
      </c>
      <c r="J545" s="7" t="s">
        <v>24</v>
      </c>
      <c r="K545" s="7" t="s">
        <v>665</v>
      </c>
      <c r="L545" s="6" t="s">
        <v>26</v>
      </c>
    </row>
    <row r="546" spans="1:12">
      <c r="A546" s="6" t="s">
        <v>1218</v>
      </c>
      <c r="B546" s="6" t="s">
        <v>1180</v>
      </c>
      <c r="C546" s="7" t="s">
        <v>1219</v>
      </c>
      <c r="D546" s="8">
        <v>20000</v>
      </c>
      <c r="E546" s="9">
        <v>6</v>
      </c>
      <c r="F546" s="7" t="s">
        <v>15</v>
      </c>
      <c r="G546" s="7" t="s">
        <v>51</v>
      </c>
      <c r="H546" s="9">
        <v>18</v>
      </c>
      <c r="I546" t="s">
        <v>43</v>
      </c>
      <c r="J546" s="7" t="s">
        <v>24</v>
      </c>
      <c r="K546" s="7" t="s">
        <v>348</v>
      </c>
      <c r="L546" s="6" t="s">
        <v>26</v>
      </c>
    </row>
    <row r="547" spans="1:12">
      <c r="A547" s="6" t="s">
        <v>1220</v>
      </c>
      <c r="B547" s="6" t="s">
        <v>1180</v>
      </c>
      <c r="C547" s="7" t="s">
        <v>1221</v>
      </c>
      <c r="D547" s="8">
        <v>15000</v>
      </c>
      <c r="E547" s="9">
        <v>1</v>
      </c>
      <c r="F547" s="7" t="s">
        <v>29</v>
      </c>
      <c r="G547" s="7" t="s">
        <v>104</v>
      </c>
      <c r="H547" s="9">
        <v>24</v>
      </c>
      <c r="I547" t="s">
        <v>17</v>
      </c>
      <c r="J547" s="7" t="s">
        <v>24</v>
      </c>
      <c r="K547" s="7" t="s">
        <v>83</v>
      </c>
      <c r="L547" s="6" t="s">
        <v>20</v>
      </c>
    </row>
    <row r="548" spans="1:12">
      <c r="A548" s="6" t="s">
        <v>1222</v>
      </c>
      <c r="B548" s="6" t="s">
        <v>1180</v>
      </c>
      <c r="C548" s="7" t="s">
        <v>1223</v>
      </c>
      <c r="D548" s="8">
        <v>10000</v>
      </c>
      <c r="E548" s="9">
        <v>4</v>
      </c>
      <c r="F548" s="7" t="s">
        <v>46</v>
      </c>
      <c r="G548" s="7" t="s">
        <v>47</v>
      </c>
      <c r="H548" s="9">
        <v>24</v>
      </c>
      <c r="I548" t="s">
        <v>17</v>
      </c>
      <c r="J548" s="7" t="s">
        <v>24</v>
      </c>
      <c r="K548" s="7" t="s">
        <v>83</v>
      </c>
      <c r="L548" s="6" t="s">
        <v>20</v>
      </c>
    </row>
    <row r="549" spans="1:12">
      <c r="A549" s="6" t="s">
        <v>1224</v>
      </c>
      <c r="B549" s="6" t="s">
        <v>1180</v>
      </c>
      <c r="C549" s="7" t="s">
        <v>1225</v>
      </c>
      <c r="D549" s="8">
        <v>10000</v>
      </c>
      <c r="E549" s="9">
        <v>2</v>
      </c>
      <c r="F549" s="7" t="s">
        <v>58</v>
      </c>
      <c r="G549" s="7" t="s">
        <v>59</v>
      </c>
      <c r="H549" s="9">
        <v>30</v>
      </c>
      <c r="I549" t="s">
        <v>37</v>
      </c>
      <c r="J549" s="7" t="s">
        <v>24</v>
      </c>
      <c r="K549" s="7" t="s">
        <v>31</v>
      </c>
      <c r="L549" s="6" t="s">
        <v>20</v>
      </c>
    </row>
    <row r="550" spans="1:12">
      <c r="A550" s="6" t="s">
        <v>1226</v>
      </c>
      <c r="B550" s="6" t="s">
        <v>1180</v>
      </c>
      <c r="C550" s="7" t="s">
        <v>1227</v>
      </c>
      <c r="D550" s="8">
        <v>10000</v>
      </c>
      <c r="E550" s="9">
        <v>3</v>
      </c>
      <c r="F550" s="7" t="s">
        <v>46</v>
      </c>
      <c r="G550" s="7" t="s">
        <v>54</v>
      </c>
      <c r="H550" s="9">
        <v>22</v>
      </c>
      <c r="I550" t="s">
        <v>43</v>
      </c>
      <c r="J550" s="7" t="s">
        <v>18</v>
      </c>
      <c r="K550" s="7" t="s">
        <v>1162</v>
      </c>
      <c r="L550" s="6" t="s">
        <v>39</v>
      </c>
    </row>
    <row r="551" spans="1:12">
      <c r="A551" s="6" t="s">
        <v>1228</v>
      </c>
      <c r="B551" s="6" t="s">
        <v>1180</v>
      </c>
      <c r="C551" s="7" t="s">
        <v>1229</v>
      </c>
      <c r="D551" s="8">
        <v>10000</v>
      </c>
      <c r="E551" s="9">
        <v>1</v>
      </c>
      <c r="F551" s="7" t="s">
        <v>29</v>
      </c>
      <c r="G551" s="7" t="s">
        <v>104</v>
      </c>
      <c r="H551" s="9">
        <v>21</v>
      </c>
      <c r="I551" t="s">
        <v>43</v>
      </c>
      <c r="J551" s="7" t="s">
        <v>24</v>
      </c>
      <c r="K551" s="7" t="s">
        <v>31</v>
      </c>
      <c r="L551" s="6" t="s">
        <v>20</v>
      </c>
    </row>
    <row r="552" spans="1:12">
      <c r="A552" s="6" t="s">
        <v>1230</v>
      </c>
      <c r="B552" s="6" t="s">
        <v>1180</v>
      </c>
      <c r="C552" s="7" t="s">
        <v>1231</v>
      </c>
      <c r="D552" s="8">
        <v>5000</v>
      </c>
      <c r="E552" s="9">
        <v>1</v>
      </c>
      <c r="F552" s="7" t="s">
        <v>58</v>
      </c>
      <c r="G552" s="7" t="s">
        <v>59</v>
      </c>
      <c r="H552" s="9">
        <v>28</v>
      </c>
      <c r="I552" t="s">
        <v>17</v>
      </c>
      <c r="J552" s="7" t="s">
        <v>24</v>
      </c>
      <c r="K552" s="7" t="s">
        <v>179</v>
      </c>
      <c r="L552" s="6" t="s">
        <v>20</v>
      </c>
    </row>
    <row r="553" spans="1:12">
      <c r="A553" s="6" t="s">
        <v>1232</v>
      </c>
      <c r="B553" s="6" t="s">
        <v>1180</v>
      </c>
      <c r="C553" s="7" t="s">
        <v>1233</v>
      </c>
      <c r="D553" s="8">
        <v>5000</v>
      </c>
      <c r="E553" s="9">
        <v>4</v>
      </c>
      <c r="F553" s="7" t="s">
        <v>29</v>
      </c>
      <c r="G553" s="7" t="s">
        <v>30</v>
      </c>
      <c r="H553" s="9">
        <v>20</v>
      </c>
      <c r="I553" t="s">
        <v>43</v>
      </c>
      <c r="J553" s="7" t="s">
        <v>24</v>
      </c>
      <c r="K553" s="7" t="s">
        <v>215</v>
      </c>
      <c r="L553" s="6" t="s">
        <v>20</v>
      </c>
    </row>
    <row r="554" spans="1:12">
      <c r="A554" s="6" t="s">
        <v>1234</v>
      </c>
      <c r="B554" s="6" t="s">
        <v>1180</v>
      </c>
      <c r="C554" s="7" t="s">
        <v>1235</v>
      </c>
      <c r="D554" s="8">
        <v>5000</v>
      </c>
      <c r="E554" s="9">
        <v>3</v>
      </c>
      <c r="F554" s="7" t="s">
        <v>46</v>
      </c>
      <c r="G554" s="7" t="s">
        <v>54</v>
      </c>
      <c r="H554" s="9">
        <v>20</v>
      </c>
      <c r="I554" t="s">
        <v>43</v>
      </c>
      <c r="J554" s="7" t="s">
        <v>24</v>
      </c>
      <c r="K554" s="7" t="s">
        <v>80</v>
      </c>
      <c r="L554" s="6" t="s">
        <v>20</v>
      </c>
    </row>
  </sheetData>
  <hyperlinks>
    <hyperlink ref="C2" r:id="rId1" tooltip="https://www.capology.com/player/kai-havertz-36322/" xr:uid="{00000000-0004-0000-0000-000000000000}"/>
    <hyperlink ref="C3" r:id="rId2" tooltip="https://www.capology.com/player/gabriel-jesus-35523/" xr:uid="{00000000-0004-0000-0000-000001000000}"/>
    <hyperlink ref="C4" r:id="rId3" tooltip="https://www.capology.com/player/declan-rice-36174/" xr:uid="{00000000-0004-0000-0000-000002000000}"/>
    <hyperlink ref="C5" r:id="rId4" tooltip="https://www.capology.com/player/martin-odegaard-36146/" xr:uid="{00000000-0004-0000-0000-000003000000}"/>
    <hyperlink ref="C6" r:id="rId5" tooltip="https://www.capology.com/player/thomas-partey-34133/" xr:uid="{00000000-0004-0000-0000-000004000000}"/>
    <hyperlink ref="C7" r:id="rId6" tooltip="https://www.capology.com/player/bukayo-saka-37139/" xr:uid="{00000000-0004-0000-0000-000005000000}"/>
    <hyperlink ref="C8" r:id="rId7" tooltip="https://www.capology.com/player/william-saliba-36974/" xr:uid="{00000000-0004-0000-0000-000006000000}"/>
    <hyperlink ref="C9" r:id="rId8" tooltip="https://www.capology.com/player/gabriel-martinelli-37060/" xr:uid="{00000000-0004-0000-0000-000007000000}"/>
    <hyperlink ref="C10" r:id="rId9" tooltip="https://www.capology.com/player/oleksandr-zinchenko-35414/" xr:uid="{00000000-0004-0000-0000-000008000000}"/>
    <hyperlink ref="C11" r:id="rId10" tooltip="https://www.capology.com/player/aaron-ramsdale-35929/" xr:uid="{00000000-0004-0000-0000-000009000000}"/>
    <hyperlink ref="C12" r:id="rId11" tooltip="https://www.capology.com/player/ben-white-35711/" xr:uid="{00000000-0004-0000-0000-00000A000000}"/>
    <hyperlink ref="C13" r:id="rId12" tooltip="https://www.capology.com/player/jorginho-33592/" xr:uid="{00000000-0004-0000-0000-00000B000000}"/>
    <hyperlink ref="C14" r:id="rId13" tooltip="https://www.capology.com/player/eddie-nketiah-36310/" xr:uid="{00000000-0004-0000-0000-00000C000000}"/>
    <hyperlink ref="C15" r:id="rId14" tooltip="https://www.capology.com/player/gabriel-magalhaes-35783/" xr:uid="{00000000-0004-0000-0000-00000D000000}"/>
    <hyperlink ref="C16" r:id="rId15" tooltip="https://www.capology.com/player/reiss-nelson-36504/" xr:uid="{00000000-0004-0000-0000-00000E000000}"/>
    <hyperlink ref="C17" r:id="rId16" tooltip="https://www.capology.com/player/leandro-trossard-34672/" xr:uid="{00000000-0004-0000-0000-00000F000000}"/>
    <hyperlink ref="C18" r:id="rId17" tooltip="https://www.capology.com/player/jurrien-timber-37059/" xr:uid="{00000000-0004-0000-0000-000010000000}"/>
    <hyperlink ref="C19" r:id="rId18" tooltip="https://www.capology.com/player/david-raya-34957/" xr:uid="{00000000-0004-0000-0000-000011000000}"/>
    <hyperlink ref="C20" r:id="rId19" tooltip="https://www.capology.com/player/cedric-soares-33481/" xr:uid="{00000000-0004-0000-0000-000012000000}"/>
    <hyperlink ref="C21" r:id="rId20" tooltip="https://www.capology.com/player/jakub-kiwior-36571/" xr:uid="{00000000-0004-0000-0000-000013000000}"/>
    <hyperlink ref="C22" r:id="rId21" tooltip="https://www.capology.com/player/mohamed-elneny-33796/" xr:uid="{00000000-0004-0000-0000-000014000000}"/>
    <hyperlink ref="C23" r:id="rId22" tooltip="https://www.capology.com/player/takehiro-tomiyasu-36104/" xr:uid="{00000000-0004-0000-0000-000015000000}"/>
    <hyperlink ref="C24" r:id="rId23" tooltip="https://www.capology.com/player/fabio-vieira-36676/" xr:uid="{00000000-0004-0000-0000-000016000000}"/>
    <hyperlink ref="C25" r:id="rId24" tooltip="https://www.capology.com/player/emile-smith-rowe-36735/" xr:uid="{00000000-0004-0000-0000-000017000000}"/>
    <hyperlink ref="C26" r:id="rId25" tooltip="https://www.capology.com/player/karl-hein-37359/" xr:uid="{00000000-0004-0000-0000-000018000000}"/>
    <hyperlink ref="C27" r:id="rId26" tooltip="https://www.capology.com/player/youri-tielemans-35557/" xr:uid="{00000000-0004-0000-0000-000019000000}"/>
    <hyperlink ref="C28" r:id="rId27" tooltip="https://www.capology.com/player/boubacar-kamara-36487/" xr:uid="{00000000-0004-0000-0000-00001A000000}"/>
    <hyperlink ref="C29" r:id="rId28" tooltip="https://www.capology.com/player/clement-lenglet-34867/" xr:uid="{00000000-0004-0000-0000-00001B000000}"/>
    <hyperlink ref="C30" r:id="rId29" tooltip="https://www.capology.com/player/ollie-watkins-35063/" xr:uid="{00000000-0004-0000-0000-00001C000000}"/>
    <hyperlink ref="C31" r:id="rId30" tooltip="https://www.capology.com/player/moussa-diaby-36348/" xr:uid="{00000000-0004-0000-0000-00001D000000}"/>
    <hyperlink ref="C32" r:id="rId31" tooltip="https://www.capology.com/player/john-mcginn-34625/" xr:uid="{00000000-0004-0000-0000-00001E000000}"/>
    <hyperlink ref="C33" r:id="rId32" tooltip="https://www.capology.com/player/lucas-digne-34170/" xr:uid="{00000000-0004-0000-0000-00001F000000}"/>
    <hyperlink ref="C34" r:id="rId33" tooltip="https://www.capology.com/player/emiliano-martinez-33849/" xr:uid="{00000000-0004-0000-0000-000020000000}"/>
    <hyperlink ref="C35" r:id="rId34" tooltip="https://www.capology.com/player/pau-torres-35446/" xr:uid="{00000000-0004-0000-0000-000021000000}"/>
    <hyperlink ref="C36" r:id="rId35" tooltip="https://www.capology.com/player/diego-carlos-34043/" xr:uid="{00000000-0004-0000-0000-000022000000}"/>
    <hyperlink ref="C37" r:id="rId36" tooltip="https://www.capology.com/player/tyrone-mings-34041/" xr:uid="{00000000-0004-0000-0000-000023000000}"/>
    <hyperlink ref="C38" r:id="rId37" tooltip="https://www.capology.com/player/leon-bailey-35651/" xr:uid="{00000000-0004-0000-0000-000024000000}"/>
    <hyperlink ref="C39" r:id="rId38" tooltip="https://www.capology.com/player/leander-dendoncker-34804/" xr:uid="{00000000-0004-0000-0000-000025000000}"/>
    <hyperlink ref="C40" r:id="rId39" tooltip="https://www.capology.com/player/matty-cash-35649/" xr:uid="{00000000-0004-0000-0000-000026000000}"/>
    <hyperlink ref="C41" r:id="rId40" tooltip="https://www.capology.com/player/bertrand-traore-34948/" xr:uid="{00000000-0004-0000-0000-000027000000}"/>
    <hyperlink ref="C42" r:id="rId41" tooltip="https://www.capology.com/player/ezri-konsa-35726/" xr:uid="{00000000-0004-0000-0000-000028000000}"/>
    <hyperlink ref="C43" r:id="rId42" tooltip="https://www.capology.com/player/douglas-luiz-35924/" xr:uid="{00000000-0004-0000-0000-000029000000}"/>
    <hyperlink ref="C44" r:id="rId43" tooltip="https://www.capology.com/player/emiliano-buendia-35424/" xr:uid="{00000000-0004-0000-0000-00002A000000}"/>
    <hyperlink ref="C45" r:id="rId44" tooltip="https://www.capology.com/player/jacob-ramsey-37039/" xr:uid="{00000000-0004-0000-0000-00002B000000}"/>
    <hyperlink ref="C46" r:id="rId45" tooltip="https://www.capology.com/player/nicolo-zaniolo-36343/" xr:uid="{00000000-0004-0000-0000-00002C000000}"/>
    <hyperlink ref="C47" r:id="rId46" tooltip="https://www.capology.com/player/calum-chambers-34719/" xr:uid="{00000000-0004-0000-0000-00002D000000}"/>
    <hyperlink ref="C48" r:id="rId47" tooltip="https://www.capology.com/player/robin-olsen-32881/" xr:uid="{00000000-0004-0000-0000-00002E000000}"/>
    <hyperlink ref="C49" r:id="rId48" tooltip="https://www.capology.com/player/alex-moreno-34128/" xr:uid="{00000000-0004-0000-0000-00002F000000}"/>
    <hyperlink ref="C50" r:id="rId49" tooltip="https://www.capology.com/player/jhon-duran-37968/" xr:uid="{00000000-0004-0000-0000-000030000000}"/>
    <hyperlink ref="C51" r:id="rId50" tooltip="https://www.capology.com/player/kortney-hause-34896/" xr:uid="{00000000-0004-0000-0000-000031000000}"/>
    <hyperlink ref="C52" r:id="rId51" tooltip="https://www.capology.com/player/tim-iroegbunam-37802/" xr:uid="{00000000-0004-0000-0000-000032000000}"/>
    <hyperlink ref="C53" r:id="rId52" tooltip="https://www.capology.com/player/justin-kluivert-36285/" xr:uid="{00000000-0004-0000-0000-000033000000}"/>
    <hyperlink ref="C54" r:id="rId53" tooltip="https://www.capology.com/player/luis-sinisterra-36328/" xr:uid="{00000000-0004-0000-0000-000034000000}"/>
    <hyperlink ref="C55" r:id="rId54" tooltip="https://www.capology.com/player/tyler-adams-36205/" xr:uid="{00000000-0004-0000-0000-000035000000}"/>
    <hyperlink ref="C56" r:id="rId55" tooltip="https://www.capology.com/player/dominic-solanke-35687/" xr:uid="{00000000-0004-0000-0000-000036000000}"/>
    <hyperlink ref="C57" r:id="rId56" tooltip="https://www.capology.com/player/neto-32708/" xr:uid="{00000000-0004-0000-0000-000037000000}"/>
    <hyperlink ref="C58" r:id="rId57" tooltip="https://www.capology.com/player/marcos-senesi-35560/" xr:uid="{00000000-0004-0000-0000-000038000000}"/>
    <hyperlink ref="C59" r:id="rId58" tooltip="https://www.capology.com/player/david-brooks-35619/" xr:uid="{00000000-0004-0000-0000-000039000000}"/>
    <hyperlink ref="C60" r:id="rId59" tooltip="https://www.capology.com/player/hamed-junior-traore-36572/" xr:uid="{00000000-0004-0000-0000-00003A000000}"/>
    <hyperlink ref="C61" r:id="rId60" tooltip="https://www.capology.com/player/philip-billing-35227/" xr:uid="{00000000-0004-0000-0000-00003B000000}"/>
    <hyperlink ref="C62" r:id="rId61" tooltip="https://www.capology.com/player/lewis-cook-35464/" xr:uid="{00000000-0004-0000-0000-00003C000000}"/>
    <hyperlink ref="C63" r:id="rId62" tooltip="https://www.capology.com/player/alex-scott-37854/" xr:uid="{00000000-0004-0000-0000-00003D000000}"/>
    <hyperlink ref="C64" r:id="rId63" tooltip="https://www.capology.com/player/chris-mepham-35739/" xr:uid="{00000000-0004-0000-0000-00003E000000}"/>
    <hyperlink ref="C65" r:id="rId64" tooltip="https://www.capology.com/player/dango-ouattara-37298/" xr:uid="{00000000-0004-0000-0000-00003F000000}"/>
    <hyperlink ref="C66" r:id="rId65" tooltip="https://www.capology.com/player/marcus-tavernier-36241/" xr:uid="{00000000-0004-0000-0000-000040000000}"/>
    <hyperlink ref="C67" r:id="rId66" tooltip="https://www.capology.com/player/max-aarons-36529/" xr:uid="{00000000-0004-0000-0000-000041000000}"/>
    <hyperlink ref="C68" r:id="rId67" tooltip="https://www.capology.com/player/ryan-fredericks-33887/" xr:uid="{00000000-0004-0000-0000-000042000000}"/>
    <hyperlink ref="C69" r:id="rId68" tooltip="https://www.capology.com/player/adam-smith-33357/" xr:uid="{00000000-0004-0000-0000-000043000000}"/>
    <hyperlink ref="C70" r:id="rId69" tooltip="https://www.capology.com/player/ionut-radu-35578/" xr:uid="{00000000-0004-0000-0000-000044000000}"/>
    <hyperlink ref="C71" r:id="rId70" tooltip="https://www.capology.com/player/ryan-christie-34752/" xr:uid="{00000000-0004-0000-0000-000045000000}"/>
    <hyperlink ref="C72" r:id="rId71" tooltip="https://www.capology.com/player/milos-kerkez-37932/" xr:uid="{00000000-0004-0000-0000-000046000000}"/>
    <hyperlink ref="C73" r:id="rId72" tooltip="https://www.capology.com/player/lloyd-kelly-36074/" xr:uid="{00000000-0004-0000-0000-000047000000}"/>
    <hyperlink ref="C74" r:id="rId73" tooltip="https://www.capology.com/player/darren-randolph-31909/" xr:uid="{00000000-0004-0000-0000-000048000000}"/>
    <hyperlink ref="C75" r:id="rId74" tooltip="https://www.capology.com/player/ilya-zabarnyi-37500/" xr:uid="{00000000-0004-0000-0000-000049000000}"/>
    <hyperlink ref="C76" r:id="rId75" tooltip="https://www.capology.com/player/antoine-semenyo-36532/" xr:uid="{00000000-0004-0000-0000-00004A000000}"/>
    <hyperlink ref="C77" r:id="rId76" tooltip="https://www.capology.com/player/kieffer-moore-33824/" xr:uid="{00000000-0004-0000-0000-00004B000000}"/>
    <hyperlink ref="C78" r:id="rId77" tooltip="https://www.capology.com/player/emiliano-marcondes-34767/" xr:uid="{00000000-0004-0000-0000-00004C000000}"/>
    <hyperlink ref="C79" r:id="rId78" tooltip="https://www.capology.com/player/joe-rothwell-34710/" xr:uid="{00000000-0004-0000-0000-00004D000000}"/>
    <hyperlink ref="C80" r:id="rId79" tooltip="https://www.capology.com/player/gavin-kilkenny-36557/" xr:uid="{00000000-0004-0000-0000-00004E000000}"/>
    <hyperlink ref="C81" r:id="rId80" tooltip="https://www.capology.com/player/ben-mee-32772/" xr:uid="{00000000-0004-0000-0000-00004F000000}"/>
    <hyperlink ref="C82" r:id="rId81" tooltip="https://www.capology.com/player/neal-maupay-35291/" xr:uid="{00000000-0004-0000-0000-000050000000}"/>
    <hyperlink ref="C83" r:id="rId82" tooltip="https://www.capology.com/player/mathias-jensen-35065/" xr:uid="{00000000-0004-0000-0000-000051000000}"/>
    <hyperlink ref="C84" r:id="rId83" tooltip="https://www.capology.com/player/bryan-mbeumo-36379/" xr:uid="{00000000-0004-0000-0000-000052000000}"/>
    <hyperlink ref="C85" r:id="rId84" tooltip="https://www.capology.com/player/frank-onyeka-35796/" xr:uid="{00000000-0004-0000-0000-000053000000}"/>
    <hyperlink ref="C86" r:id="rId85" tooltip="https://www.capology.com/player/christian-norgaard-34403/" xr:uid="{00000000-0004-0000-0000-000054000000}"/>
    <hyperlink ref="C87" r:id="rId86" tooltip="https://www.capology.com/player/keane-lewis-potter-36944/" xr:uid="{00000000-0004-0000-0000-000055000000}"/>
    <hyperlink ref="C88" r:id="rId87" tooltip="https://www.capology.com/player/rico-henry-35619/" xr:uid="{00000000-0004-0000-0000-000056000000}"/>
    <hyperlink ref="C89" r:id="rId88" tooltip="https://www.capology.com/player/kristoffer-ajer-35902/" xr:uid="{00000000-0004-0000-0000-000057000000}"/>
    <hyperlink ref="C90" r:id="rId89" tooltip="https://www.capology.com/player/aaron-hickey-37417/" xr:uid="{00000000-0004-0000-0000-000058000000}"/>
    <hyperlink ref="C91" r:id="rId90" tooltip="https://www.capology.com/player/ethan-pinnock-34118/" xr:uid="{00000000-0004-0000-0000-000059000000}"/>
    <hyperlink ref="C92" r:id="rId91" tooltip="https://www.capology.com/player/mark-flekken-34133/" xr:uid="{00000000-0004-0000-0000-00005A000000}"/>
    <hyperlink ref="C93" r:id="rId92" tooltip="https://www.capology.com/player/mikkel-damsgaard-36710/" xr:uid="{00000000-0004-0000-0000-00005B000000}"/>
    <hyperlink ref="C94" r:id="rId93" tooltip="https://www.capology.com/player/nathan-collins-37011/" xr:uid="{00000000-0004-0000-0000-00005C000000}"/>
    <hyperlink ref="C95" r:id="rId94" tooltip="https://www.capology.com/player/vitaly-janelt-35925/" xr:uid="{00000000-0004-0000-0000-00005D000000}"/>
    <hyperlink ref="C96" r:id="rId95" tooltip="https://www.capology.com/player/yoane-wissa-35311/" xr:uid="{00000000-0004-0000-0000-00005E000000}"/>
    <hyperlink ref="C97" r:id="rId96" tooltip="https://www.capology.com/player/zanka-32986/" xr:uid="{00000000-0004-0000-0000-00005F000000}"/>
    <hyperlink ref="C98" r:id="rId97" tooltip="https://www.capology.com/player/thomas-strakosha-34777/" xr:uid="{00000000-0004-0000-0000-000060000000}"/>
    <hyperlink ref="C99" r:id="rId98" tooltip="https://www.capology.com/player/ivan-toney-35140/" xr:uid="{00000000-0004-0000-0000-000061000000}"/>
    <hyperlink ref="C100" r:id="rId99" tooltip="https://www.capology.com/player/joshua-da-silva-36091/" xr:uid="{00000000-0004-0000-0000-000062000000}"/>
    <hyperlink ref="C101" r:id="rId100" tooltip="https://www.capology.com/player/mads-roerslev-rasmussen-36335/" xr:uid="{00000000-0004-0000-0000-000063000000}"/>
    <hyperlink ref="C102" r:id="rId101" tooltip="https://www.capology.com/player/saman-ghoddos-34218/" xr:uid="{00000000-0004-0000-0000-000064000000}"/>
    <hyperlink ref="C103" r:id="rId102" tooltip="https://www.capology.com/player/shandon-baptiste-35893/" xr:uid="{00000000-0004-0000-0000-000065000000}"/>
    <hyperlink ref="C104" r:id="rId103" tooltip="https://www.capology.com/player/kevin-schade-37222/" xr:uid="{00000000-0004-0000-0000-000066000000}"/>
    <hyperlink ref="C105" r:id="rId104" tooltip="https://www.capology.com/player/ellery-balcombe-36448/" xr:uid="{00000000-0004-0000-0000-000067000000}"/>
    <hyperlink ref="C106" r:id="rId105" tooltip="https://www.capology.com/player/charlie-goode-34914/" xr:uid="{00000000-0004-0000-0000-000068000000}"/>
    <hyperlink ref="C107" r:id="rId106" tooltip="https://www.capology.com/player/yegor-yarmolyuk-38047/" xr:uid="{00000000-0004-0000-0000-000069000000}"/>
    <hyperlink ref="C108" r:id="rId107" tooltip="https://www.capology.com/player/myles-peart-harris-37517/" xr:uid="{00000000-0004-0000-0000-00006A000000}"/>
    <hyperlink ref="C109" r:id="rId108" tooltip="https://www.capology.com/player/ansu-fati-37560/" xr:uid="{00000000-0004-0000-0000-00006B000000}"/>
    <hyperlink ref="C110" r:id="rId109" tooltip="https://www.capology.com/player/adam-lallana-32273/" xr:uid="{00000000-0004-0000-0000-00006C000000}"/>
    <hyperlink ref="C111" r:id="rId110" tooltip="https://www.capology.com/player/lewis-dunk-33563/" xr:uid="{00000000-0004-0000-0000-00006D000000}"/>
    <hyperlink ref="C112" r:id="rId111" tooltip="https://www.capology.com/player/kaoru-mitoma-35570/" xr:uid="{00000000-0004-0000-0000-00006E000000}"/>
    <hyperlink ref="C113" r:id="rId112" tooltip="https://www.capology.com/player/pascal-gross-33404/" xr:uid="{00000000-0004-0000-0000-00006F000000}"/>
    <hyperlink ref="C114" r:id="rId113" tooltip="https://www.capology.com/player/james-milner-31416/" xr:uid="{00000000-0004-0000-0000-000070000000}"/>
    <hyperlink ref="C115" r:id="rId114" tooltip="https://www.capology.com/player/danny-welbeck-33203/" xr:uid="{00000000-0004-0000-0000-000071000000}"/>
    <hyperlink ref="C116" r:id="rId115" tooltip="https://www.capology.com/player/mahmoud-dahoud-35065/" xr:uid="{00000000-0004-0000-0000-000072000000}"/>
    <hyperlink ref="C117" r:id="rId116" tooltip="https://www.capology.com/player/adam-webster-34703/" xr:uid="{00000000-0004-0000-0000-000073000000}"/>
    <hyperlink ref="C118" r:id="rId117" tooltip="https://www.capology.com/player/joao-pedro-37160/" xr:uid="{00000000-0004-0000-0000-000074000000}"/>
    <hyperlink ref="C119" r:id="rId118" tooltip="https://www.capology.com/player/joel-veltman-33618/" xr:uid="{00000000-0004-0000-0000-000075000000}"/>
    <hyperlink ref="C120" r:id="rId119" tooltip="https://www.capology.com/player/pervis-estupinan-35816/" xr:uid="{00000000-0004-0000-0000-000076000000}"/>
    <hyperlink ref="C121" r:id="rId120" tooltip="https://www.capology.com/player/solly-march-34535/" xr:uid="{00000000-0004-0000-0000-000077000000}"/>
    <hyperlink ref="C122" r:id="rId121" tooltip="https://www.capology.com/player/igor-35833/" xr:uid="{00000000-0004-0000-0000-000078000000}"/>
    <hyperlink ref="C123" r:id="rId122" tooltip="https://www.capology.com/player/bart-verbruggen-37486/" xr:uid="{00000000-0004-0000-0000-000079000000}"/>
    <hyperlink ref="C124" r:id="rId123" tooltip="https://www.capology.com/player/tariq-lamptey-36799/" xr:uid="{00000000-0004-0000-0000-00007A000000}"/>
    <hyperlink ref="C125" r:id="rId124" tooltip="https://www.capology.com/player/jason-steele-33103/" xr:uid="{00000000-0004-0000-0000-00007B000000}"/>
    <hyperlink ref="C126" r:id="rId125" tooltip="https://www.capology.com/player/evan-ferguson-38279/" xr:uid="{00000000-0004-0000-0000-00007C000000}"/>
    <hyperlink ref="C127" r:id="rId126" tooltip="https://www.capology.com/player/billy-gilmour-37053/" xr:uid="{00000000-0004-0000-0000-00007D000000}"/>
    <hyperlink ref="C128" r:id="rId127" tooltip="https://www.capology.com/player/steven-alzate-36046/" xr:uid="{00000000-0004-0000-0000-00007E000000}"/>
    <hyperlink ref="C129" r:id="rId128" tooltip="https://www.capology.com/player/facundo-buonanotte-38344/" xr:uid="{00000000-0004-0000-0000-00007F000000}"/>
    <hyperlink ref="C130" r:id="rId129" tooltip="https://www.capology.com/player/simon-adingra-37257/" xr:uid="{00000000-0004-0000-0000-000080000000}"/>
    <hyperlink ref="C131" r:id="rId130" tooltip="https://www.capology.com/player/carlos-baleba-37989/" xr:uid="{00000000-0004-0000-0000-000081000000}"/>
    <hyperlink ref="C132" r:id="rId131" tooltip="https://www.capology.com/player/tom-mcgill-36610/" xr:uid="{00000000-0004-0000-0000-000082000000}"/>
    <hyperlink ref="C133" r:id="rId132" tooltip="https://www.capology.com/player/jakub-moder-36257/" xr:uid="{00000000-0004-0000-0000-000083000000}"/>
    <hyperlink ref="C134" r:id="rId133" tooltip="https://www.capology.com/player/julio-enciso-38009/" xr:uid="{00000000-0004-0000-0000-000084000000}"/>
    <hyperlink ref="C135" r:id="rId134" tooltip="https://www.capology.com/player/jan-paul-van-hecke-36685/" xr:uid="{00000000-0004-0000-0000-000085000000}"/>
    <hyperlink ref="C136" r:id="rId135" tooltip="https://www.capology.com/player/jack-cork-32684/" xr:uid="{00000000-0004-0000-0000-000086000000}"/>
    <hyperlink ref="C137" r:id="rId136" tooltip="https://www.capology.com/player/josh-brownhill-35052/" xr:uid="{00000000-0004-0000-0000-000087000000}"/>
    <hyperlink ref="C138" r:id="rId137" tooltip="https://www.capology.com/player/jay-rodriguez-32718/" xr:uid="{00000000-0004-0000-0000-000088000000}"/>
    <hyperlink ref="C139" r:id="rId138" tooltip="https://www.capology.com/player/josh-cullen-35162/" xr:uid="{00000000-0004-0000-0000-000089000000}"/>
    <hyperlink ref="C140" r:id="rId139" tooltip="https://www.capology.com/player/sander-berge-35840/" xr:uid="{00000000-0004-0000-0000-00008A000000}"/>
    <hyperlink ref="C141" r:id="rId140" tooltip="https://www.capology.com/player/nathan-redmond-34399/" xr:uid="{00000000-0004-0000-0000-00008B000000}"/>
    <hyperlink ref="C142" r:id="rId141" tooltip="https://www.capology.com/player/johann-berg-gudmundsson-33173/" xr:uid="{00000000-0004-0000-0000-00008C000000}"/>
    <hyperlink ref="C143" r:id="rId142" tooltip="https://www.capology.com/player/jacob-bruun-larsen-36057/" xr:uid="{00000000-0004-0000-0000-00008D000000}"/>
    <hyperlink ref="C144" r:id="rId143" tooltip="https://www.capology.com/player/zeki-amdouni-36864/" xr:uid="{00000000-0004-0000-0000-00008E000000}"/>
    <hyperlink ref="C145" r:id="rId144" tooltip="https://www.capology.com/player/charlie-taylor-34230/" xr:uid="{00000000-0004-0000-0000-00008F000000}"/>
    <hyperlink ref="C146" r:id="rId145" tooltip="https://www.capology.com/player/connor-roberts-34965/" xr:uid="{00000000-0004-0000-0000-000090000000}"/>
    <hyperlink ref="C147" r:id="rId146" tooltip="https://www.capology.com/player/aaron-ramsey-37642/" xr:uid="{00000000-0004-0000-0000-000091000000}"/>
    <hyperlink ref="C148" r:id="rId147" tooltip="https://www.capology.com/player/james-trafford-37539/" xr:uid="{00000000-0004-0000-0000-000092000000}"/>
    <hyperlink ref="C149" r:id="rId148" tooltip="https://www.capology.com/player/benson-manuel-35517/" xr:uid="{00000000-0004-0000-0000-000093000000}"/>
    <hyperlink ref="C150" r:id="rId149" tooltip="https://www.capology.com/player/arijanet-muric-36106/" xr:uid="{00000000-0004-0000-0000-000094000000}"/>
    <hyperlink ref="C151" r:id="rId150" tooltip="https://www.capology.com/player/lyle-foster-36772/" xr:uid="{00000000-0004-0000-0000-000095000000}"/>
    <hyperlink ref="C152" r:id="rId151" tooltip="https://www.capology.com/player/vitinho-36364/" xr:uid="{00000000-0004-0000-0000-000096000000}"/>
    <hyperlink ref="C153" r:id="rId152" tooltip="https://www.capology.com/player/hjalmar-ekdal-36089/" xr:uid="{00000000-0004-0000-0000-000097000000}"/>
    <hyperlink ref="C154" r:id="rId153" tooltip="https://www.capology.com/player/dara-oshea-36223/" xr:uid="{00000000-0004-0000-0000-000098000000}"/>
    <hyperlink ref="C155" r:id="rId154" tooltip="https://www.capology.com/player/michael-obafemi-36713/" xr:uid="{00000000-0004-0000-0000-000099000000}"/>
    <hyperlink ref="C156" r:id="rId155" tooltip="https://www.capology.com/player/hannes-delcroix-36219/" xr:uid="{00000000-0004-0000-0000-00009A000000}"/>
    <hyperlink ref="C157" r:id="rId156" tooltip="https://www.capology.com/player/ameen-al-dakhil-37321/" xr:uid="{00000000-0004-0000-0000-00009B000000}"/>
    <hyperlink ref="C158" r:id="rId157" tooltip="https://www.capology.com/player/han-noah-massengo-37079/" xr:uid="{00000000-0004-0000-0000-00009C000000}"/>
    <hyperlink ref="C159" r:id="rId158" tooltip="https://www.capology.com/player/anass-zaroury-36837/" xr:uid="{00000000-0004-0000-0000-00009D000000}"/>
    <hyperlink ref="C160" r:id="rId159" tooltip="https://www.capology.com/player/darko-churlinov-36718/" xr:uid="{00000000-0004-0000-0000-00009E000000}"/>
    <hyperlink ref="C161" r:id="rId160" tooltip="https://www.capology.com/player/luca-koleosho-38245/" xr:uid="{00000000-0004-0000-0000-00009F000000}"/>
    <hyperlink ref="C162" r:id="rId161" tooltip="https://www.capology.com/player/wilson-odobert-38319/" xr:uid="{00000000-0004-0000-0000-0000A0000000}"/>
    <hyperlink ref="C163" r:id="rId162" tooltip="https://www.capology.com/player/mike-tresor-36308/" xr:uid="{00000000-0004-0000-0000-0000A1000000}"/>
    <hyperlink ref="C164" r:id="rId163" tooltip="https://www.capology.com/player/lawrence-vigouroux-34292/" xr:uid="{00000000-0004-0000-0000-0000A2000000}"/>
    <hyperlink ref="C165" r:id="rId164" tooltip="https://www.capology.com/player/cj-egan-riley-37623/" xr:uid="{00000000-0004-0000-0000-0000A3000000}"/>
    <hyperlink ref="C166" r:id="rId165" tooltip="https://www.capology.com/player/enock-agyei-38365/" xr:uid="{00000000-0004-0000-0000-0000A4000000}"/>
    <hyperlink ref="C167" r:id="rId166" tooltip="https://www.capology.com/player/jordan-beyer-36665/" xr:uid="{00000000-0004-0000-0000-0000A5000000}"/>
    <hyperlink ref="C168" r:id="rId167" tooltip="https://www.capology.com/player/denis-franchi-37551/" xr:uid="{00000000-0004-0000-0000-0000A6000000}"/>
    <hyperlink ref="C169" r:id="rId168" tooltip="https://www.capology.com/player/raheem-sterling-34676/" xr:uid="{00000000-0004-0000-0000-0000A7000000}"/>
    <hyperlink ref="C170" r:id="rId169" tooltip="https://www.capology.com/player/reece-james-36502/" xr:uid="{00000000-0004-0000-0000-0000A8000000}"/>
    <hyperlink ref="C171" r:id="rId170" tooltip="https://www.capology.com/player/wesley-fofana-36877/" xr:uid="{00000000-0004-0000-0000-0000A9000000}"/>
    <hyperlink ref="C172" r:id="rId171" tooltip="https://www.capology.com/player/ben-chilwell-35420/" xr:uid="{00000000-0004-0000-0000-0000AA000000}"/>
    <hyperlink ref="C173" r:id="rId172" tooltip="https://www.capology.com/player/christopher-nkunku-35748/" xr:uid="{00000000-0004-0000-0000-0000AB000000}"/>
    <hyperlink ref="C174" r:id="rId173" tooltip="https://www.capology.com/player/enzo-fernandez-36908/" xr:uid="{00000000-0004-0000-0000-0000AC000000}"/>
    <hyperlink ref="C175" r:id="rId174" tooltip="https://www.capology.com/player/marc-cucurella-35998/" xr:uid="{00000000-0004-0000-0000-0000AD000000}"/>
    <hyperlink ref="C176" r:id="rId175" tooltip="https://www.capology.com/player/moises-caicedo-37197/" xr:uid="{00000000-0004-0000-0000-0000AE000000}"/>
    <hyperlink ref="C177" r:id="rId176" tooltip="https://www.capology.com/player/malang-sarr-36183/" xr:uid="{00000000-0004-0000-0000-0000AF000000}"/>
    <hyperlink ref="C178" r:id="rId177" tooltip="https://www.capology.com/player/thiago-silva-30947/" xr:uid="{00000000-0004-0000-0000-0000B0000000}"/>
    <hyperlink ref="C179" r:id="rId178" tooltip="https://www.capology.com/player/carney-chukwuemeka-37914/" xr:uid="{00000000-0004-0000-0000-0000B1000000}"/>
    <hyperlink ref="C180" r:id="rId179" tooltip="https://www.capology.com/player/levi-colwill-37678/" xr:uid="{00000000-0004-0000-0000-0000B2000000}"/>
    <hyperlink ref="C181" r:id="rId180" tooltip="https://www.capology.com/player/mykhailo-mudryk-36896/" xr:uid="{00000000-0004-0000-0000-0000B3000000}"/>
    <hyperlink ref="C182" r:id="rId181" tooltip="https://www.capology.com/player/benoit-badiashile-36976/" xr:uid="{00000000-0004-0000-0000-0000B4000000}"/>
    <hyperlink ref="C183" r:id="rId182" tooltip="https://www.capology.com/player/axel-disasi-35865/" xr:uid="{00000000-0004-0000-0000-0000B5000000}"/>
    <hyperlink ref="C184" r:id="rId183" tooltip="https://www.capology.com/player/cole-palmer-37382/" xr:uid="{00000000-0004-0000-0000-0000B6000000}"/>
    <hyperlink ref="C185" r:id="rId184" tooltip="https://www.capology.com/player/nicolas-jackson-37062/" xr:uid="{00000000-0004-0000-0000-0000B7000000}"/>
    <hyperlink ref="C186" r:id="rId185" tooltip="https://www.capology.com/player/robert-sanchez-35752/" xr:uid="{00000000-0004-0000-0000-0000B8000000}"/>
    <hyperlink ref="C187" r:id="rId186" tooltip="https://www.capology.com/player/conor-gallagher-36562/" xr:uid="{00000000-0004-0000-0000-0000B9000000}"/>
    <hyperlink ref="C188" r:id="rId187" tooltip="https://www.capology.com/player/trevoh-chalobah-36346/" xr:uid="{00000000-0004-0000-0000-0000BA000000}"/>
    <hyperlink ref="C189" r:id="rId188" tooltip="https://www.capology.com/player/noni-madueke-37325/" xr:uid="{00000000-0004-0000-0000-0000BB000000}"/>
    <hyperlink ref="C190" r:id="rId189" tooltip="https://www.capology.com/player/malo-gusto-37760/" xr:uid="{00000000-0004-0000-0000-0000BC000000}"/>
    <hyperlink ref="C191" r:id="rId190" tooltip="https://www.capology.com/player/lesley-ugochukwu-38072/" xr:uid="{00000000-0004-0000-0000-0000BD000000}"/>
    <hyperlink ref="C192" r:id="rId191" tooltip="https://www.capology.com/player/romeo-lavia-37992/" xr:uid="{00000000-0004-0000-0000-0000BE000000}"/>
    <hyperlink ref="C193" r:id="rId192" tooltip="https://www.capology.com/player/armando-broja-37144/" xr:uid="{00000000-0004-0000-0000-0000BF000000}"/>
    <hyperlink ref="C194" r:id="rId193" tooltip="https://www.capology.com/player/marcus-bettinelli-33748/" xr:uid="{00000000-0004-0000-0000-0000C0000000}"/>
    <hyperlink ref="C195" r:id="rId194" tooltip="https://www.capology.com/player/djordje-petrovic-36441/" xr:uid="{00000000-0004-0000-0000-0000C1000000}"/>
    <hyperlink ref="C196" r:id="rId195" tooltip="https://www.capology.com/player/ian-maatsen-37325/" xr:uid="{00000000-0004-0000-0000-0000C2000000}"/>
    <hyperlink ref="C197" r:id="rId196" tooltip="https://www.capology.com/player/deivid-washington-38508/" xr:uid="{00000000-0004-0000-0000-0000C3000000}"/>
    <hyperlink ref="C198" r:id="rId197" tooltip="https://www.capology.com/player/dean-henderson-35501/" xr:uid="{00000000-0004-0000-0000-0000C4000000}"/>
    <hyperlink ref="C199" r:id="rId198" tooltip="https://www.capology.com/player/michael-olise-37237/" xr:uid="{00000000-0004-0000-0000-0000C5000000}"/>
    <hyperlink ref="C200" r:id="rId199" tooltip="https://www.capology.com/player/odsonne-edouard-35811/" xr:uid="{00000000-0004-0000-0000-0000C6000000}"/>
    <hyperlink ref="C201" r:id="rId200" tooltip="https://www.capology.com/player/nathaniel-clyne-33333/" xr:uid="{00000000-0004-0000-0000-0000C7000000}"/>
    <hyperlink ref="C202" r:id="rId201" tooltip="https://www.capology.com/player/joachim-andersen-35216/" xr:uid="{00000000-0004-0000-0000-0000C8000000}"/>
    <hyperlink ref="C203" r:id="rId202" tooltip="https://www.capology.com/player/jefferson-lerma-34632/" xr:uid="{00000000-0004-0000-0000-0000C9000000}"/>
    <hyperlink ref="C204" r:id="rId203" tooltip="https://www.capology.com/player/cheick-doucoure-36533/" xr:uid="{00000000-0004-0000-0000-0000CA000000}"/>
    <hyperlink ref="C205" r:id="rId204" tooltip="https://www.capology.com/player/jairo-riedewald-35317/" xr:uid="{00000000-0004-0000-0000-0000CB000000}"/>
    <hyperlink ref="C206" r:id="rId205" tooltip="https://www.capology.com/player/chris-richards-36613/" xr:uid="{00000000-0004-0000-0000-0000CC000000}"/>
    <hyperlink ref="C207" r:id="rId206" tooltip="https://www.capology.com/player/jeffrey-schlupp-33961/" xr:uid="{00000000-0004-0000-0000-0000CD000000}"/>
    <hyperlink ref="C208" r:id="rId207" tooltip="https://www.capology.com/player/james-tomkins-32596/" xr:uid="{00000000-0004-0000-0000-0000CE000000}"/>
    <hyperlink ref="C209" r:id="rId208" tooltip="https://www.capology.com/player/jean-philippe-mateta-35609/" xr:uid="{00000000-0004-0000-0000-0000CF000000}"/>
    <hyperlink ref="C210" r:id="rId209" tooltip="https://www.capology.com/player/marc-guehi-36720/" xr:uid="{00000000-0004-0000-0000-0000D0000000}"/>
    <hyperlink ref="C211" r:id="rId210" tooltip="https://www.capology.com/player/rob-holding-34962/" xr:uid="{00000000-0004-0000-0000-0000D1000000}"/>
    <hyperlink ref="C212" r:id="rId211" tooltip="https://www.capology.com/player/tyrick-mitchell-36404/" xr:uid="{00000000-0004-0000-0000-0000D2000000}"/>
    <hyperlink ref="C213" r:id="rId212" tooltip="https://www.capology.com/player/matheus-franca-38078/" xr:uid="{00000000-0004-0000-0000-0000D3000000}"/>
    <hyperlink ref="C214" r:id="rId213" tooltip="https://www.capology.com/player/sam-johnstone-34053/" xr:uid="{00000000-0004-0000-0000-0000D4000000}"/>
    <hyperlink ref="C215" r:id="rId214" tooltip="https://www.capology.com/player/will-hughes-34806/" xr:uid="{00000000-0004-0000-0000-0000D5000000}"/>
    <hyperlink ref="C216" r:id="rId215" tooltip="https://www.capology.com/player/joel-ward-32810/" xr:uid="{00000000-0004-0000-0000-0000D6000000}"/>
    <hyperlink ref="C217" r:id="rId216" tooltip="https://www.capology.com/player/jordan-ayew-33492/" xr:uid="{00000000-0004-0000-0000-0000D7000000}"/>
    <hyperlink ref="C218" r:id="rId217" tooltip="https://www.capology.com/player/eberechi-eze-35975/" xr:uid="{00000000-0004-0000-0000-0000D8000000}"/>
    <hyperlink ref="C219" r:id="rId218" tooltip="https://www.capology.com/player/nathan-ferguson-36805/" xr:uid="{00000000-0004-0000-0000-0000D9000000}"/>
    <hyperlink ref="C220" r:id="rId219" tooltip="https://www.capology.com/player/naouirou-ahamada-37344/" xr:uid="{00000000-0004-0000-0000-0000DA000000}"/>
    <hyperlink ref="C221" r:id="rId220" tooltip="https://www.capology.com/player/malcolm-ebiowei-37868/" xr:uid="{00000000-0004-0000-0000-0000DB000000}"/>
    <hyperlink ref="C222" r:id="rId221" tooltip="https://www.capology.com/player/joe-whitworth-38046/" xr:uid="{00000000-0004-0000-0000-0000DC000000}"/>
    <hyperlink ref="C223" r:id="rId222" tooltip="https://www.capology.com/player/jesurun-rak-sakyi-37534/" xr:uid="{00000000-0004-0000-0000-0000DD000000}"/>
    <hyperlink ref="C224" r:id="rId223" tooltip="https://www.capology.com/player/remi-matthews-34375/" xr:uid="{00000000-0004-0000-0000-0000DE000000}"/>
    <hyperlink ref="C225" r:id="rId224" tooltip="https://www.capology.com/player/jordan-pickford-34400/" xr:uid="{00000000-0004-0000-0000-0000DF000000}"/>
    <hyperlink ref="C226" r:id="rId225" tooltip="https://www.capology.com/player/abdoulaye-doucoure-33970/" xr:uid="{00000000-0004-0000-0000-0000E0000000}"/>
    <hyperlink ref="C227" r:id="rId226" tooltip="https://www.capology.com/player/andre-gomes-34180/" xr:uid="{00000000-0004-0000-0000-0000E1000000}"/>
    <hyperlink ref="C228" r:id="rId227" tooltip="https://www.capology.com/player/amadou-onana-37119/" xr:uid="{00000000-0004-0000-0000-0000E2000000}"/>
    <hyperlink ref="C229" r:id="rId228" tooltip="https://www.capology.com/player/dele-alli-35166/" xr:uid="{00000000-0004-0000-0000-0000E3000000}"/>
    <hyperlink ref="C230" r:id="rId229" tooltip="https://www.capology.com/player/james-tarkowski-33927/" xr:uid="{00000000-0004-0000-0000-0000E4000000}"/>
    <hyperlink ref="C231" r:id="rId230" tooltip="https://www.capology.com/player/dominic-calvert-lewin-35505/" xr:uid="{00000000-0004-0000-0000-0000E5000000}"/>
    <hyperlink ref="C232" r:id="rId231" tooltip="https://www.capology.com/player/jack-harrison-35389/" xr:uid="{00000000-0004-0000-0000-0000E6000000}"/>
    <hyperlink ref="C233" r:id="rId232" tooltip="https://www.capology.com/player/michael-keane-33980/" xr:uid="{00000000-0004-0000-0000-0000E7000000}"/>
    <hyperlink ref="C234" r:id="rId233" tooltip="https://www.capology.com/player/idrissa-gueye-32777/" xr:uid="{00000000-0004-0000-0000-0000E8000000}"/>
    <hyperlink ref="C235" r:id="rId234" tooltip="https://www.capology.com/player/ben-godfrey-35810/" xr:uid="{00000000-0004-0000-0000-0000E9000000}"/>
    <hyperlink ref="C236" r:id="rId235" tooltip="https://www.capology.com/player/vitaliy-mykolenko-36309/" xr:uid="{00000000-0004-0000-0000-0000EA000000}"/>
    <hyperlink ref="C237" r:id="rId236" tooltip="https://www.capology.com/player/seamus-coleman-32427/" xr:uid="{00000000-0004-0000-0000-0000EB000000}"/>
    <hyperlink ref="C238" r:id="rId237" tooltip="https://www.capology.com/player/arnaut-danjuma-35461/" xr:uid="{00000000-0004-0000-0000-0000EC000000}"/>
    <hyperlink ref="C239" r:id="rId238" tooltip="https://www.capology.com/player/beto-35826/" xr:uid="{00000000-0004-0000-0000-0000ED000000}"/>
    <hyperlink ref="C240" r:id="rId239" tooltip="https://www.capology.com/player/ashley-young-31237/" xr:uid="{00000000-0004-0000-0000-0000EE000000}"/>
    <hyperlink ref="C241" r:id="rId240" tooltip="https://www.capology.com/player/jarrad-branthwaite-37434/" xr:uid="{00000000-0004-0000-0000-0000EF000000}"/>
    <hyperlink ref="C242" r:id="rId241" tooltip="https://www.capology.com/player/youssef-chermiti-38131/" xr:uid="{00000000-0004-0000-0000-0000F0000000}"/>
    <hyperlink ref="C243" r:id="rId242" tooltip="https://www.capology.com/player/james-garner-36963/" xr:uid="{00000000-0004-0000-0000-0000F1000000}"/>
    <hyperlink ref="C244" r:id="rId243" tooltip="https://www.capology.com/player/nathan-patterson-37180/" xr:uid="{00000000-0004-0000-0000-0000F2000000}"/>
    <hyperlink ref="C245" r:id="rId244" tooltip="https://www.capology.com/player/dwight-mcneil-36486/" xr:uid="{00000000-0004-0000-0000-0000F3000000}"/>
    <hyperlink ref="C246" r:id="rId245" tooltip="https://www.capology.com/player/lewis-dobbin-37624/" xr:uid="{00000000-0004-0000-0000-0000F4000000}"/>
    <hyperlink ref="C247" r:id="rId246" tooltip="https://www.capology.com/player/andy-lonergan-30608/" xr:uid="{00000000-0004-0000-0000-0000F5000000}"/>
    <hyperlink ref="C248" r:id="rId247" tooltip="https://www.capology.com/player/joao-virginia-36443/" xr:uid="{00000000-0004-0000-0000-0000F6000000}"/>
    <hyperlink ref="C249" r:id="rId248" tooltip="https://www.capology.com/player/raul-jimenez-33363/" xr:uid="{00000000-0004-0000-0000-0000F7000000}"/>
    <hyperlink ref="C250" r:id="rId249" tooltip="https://www.capology.com/player/willian-32364/" xr:uid="{00000000-0004-0000-0000-0000F8000000}"/>
    <hyperlink ref="C251" r:id="rId250" tooltip="https://www.capology.com/player/bernd-leno-33667/" xr:uid="{00000000-0004-0000-0000-0000F9000000}"/>
    <hyperlink ref="C252" r:id="rId251" tooltip="https://www.capology.com/player/joao-palhinha-34889/" xr:uid="{00000000-0004-0000-0000-0000FA000000}"/>
    <hyperlink ref="C253" r:id="rId252" tooltip="https://www.capology.com/player/issa-diop-35439/" xr:uid="{00000000-0004-0000-0000-0000FB000000}"/>
    <hyperlink ref="C254" r:id="rId253" tooltip="https://www.capology.com/player/sasa-lukic-35290/" xr:uid="{00000000-0004-0000-0000-0000FC000000}"/>
    <hyperlink ref="C255" r:id="rId254" tooltip="https://www.capology.com/player/kenny-tete-34981/" xr:uid="{00000000-0004-0000-0000-0000FD000000}"/>
    <hyperlink ref="C256" r:id="rId255" tooltip="https://www.capology.com/player/andreas-pereira-35065/" xr:uid="{00000000-0004-0000-0000-0000FE000000}"/>
    <hyperlink ref="C257" r:id="rId256" tooltip="https://www.capology.com/player/harrison-reed-34726/" xr:uid="{00000000-0004-0000-0000-0000FF000000}"/>
    <hyperlink ref="C258" r:id="rId257" tooltip="https://www.capology.com/player/antonee-robinson-35650/" xr:uid="{00000000-0004-0000-0000-000000010000}"/>
    <hyperlink ref="C259" r:id="rId258" tooltip="https://www.capology.com/player/tosin-adarabioyo-35697/" xr:uid="{00000000-0004-0000-0000-000001010000}"/>
    <hyperlink ref="C260" r:id="rId259" tooltip="https://www.capology.com/player/carlos-vinicius-34783/" xr:uid="{00000000-0004-0000-0000-000002010000}"/>
    <hyperlink ref="C261" r:id="rId260" tooltip="https://www.capology.com/player/bobby-reid-34002/" xr:uid="{00000000-0004-0000-0000-000003010000}"/>
    <hyperlink ref="C262" r:id="rId261" tooltip="https://www.capology.com/player/harry-wilson-35511/" xr:uid="{00000000-0004-0000-0000-000004010000}"/>
    <hyperlink ref="C263" r:id="rId262" tooltip="https://www.capology.com/player/fode-ballo-toure-35433/" xr:uid="{00000000-0004-0000-0000-000005010000}"/>
    <hyperlink ref="C264" r:id="rId263" tooltip="https://www.capology.com/player/tim-ream-32055/" xr:uid="{00000000-0004-0000-0000-000006010000}"/>
    <hyperlink ref="C265" r:id="rId264" tooltip="https://www.capology.com/player/tom-cairney-33258/" xr:uid="{00000000-0004-0000-0000-000007010000}"/>
    <hyperlink ref="C266" r:id="rId265" tooltip="https://www.capology.com/player/marek-rodak-35412/" xr:uid="{00000000-0004-0000-0000-000008010000}"/>
    <hyperlink ref="C267" r:id="rId266" tooltip="https://www.capology.com/player/rodrigo-muniz-37015/" xr:uid="{00000000-0004-0000-0000-000009010000}"/>
    <hyperlink ref="C268" r:id="rId267" tooltip="https://www.capology.com/player/tyrese-francois-36723/" xr:uid="{00000000-0004-0000-0000-00000A010000}"/>
    <hyperlink ref="C269" r:id="rId268" tooltip="https://www.capology.com/player/adama-traore-35089/" xr:uid="{00000000-0004-0000-0000-00000B010000}"/>
    <hyperlink ref="C270" r:id="rId269" tooltip="https://www.capology.com/player/steven-benda-36069/" xr:uid="{00000000-0004-0000-0000-00000C010000}"/>
    <hyperlink ref="C271" r:id="rId270" tooltip="https://www.capology.com/player/luke-harris-38415/" xr:uid="{00000000-0004-0000-0000-00000D010000}"/>
    <hyperlink ref="C272" r:id="rId271" tooltip="https://www.capology.com/player/calvin-bassey-36525/" xr:uid="{00000000-0004-0000-0000-00000E010000}"/>
    <hyperlink ref="C273" r:id="rId272" tooltip="https://www.capology.com/player/timothy-castagne-35038/" xr:uid="{00000000-0004-0000-0000-00000F010000}"/>
    <hyperlink ref="C274" r:id="rId273" tooltip="https://www.capology.com/player/alex-iwobi-35188/" xr:uid="{00000000-0004-0000-0000-000010010000}"/>
    <hyperlink ref="C275" r:id="rId274" tooltip="https://www.capology.com/player/mohamed-salah-33770/" xr:uid="{00000000-0004-0000-0000-000011010000}"/>
    <hyperlink ref="C276" r:id="rId275" tooltip="https://www.capology.com/player/virgil-van-dijk-33427/" xr:uid="{00000000-0004-0000-0000-000012010000}"/>
    <hyperlink ref="C277" r:id="rId276" tooltip="https://www.capology.com/player/thiago-33339/" xr:uid="{00000000-0004-0000-0000-000013010000}"/>
    <hyperlink ref="C278" r:id="rId277" tooltip="https://www.capology.com/player/trent-alexander-arnold-36075/" xr:uid="{00000000-0004-0000-0000-000014010000}"/>
    <hyperlink ref="C279" r:id="rId278" tooltip="https://www.capology.com/player/ryan-gravenberch-37392/" xr:uid="{00000000-0004-0000-0000-000015010000}"/>
    <hyperlink ref="C280" r:id="rId279" tooltip="https://www.capology.com/player/alexis-mac-allister-36153/" xr:uid="{00000000-0004-0000-0000-000016010000}"/>
    <hyperlink ref="C281" r:id="rId280" tooltip="https://www.capology.com/player/alisson-33879/" xr:uid="{00000000-0004-0000-0000-000017010000}"/>
    <hyperlink ref="C282" r:id="rId281" tooltip="https://www.capology.com/player/darwin-nunez-36335/" xr:uid="{00000000-0004-0000-0000-000018010000}"/>
    <hyperlink ref="C283" r:id="rId282" tooltip="https://www.capology.com/player/diogo-jota-35403/" xr:uid="{00000000-0004-0000-0000-000019010000}"/>
    <hyperlink ref="C284" r:id="rId283" tooltip="https://www.capology.com/player/dominik-szoboszlai-36824/" xr:uid="{00000000-0004-0000-0000-00001A010000}"/>
    <hyperlink ref="C285" r:id="rId284" tooltip="https://www.capology.com/player/cody-gakpo-36287/" xr:uid="{00000000-0004-0000-0000-00001B010000}"/>
    <hyperlink ref="C286" r:id="rId285" tooltip="https://www.capology.com/player/andrew-robertson-34404/" xr:uid="{00000000-0004-0000-0000-00001C010000}"/>
    <hyperlink ref="C287" r:id="rId286" tooltip="https://www.capology.com/player/joel-matip-33458/" xr:uid="{00000000-0004-0000-0000-00001D010000}"/>
    <hyperlink ref="C288" r:id="rId287" tooltip="https://www.capology.com/player/joe-gomez-35573/" xr:uid="{00000000-0004-0000-0000-00001E010000}"/>
    <hyperlink ref="C289" r:id="rId288" tooltip="https://www.capology.com/player/konstantinos-tsimikas-35197/" xr:uid="{00000000-0004-0000-0000-00001F010000}"/>
    <hyperlink ref="C290" r:id="rId289" tooltip="https://www.capology.com/player/ibrahima-konate-36305/" xr:uid="{00000000-0004-0000-0000-000020010000}"/>
    <hyperlink ref="C291" r:id="rId290" tooltip="https://www.capology.com/player/adrian-31780/" xr:uid="{00000000-0004-0000-0000-000021010000}"/>
    <hyperlink ref="C292" r:id="rId291" tooltip="https://www.capology.com/player/luis-diaz-35443/" xr:uid="{00000000-0004-0000-0000-000022010000}"/>
    <hyperlink ref="C293" r:id="rId292" tooltip="https://www.capology.com/player/wataru-endo-34009/" xr:uid="{00000000-0004-0000-0000-000023010000}"/>
    <hyperlink ref="C294" r:id="rId293" tooltip="https://www.capology.com/player/stefan-bajcetic-38282/" xr:uid="{00000000-0004-0000-0000-000024010000}"/>
    <hyperlink ref="C295" r:id="rId294" tooltip="https://www.capology.com/player/harvey-elliott-37715/" xr:uid="{00000000-0004-0000-0000-000025010000}"/>
    <hyperlink ref="C296" r:id="rId295" tooltip="https://www.capology.com/player/curtis-jones-36921/" xr:uid="{00000000-0004-0000-0000-000026010000}"/>
    <hyperlink ref="C297" r:id="rId296" tooltip="https://www.capology.com/player/caoimhin-kelleher-36122/" xr:uid="{00000000-0004-0000-0000-000027010000}"/>
    <hyperlink ref="C298" r:id="rId297" tooltip="https://www.capology.com/player/albert-sambi-lokonga-36455/" xr:uid="{00000000-0004-0000-0000-000028010000}"/>
    <hyperlink ref="C299" r:id="rId298" tooltip="https://www.capology.com/player/ryan-giles-36551/" xr:uid="{00000000-0004-0000-0000-000029010000}"/>
    <hyperlink ref="C301" r:id="rId299" tooltip="https://www.capology.com/player/ross-barkley-34308/" xr:uid="{00000000-0004-0000-0000-00002A010000}"/>
    <hyperlink ref="C302" r:id="rId300" tooltip="https://www.capology.com/player/jacob-brown-35895/" xr:uid="{00000000-0004-0000-0000-00002B010000}"/>
    <hyperlink ref="C303" r:id="rId301" tooltip="https://www.capology.com/player/marvelous-nakamba-34353/" xr:uid="{00000000-0004-0000-0000-00002C010000}"/>
    <hyperlink ref="C304" r:id="rId302" tooltip="https://www.capology.com/player/tim-krul-32236/" xr:uid="{00000000-0004-0000-0000-00002D010000}"/>
    <hyperlink ref="C305" r:id="rId303" tooltip="https://www.capology.com/player/thomas-kaminski-33900/" xr:uid="{00000000-0004-0000-0000-00002E010000}"/>
    <hyperlink ref="C306" r:id="rId304" tooltip="https://www.capology.com/player/tom-lockyer-34671/" xr:uid="{00000000-0004-0000-0000-00002F010000}"/>
    <hyperlink ref="C307" r:id="rId305" tooltip="https://www.capology.com/player/cauley-woodrow-34670/" xr:uid="{00000000-0004-0000-0000-000030010000}"/>
    <hyperlink ref="C308" r:id="rId306" tooltip="https://www.capology.com/player/issa-kabore-37023/" xr:uid="{00000000-0004-0000-0000-000031010000}"/>
    <hyperlink ref="C309" r:id="rId307" tooltip="https://www.capology.com/player/chiedozie-ogbene-35551/" xr:uid="{00000000-0004-0000-0000-000032010000}"/>
    <hyperlink ref="C310" r:id="rId308" tooltip="https://www.capology.com/player/mads-juel-andersen-35791/" xr:uid="{00000000-0004-0000-0000-000033010000}"/>
    <hyperlink ref="C311" r:id="rId309" tooltip="https://www.capology.com/player/elijah-adebayo-35802/" xr:uid="{00000000-0004-0000-0000-000034010000}"/>
    <hyperlink ref="C312" r:id="rId310" tooltip="https://www.capology.com/player/reece-burke-35310/" xr:uid="{00000000-0004-0000-0000-000035010000}"/>
    <hyperlink ref="C313" r:id="rId311" tooltip="https://www.capology.com/player/andros-townsend-33435/" xr:uid="{00000000-0004-0000-0000-000036010000}"/>
    <hyperlink ref="C314" r:id="rId312" tooltip="https://www.capology.com/player/gabriel-osho-36021/" xr:uid="{00000000-0004-0000-0000-000037010000}"/>
    <hyperlink ref="C315" r:id="rId313" tooltip="https://www.capology.com/player/luke-berry-33797/" xr:uid="{00000000-0004-0000-0000-000038010000}"/>
    <hyperlink ref="C316" r:id="rId314" tooltip="https://www.capology.com/player/pelly-ruddock-mpanzu-34415/" xr:uid="{00000000-0004-0000-0000-000039010000}"/>
    <hyperlink ref="C317" r:id="rId315" tooltip="https://www.capology.com/player/dan-potts-34437/" xr:uid="{00000000-0004-0000-0000-00003A010000}"/>
    <hyperlink ref="C318" r:id="rId316" tooltip="https://www.capology.com/player/carlton-morris-35049/" xr:uid="{00000000-0004-0000-0000-00003B010000}"/>
    <hyperlink ref="C319" r:id="rId317" tooltip="https://www.capology.com/player/teden-mengi-37376/" xr:uid="{00000000-0004-0000-0000-00003C010000}"/>
    <hyperlink ref="C320" r:id="rId318" tooltip="https://www.capology.com/player/amari-i-bell-34459/" xr:uid="{00000000-0004-0000-0000-00003D010000}"/>
    <hyperlink ref="C321" r:id="rId319" tooltip="https://www.capology.com/player/james-shea-33405/" xr:uid="{00000000-0004-0000-0000-00003E010000}"/>
    <hyperlink ref="C322" r:id="rId320" tooltip="https://www.capology.com/player/alfie-doughty-36515/" xr:uid="{00000000-0004-0000-0000-00003F010000}"/>
    <hyperlink ref="C300" r:id="rId321" tooltip="https://www.capology.com/player/tahith-chong-36498/" xr:uid="{00000000-0004-0000-0000-000040010000}"/>
    <hyperlink ref="C323" r:id="rId322" tooltip="https://www.capology.com/player/jordan-clark-34234/" xr:uid="{00000000-0004-0000-0000-000041010000}"/>
    <hyperlink ref="C324" r:id="rId323" tooltip="https://www.capology.com/player/kevin-de-bruyne-33417/" xr:uid="{00000000-0004-0000-0000-000042010000}"/>
    <hyperlink ref="C325" r:id="rId324" tooltip="https://www.capology.com/player/erling-haaland-36728/" xr:uid="{00000000-0004-0000-0000-000043010000}"/>
    <hyperlink ref="C326" r:id="rId325" tooltip="https://www.capology.com/player/bernardo-silva-34556/" xr:uid="{00000000-0004-0000-0000-000044010000}"/>
    <hyperlink ref="C327" r:id="rId326" tooltip="https://www.capology.com/player/jack-grealish-34952/" xr:uid="{00000000-0004-0000-0000-000045010000}"/>
    <hyperlink ref="C328" r:id="rId327" tooltip="https://www.capology.com/player/john-stones-34482/" xr:uid="{00000000-0004-0000-0000-000046010000}"/>
    <hyperlink ref="C329" r:id="rId328" tooltip="https://www.capology.com/player/phil-foden-36674/" xr:uid="{00000000-0004-0000-0000-000047010000}"/>
    <hyperlink ref="C330" r:id="rId329" tooltip="https://www.capology.com/player/rodri-35238/" xr:uid="{00000000-0004-0000-0000-000048010000}"/>
    <hyperlink ref="C331" r:id="rId330" tooltip="https://www.capology.com/player/josko-gvardiol-37279/" xr:uid="{00000000-0004-0000-0000-000049010000}"/>
    <hyperlink ref="C332" r:id="rId331" tooltip="https://www.capology.com/player/manuel-akanji-34899/" xr:uid="{00000000-0004-0000-0000-00004A010000}"/>
    <hyperlink ref="C333" r:id="rId332" tooltip="https://www.capology.com/player/ruben-dias-35564/" xr:uid="{00000000-0004-0000-0000-00004B010000}"/>
    <hyperlink ref="C334" r:id="rId333" tooltip="https://www.capology.com/player/kyle-walker-33021/" xr:uid="{00000000-0004-0000-0000-00004C010000}"/>
    <hyperlink ref="C335" r:id="rId334" tooltip="https://www.capology.com/player/nathan-ake-34748/" xr:uid="{00000000-0004-0000-0000-00004D010000}"/>
    <hyperlink ref="C336" r:id="rId335" tooltip="https://www.capology.com/player/mateo-kovacic-34460/" xr:uid="{00000000-0004-0000-0000-00004E010000}"/>
    <hyperlink ref="C337" r:id="rId336" tooltip="https://www.capology.com/player/kalvin-phillips-35035/" xr:uid="{00000000-0004-0000-0000-00004F010000}"/>
    <hyperlink ref="C338" r:id="rId337" tooltip="https://www.capology.com/player/matheus-nunes-36034/" xr:uid="{00000000-0004-0000-0000-000050010000}"/>
    <hyperlink ref="C339" r:id="rId338" tooltip="https://www.capology.com/player/julian-alvarez-36556/" xr:uid="{00000000-0004-0000-0000-000051010000}"/>
    <hyperlink ref="C340" r:id="rId339" tooltip="https://www.capology.com/player/ederson-34198/" xr:uid="{00000000-0004-0000-0000-000052010000}"/>
    <hyperlink ref="C341" r:id="rId340" tooltip="https://www.capology.com/player/stefan-ortega-moreno-33914/" xr:uid="{00000000-0004-0000-0000-000053010000}"/>
    <hyperlink ref="C342" r:id="rId341" tooltip="https://www.capology.com/player/jeremy-doku-37403/" xr:uid="{00000000-0004-0000-0000-000054010000}"/>
    <hyperlink ref="C343" r:id="rId342" tooltip="https://www.capology.com/player/sergio-gomez-36773/" xr:uid="{00000000-0004-0000-0000-000055010000}"/>
    <hyperlink ref="C344" r:id="rId343" tooltip="https://www.capology.com/player/zack-steffen-34791/" xr:uid="{00000000-0004-0000-0000-000056010000}"/>
    <hyperlink ref="C345" r:id="rId344" tooltip="https://www.capology.com/player/scott-carson-31293/" xr:uid="{00000000-0004-0000-0000-000057010000}"/>
    <hyperlink ref="C346" r:id="rId345" tooltip="https://www.capology.com/player/rico-lewis-38312/" xr:uid="{00000000-0004-0000-0000-000058010000}"/>
    <hyperlink ref="C347" r:id="rId346" tooltip="https://www.capology.com/player/oscar-bobb-37814/" xr:uid="{00000000-0004-0000-0000-000059010000}"/>
    <hyperlink ref="C348" r:id="rId347" tooltip="https://www.capology.com/player/casemiro-33657/" xr:uid="{00000000-0004-0000-0000-00005A010000}"/>
    <hyperlink ref="C349" r:id="rId348" tooltip="https://www.capology.com/player/raphael-varane-34084/" xr:uid="{00000000-0004-0000-0000-00005B010000}"/>
    <hyperlink ref="C350" r:id="rId349" tooltip="https://www.capology.com/player/marcus-rashford-35734/" xr:uid="{00000000-0004-0000-0000-00005C010000}"/>
    <hyperlink ref="C351" r:id="rId350" tooltip="https://www.capology.com/player/jadon-sancho-36610/" xr:uid="{00000000-0004-0000-0000-00005D010000}"/>
    <hyperlink ref="C352" r:id="rId351" tooltip="https://www.capology.com/player/mason-mount-36170/" xr:uid="{00000000-0004-0000-0000-00005E010000}"/>
    <hyperlink ref="C353" r:id="rId352" tooltip="https://www.capology.com/player/anthony-martial-35038/" xr:uid="{00000000-0004-0000-0000-00005F010000}"/>
    <hyperlink ref="C354" r:id="rId353" tooltip="https://www.capology.com/player/bruno-fernandes-34585/" xr:uid="{00000000-0004-0000-0000-000060010000}"/>
    <hyperlink ref="C355" r:id="rId354" tooltip="https://www.capology.com/player/antony-36580/" xr:uid="{00000000-0004-0000-0000-000061010000}"/>
    <hyperlink ref="C356" r:id="rId355" tooltip="https://www.capology.com/player/harry-maguire-34033/" xr:uid="{00000000-0004-0000-0000-000062010000}"/>
    <hyperlink ref="C357" r:id="rId356" tooltip="https://www.capology.com/player/christian-eriksen-33648/" xr:uid="{00000000-0004-0000-0000-000063010000}"/>
    <hyperlink ref="C358" r:id="rId357" tooltip="https://www.capology.com/player/luke-shaw-34892/" xr:uid="{00000000-0004-0000-0000-000064010000}"/>
    <hyperlink ref="C359" r:id="rId358" tooltip="https://www.capology.com/player/victor-lindelof-34532/" xr:uid="{00000000-0004-0000-0000-000065010000}"/>
    <hyperlink ref="C360" r:id="rId359" tooltip="https://www.capology.com/player/donny-van-de-beek-35538/" xr:uid="{00000000-0004-0000-0000-000066010000}"/>
    <hyperlink ref="C361" r:id="rId360" tooltip="https://www.capology.com/player/lisandro-martinez-35813/" xr:uid="{00000000-0004-0000-0000-000067010000}"/>
    <hyperlink ref="C362" r:id="rId361" tooltip="https://www.capology.com/player/andre-onana-35157/" xr:uid="{00000000-0004-0000-0000-000068010000}"/>
    <hyperlink ref="C363" r:id="rId362" tooltip="https://www.capology.com/player/aaron-wan-bissaka-35760/" xr:uid="{00000000-0004-0000-0000-000069010000}"/>
    <hyperlink ref="C364" r:id="rId363" tooltip="https://www.capology.com/player/diogo-dalot-36237/" xr:uid="{00000000-0004-0000-0000-00006A010000}"/>
    <hyperlink ref="C365" r:id="rId364" tooltip="https://www.capology.com/player/rasmus-hojlund-37656/" xr:uid="{00000000-0004-0000-0000-00006B010000}"/>
    <hyperlink ref="C366" r:id="rId365" tooltip="https://www.capology.com/player/tyrell-malacia-36389/" xr:uid="{00000000-0004-0000-0000-00006C010000}"/>
    <hyperlink ref="C367" r:id="rId366" tooltip="https://www.capology.com/player/jonny-evans-32145/" xr:uid="{00000000-0004-0000-0000-00006D010000}"/>
    <hyperlink ref="C368" r:id="rId367" tooltip="https://www.capology.com/player/sofyan-amrabat-35298/" xr:uid="{00000000-0004-0000-0000-00006E010000}"/>
    <hyperlink ref="C369" r:id="rId368" tooltip="https://www.capology.com/player/scott-mctominay-35407/" xr:uid="{00000000-0004-0000-0000-00006F010000}"/>
    <hyperlink ref="C370" r:id="rId369" tooltip="https://www.capology.com/player/sergio-reguilon-35415/" xr:uid="{00000000-0004-0000-0000-000070010000}"/>
    <hyperlink ref="C371" r:id="rId370" tooltip="https://www.capology.com/player/mason-greenwood-37165/" xr:uid="{00000000-0004-0000-0000-000071010000}"/>
    <hyperlink ref="C372" r:id="rId371" tooltip="https://www.capology.com/player/alejandro-garnacho-38169/" xr:uid="{00000000-0004-0000-0000-000072010000}"/>
    <hyperlink ref="C373" r:id="rId372" tooltip="https://www.capology.com/player/tom-heaton-31517/" xr:uid="{00000000-0004-0000-0000-000073010000}"/>
    <hyperlink ref="C374" r:id="rId373" tooltip="https://www.capology.com/player/altay-bayindir-35899/" xr:uid="{00000000-0004-0000-0000-000074010000}"/>
    <hyperlink ref="C375" r:id="rId374" tooltip="https://www.capology.com/player/amad-diallo-37448/" xr:uid="{00000000-0004-0000-0000-000075010000}"/>
    <hyperlink ref="C376" r:id="rId375" tooltip="https://www.capology.com/player/facundo-pellistri-37245/" xr:uid="{00000000-0004-0000-0000-000076010000}"/>
    <hyperlink ref="C377" r:id="rId376" tooltip="https://www.capology.com/player/kobbie-mainoo-38461/" xr:uid="{00000000-0004-0000-0000-000077010000}"/>
    <hyperlink ref="C378" r:id="rId377" tooltip="https://www.capology.com/player/shola-shoretire-38019/" xr:uid="{00000000-0004-0000-0000-000078010000}"/>
    <hyperlink ref="C379" r:id="rId378" tooltip="https://www.capology.com/player/hannibal-37642/" xr:uid="{00000000-0004-0000-0000-000079010000}"/>
    <hyperlink ref="C380" r:id="rId379" tooltip="https://www.capology.com/player/bruno-guimaraes-35750/" xr:uid="{00000000-0004-0000-0000-00007A010000}"/>
    <hyperlink ref="C382" r:id="rId380" tooltip="https://www.capology.com/player/kieran-trippier-33135/" xr:uid="{00000000-0004-0000-0000-00007B010000}"/>
    <hyperlink ref="C383" r:id="rId381" tooltip="https://www.capology.com/player/matt-targett-34960/" xr:uid="{00000000-0004-0000-0000-00007C010000}"/>
    <hyperlink ref="C384" r:id="rId382" tooltip="https://www.capology.com/player/sven-botman-36537/" xr:uid="{00000000-0004-0000-0000-00007D010000}"/>
    <hyperlink ref="C385" r:id="rId383" tooltip="https://www.capology.com/player/joelinton-35291/" xr:uid="{00000000-0004-0000-0000-00007E010000}"/>
    <hyperlink ref="C386" r:id="rId384" tooltip="https://www.capology.com/player/joe-willock-36392/" xr:uid="{00000000-0004-0000-0000-00007F010000}"/>
    <hyperlink ref="C387" r:id="rId385" tooltip="https://www.capology.com/player/harvey-barnes-35773/" xr:uid="{00000000-0004-0000-0000-000080010000}"/>
    <hyperlink ref="C388" r:id="rId386" tooltip="https://www.capology.com/player/miguel-almiron-34375/" xr:uid="{00000000-0004-0000-0000-000081010000}"/>
    <hyperlink ref="C389" r:id="rId387" tooltip="https://www.capology.com/player/anthony-gordon-36946/" xr:uid="{00000000-0004-0000-0000-000082010000}"/>
    <hyperlink ref="C390" r:id="rId388" tooltip="https://www.capology.com/player/nick-pope-33713/" xr:uid="{00000000-0004-0000-0000-000083010000}"/>
    <hyperlink ref="C391" r:id="rId389" tooltip="https://www.capology.com/player/dan-burn-33733/" xr:uid="{00000000-0004-0000-0000-000084010000}"/>
    <hyperlink ref="C392" r:id="rId390" tooltip="https://www.capology.com/player/emil-krafth-34548/" xr:uid="{00000000-0004-0000-0000-000085010000}"/>
    <hyperlink ref="C393" r:id="rId391" tooltip="https://www.capology.com/player/sean-longstaff-35733/" xr:uid="{00000000-0004-0000-0000-000086010000}"/>
    <hyperlink ref="C394" r:id="rId392" tooltip="https://www.capology.com/player/tino-livramento-37572/" xr:uid="{00000000-0004-0000-0000-000087010000}"/>
    <hyperlink ref="C395" r:id="rId393" tooltip="https://www.capology.com/player/callum-wilson-33661/" xr:uid="{00000000-0004-0000-0000-000088010000}"/>
    <hyperlink ref="C396" r:id="rId394" tooltip="https://www.capology.com/player/matt-ritchie-32761/" xr:uid="{00000000-0004-0000-0000-000089010000}"/>
    <hyperlink ref="C397" r:id="rId395" tooltip="https://www.capology.com/player/martin-dubravka-32523/" xr:uid="{00000000-0004-0000-0000-00008A010000}"/>
    <hyperlink ref="C398" r:id="rId396" tooltip="https://www.capology.com/player/fabian-schar-33592/" xr:uid="{00000000-0004-0000-0000-00008B010000}"/>
    <hyperlink ref="C399" r:id="rId397" tooltip="https://www.capology.com/player/jamaal-lascelles-34284/" xr:uid="{00000000-0004-0000-0000-00008C010000}"/>
    <hyperlink ref="C400" r:id="rId398" tooltip="https://www.capology.com/player/jacob-murphy-34754/" xr:uid="{00000000-0004-0000-0000-00008D010000}"/>
    <hyperlink ref="C401" r:id="rId399" tooltip="https://www.capology.com/player/paul-dummett-33507/" xr:uid="{00000000-0004-0000-0000-00008E010000}"/>
    <hyperlink ref="C402" r:id="rId400" tooltip="https://www.capology.com/player/javier-manquillo-34459/" xr:uid="{00000000-0004-0000-0000-00008F010000}"/>
    <hyperlink ref="C403" r:id="rId401" tooltip="https://www.capology.com/player/elliot-anderson-37566/" xr:uid="{00000000-0004-0000-0000-000090010000}"/>
    <hyperlink ref="C404" r:id="rId402" tooltip="https://www.capology.com/player/isaac-hayden-34780/" xr:uid="{00000000-0004-0000-0000-000091010000}"/>
    <hyperlink ref="C405" r:id="rId403" tooltip="https://www.capology.com/player/mark-gillespie-33690/" xr:uid="{00000000-0004-0000-0000-000092010000}"/>
    <hyperlink ref="C406" r:id="rId404" tooltip="https://www.capology.com/player/loris-karius-34142/" xr:uid="{00000000-0004-0000-0000-000093010000}"/>
    <hyperlink ref="C407" r:id="rId405" tooltip="https://www.capology.com/player/lewis-hall-38238/" xr:uid="{00000000-0004-0000-0000-000094010000}"/>
    <hyperlink ref="C408" r:id="rId406" tooltip="https://www.capology.com/player/lewis-miley-38838/" xr:uid="{00000000-0004-0000-0000-000095010000}"/>
    <hyperlink ref="C409" r:id="rId407" tooltip="https://www.capology.com/player/sandro-tonali-36654/" xr:uid="{00000000-0004-0000-0000-000096010000}"/>
    <hyperlink ref="C410" r:id="rId408" tooltip="https://www.capology.com/player/divock-origi-34807/" xr:uid="{00000000-0004-0000-0000-000097010000}"/>
    <hyperlink ref="C411" r:id="rId409" tooltip="https://www.capology.com/player/callum-hudson-odoi-36837/" xr:uid="{00000000-0004-0000-0000-000098010000}"/>
    <hyperlink ref="C412" r:id="rId410" tooltip="https://www.capology.com/player/felipe-32644/" xr:uid="{00000000-0004-0000-0000-000099010000}"/>
    <hyperlink ref="C413" r:id="rId411" tooltip="https://www.capology.com/player/morgan-gibbs-white-36552/" xr:uid="{00000000-0004-0000-0000-00009A010000}"/>
    <hyperlink ref="C414" r:id="rId412" tooltip="https://www.capology.com/player/chris-wood-33579/" xr:uid="{00000000-0004-0000-0000-00009B010000}"/>
    <hyperlink ref="C415" r:id="rId413" tooltip="https://www.capology.com/player/ibrahim-sangare-35766/" xr:uid="{00000000-0004-0000-0000-00009C010000}"/>
    <hyperlink ref="C416" r:id="rId414" tooltip="https://www.capology.com/player/serge-aurier-33962/" xr:uid="{00000000-0004-0000-0000-00009D010000}"/>
    <hyperlink ref="C417" r:id="rId415" tooltip="https://www.capology.com/player/joe-worrall-35440/" xr:uid="{00000000-0004-0000-0000-00009E010000}"/>
    <hyperlink ref="C418" r:id="rId416" tooltip="https://www.capology.com/player/taiwo-awoniyi-35654/" xr:uid="{00000000-0004-0000-0000-00009F010000}"/>
    <hyperlink ref="C419" r:id="rId417" tooltip="https://www.capology.com/player/neco-williams-36994/" xr:uid="{00000000-0004-0000-0000-0000A0010000}"/>
    <hyperlink ref="C420" r:id="rId418" tooltip="https://www.capology.com/player/odysseas-vlachodimos-34450/" xr:uid="{00000000-0004-0000-0000-0000A1010000}"/>
    <hyperlink ref="C421" r:id="rId419" tooltip="https://www.capology.com/player/moussa-niakhate-35132/" xr:uid="{00000000-0004-0000-0000-0000A2010000}"/>
    <hyperlink ref="C422" r:id="rId420" tooltip="https://www.capology.com/player/cheikhou-kouyate-32863/" xr:uid="{00000000-0004-0000-0000-0000A3010000}"/>
    <hyperlink ref="C423" r:id="rId421" tooltip="https://www.capology.com/player/willy-boly-33272/" xr:uid="{00000000-0004-0000-0000-0000A4010000}"/>
    <hyperlink ref="C424" r:id="rId422" tooltip="https://www.capology.com/player/matt-turner-34509/" xr:uid="{00000000-0004-0000-0000-0000A5010000}"/>
    <hyperlink ref="C425" r:id="rId423" tooltip="https://www.capology.com/player/ola-aina-35346/" xr:uid="{00000000-0004-0000-0000-0000A6010000}"/>
    <hyperlink ref="C426" r:id="rId424" tooltip="https://www.capology.com/player/nicolas-dominguez-35974/" xr:uid="{00000000-0004-0000-0000-0000A7010000}"/>
    <hyperlink ref="C427" r:id="rId425" tooltip="https://www.capology.com/player/andrew-omobamidele-37430/" xr:uid="{00000000-0004-0000-0000-0000A8010000}"/>
    <hyperlink ref="C428" r:id="rId426" tooltip="https://www.capology.com/player/danilo-37010/" xr:uid="{00000000-0004-0000-0000-0000A9010000}"/>
    <hyperlink ref="C429" r:id="rId427" tooltip="https://www.capology.com/player/murillo-37441/" xr:uid="{00000000-0004-0000-0000-0000AA010000}"/>
    <hyperlink ref="C430" r:id="rId428" tooltip="https://www.capology.com/player/nuno-tavares-36551/" xr:uid="{00000000-0004-0000-0000-0000AB010000}"/>
    <hyperlink ref="C431" r:id="rId429" tooltip="https://www.capology.com/player/orel-mangala-35872/" xr:uid="{00000000-0004-0000-0000-0000AC010000}"/>
    <hyperlink ref="C432" r:id="rId430" tooltip="https://www.capology.com/player/anthony-elanga-37373/" xr:uid="{00000000-0004-0000-0000-0000AD010000}"/>
    <hyperlink ref="C433" r:id="rId431" tooltip="https://www.capology.com/player/gonzalo-montiel-35431/" xr:uid="{00000000-0004-0000-0000-0000AE010000}"/>
    <hyperlink ref="C434" r:id="rId432" tooltip="https://www.capology.com/player/ryan-yates-35755/" xr:uid="{00000000-0004-0000-0000-0000AF010000}"/>
    <hyperlink ref="C435" r:id="rId433" tooltip="https://www.capology.com/player/harry-arter-32870/" xr:uid="{00000000-0004-0000-0000-0000B0010000}"/>
    <hyperlink ref="C436" r:id="rId434" tooltip="https://www.capology.com/player/giulian-biancone-36616/" xr:uid="{00000000-0004-0000-0000-0000B1010000}"/>
    <hyperlink ref="C437" r:id="rId435" tooltip="https://www.capology.com/player/scott-mckenna-35381/" xr:uid="{00000000-0004-0000-0000-0000B2010000}"/>
    <hyperlink ref="C438" r:id="rId436" tooltip="https://www.capology.com/player/ethan-horvath-34859/" xr:uid="{00000000-0004-0000-0000-0000B3010000}"/>
    <hyperlink ref="C439" r:id="rId437" tooltip="https://www.capology.com/player/harry-toffolo-34930/" xr:uid="{00000000-0004-0000-0000-0000B4010000}"/>
    <hyperlink ref="C440" r:id="rId438" tooltip="https://www.capology.com/player/wayne-hennessey-31801/" xr:uid="{00000000-0004-0000-0000-0000B5010000}"/>
    <hyperlink ref="C441" r:id="rId439" tooltip="https://www.capology.com/player/brandon-aguilera-37800/" xr:uid="{00000000-0004-0000-0000-0000B6010000}"/>
    <hyperlink ref="C442" r:id="rId440" tooltip="https://www.capology.com/player/andrey-santos-38110/" xr:uid="{00000000-0004-0000-0000-0000B7010000}"/>
    <hyperlink ref="C443" r:id="rId441" tooltip="https://www.capology.com/player/alex-mighten-37357/" xr:uid="{00000000-0004-0000-0000-0000B8010000}"/>
    <hyperlink ref="C444" r:id="rId442" tooltip="https://www.capology.com/player/rhian-brewster-36617/" xr:uid="{00000000-0004-0000-0000-0000B9010000}"/>
    <hyperlink ref="C445" r:id="rId443" tooltip="https://www.capology.com/player/vinicius-souza-36328/" xr:uid="{00000000-0004-0000-0000-0000BA010000}"/>
    <hyperlink ref="C446" r:id="rId444" tooltip="https://www.capology.com/player/gustavo-hamer-35605/" xr:uid="{00000000-0004-0000-0000-0000BB010000}"/>
    <hyperlink ref="C447" r:id="rId445" tooltip="https://www.capology.com/player/tom-davies-35976/" xr:uid="{00000000-0004-0000-0000-0000BC010000}"/>
    <hyperlink ref="C448" r:id="rId446" tooltip="https://www.capology.com/player/anel-ahmedhodzic-36245/" xr:uid="{00000000-0004-0000-0000-0000BD010000}"/>
    <hyperlink ref="C449" r:id="rId447" tooltip="https://www.capology.com/player/cameron-archer-37234/" xr:uid="{00000000-0004-0000-0000-0000BE010000}"/>
    <hyperlink ref="C450" r:id="rId448" tooltip="https://www.capology.com/player/adam-davies-33802/" xr:uid="{00000000-0004-0000-0000-0000BF010000}"/>
    <hyperlink ref="C451" r:id="rId449" tooltip="https://www.capology.com/player/jack-robinson-34213/" xr:uid="{00000000-0004-0000-0000-0000C0010000}"/>
    <hyperlink ref="C452" r:id="rId450" tooltip="https://www.capology.com/player/auston-trusty-36019/" xr:uid="{00000000-0004-0000-0000-0000C1010000}"/>
    <hyperlink ref="C453" r:id="rId451" tooltip="https://www.capology.com/player/oliver-mcburnie-35220/" xr:uid="{00000000-0004-0000-0000-0000C2010000}"/>
    <hyperlink ref="C454" r:id="rId452" tooltip="https://www.capology.com/player/john-fleck-33474/" xr:uid="{00000000-0004-0000-0000-0000C3010000}"/>
    <hyperlink ref="C455" r:id="rId453" tooltip="https://www.capology.com/player/jayden-bogle-36734/" xr:uid="{00000000-0004-0000-0000-0000C4010000}"/>
    <hyperlink ref="C456" r:id="rId454" tooltip="https://www.capology.com/player/ben-osborn-34551/" xr:uid="{00000000-0004-0000-0000-0000C5010000}"/>
    <hyperlink ref="C457" r:id="rId455" tooltip="https://www.capology.com/player/jordan-amissah-37105/" xr:uid="{00000000-0004-0000-0000-0000C6010000}"/>
    <hyperlink ref="C458" r:id="rId456" tooltip="https://www.capology.com/player/oliver-norwood-33340/" xr:uid="{00000000-0004-0000-0000-0000C7010000}"/>
    <hyperlink ref="C459" r:id="rId457" tooltip="https://www.capology.com/player/luke-thomas-37052/" xr:uid="{00000000-0004-0000-0000-0000C8010000}"/>
    <hyperlink ref="C460" r:id="rId458" tooltip="https://www.capology.com/player/chris-basham-32344/" xr:uid="{00000000-0004-0000-0000-0000C9010000}"/>
    <hyperlink ref="C461" r:id="rId459" tooltip="https://www.capology.com/player/james-mcatee-37547/" xr:uid="{00000000-0004-0000-0000-0000CA010000}"/>
    <hyperlink ref="C462" r:id="rId460" tooltip="https://www.capology.com/player/william-osula-37837/" xr:uid="{00000000-0004-0000-0000-0000CB010000}"/>
    <hyperlink ref="C463" r:id="rId461" tooltip="https://www.capology.com/player/anis-slimane-36966/" xr:uid="{00000000-0004-0000-0000-0000CC010000}"/>
    <hyperlink ref="C464" r:id="rId462" tooltip="https://www.capology.com/player/john-egan-33897/" xr:uid="{00000000-0004-0000-0000-0000CD010000}"/>
    <hyperlink ref="C465" r:id="rId463" tooltip="https://www.capology.com/player/wes-foderingham-33252/" xr:uid="{00000000-0004-0000-0000-0000CE010000}"/>
    <hyperlink ref="C466" r:id="rId464" tooltip="https://www.capology.com/player/yasser-larouci-36892/" xr:uid="{00000000-0004-0000-0000-0000CF010000}"/>
    <hyperlink ref="C467" r:id="rId465" tooltip="https://www.capology.com/player/femi-seriki-37374/" xr:uid="{00000000-0004-0000-0000-0000D0010000}"/>
    <hyperlink ref="C468" r:id="rId466" tooltip="https://www.capology.com/player/max-lowe-35561/" xr:uid="{00000000-0004-0000-0000-0000D1010000}"/>
    <hyperlink ref="C469" r:id="rId467" tooltip="https://www.capology.com/player/george-baldock-34037/" xr:uid="{00000000-0004-0000-0000-0000D2010000}"/>
    <hyperlink ref="C470" r:id="rId468" tooltip="https://www.capology.com/player/benie-traore-37590/" xr:uid="{00000000-0004-0000-0000-0000D3010000}"/>
    <hyperlink ref="C471" r:id="rId469" tooltip="https://www.capology.com/player/ismaila-coulibaly-36885/" xr:uid="{00000000-0004-0000-0000-0000D4010000}"/>
    <hyperlink ref="C472" r:id="rId470" tooltip="https://www.capology.com/player/daniel-jebbison-37813/" xr:uid="{00000000-0004-0000-0000-0000D5010000}"/>
    <hyperlink ref="C473" r:id="rId471" tooltip="https://www.capology.com/player/rhys-norrington-davies-36272/" xr:uid="{00000000-0004-0000-0000-0000D6010000}"/>
    <hyperlink ref="C474" r:id="rId472" tooltip="https://www.capology.com/player/heung-min-son-33793/" xr:uid="{00000000-0004-0000-0000-0000D7010000}"/>
    <hyperlink ref="C475" r:id="rId473" tooltip="https://www.capology.com/player/ivan-perisic-32541/" xr:uid="{00000000-0004-0000-0000-0000D8010000}"/>
    <hyperlink ref="C476" r:id="rId474" tooltip="https://www.capology.com/player/james-maddison-35392/" xr:uid="{00000000-0004-0000-0000-0000D9010000}"/>
    <hyperlink ref="C477" r:id="rId475" tooltip="https://www.capology.com/player/cristian-romero-35912/" xr:uid="{00000000-0004-0000-0000-0000DA010000}"/>
    <hyperlink ref="C478" r:id="rId476" tooltip="https://www.capology.com/player/dejan-kulusevski-36641/" xr:uid="{00000000-0004-0000-0000-0000DB010000}"/>
    <hyperlink ref="C479" r:id="rId477" tooltip="https://www.capology.com/player/hugo-lloris-31772/" xr:uid="{00000000-0004-0000-0000-0000DC010000}"/>
    <hyperlink ref="C480" r:id="rId478" tooltip="https://www.capology.com/player/pierre-emile-hojbjerg-34916/" xr:uid="{00000000-0004-0000-0000-0000DD010000}"/>
    <hyperlink ref="C481" r:id="rId479" tooltip="https://www.capology.com/player/richarlison-35560/" xr:uid="{00000000-0004-0000-0000-0000DE010000}"/>
    <hyperlink ref="C482" r:id="rId480" tooltip="https://www.capology.com/player/eric-dier-34349/" xr:uid="{00000000-0004-0000-0000-0000DF010000}"/>
    <hyperlink ref="C483" r:id="rId481" tooltip="https://www.capology.com/player/pedro-porro-36416/" xr:uid="{00000000-0004-0000-0000-0000E0010000}"/>
    <hyperlink ref="C484" r:id="rId482" tooltip="https://www.capology.com/player/ben-davies-34083/" xr:uid="{00000000-0004-0000-0000-0000E1010000}"/>
    <hyperlink ref="C485" r:id="rId483" tooltip="https://www.capology.com/player/guglielmo-vicario-35345/" xr:uid="{00000000-0004-0000-0000-0000E2010000}"/>
    <hyperlink ref="C486" r:id="rId484" tooltip="https://www.capology.com/player/rodrigo-bentancur-35606/" xr:uid="{00000000-0004-0000-0000-0000E3010000}"/>
    <hyperlink ref="C487" r:id="rId485" tooltip="https://www.capology.com/player/fraser-forster-32219/" xr:uid="{00000000-0004-0000-0000-0000E4010000}"/>
    <hyperlink ref="C488" r:id="rId486" tooltip="https://www.capology.com/player/giovani-lo-celso-35164/" xr:uid="{00000000-0004-0000-0000-0000E5010000}"/>
    <hyperlink ref="C489" r:id="rId487" tooltip="https://www.capology.com/player/brennan-johnson-37034/" xr:uid="{00000000-0004-0000-0000-0000E6010000}"/>
    <hyperlink ref="C490" r:id="rId488" tooltip="https://www.capology.com/player/manor-solomon-36365/" xr:uid="{00000000-0004-0000-0000-0000E7010000}"/>
    <hyperlink ref="C491" r:id="rId489" tooltip="https://www.capology.com/player/yves-bissouma-35307/" xr:uid="{00000000-0004-0000-0000-0000E8010000}"/>
    <hyperlink ref="C492" r:id="rId490" tooltip="https://www.capology.com/player/ryan-sessegnon-36664/" xr:uid="{00000000-0004-0000-0000-0000E9010000}"/>
    <hyperlink ref="C493" r:id="rId491" tooltip="https://www.capology.com/player/micky-van-de-ven-37000/" xr:uid="{00000000-0004-0000-0000-0000EA010000}"/>
    <hyperlink ref="C494" r:id="rId492" tooltip="https://www.capology.com/player/destiny-udogie-37588/" xr:uid="{00000000-0004-0000-0000-0000EB010000}"/>
    <hyperlink ref="C495" r:id="rId493" tooltip="https://www.capology.com/player/bryan-gil-36933/" xr:uid="{00000000-0004-0000-0000-0000EC010000}"/>
    <hyperlink ref="C496" r:id="rId494" tooltip="https://www.capology.com/player/emerson-36174/" xr:uid="{00000000-0004-0000-0000-0000ED010000}"/>
    <hyperlink ref="C497" r:id="rId495" tooltip="https://www.capology.com/player/oliver-skipp-36785/" xr:uid="{00000000-0004-0000-0000-0000EE010000}"/>
    <hyperlink ref="C498" r:id="rId496" tooltip="https://www.capology.com/player/alejo-veliz-37883/" xr:uid="{00000000-0004-0000-0000-0000EF010000}"/>
    <hyperlink ref="C499" r:id="rId497" tooltip="https://www.capology.com/player/ashley-phillips-38529/" xr:uid="{00000000-0004-0000-0000-0000F0010000}"/>
    <hyperlink ref="C500" r:id="rId498" tooltip="https://www.capology.com/player/pape-sarr-37513/" xr:uid="{00000000-0004-0000-0000-0000F1010000}"/>
    <hyperlink ref="C501" r:id="rId499" tooltip="https://www.capology.com/player/alfie-whiteman-36070/" xr:uid="{00000000-0004-0000-0000-0000F2010000}"/>
    <hyperlink ref="C502" r:id="rId500" tooltip="https://www.capology.com/player/brandon-austin-36168/" xr:uid="{00000000-0004-0000-0000-0000F3010000}"/>
    <hyperlink ref="C503" r:id="rId501" tooltip="https://www.capology.com/player/lucas-paqueta-35669/" xr:uid="{00000000-0004-0000-0000-0000F4010000}"/>
    <hyperlink ref="C504" r:id="rId502" tooltip="https://www.capology.com/player/danny-ings-33808/" xr:uid="{00000000-0004-0000-0000-0000F5010000}"/>
    <hyperlink ref="C505" r:id="rId503" tooltip="https://www.capology.com/player/kurt-zouma-34634/" xr:uid="{00000000-0004-0000-0000-0000F6010000}"/>
    <hyperlink ref="C506" r:id="rId504" tooltip="https://www.capology.com/player/jarrod-bowen-35419/" xr:uid="{00000000-0004-0000-0000-0000F7010000}"/>
    <hyperlink ref="C507" r:id="rId505" tooltip="https://www.capology.com/player/alphonse-areola-34027/" xr:uid="{00000000-0004-0000-0000-0000F8010000}"/>
    <hyperlink ref="C508" r:id="rId506" tooltip="https://www.capology.com/player/james-ward-prowse-34639/" xr:uid="{00000000-0004-0000-0000-0000F9010000}"/>
    <hyperlink ref="C509" r:id="rId507" tooltip="https://www.capology.com/player/edson-alvarez-35727/" xr:uid="{00000000-0004-0000-0000-0000FA010000}"/>
    <hyperlink ref="C510" r:id="rId508" tooltip="https://www.capology.com/player/emerson-34549/" xr:uid="{00000000-0004-0000-0000-0000FB010000}"/>
    <hyperlink ref="C511" r:id="rId509" tooltip="https://www.capology.com/player/mohammed-kudus-36740/" xr:uid="{00000000-0004-0000-0000-0000FC010000}"/>
    <hyperlink ref="C512" r:id="rId510" tooltip="https://www.capology.com/player/michail-antonio-32960/" xr:uid="{00000000-0004-0000-0000-0000FD010000}"/>
    <hyperlink ref="C513" r:id="rId511" tooltip="https://www.capology.com/player/thilo-kehrer-35329/" xr:uid="{00000000-0004-0000-0000-0000FE010000}"/>
    <hyperlink ref="C514" r:id="rId512" tooltip="https://www.capology.com/player/angelo-ogbonna-32286/" xr:uid="{00000000-0004-0000-0000-0000FF010000}"/>
    <hyperlink ref="C515" r:id="rId513" tooltip="https://www.capology.com/player/tomas-soucek-34757/" xr:uid="{00000000-0004-0000-0000-000000020000}"/>
    <hyperlink ref="C516" r:id="rId514" tooltip="https://www.capology.com/player/pablo-fornals-35117/" xr:uid="{00000000-0004-0000-0000-000001020000}"/>
    <hyperlink ref="C517" r:id="rId515" tooltip="https://www.capology.com/player/maxwel-cornet-35335/" xr:uid="{00000000-0004-0000-0000-000002020000}"/>
    <hyperlink ref="C518" r:id="rId516" tooltip="https://www.capology.com/player/lukasz-fabianski-31155/" xr:uid="{00000000-0004-0000-0000-000003020000}"/>
    <hyperlink ref="C519" r:id="rId517" tooltip="https://www.capology.com/player/said-benrahma-34921/" xr:uid="{00000000-0004-0000-0000-000004020000}"/>
    <hyperlink ref="C520" r:id="rId518" tooltip="https://www.capology.com/player/aaron-cresswell-32857/" xr:uid="{00000000-0004-0000-0000-000005020000}"/>
    <hyperlink ref="C521" r:id="rId519" tooltip="https://www.capology.com/player/konstantinos-mavropanos-35775/" xr:uid="{00000000-0004-0000-0000-000006020000}"/>
    <hyperlink ref="C522" r:id="rId520" tooltip="https://www.capology.com/player/nayef-aguerd-35154/" xr:uid="{00000000-0004-0000-0000-000007020000}"/>
    <hyperlink ref="C523" r:id="rId521" tooltip="https://www.capology.com/player/vladimir-coufal-33838/" xr:uid="{00000000-0004-0000-0000-000008020000}"/>
    <hyperlink ref="C524" r:id="rId522" tooltip="https://www.capology.com/player/ben-johnson-36549/" xr:uid="{00000000-0004-0000-0000-000009020000}"/>
    <hyperlink ref="C525" r:id="rId523" tooltip="https://www.capology.com/player/conor-coventry-36610/" xr:uid="{00000000-0004-0000-0000-00000A020000}"/>
    <hyperlink ref="C526" r:id="rId524" tooltip="https://www.capology.com/player/joseph-anang-36685/" xr:uid="{00000000-0004-0000-0000-00000B020000}"/>
    <hyperlink ref="C527" r:id="rId525" tooltip="https://www.capology.com/player/divin-mubama-38285/" xr:uid="{00000000-0004-0000-0000-00000C020000}"/>
    <hyperlink ref="C528" r:id="rId526" tooltip="https://www.capology.com/player/pablo-sarabia-33735/" xr:uid="{00000000-0004-0000-0000-00000D020000}"/>
    <hyperlink ref="C529" r:id="rId527" tooltip="https://www.capology.com/player/nelson-semedo-34289/" xr:uid="{00000000-0004-0000-0000-00000E020000}"/>
    <hyperlink ref="C530" r:id="rId528" tooltip="https://www.capology.com/player/fabio-silva-37456/" xr:uid="{00000000-0004-0000-0000-00000F020000}"/>
    <hyperlink ref="C531" r:id="rId529" tooltip="https://www.capology.com/player/matheus-cunha-36307/" xr:uid="{00000000-0004-0000-0000-000010020000}"/>
    <hyperlink ref="C532" r:id="rId530" tooltip="https://www.capology.com/player/daniel-podence-34993/" xr:uid="{00000000-0004-0000-0000-000011020000}"/>
    <hyperlink ref="C533" r:id="rId531" tooltip="https://www.capology.com/player/boubacar-traore-37123/" xr:uid="{00000000-0004-0000-0000-000012020000}"/>
    <hyperlink ref="C534" r:id="rId532" tooltip="https://www.capology.com/player/max-kilman-35573/" xr:uid="{00000000-0004-0000-0000-000013020000}"/>
    <hyperlink ref="C535" r:id="rId533" tooltip="https://www.capology.com/player/matt-doherty-33619/" xr:uid="{00000000-0004-0000-0000-000014020000}"/>
    <hyperlink ref="C536" r:id="rId534" tooltip="https://www.capology.com/player/pedro-neto-36594/" xr:uid="{00000000-0004-0000-0000-000015020000}"/>
    <hyperlink ref="C537" r:id="rId535" tooltip="https://www.capology.com/player/craig-dawson-32999/" xr:uid="{00000000-0004-0000-0000-000016020000}"/>
    <hyperlink ref="C538" r:id="rId536" tooltip="https://www.capology.com/player/mario-lemina-34213/" xr:uid="{00000000-0004-0000-0000-000017020000}"/>
    <hyperlink ref="C539" r:id="rId537" tooltip="https://www.capology.com/player/jose-sa-33986/" xr:uid="{00000000-0004-0000-0000-000018020000}"/>
    <hyperlink ref="C540" r:id="rId538" tooltip="https://www.capology.com/player/jonny-otto-34396/" xr:uid="{00000000-0004-0000-0000-000019020000}"/>
    <hyperlink ref="C541" r:id="rId539" tooltip="https://www.capology.com/player/jean-ricner-bellegarde-35973/" xr:uid="{00000000-0004-0000-0000-00001A020000}"/>
    <hyperlink ref="C542" r:id="rId540" tooltip="https://www.capology.com/player/sasa-kalajdzic-35618/" xr:uid="{00000000-0004-0000-0000-00001B020000}"/>
    <hyperlink ref="C543" r:id="rId541" tooltip="https://www.capology.com/player/hee-chan-hwang-35090/" xr:uid="{00000000-0004-0000-0000-00001C020000}"/>
    <hyperlink ref="C544" r:id="rId542" tooltip="https://www.capology.com/player/joao-gomes-36934/" xr:uid="{00000000-0004-0000-0000-00001D020000}"/>
    <hyperlink ref="C545" r:id="rId543" tooltip="https://www.capology.com/player/santiago-bueno-36108/" xr:uid="{00000000-0004-0000-0000-00001E020000}"/>
    <hyperlink ref="C546" r:id="rId544" tooltip="https://www.capology.com/player/enso-gonzalez-38372/" xr:uid="{00000000-0004-0000-0000-00001F020000}"/>
    <hyperlink ref="C547" r:id="rId545" tooltip="https://www.capology.com/player/bruno-jordao-36080/" xr:uid="{00000000-0004-0000-0000-000020020000}"/>
    <hyperlink ref="C548" r:id="rId546" tooltip="https://www.capology.com/player/toti-gomes-36176/" xr:uid="{00000000-0004-0000-0000-000021020000}"/>
    <hyperlink ref="C549" r:id="rId547" tooltip="https://www.capology.com/player/daniel-bentley-34163/" xr:uid="{00000000-0004-0000-0000-000022020000}"/>
    <hyperlink ref="C550" r:id="rId548" tooltip="https://www.capology.com/player/rayan-ait-nouri-37048/" xr:uid="{00000000-0004-0000-0000-000023020000}"/>
    <hyperlink ref="C551" r:id="rId549" tooltip="https://www.capology.com/player/tommy-doyle-37181/" xr:uid="{00000000-0004-0000-0000-000024020000}"/>
    <hyperlink ref="C552" r:id="rId550" tooltip="https://www.capology.com/player/tom-king-34767/" xr:uid="{00000000-0004-0000-0000-000025020000}"/>
    <hyperlink ref="C553" r:id="rId551" tooltip="https://www.capology.com/player/joe-hodge-37513/" xr:uid="{00000000-0004-0000-0000-000026020000}"/>
    <hyperlink ref="C554" r:id="rId552" tooltip="https://www.capology.com/player/hugo-bueno-37517/" xr:uid="{00000000-0004-0000-0000-000027020000}"/>
  </hyperlinks>
  <pageMargins left="0.75" right="0.75" top="1" bottom="1" header="0.5" footer="0.5"/>
  <tableParts count="1">
    <tablePart r:id="rId5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5"/>
  <sheetViews>
    <sheetView topLeftCell="A158" zoomScale="90" zoomScaleNormal="90" workbookViewId="0">
      <selection activeCell="B177" sqref="B177"/>
    </sheetView>
  </sheetViews>
  <sheetFormatPr defaultColWidth="9.140625" defaultRowHeight="15"/>
  <cols>
    <col min="1" max="1" width="14" bestFit="1" customWidth="1"/>
    <col min="2" max="2" width="10.7109375" bestFit="1" customWidth="1"/>
    <col min="3" max="3" width="13.140625"/>
    <col min="4" max="21" width="14.28515625"/>
    <col min="22" max="22" width="11.85546875"/>
  </cols>
  <sheetData>
    <row r="1" spans="1:2">
      <c r="A1" s="15" t="s">
        <v>1</v>
      </c>
      <c r="B1" t="s">
        <v>1236</v>
      </c>
    </row>
    <row r="2" spans="1:2">
      <c r="A2" t="s">
        <v>870</v>
      </c>
      <c r="B2" s="2">
        <v>58166.666666666664</v>
      </c>
    </row>
    <row r="3" spans="1:2">
      <c r="A3" t="s">
        <v>543</v>
      </c>
      <c r="B3" s="2">
        <v>62867</v>
      </c>
    </row>
    <row r="4" spans="1:2">
      <c r="A4" t="s">
        <v>1127</v>
      </c>
      <c r="B4" s="2">
        <v>72320</v>
      </c>
    </row>
    <row r="5" spans="1:2">
      <c r="A5" t="s">
        <v>1066</v>
      </c>
      <c r="B5" s="2">
        <v>74827.586206896551</v>
      </c>
    </row>
    <row r="6" spans="1:2">
      <c r="A6" t="s">
        <v>102</v>
      </c>
      <c r="B6" s="2">
        <v>86538.461538461532</v>
      </c>
    </row>
    <row r="7" spans="1:2">
      <c r="A7" t="s">
        <v>426</v>
      </c>
      <c r="B7" s="2">
        <v>103000</v>
      </c>
    </row>
    <row r="8" spans="1:2">
      <c r="A8" t="s">
        <v>649</v>
      </c>
      <c r="B8" s="2">
        <v>113913.04347826086</v>
      </c>
    </row>
    <row r="9" spans="1:2">
      <c r="A9" t="s">
        <v>802</v>
      </c>
      <c r="B9" s="2">
        <v>124276.4375</v>
      </c>
    </row>
    <row r="10" spans="1:2">
      <c r="A10" t="s">
        <v>13</v>
      </c>
      <c r="B10" s="2">
        <v>127720</v>
      </c>
    </row>
    <row r="11" spans="1:2">
      <c r="A11" t="s">
        <v>752</v>
      </c>
      <c r="B11" s="2">
        <v>160791.66666666666</v>
      </c>
    </row>
    <row r="12" spans="1:2">
      <c r="A12" t="s">
        <v>1237</v>
      </c>
      <c r="B12">
        <v>97818.928838951309</v>
      </c>
    </row>
    <row r="26" spans="1:2">
      <c r="A26" s="15" t="s">
        <v>2</v>
      </c>
      <c r="B26" t="s">
        <v>1238</v>
      </c>
    </row>
    <row r="27" spans="1:2">
      <c r="A27" t="s">
        <v>14</v>
      </c>
      <c r="B27" s="2">
        <v>280000</v>
      </c>
    </row>
    <row r="28" spans="1:2">
      <c r="A28" t="s">
        <v>807</v>
      </c>
      <c r="B28" s="2">
        <v>300000</v>
      </c>
    </row>
    <row r="29" spans="1:2">
      <c r="A29" t="s">
        <v>757</v>
      </c>
      <c r="B29" s="2">
        <v>300000</v>
      </c>
    </row>
    <row r="30" spans="1:2">
      <c r="A30" t="s">
        <v>759</v>
      </c>
      <c r="B30" s="2">
        <v>300000</v>
      </c>
    </row>
    <row r="31" spans="1:2">
      <c r="A31" t="s">
        <v>427</v>
      </c>
      <c r="B31" s="2">
        <v>325000</v>
      </c>
    </row>
    <row r="32" spans="1:2">
      <c r="A32" t="s">
        <v>805</v>
      </c>
      <c r="B32" s="2">
        <v>340000</v>
      </c>
    </row>
    <row r="33" spans="1:2">
      <c r="A33" t="s">
        <v>803</v>
      </c>
      <c r="B33" s="2">
        <v>350000</v>
      </c>
    </row>
    <row r="34" spans="1:2">
      <c r="A34" t="s">
        <v>650</v>
      </c>
      <c r="B34" s="2">
        <v>350000</v>
      </c>
    </row>
    <row r="35" spans="1:2">
      <c r="A35" t="s">
        <v>755</v>
      </c>
      <c r="B35" s="2">
        <v>375000</v>
      </c>
    </row>
    <row r="36" spans="1:2">
      <c r="A36" t="s">
        <v>753</v>
      </c>
      <c r="B36" s="2">
        <v>400000</v>
      </c>
    </row>
    <row r="37" spans="1:2">
      <c r="A37" t="s">
        <v>1237</v>
      </c>
      <c r="B37">
        <v>3320000</v>
      </c>
    </row>
    <row r="41" spans="1:2">
      <c r="A41" s="15" t="s">
        <v>2</v>
      </c>
      <c r="B41" t="s">
        <v>1239</v>
      </c>
    </row>
    <row r="42" spans="1:2">
      <c r="A42" t="s">
        <v>227</v>
      </c>
      <c r="B42">
        <v>1500</v>
      </c>
    </row>
    <row r="43" spans="1:2">
      <c r="A43" t="s">
        <v>424</v>
      </c>
      <c r="B43">
        <v>3000</v>
      </c>
    </row>
    <row r="44" spans="1:2">
      <c r="A44" t="s">
        <v>422</v>
      </c>
      <c r="B44">
        <v>3000</v>
      </c>
    </row>
    <row r="45" spans="1:2">
      <c r="A45" t="s">
        <v>1002</v>
      </c>
      <c r="B45">
        <v>3462</v>
      </c>
    </row>
    <row r="46" spans="1:2">
      <c r="A46" t="s">
        <v>420</v>
      </c>
      <c r="B46">
        <v>4000</v>
      </c>
    </row>
    <row r="47" spans="1:2">
      <c r="A47" t="s">
        <v>1176</v>
      </c>
      <c r="B47">
        <v>4000</v>
      </c>
    </row>
    <row r="48" spans="1:2">
      <c r="A48" t="s">
        <v>1178</v>
      </c>
      <c r="B48">
        <v>4000</v>
      </c>
    </row>
    <row r="49" spans="1:2">
      <c r="A49" t="s">
        <v>1064</v>
      </c>
      <c r="B49">
        <v>4000</v>
      </c>
    </row>
    <row r="50" spans="1:2">
      <c r="A50" t="s">
        <v>1062</v>
      </c>
      <c r="B50">
        <v>4000</v>
      </c>
    </row>
    <row r="51" spans="1:2">
      <c r="A51" t="s">
        <v>161</v>
      </c>
      <c r="B51">
        <v>4038</v>
      </c>
    </row>
    <row r="52" spans="1:2">
      <c r="A52" t="s">
        <v>1237</v>
      </c>
      <c r="B52">
        <v>35000</v>
      </c>
    </row>
    <row r="55" spans="1:2">
      <c r="A55" s="15" t="s">
        <v>6</v>
      </c>
      <c r="B55" t="s">
        <v>1240</v>
      </c>
    </row>
    <row r="56" spans="1:2">
      <c r="A56" t="s">
        <v>347</v>
      </c>
      <c r="B56" s="2">
        <v>102500</v>
      </c>
    </row>
    <row r="57" spans="1:2">
      <c r="A57" t="s">
        <v>51</v>
      </c>
      <c r="B57" s="2">
        <v>89669.804878048773</v>
      </c>
    </row>
    <row r="58" spans="1:2">
      <c r="A58" t="s">
        <v>16</v>
      </c>
      <c r="B58" s="2">
        <v>88387.5</v>
      </c>
    </row>
    <row r="59" spans="1:2">
      <c r="A59" t="s">
        <v>30</v>
      </c>
      <c r="B59" s="2">
        <v>79717.391304347824</v>
      </c>
    </row>
    <row r="60" spans="1:2">
      <c r="A60" t="s">
        <v>47</v>
      </c>
      <c r="B60" s="2">
        <v>69776.295918367352</v>
      </c>
    </row>
    <row r="61" spans="1:2">
      <c r="A61" t="s">
        <v>196</v>
      </c>
      <c r="B61" s="2">
        <v>65500</v>
      </c>
    </row>
    <row r="62" spans="1:2">
      <c r="A62" t="s">
        <v>23</v>
      </c>
      <c r="B62" s="2">
        <v>64456.896551724138</v>
      </c>
    </row>
    <row r="63" spans="1:2">
      <c r="A63" t="s">
        <v>42</v>
      </c>
      <c r="B63" s="2">
        <v>63835.026315789473</v>
      </c>
    </row>
    <row r="64" spans="1:2">
      <c r="A64" t="s">
        <v>62</v>
      </c>
      <c r="B64" s="2">
        <v>58733.333333333336</v>
      </c>
    </row>
    <row r="65" spans="1:2">
      <c r="A65" t="s">
        <v>54</v>
      </c>
      <c r="B65" s="2">
        <v>54256.097560975613</v>
      </c>
    </row>
    <row r="66" spans="1:2">
      <c r="A66" t="s">
        <v>104</v>
      </c>
      <c r="B66" s="2">
        <v>51068.25352112676</v>
      </c>
    </row>
    <row r="67" spans="1:2">
      <c r="A67" t="s">
        <v>59</v>
      </c>
      <c r="B67" s="2">
        <v>41250</v>
      </c>
    </row>
    <row r="68" spans="1:2">
      <c r="A68" t="s">
        <v>904</v>
      </c>
      <c r="B68" s="2">
        <v>27500</v>
      </c>
    </row>
    <row r="69" spans="1:2">
      <c r="A69" t="s">
        <v>1237</v>
      </c>
      <c r="B69">
        <v>64529.142857142855</v>
      </c>
    </row>
    <row r="72" spans="1:2">
      <c r="A72" s="15" t="s">
        <v>5</v>
      </c>
      <c r="B72" t="s">
        <v>1240</v>
      </c>
    </row>
    <row r="73" spans="1:2">
      <c r="A73" t="s">
        <v>58</v>
      </c>
      <c r="B73" s="2">
        <v>41250</v>
      </c>
    </row>
    <row r="74" spans="1:2">
      <c r="A74" t="s">
        <v>29</v>
      </c>
      <c r="B74" s="2">
        <v>61897.951612903227</v>
      </c>
    </row>
    <row r="75" spans="1:2">
      <c r="A75" t="s">
        <v>46</v>
      </c>
      <c r="B75" s="2">
        <v>63617.266304347824</v>
      </c>
    </row>
    <row r="76" spans="1:2">
      <c r="A76" t="s">
        <v>15</v>
      </c>
      <c r="B76" s="2">
        <v>75872.586592178777</v>
      </c>
    </row>
    <row r="77" spans="1:2">
      <c r="A77" t="s">
        <v>1237</v>
      </c>
      <c r="B77">
        <v>64529.142857142855</v>
      </c>
    </row>
    <row r="81" spans="1:2">
      <c r="A81" s="15" t="s">
        <v>8</v>
      </c>
      <c r="B81" t="s">
        <v>1240</v>
      </c>
    </row>
    <row r="82" spans="1:2">
      <c r="A82" t="s">
        <v>37</v>
      </c>
      <c r="B82" s="3">
        <v>74451.350427350422</v>
      </c>
    </row>
    <row r="83" spans="1:2">
      <c r="A83" t="s">
        <v>17</v>
      </c>
      <c r="B83" s="3">
        <v>72231.992063492056</v>
      </c>
    </row>
    <row r="84" spans="1:2">
      <c r="A84" t="s">
        <v>43</v>
      </c>
      <c r="B84" s="3">
        <v>47903.530054644805</v>
      </c>
    </row>
    <row r="85" spans="1:2">
      <c r="A85" t="s">
        <v>929</v>
      </c>
      <c r="B85" s="3">
        <v>5000</v>
      </c>
    </row>
    <row r="90" spans="1:2">
      <c r="A90" s="4" t="s">
        <v>1241</v>
      </c>
    </row>
    <row r="92" spans="1:2">
      <c r="A92" s="15" t="s">
        <v>1</v>
      </c>
      <c r="B92" t="s">
        <v>1242</v>
      </c>
    </row>
    <row r="93" spans="1:2">
      <c r="A93" t="s">
        <v>426</v>
      </c>
      <c r="B93" s="5">
        <v>23.103448275862068</v>
      </c>
    </row>
    <row r="94" spans="1:2">
      <c r="A94" t="s">
        <v>352</v>
      </c>
      <c r="B94" s="5">
        <v>24.242424242424242</v>
      </c>
    </row>
    <row r="95" spans="1:2">
      <c r="A95" t="s">
        <v>13</v>
      </c>
      <c r="B95" s="5">
        <v>25.04</v>
      </c>
    </row>
    <row r="96" spans="1:2">
      <c r="A96" t="s">
        <v>1004</v>
      </c>
      <c r="B96" s="5">
        <v>25.333333333333332</v>
      </c>
    </row>
    <row r="97" spans="1:2">
      <c r="A97" t="s">
        <v>1066</v>
      </c>
      <c r="B97" s="5">
        <v>25.379310344827587</v>
      </c>
    </row>
    <row r="98" spans="1:2">
      <c r="A98" t="s">
        <v>293</v>
      </c>
      <c r="B98" s="5">
        <v>25.407407407407408</v>
      </c>
    </row>
    <row r="99" spans="1:2">
      <c r="A99" t="s">
        <v>1180</v>
      </c>
      <c r="B99" s="5">
        <v>25.444444444444443</v>
      </c>
    </row>
    <row r="100" spans="1:2">
      <c r="A100" t="s">
        <v>802</v>
      </c>
      <c r="B100" s="5">
        <v>25.46875</v>
      </c>
    </row>
    <row r="101" spans="1:2">
      <c r="A101" t="s">
        <v>487</v>
      </c>
      <c r="B101" s="5">
        <v>25.592592592592592</v>
      </c>
    </row>
    <row r="102" spans="1:2">
      <c r="A102" t="s">
        <v>229</v>
      </c>
      <c r="B102" s="5">
        <v>25.607142857142858</v>
      </c>
    </row>
    <row r="103" spans="1:2">
      <c r="A103" t="s">
        <v>163</v>
      </c>
      <c r="B103" s="5">
        <v>25.75</v>
      </c>
    </row>
    <row r="104" spans="1:2">
      <c r="A104" t="s">
        <v>933</v>
      </c>
      <c r="B104" s="5">
        <v>26.058823529411764</v>
      </c>
    </row>
    <row r="105" spans="1:2">
      <c r="A105" t="s">
        <v>649</v>
      </c>
      <c r="B105" s="5">
        <v>26.260869565217391</v>
      </c>
    </row>
    <row r="106" spans="1:2">
      <c r="A106" t="s">
        <v>102</v>
      </c>
      <c r="B106" s="5">
        <v>26.53846153846154</v>
      </c>
    </row>
    <row r="107" spans="1:2">
      <c r="A107" t="s">
        <v>752</v>
      </c>
      <c r="B107" s="5">
        <v>26.541666666666668</v>
      </c>
    </row>
    <row r="108" spans="1:2">
      <c r="A108" t="s">
        <v>543</v>
      </c>
      <c r="B108" s="5">
        <v>26.791666666666668</v>
      </c>
    </row>
    <row r="109" spans="1:2">
      <c r="A109" t="s">
        <v>870</v>
      </c>
      <c r="B109" s="5">
        <v>26.866666666666667</v>
      </c>
    </row>
    <row r="110" spans="1:2">
      <c r="A110" t="s">
        <v>698</v>
      </c>
      <c r="B110" s="5">
        <v>27.115384615384617</v>
      </c>
    </row>
    <row r="111" spans="1:2">
      <c r="A111" t="s">
        <v>592</v>
      </c>
      <c r="B111" s="5">
        <v>27.153846153846153</v>
      </c>
    </row>
    <row r="112" spans="1:2">
      <c r="A112" t="s">
        <v>1127</v>
      </c>
      <c r="B112" s="5">
        <v>27.6</v>
      </c>
    </row>
    <row r="113" spans="1:2">
      <c r="A113" t="s">
        <v>1237</v>
      </c>
      <c r="B113" s="5">
        <v>25.815551537070526</v>
      </c>
    </row>
    <row r="116" spans="1:2">
      <c r="A116" s="15" t="s">
        <v>2</v>
      </c>
      <c r="B116" t="s">
        <v>1243</v>
      </c>
    </row>
    <row r="117" spans="1:2">
      <c r="A117" t="s">
        <v>928</v>
      </c>
      <c r="B117">
        <v>17</v>
      </c>
    </row>
    <row r="118" spans="1:2">
      <c r="A118" t="s">
        <v>863</v>
      </c>
      <c r="B118">
        <v>18</v>
      </c>
    </row>
    <row r="119" spans="1:2">
      <c r="A119" t="s">
        <v>926</v>
      </c>
      <c r="B119">
        <v>18</v>
      </c>
    </row>
    <row r="120" spans="1:2">
      <c r="A120" t="s">
        <v>1178</v>
      </c>
      <c r="B120">
        <v>18</v>
      </c>
    </row>
    <row r="121" spans="1:2">
      <c r="A121" t="s">
        <v>485</v>
      </c>
      <c r="B121">
        <v>18</v>
      </c>
    </row>
    <row r="122" spans="1:2">
      <c r="A122" t="s">
        <v>1219</v>
      </c>
      <c r="B122">
        <v>18</v>
      </c>
    </row>
    <row r="123" spans="1:2">
      <c r="A123" t="s">
        <v>409</v>
      </c>
      <c r="B123">
        <v>18</v>
      </c>
    </row>
    <row r="124" spans="1:2">
      <c r="A124" t="s">
        <v>335</v>
      </c>
      <c r="B124">
        <v>18</v>
      </c>
    </row>
    <row r="125" spans="1:2">
      <c r="A125" t="s">
        <v>641</v>
      </c>
      <c r="B125">
        <v>18</v>
      </c>
    </row>
    <row r="126" spans="1:2">
      <c r="A126" t="s">
        <v>420</v>
      </c>
      <c r="B126">
        <v>18</v>
      </c>
    </row>
    <row r="127" spans="1:2">
      <c r="A127" t="s">
        <v>798</v>
      </c>
      <c r="B127">
        <v>18</v>
      </c>
    </row>
    <row r="128" spans="1:2">
      <c r="A128" t="s">
        <v>1119</v>
      </c>
      <c r="B128">
        <v>18</v>
      </c>
    </row>
    <row r="129" spans="1:2">
      <c r="A129" t="s">
        <v>690</v>
      </c>
      <c r="B129">
        <v>18</v>
      </c>
    </row>
    <row r="130" spans="1:2">
      <c r="A130" t="s">
        <v>329</v>
      </c>
      <c r="B130">
        <v>18</v>
      </c>
    </row>
    <row r="131" spans="1:2">
      <c r="A131" t="s">
        <v>411</v>
      </c>
      <c r="B131">
        <v>18</v>
      </c>
    </row>
    <row r="132" spans="1:2">
      <c r="A132" t="s">
        <v>1237</v>
      </c>
      <c r="B132">
        <v>269</v>
      </c>
    </row>
    <row r="136" spans="1:2">
      <c r="A136" s="15" t="s">
        <v>2</v>
      </c>
      <c r="B136" t="s">
        <v>1243</v>
      </c>
    </row>
    <row r="137" spans="1:2">
      <c r="A137" t="s">
        <v>588</v>
      </c>
      <c r="B137">
        <v>39</v>
      </c>
    </row>
    <row r="138" spans="1:2">
      <c r="A138" t="s">
        <v>445</v>
      </c>
      <c r="B138">
        <v>38</v>
      </c>
    </row>
    <row r="139" spans="1:2">
      <c r="A139" t="s">
        <v>796</v>
      </c>
      <c r="B139">
        <v>38</v>
      </c>
    </row>
    <row r="140" spans="1:2">
      <c r="A140" t="s">
        <v>1159</v>
      </c>
      <c r="B140">
        <v>38</v>
      </c>
    </row>
    <row r="141" spans="1:2">
      <c r="A141" t="s">
        <v>574</v>
      </c>
      <c r="B141">
        <v>38</v>
      </c>
    </row>
    <row r="142" spans="1:2">
      <c r="A142" t="s">
        <v>854</v>
      </c>
      <c r="B142">
        <v>37</v>
      </c>
    </row>
    <row r="143" spans="1:2">
      <c r="A143" t="s">
        <v>304</v>
      </c>
      <c r="B143">
        <v>37</v>
      </c>
    </row>
    <row r="144" spans="1:2">
      <c r="A144" t="s">
        <v>995</v>
      </c>
      <c r="B144">
        <v>36</v>
      </c>
    </row>
    <row r="145" spans="1:2">
      <c r="A145" t="s">
        <v>214</v>
      </c>
      <c r="B145">
        <v>36</v>
      </c>
    </row>
    <row r="146" spans="1:2">
      <c r="A146" t="s">
        <v>1078</v>
      </c>
      <c r="B146">
        <v>36</v>
      </c>
    </row>
    <row r="147" spans="1:2">
      <c r="A147" t="s">
        <v>684</v>
      </c>
      <c r="B147">
        <v>36</v>
      </c>
    </row>
    <row r="148" spans="1:2">
      <c r="A148" t="s">
        <v>1237</v>
      </c>
      <c r="B148">
        <v>409</v>
      </c>
    </row>
    <row r="152" spans="1:2">
      <c r="A152" s="15" t="s">
        <v>1</v>
      </c>
      <c r="B152" t="s">
        <v>1244</v>
      </c>
    </row>
    <row r="153" spans="1:2">
      <c r="A153" t="s">
        <v>13</v>
      </c>
      <c r="B153">
        <v>25</v>
      </c>
    </row>
    <row r="154" spans="1:2">
      <c r="A154" t="s">
        <v>102</v>
      </c>
      <c r="B154">
        <v>26</v>
      </c>
    </row>
    <row r="155" spans="1:2">
      <c r="A155" t="s">
        <v>163</v>
      </c>
      <c r="B155">
        <v>28</v>
      </c>
    </row>
    <row r="156" spans="1:2">
      <c r="A156" t="s">
        <v>229</v>
      </c>
      <c r="B156">
        <v>28</v>
      </c>
    </row>
    <row r="157" spans="1:2">
      <c r="A157" t="s">
        <v>293</v>
      </c>
      <c r="B157">
        <v>27</v>
      </c>
    </row>
    <row r="158" spans="1:2">
      <c r="A158" t="s">
        <v>352</v>
      </c>
      <c r="B158">
        <v>33</v>
      </c>
    </row>
    <row r="159" spans="1:2">
      <c r="A159" t="s">
        <v>426</v>
      </c>
      <c r="B159">
        <v>29</v>
      </c>
    </row>
    <row r="160" spans="1:2">
      <c r="A160" t="s">
        <v>487</v>
      </c>
      <c r="B160">
        <v>27</v>
      </c>
    </row>
    <row r="161" spans="1:2">
      <c r="A161" t="s">
        <v>543</v>
      </c>
      <c r="B161">
        <v>24</v>
      </c>
    </row>
    <row r="162" spans="1:2">
      <c r="A162" t="s">
        <v>592</v>
      </c>
      <c r="B162">
        <v>26</v>
      </c>
    </row>
    <row r="163" spans="1:2">
      <c r="A163" t="s">
        <v>649</v>
      </c>
      <c r="B163">
        <v>23</v>
      </c>
    </row>
    <row r="164" spans="1:2">
      <c r="A164" t="s">
        <v>698</v>
      </c>
      <c r="B164">
        <v>26</v>
      </c>
    </row>
    <row r="165" spans="1:2">
      <c r="A165" t="s">
        <v>802</v>
      </c>
      <c r="B165">
        <v>32</v>
      </c>
    </row>
    <row r="166" spans="1:2">
      <c r="A166" t="s">
        <v>752</v>
      </c>
      <c r="B166">
        <v>24</v>
      </c>
    </row>
    <row r="167" spans="1:2">
      <c r="A167" t="s">
        <v>870</v>
      </c>
      <c r="B167">
        <v>30</v>
      </c>
    </row>
    <row r="168" spans="1:2">
      <c r="A168" t="s">
        <v>933</v>
      </c>
      <c r="B168">
        <v>34</v>
      </c>
    </row>
    <row r="169" spans="1:2">
      <c r="A169" t="s">
        <v>1004</v>
      </c>
      <c r="B169">
        <v>30</v>
      </c>
    </row>
    <row r="170" spans="1:2">
      <c r="A170" t="s">
        <v>1066</v>
      </c>
      <c r="B170">
        <v>29</v>
      </c>
    </row>
    <row r="171" spans="1:2">
      <c r="A171" t="s">
        <v>1127</v>
      </c>
      <c r="B171">
        <v>25</v>
      </c>
    </row>
    <row r="172" spans="1:2">
      <c r="A172" t="s">
        <v>1180</v>
      </c>
      <c r="B172">
        <v>27</v>
      </c>
    </row>
    <row r="173" spans="1:2">
      <c r="A173" t="s">
        <v>1237</v>
      </c>
      <c r="B173">
        <v>553</v>
      </c>
    </row>
    <row r="174" spans="1:2">
      <c r="A174" s="15" t="s">
        <v>10</v>
      </c>
      <c r="B174" t="s">
        <v>1246</v>
      </c>
    </row>
    <row r="176" spans="1:2">
      <c r="A176" s="15" t="s">
        <v>11</v>
      </c>
      <c r="B176" t="s">
        <v>1244</v>
      </c>
    </row>
    <row r="177" spans="1:2">
      <c r="A177" t="s">
        <v>20</v>
      </c>
      <c r="B177" s="22">
        <v>412</v>
      </c>
    </row>
    <row r="178" spans="1:2">
      <c r="A178" t="s">
        <v>26</v>
      </c>
      <c r="B178" s="22">
        <v>61</v>
      </c>
    </row>
    <row r="179" spans="1:2">
      <c r="A179" t="s">
        <v>39</v>
      </c>
      <c r="B179" s="22">
        <v>52</v>
      </c>
    </row>
    <row r="180" spans="1:2">
      <c r="A180" t="s">
        <v>170</v>
      </c>
      <c r="B180" s="22">
        <v>13</v>
      </c>
    </row>
    <row r="181" spans="1:2">
      <c r="A181" t="s">
        <v>130</v>
      </c>
      <c r="B181" s="22">
        <v>6</v>
      </c>
    </row>
    <row r="182" spans="1:2">
      <c r="A182" t="s">
        <v>93</v>
      </c>
      <c r="B182" s="22">
        <v>5</v>
      </c>
    </row>
    <row r="183" spans="1:2">
      <c r="A183" t="s">
        <v>635</v>
      </c>
      <c r="B183" s="22">
        <v>2</v>
      </c>
    </row>
    <row r="184" spans="1:2">
      <c r="A184" t="s">
        <v>278</v>
      </c>
      <c r="B184" s="22">
        <v>2</v>
      </c>
    </row>
    <row r="185" spans="1:2">
      <c r="A185" t="s">
        <v>1237</v>
      </c>
      <c r="B185" s="22">
        <v>553</v>
      </c>
    </row>
  </sheetData>
  <pageMargins left="0.75" right="0.75" top="1" bottom="1" header="0.5" footer="0.5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A6"/>
  <sheetViews>
    <sheetView showGridLines="0" tabSelected="1" topLeftCell="A2" zoomScale="70" zoomScaleNormal="70" workbookViewId="0">
      <selection activeCell="R39" sqref="R39"/>
    </sheetView>
  </sheetViews>
  <sheetFormatPr defaultColWidth="9.140625" defaultRowHeight="15"/>
  <cols>
    <col min="22" max="22" width="13.85546875"/>
  </cols>
  <sheetData>
    <row r="5" spans="1:27" ht="31.5">
      <c r="A5" s="16" t="s">
        <v>1245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31.5">
      <c r="B6" s="17"/>
      <c r="C6" s="17"/>
      <c r="E6" s="18">
        <f>GETPIVOTDATA("Id",Pivot!$A$176)</f>
        <v>553</v>
      </c>
      <c r="F6" s="18"/>
      <c r="G6" s="18"/>
      <c r="H6" s="1"/>
      <c r="K6" s="19"/>
      <c r="L6" s="19"/>
      <c r="N6" s="20">
        <f>GETPIVOTDATA("wage",Pivot!$A$1)</f>
        <v>97818.928838951309</v>
      </c>
      <c r="O6" s="20"/>
      <c r="P6" s="20"/>
      <c r="V6" s="21">
        <f>GETPIVOTDATA("age",Pivot!$A$92)</f>
        <v>25.815551537070526</v>
      </c>
      <c r="W6" s="21"/>
    </row>
  </sheetData>
  <mergeCells count="6">
    <mergeCell ref="A5:AA5"/>
    <mergeCell ref="B6:C6"/>
    <mergeCell ref="E6:G6"/>
    <mergeCell ref="K6:L6"/>
    <mergeCell ref="N6:P6"/>
    <mergeCell ref="V6:W6"/>
  </mergeCells>
  <pageMargins left="0.75" right="0.75" top="1" bottom="1" header="0.5" footer="0.5"/>
  <pageSetup paperSize="9" scale="3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Pivot!$A$2:$A$21</xm:f>
          </x14:formula1>
          <xm:sqref>O5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Pivot</vt:lpstr>
      <vt:lpstr>Dashboard</vt:lpstr>
      <vt:lpstr>wage</vt:lpstr>
      <vt:lpstr>wagw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seun adegbola</cp:lastModifiedBy>
  <dcterms:created xsi:type="dcterms:W3CDTF">2023-11-30T08:02:00Z</dcterms:created>
  <dcterms:modified xsi:type="dcterms:W3CDTF">2023-12-22T17:25:39Z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E30FF8D81E0E49FB9367889090B2F75A_11</vt:lpwstr>
  </property>
  <property fmtid="{D5CDD505-2E9C-101B-9397-08002B2CF9AE}" pid="3" name="KSOProductBuildVer">
    <vt:lpwstr>2057-12.2.0.13306</vt:lpwstr>
  </property>
</Properties>
</file>