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steve\PycharmProjects\neis-to-payslip\"/>
    </mc:Choice>
  </mc:AlternateContent>
  <xr:revisionPtr revIDLastSave="0" documentId="13_ncr:1_{915B7C7D-CF5D-4115-B6B7-E8651E6C0F80}" xr6:coauthVersionLast="47" xr6:coauthVersionMax="47" xr10:uidLastSave="{00000000-0000-0000-0000-000000000000}"/>
  <bookViews>
    <workbookView xWindow="5424" yWindow="1416" windowWidth="23040" windowHeight="12204" xr2:uid="{00000000-000D-0000-FFFF-FFFF00000000}"/>
  </bookViews>
  <sheets>
    <sheet name="Sheet1" sheetId="2" r:id="rId1"/>
  </sheets>
  <definedNames>
    <definedName name="_xlnm.Print_Area" localSheetId="0">Sheet1!$A$1:$I$49</definedName>
    <definedName name="_xlnm.Print_Are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2" l="1"/>
  <c r="H45" i="2"/>
  <c r="F45" i="2"/>
  <c r="F46" i="2" l="1"/>
</calcChain>
</file>

<file path=xl/sharedStrings.xml><?xml version="1.0" encoding="utf-8"?>
<sst xmlns="http://schemas.openxmlformats.org/spreadsheetml/2006/main" count="164" uniqueCount="149">
  <si>
    <r>
      <t>2022</t>
    </r>
    <r>
      <rPr>
        <sz val="20"/>
        <color rgb="FF000000"/>
        <rFont val="맑은 고딕"/>
        <family val="3"/>
        <charset val="129"/>
      </rPr>
      <t>년</t>
    </r>
    <r>
      <rPr>
        <sz val="20"/>
        <color rgb="FFFF0000"/>
        <rFont val="맑은 고딕"/>
        <family val="3"/>
        <charset val="129"/>
      </rPr>
      <t xml:space="preserve"> 3</t>
    </r>
    <r>
      <rPr>
        <sz val="20"/>
        <color rgb="FF000000"/>
        <rFont val="맑은 고딕"/>
        <family val="3"/>
        <charset val="129"/>
      </rPr>
      <t>월 임금 명세서</t>
    </r>
    <phoneticPr fontId="6" type="noConversion"/>
  </si>
  <si>
    <r>
      <t xml:space="preserve">◆ 용어 설명 및 작성요령 ◆  </t>
    </r>
    <r>
      <rPr>
        <b/>
        <sz val="14"/>
        <color rgb="FFC00000"/>
        <rFont val="맑은 고딕"/>
        <family val="3"/>
        <charset val="129"/>
      </rPr>
      <t>"자세한 내용은 임금명세서 작성 안내 공문 참조"</t>
    </r>
    <phoneticPr fontId="6" type="noConversion"/>
  </si>
  <si>
    <r>
      <rPr>
        <sz val="14"/>
        <color rgb="FF000000"/>
        <rFont val="맑은 고딕"/>
        <family val="3"/>
        <charset val="129"/>
      </rPr>
      <t>소속 :</t>
    </r>
    <r>
      <rPr>
        <sz val="14"/>
        <color rgb="FFFF0000"/>
        <rFont val="맑은 고딕"/>
        <family val="3"/>
        <charset val="129"/>
      </rPr>
      <t xml:space="preserve"> </t>
    </r>
    <r>
      <rPr>
        <sz val="14"/>
        <rFont val="맑은 고딕"/>
        <family val="3"/>
        <charset val="129"/>
      </rPr>
      <t>인천고잔고등학교</t>
    </r>
    <phoneticPr fontId="6" type="noConversion"/>
  </si>
  <si>
    <r>
      <t xml:space="preserve">지급일 : </t>
    </r>
    <r>
      <rPr>
        <sz val="14"/>
        <rFont val="맑은 고딕"/>
        <family val="3"/>
        <charset val="129"/>
      </rPr>
      <t>2022.3.17.</t>
    </r>
    <phoneticPr fontId="6" type="noConversion"/>
  </si>
  <si>
    <t>기초 정보</t>
  </si>
  <si>
    <t>용어 설명</t>
  </si>
  <si>
    <t>작성 요령(근로시간의 경우 휴게시간을 제외한 시간)</t>
    <phoneticPr fontId="6" type="noConversion"/>
  </si>
  <si>
    <t>개인
정보</t>
  </si>
  <si>
    <t>성명</t>
  </si>
  <si>
    <t>생년월일</t>
  </si>
  <si>
    <t>직종명</t>
  </si>
  <si>
    <t>계약기간</t>
  </si>
  <si>
    <t>최초 채용일~계약만료일</t>
  </si>
  <si>
    <t>근무형태</t>
  </si>
  <si>
    <t>상시</t>
  </si>
  <si>
    <t>주 소정근로시간</t>
  </si>
  <si>
    <t>당월급여계산일수</t>
  </si>
  <si>
    <t>해당 월 총일수</t>
    <phoneticPr fontId="6" type="noConversion"/>
  </si>
  <si>
    <r>
      <t>예) 2021.12월은 31</t>
    </r>
    <r>
      <rPr>
        <sz val="11"/>
        <color rgb="FF000000"/>
        <rFont val="맑은 고딕"/>
        <family val="3"/>
        <charset val="129"/>
      </rPr>
      <t xml:space="preserve">일
2022.1월은 </t>
    </r>
    <r>
      <rPr>
        <sz val="11"/>
        <color rgb="FF000000"/>
        <rFont val="맑은 고딕"/>
        <family val="3"/>
        <charset val="129"/>
      </rPr>
      <t>31</t>
    </r>
    <r>
      <rPr>
        <sz val="11"/>
        <color rgb="FF000000"/>
        <rFont val="맑은 고딕"/>
        <family val="3"/>
        <charset val="129"/>
      </rPr>
      <t xml:space="preserve">일, 2022.2월은 </t>
    </r>
    <r>
      <rPr>
        <sz val="11"/>
        <color rgb="FF000000"/>
        <rFont val="맑은 고딕"/>
        <family val="3"/>
        <charset val="129"/>
      </rPr>
      <t>28</t>
    </r>
    <r>
      <rPr>
        <sz val="11"/>
        <color rgb="FF000000"/>
        <rFont val="맑은 고딕"/>
        <family val="3"/>
        <charset val="129"/>
      </rPr>
      <t>일</t>
    </r>
    <phoneticPr fontId="6" type="noConversion"/>
  </si>
  <si>
    <t>급여
기초
정보</t>
  </si>
  <si>
    <t>당월급여계산일수</t>
    <phoneticPr fontId="6" type="noConversion"/>
  </si>
  <si>
    <t>월 소정근로시간</t>
    <phoneticPr fontId="6" type="noConversion"/>
  </si>
  <si>
    <t>직계존속+첫째자녀수</t>
    <phoneticPr fontId="6" type="noConversion"/>
  </si>
  <si>
    <t>셋째 자녀 이후수</t>
    <phoneticPr fontId="6" type="noConversion"/>
  </si>
  <si>
    <t>(신분변동제외한일수)</t>
  </si>
  <si>
    <t>신분변동(예:입사,퇴사,휴직,휴업 등)을 제외한 일수
입사의 경우 입사일부터 계산,
퇴사의 경우 퇴사일까지 계산</t>
    <phoneticPr fontId="6" type="noConversion"/>
  </si>
  <si>
    <r>
      <t xml:space="preserve">예) 2021.12월 15일 입사(17으로 기입), </t>
    </r>
    <r>
      <rPr>
        <b/>
        <sz val="10"/>
        <color rgb="FFFF0000"/>
        <rFont val="맑은 고딕"/>
        <family val="3"/>
        <charset val="129"/>
      </rPr>
      <t>신분변동이 없는 경우 해당월 총일수 표시</t>
    </r>
    <r>
      <rPr>
        <sz val="10"/>
        <color rgb="FF000000"/>
        <rFont val="맑은 고딕"/>
        <family val="3"/>
        <charset val="129"/>
      </rPr>
      <t xml:space="preserve">
예) 2021.12월 20일 퇴사(20으로 기입), 2021.12월 21일부터 휴업(20으로 기입)</t>
    </r>
    <phoneticPr fontId="6" type="noConversion"/>
  </si>
  <si>
    <t>(신분변동제외한일수)</t>
    <phoneticPr fontId="6" type="noConversion"/>
  </si>
  <si>
    <t>연장근로시간</t>
    <phoneticPr fontId="6" type="noConversion"/>
  </si>
  <si>
    <t>휴일근로시간
(휴일연장)</t>
  </si>
  <si>
    <t>야간근로시간</t>
  </si>
  <si>
    <t>(1주소정근로시간 + 주휴일)*365/12/7</t>
    <phoneticPr fontId="6" type="noConversion"/>
  </si>
  <si>
    <r>
      <t>주 소정근로시간에 따라</t>
    </r>
    <r>
      <rPr>
        <sz val="11"/>
        <color rgb="FF000000"/>
        <rFont val="맑은 고딕"/>
        <family val="3"/>
        <charset val="129"/>
      </rPr>
      <t xml:space="preserve"> 계산</t>
    </r>
    <phoneticPr fontId="6" type="noConversion"/>
  </si>
  <si>
    <t>법내초과근로시간</t>
    <phoneticPr fontId="6" type="noConversion"/>
  </si>
  <si>
    <t>결근 등 무급일
(시간)</t>
  </si>
  <si>
    <t>근속수당 경력년수
(전임경력 합산)</t>
    <phoneticPr fontId="6" type="noConversion"/>
  </si>
  <si>
    <t>통상임금</t>
  </si>
  <si>
    <t>연장근로시간</t>
  </si>
  <si>
    <t>통상임금 1.5배 적용 시간</t>
  </si>
  <si>
    <t>법정근로시간을 초과한 시간
(단시간근로자의 경우 소정근로시간을 초과한 시간)</t>
    <phoneticPr fontId="6" type="noConversion"/>
  </si>
  <si>
    <t>(법내초과근로)</t>
    <phoneticPr fontId="6" type="noConversion"/>
  </si>
  <si>
    <t>통상임금 1배 적용 시간</t>
  </si>
  <si>
    <t>소정근로시간을 초과하고 법정근로시간 이내의 시간 연장근로시간에 미포함</t>
    <phoneticPr fontId="6" type="noConversion"/>
  </si>
  <si>
    <t>급여 내역</t>
  </si>
  <si>
    <t>공제(세금) 내역</t>
  </si>
  <si>
    <t>휴일근로시간</t>
  </si>
  <si>
    <t>유급휴일에 근로시간 시간</t>
    <phoneticPr fontId="6" type="noConversion"/>
  </si>
  <si>
    <t>구분</t>
  </si>
  <si>
    <t>계산 방법</t>
  </si>
  <si>
    <t>금액</t>
  </si>
  <si>
    <t>(휴일연장)</t>
  </si>
  <si>
    <t>통상임금 2배 적용 시간</t>
  </si>
  <si>
    <r>
      <t xml:space="preserve">휴일에 </t>
    </r>
    <r>
      <rPr>
        <sz val="11"/>
        <color rgb="FF000000"/>
        <rFont val="맑은 고딕"/>
        <family val="3"/>
        <charset val="129"/>
      </rPr>
      <t>8시간을 초과한 시간</t>
    </r>
    <phoneticPr fontId="6" type="noConversion"/>
  </si>
  <si>
    <t>매월 지급</t>
  </si>
  <si>
    <t>기본급</t>
  </si>
  <si>
    <t>통상임금 0.5배 적용 시간</t>
  </si>
  <si>
    <r>
      <t>밤1</t>
    </r>
    <r>
      <rPr>
        <sz val="11"/>
        <color rgb="FF000000"/>
        <rFont val="맑은 고딕"/>
        <family val="3"/>
        <charset val="129"/>
      </rPr>
      <t>0시 ~ 새벽6시까지 근무한 시간</t>
    </r>
    <phoneticPr fontId="6" type="noConversion"/>
  </si>
  <si>
    <t>정액급식비</t>
  </si>
  <si>
    <t>140,000원x[(근로일(주휴일,무급휴무일포함)-결근일(시간) 등)÷(해당 월 총일수)]x(주 소정근로일수/5일)</t>
    <phoneticPr fontId="6" type="noConversion"/>
  </si>
  <si>
    <r>
      <t xml:space="preserve">결근, 무급 병가 등 무급일
</t>
    </r>
    <r>
      <rPr>
        <sz val="11"/>
        <color rgb="FF000000"/>
        <rFont val="맑은 고딕"/>
        <family val="3"/>
        <charset val="129"/>
      </rPr>
      <t>(1일 미만의 경우 시간수 입력)</t>
    </r>
    <phoneticPr fontId="6" type="noConversion"/>
  </si>
  <si>
    <t>결근 및 무급병가 등 무급일이 1일 단위의 경우 주휴일 1일 추가하여 입력
(예: 1일 무급병가 사용시 주휴일1일 추가하여 2일 입력)</t>
    <phoneticPr fontId="6" type="noConversion"/>
  </si>
  <si>
    <t>근속수당 경력년수</t>
  </si>
  <si>
    <t>근속수당 산정을 위한 경력년수</t>
  </si>
  <si>
    <t>전임경력 포함</t>
  </si>
  <si>
    <t>직급보조비</t>
    <phoneticPr fontId="6" type="noConversion"/>
  </si>
  <si>
    <r>
      <t>(기본급+</t>
    </r>
    <r>
      <rPr>
        <u/>
        <sz val="10"/>
        <color rgb="FF000000"/>
        <rFont val="맑은 고딕"/>
        <family val="3"/>
        <charset val="129"/>
      </rPr>
      <t>통상임금 산입수당</t>
    </r>
    <r>
      <rPr>
        <sz val="10"/>
        <color rgb="FF000000"/>
        <rFont val="맑은 고딕"/>
        <family val="3"/>
        <charset val="129"/>
      </rPr>
      <t xml:space="preserve"> 월액)
÷월 임금산정시간
</t>
    </r>
    <r>
      <rPr>
        <b/>
        <sz val="9"/>
        <color rgb="FF000000"/>
        <rFont val="맑은 고딕"/>
        <family val="3"/>
        <charset val="129"/>
      </rPr>
      <t>기본급,정액급식비,근속수당,직무관련수당 등</t>
    </r>
    <phoneticPr fontId="6" type="noConversion"/>
  </si>
  <si>
    <r>
      <t>소수점 둘째자리</t>
    </r>
    <r>
      <rPr>
        <sz val="11"/>
        <color rgb="FF000000"/>
        <rFont val="맑은 고딕"/>
        <family val="3"/>
        <charset val="129"/>
      </rPr>
      <t>(소수점 셋째자리에서 올림)</t>
    </r>
    <r>
      <rPr>
        <sz val="11"/>
        <color rgb="FF000000"/>
        <rFont val="맑은 고딕"/>
        <family val="3"/>
        <charset val="129"/>
      </rPr>
      <t>까지 표기</t>
    </r>
    <phoneticPr fontId="6" type="noConversion"/>
  </si>
  <si>
    <t>부정기 
지급</t>
  </si>
  <si>
    <t>연장근로수당</t>
  </si>
  <si>
    <t>연장근로시간(법내초과 제외)×통상임금×1.5배
+법내초과근로시간×통상임금×1배</t>
    <phoneticPr fontId="6" type="noConversion"/>
  </si>
  <si>
    <t>작성 요령</t>
  </si>
  <si>
    <t>휴일근로수당</t>
  </si>
  <si>
    <t>휴일근로시간(휴일연장 제외)×통상임금×1.5배
+휴일연장근로시간×통상임금×2배</t>
    <phoneticPr fontId="6" type="noConversion"/>
  </si>
  <si>
    <t>기본급</t>
    <phoneticPr fontId="6" type="noConversion"/>
  </si>
  <si>
    <t>유형1, 유형2에 따라 기본금 금액 변경</t>
    <phoneticPr fontId="6" type="noConversion"/>
  </si>
  <si>
    <t>직무관련수당</t>
  </si>
  <si>
    <t>영양사(위험관리수당, 면허가산수당), 
사서(특수업무수당), 행정실무사(세입수당)
구육성회 관련 수당</t>
    <phoneticPr fontId="6" type="noConversion"/>
  </si>
  <si>
    <t>※ 직종마다 직무관련수당을 별도 기입</t>
    <phoneticPr fontId="6" type="noConversion"/>
  </si>
  <si>
    <t>명절휴가비</t>
  </si>
  <si>
    <t>명절일 기준 3개월 이상 계속근로 시
 600,000원x주 소정근로시간÷40시간</t>
    <phoneticPr fontId="6" type="noConversion"/>
  </si>
  <si>
    <t>연장, 휴일, 야간근로시 50% 가산 지급
(연장근로수당의 경우 법내초과근로시 1배 지급)</t>
    <phoneticPr fontId="6" type="noConversion"/>
  </si>
  <si>
    <t>연장·휴일·야간근로 발생 월 기준
 통상임금으로 계산
통상임금을 넣어 계산한 최종값에서
 원단위 절사</t>
  </si>
  <si>
    <t>정기상여금</t>
  </si>
  <si>
    <t>지급일 기준 6개월 이상 계속근로 시
 450,000원x주 소정근로시간÷40시간</t>
    <phoneticPr fontId="6" type="noConversion"/>
  </si>
  <si>
    <t>기타
금품</t>
  </si>
  <si>
    <t>40,000원x[(근로일(주휴일,무급휴무일포함)-결근일(시간) 등)÷(해당 월 총일수)]x(주 소정근로시간÷40시간)</t>
    <phoneticPr fontId="6" type="noConversion"/>
  </si>
  <si>
    <t>야간근로수당</t>
  </si>
  <si>
    <r>
      <t xml:space="preserve">가족수당
</t>
    </r>
    <r>
      <rPr>
        <sz val="10"/>
        <color rgb="FF000000"/>
        <rFont val="맑은 고딕"/>
        <family val="3"/>
        <charset val="129"/>
      </rPr>
      <t>(직계존속, 첫째자녀)</t>
    </r>
  </si>
  <si>
    <t>20,000원x(인원)x[(근로일(주휴일,무급휴무일포함)-결근일(시간) 등)÷(해당 월 총일수)]x(주 소정근로시간÷40시간)</t>
    <phoneticPr fontId="6" type="noConversion"/>
  </si>
  <si>
    <t>신분변동: 충족 시 전액
단시간근로자: 시간비례</t>
  </si>
  <si>
    <t>가족수당
(둘째자녀)</t>
  </si>
  <si>
    <t>60,000원x[(근로일(주휴일,무급휴무일포함)-결근일(시간) 등)÷(해당 월 총일수)]x(주 소정근로시간÷40시간)</t>
    <phoneticPr fontId="6" type="noConversion"/>
  </si>
  <si>
    <t>가족수당
(셋째자녀 이후)</t>
  </si>
  <si>
    <t>100,000원x(인원)x[(근로일(주휴일,무급휴무일포함)-결근일(시간) 등)÷(해당 월 총일수)]x(주소정근로시간÷40시간)</t>
    <phoneticPr fontId="6" type="noConversion"/>
  </si>
  <si>
    <t>가족수당</t>
  </si>
  <si>
    <t>가족수당 입력</t>
    <phoneticPr fontId="6" type="noConversion"/>
  </si>
  <si>
    <t>수기입력 신분변동: 일할계산
단시간근로자: 시간비례 계산방법에 인원 표기</t>
    <phoneticPr fontId="6" type="noConversion"/>
  </si>
  <si>
    <t>공제(세금)</t>
  </si>
  <si>
    <t>금액 수기로 입력</t>
  </si>
  <si>
    <t>실수령액</t>
  </si>
  <si>
    <t>※ 급여에 관한 세부적인 지급기준 및 계산방법은 「인천광역시 교육감소속근로자 및 특수운영직군 임금지급 기준 알림」 등 관련 지침 참조</t>
    <phoneticPr fontId="6" type="noConversion"/>
  </si>
  <si>
    <r>
      <t xml:space="preserve"> </t>
    </r>
    <r>
      <rPr>
        <sz val="14"/>
        <color rgb="FF000000"/>
        <rFont val="맑은 고딕"/>
        <family val="3"/>
        <charset val="129"/>
      </rPr>
      <t>※ 근로자별 해당하지 않는 급여내역(수당명, 계산방법)과 공제(세금)내역 삭제</t>
    </r>
    <r>
      <rPr>
        <b/>
        <sz val="14"/>
        <color rgb="FF0000FF"/>
        <rFont val="맑은 고딕"/>
        <family val="3"/>
        <charset val="129"/>
      </rPr>
      <t xml:space="preserve">  </t>
    </r>
    <phoneticPr fontId="6" type="noConversion"/>
  </si>
  <si>
    <t xml:space="preserve"> ※ 양식 변경 금지</t>
    <phoneticPr fontId="6" type="noConversion"/>
  </si>
  <si>
    <t>(매월지급 중 각종수당, 부정기지급 수당 행 추가 입력 및 변경 가능)</t>
    <phoneticPr fontId="6" type="noConversion"/>
  </si>
  <si>
    <t>정근수당추가가산금</t>
    <phoneticPr fontId="6" type="noConversion"/>
  </si>
  <si>
    <r>
      <t>관리업무수당(일반직</t>
    </r>
    <r>
      <rPr>
        <sz val="11"/>
        <color rgb="FF000000"/>
        <rFont val="맑은 고딕"/>
        <family val="3"/>
        <charset val="129"/>
      </rPr>
      <t>)</t>
    </r>
    <phoneticPr fontId="6" type="noConversion"/>
  </si>
  <si>
    <t>정근수당가산금</t>
    <phoneticPr fontId="6" type="noConversion"/>
  </si>
  <si>
    <t>연차유급휴가미사용수당</t>
    <phoneticPr fontId="2" type="noConversion"/>
  </si>
  <si>
    <t>소득세</t>
    <phoneticPr fontId="25" type="noConversion"/>
  </si>
  <si>
    <t>지방소득세</t>
    <phoneticPr fontId="25" type="noConversion"/>
  </si>
  <si>
    <t>건강보험</t>
    <phoneticPr fontId="25" type="noConversion"/>
  </si>
  <si>
    <t>건강보험연말정산</t>
    <phoneticPr fontId="25" type="noConversion"/>
  </si>
  <si>
    <t>노인장기요양보험</t>
    <phoneticPr fontId="25" type="noConversion"/>
  </si>
  <si>
    <t>장기요양연말정산</t>
    <phoneticPr fontId="25" type="noConversion"/>
  </si>
  <si>
    <t>국민연금</t>
    <phoneticPr fontId="25" type="noConversion"/>
  </si>
  <si>
    <t>고용보험</t>
    <phoneticPr fontId="25" type="noConversion"/>
  </si>
  <si>
    <t>고용보험연말정산</t>
    <phoneticPr fontId="25" type="noConversion"/>
  </si>
  <si>
    <t>교직원공제회비</t>
    <phoneticPr fontId="25" type="noConversion"/>
  </si>
  <si>
    <t>친목회비</t>
    <phoneticPr fontId="25" type="noConversion"/>
  </si>
  <si>
    <t>식대</t>
    <phoneticPr fontId="25" type="noConversion"/>
  </si>
  <si>
    <r>
      <rPr>
        <sz val="10"/>
        <rFont val="맑은 고딕"/>
        <family val="3"/>
        <charset val="129"/>
      </rPr>
      <t>1,868,000원</t>
    </r>
    <r>
      <rPr>
        <sz val="10"/>
        <color rgb="FF000000"/>
        <rFont val="맑은 고딕"/>
        <family val="3"/>
        <charset val="129"/>
      </rPr>
      <t>x[(근로일(주휴일,무급휴무일포함)-결근일(시간) 등)÷(해당 월 총일수)]x(주 소정근로시간÷40시간)</t>
    </r>
    <phoneticPr fontId="6" type="noConversion"/>
  </si>
  <si>
    <t>근속수당</t>
  </si>
  <si>
    <t>39,000원x근속수당경력년수x[(근로일(주휴일,무급휴무일포함)-결근일(시간) 등)÷(해당 월 총일수)]x(주 소정근로시간÷40시간)</t>
    <phoneticPr fontId="6" type="noConversion"/>
  </si>
  <si>
    <r>
      <rPr>
        <sz val="10"/>
        <rFont val="맑은 고딕"/>
        <family val="3"/>
        <charset val="129"/>
      </rPr>
      <t>50,000원</t>
    </r>
    <r>
      <rPr>
        <sz val="10"/>
        <color rgb="FF000000"/>
        <rFont val="맑은 고딕"/>
        <family val="3"/>
        <charset val="129"/>
      </rPr>
      <t>x[(근로일(주휴일,무급휴무일포함)-결근일(시간) 등)÷(해당 월 총일수)]x(주 소정근로시간÷40시간)</t>
    </r>
    <phoneticPr fontId="6" type="noConversion"/>
  </si>
  <si>
    <t>영양사면허가산수당</t>
    <phoneticPr fontId="6" type="noConversion"/>
  </si>
  <si>
    <t>야간근로시간×통상임금×0.5배</t>
    <phoneticPr fontId="6" type="noConversion"/>
  </si>
  <si>
    <t>위험근무수당</t>
    <phoneticPr fontId="6" type="noConversion"/>
  </si>
  <si>
    <t>면허수당</t>
    <phoneticPr fontId="2" type="noConversion"/>
  </si>
  <si>
    <t>자격수당</t>
    <phoneticPr fontId="2" type="noConversion"/>
  </si>
  <si>
    <t>특수업무수당</t>
    <phoneticPr fontId="2" type="noConversion"/>
  </si>
  <si>
    <t>특수지원수당</t>
    <phoneticPr fontId="2" type="noConversion"/>
  </si>
  <si>
    <t>직무수당</t>
    <phoneticPr fontId="2" type="noConversion"/>
  </si>
  <si>
    <t>정근수당</t>
    <phoneticPr fontId="2" type="noConversion"/>
  </si>
  <si>
    <t>성과상여금</t>
    <phoneticPr fontId="2" type="noConversion"/>
  </si>
  <si>
    <t>기타수당</t>
    <phoneticPr fontId="2" type="noConversion"/>
  </si>
  <si>
    <t>연말정산소득세</t>
    <phoneticPr fontId="25" type="noConversion"/>
  </si>
  <si>
    <t>연말정산지방소득세</t>
    <phoneticPr fontId="25" type="noConversion"/>
  </si>
  <si>
    <t>중도정산소득세</t>
    <phoneticPr fontId="25" type="noConversion"/>
  </si>
  <si>
    <t>중도정산지방소득세</t>
    <phoneticPr fontId="25" type="noConversion"/>
  </si>
  <si>
    <t>기타공제</t>
    <phoneticPr fontId="25" type="noConversion"/>
  </si>
  <si>
    <t>가족수당(배우자)</t>
  </si>
  <si>
    <t>급여총액</t>
  </si>
  <si>
    <t>공제(세금)총액</t>
  </si>
  <si>
    <t>가족수당
(부양가족)</t>
  </si>
  <si>
    <t>홍길동</t>
  </si>
  <si>
    <t>1900.01.01</t>
  </si>
  <si>
    <t>도적</t>
  </si>
  <si>
    <t>1990.1.1.~
정년</t>
  </si>
  <si>
    <t xml:space="preserve"> ※ 위 근로자 홍길동은(는) 임금명세서 1부를 교부받았습니다.       성명    홍길동      (인)                    2022.3.17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</si>
</sst>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_ "/>
    <numFmt numFmtId="177" formatCode="0_ "/>
    <numFmt numFmtId="178" formatCode="#,##0.00_ "/>
  </numFmts>
  <fonts count="27"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맑은 고딕"/>
      <family val="3"/>
      <charset val="129"/>
    </font>
    <font>
      <sz val="14"/>
      <color rgb="FF000000"/>
      <name val="맑은 고딕"/>
      <family val="3"/>
      <charset val="129"/>
    </font>
    <font>
      <sz val="20"/>
      <color rgb="FFFF0000"/>
      <name val="맑은 고딕"/>
      <family val="3"/>
      <charset val="129"/>
    </font>
    <font>
      <sz val="20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4"/>
      <color rgb="FF000000"/>
      <name val="맑은 고딕"/>
      <family val="3"/>
      <charset val="129"/>
    </font>
    <font>
      <b/>
      <sz val="14"/>
      <color rgb="FFC00000"/>
      <name val="맑은 고딕"/>
      <family val="3"/>
      <charset val="129"/>
    </font>
    <font>
      <sz val="14"/>
      <color rgb="FFFF0000"/>
      <name val="맑은 고딕"/>
      <family val="3"/>
      <charset val="129"/>
    </font>
    <font>
      <sz val="14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1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u/>
      <sz val="10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4"/>
      <color rgb="FF0000FF"/>
      <name val="맑은 고딕"/>
      <family val="3"/>
      <charset val="129"/>
    </font>
    <font>
      <b/>
      <sz val="14"/>
      <color rgb="FFFF000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7D8"/>
        <bgColor indexed="64"/>
      </patternFill>
    </fill>
    <fill>
      <patternFill patternType="solid">
        <fgColor rgb="FFCDF2E4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BDE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41" fontId="1" fillId="0" borderId="0">
      <alignment vertical="center"/>
    </xf>
  </cellStyleXfs>
  <cellXfs count="178">
    <xf numFmtId="0" fontId="0" fillId="0" borderId="0" xfId="0">
      <alignment vertical="center"/>
    </xf>
    <xf numFmtId="0" fontId="0" fillId="0" borderId="0" xfId="0" applyNumberFormat="1" applyAlignment="1">
      <alignment horizontal="center" vertical="center" shrinkToFit="1"/>
    </xf>
    <xf numFmtId="0" fontId="3" fillId="0" borderId="1" xfId="0" applyNumberFormat="1" applyFont="1" applyBorder="1" applyAlignment="1">
      <alignment horizontal="left" vertical="center"/>
    </xf>
    <xf numFmtId="0" fontId="0" fillId="0" borderId="2" xfId="0" applyNumberFormat="1" applyBorder="1" applyAlignment="1">
      <alignment horizontal="center" vertical="center" shrinkToFit="1"/>
    </xf>
    <xf numFmtId="0" fontId="0" fillId="0" borderId="3" xfId="0" applyNumberFormat="1" applyBorder="1" applyAlignment="1">
      <alignment horizontal="center" vertical="center" shrinkToFit="1"/>
    </xf>
    <xf numFmtId="0" fontId="0" fillId="0" borderId="4" xfId="0" applyNumberFormat="1" applyBorder="1" applyAlignment="1">
      <alignment horizontal="center" vertical="center" shrinkToFit="1"/>
    </xf>
    <xf numFmtId="0" fontId="0" fillId="0" borderId="5" xfId="0" applyNumberFormat="1" applyBorder="1" applyAlignment="1">
      <alignment horizontal="center" vertical="center" shrinkToFit="1"/>
    </xf>
    <xf numFmtId="0" fontId="0" fillId="0" borderId="0" xfId="0" applyNumberFormat="1" applyBorder="1" applyAlignment="1">
      <alignment horizontal="center" vertical="center" shrinkToFit="1"/>
    </xf>
    <xf numFmtId="0" fontId="5" fillId="0" borderId="0" xfId="0" applyNumberFormat="1" applyFont="1" applyBorder="1" applyAlignment="1">
      <alignment horizontal="center" vertical="center" shrinkToFit="1"/>
    </xf>
    <xf numFmtId="0" fontId="11" fillId="3" borderId="8" xfId="0" applyNumberFormat="1" applyFont="1" applyFill="1" applyBorder="1" applyAlignment="1">
      <alignment horizontal="center" vertical="center" shrinkToFit="1"/>
    </xf>
    <xf numFmtId="0" fontId="11" fillId="4" borderId="10" xfId="0" applyNumberFormat="1" applyFont="1" applyFill="1" applyBorder="1" applyAlignment="1">
      <alignment horizontal="center" vertical="center" shrinkToFit="1"/>
    </xf>
    <xf numFmtId="0" fontId="12" fillId="0" borderId="11" xfId="0" applyNumberFormat="1" applyFont="1" applyBorder="1" applyAlignment="1">
      <alignment horizontal="center" vertical="center" shrinkToFit="1"/>
    </xf>
    <xf numFmtId="0" fontId="11" fillId="4" borderId="11" xfId="0" applyNumberFormat="1" applyFont="1" applyFill="1" applyBorder="1" applyAlignment="1">
      <alignment horizontal="center" vertical="center" shrinkToFit="1"/>
    </xf>
    <xf numFmtId="0" fontId="12" fillId="0" borderId="12" xfId="0" applyNumberFormat="1" applyFont="1" applyBorder="1" applyAlignment="1">
      <alignment horizontal="center" vertical="center" shrinkToFit="1"/>
    </xf>
    <xf numFmtId="0" fontId="0" fillId="5" borderId="13" xfId="0" applyNumberFormat="1" applyFont="1" applyFill="1" applyBorder="1" applyAlignment="1">
      <alignment horizontal="center" vertical="center" shrinkToFit="1"/>
    </xf>
    <xf numFmtId="0" fontId="0" fillId="0" borderId="13" xfId="0" applyNumberFormat="1" applyFont="1" applyFill="1" applyBorder="1" applyAlignment="1">
      <alignment horizontal="center" vertical="center" shrinkToFit="1"/>
    </xf>
    <xf numFmtId="0" fontId="11" fillId="4" borderId="15" xfId="0" applyNumberFormat="1" applyFont="1" applyFill="1" applyBorder="1" applyAlignment="1">
      <alignment horizontal="center" vertical="center" shrinkToFit="1"/>
    </xf>
    <xf numFmtId="0" fontId="12" fillId="0" borderId="6" xfId="0" applyNumberFormat="1" applyFont="1" applyBorder="1" applyAlignment="1">
      <alignment horizontal="center" vertical="center" wrapText="1" shrinkToFit="1"/>
    </xf>
    <xf numFmtId="0" fontId="11" fillId="4" borderId="6" xfId="0" applyNumberFormat="1" applyFont="1" applyFill="1" applyBorder="1" applyAlignment="1">
      <alignment horizontal="center" vertical="center" wrapText="1" shrinkToFit="1"/>
    </xf>
    <xf numFmtId="0" fontId="12" fillId="0" borderId="6" xfId="0" applyNumberFormat="1" applyFont="1" applyBorder="1" applyAlignment="1">
      <alignment horizontal="center" vertical="center" shrinkToFit="1"/>
    </xf>
    <xf numFmtId="176" fontId="12" fillId="0" borderId="16" xfId="0" applyNumberFormat="1" applyFont="1" applyFill="1" applyBorder="1" applyAlignment="1" applyProtection="1">
      <alignment horizontal="center" vertical="center" shrinkToFit="1"/>
    </xf>
    <xf numFmtId="0" fontId="0" fillId="5" borderId="6" xfId="0" applyNumberFormat="1" applyFont="1" applyFill="1" applyBorder="1" applyAlignment="1">
      <alignment horizontal="center" vertical="center" shrinkToFit="1"/>
    </xf>
    <xf numFmtId="0" fontId="13" fillId="0" borderId="6" xfId="0" applyNumberFormat="1" applyFont="1" applyFill="1" applyBorder="1" applyAlignment="1">
      <alignment horizontal="center" vertical="center" shrinkToFit="1"/>
    </xf>
    <xf numFmtId="0" fontId="1" fillId="0" borderId="6" xfId="0" applyNumberFormat="1" applyFont="1" applyFill="1" applyBorder="1" applyAlignment="1">
      <alignment horizontal="center" vertical="center" wrapText="1" shrinkToFit="1"/>
    </xf>
    <xf numFmtId="0" fontId="11" fillId="4" borderId="6" xfId="0" applyNumberFormat="1" applyFont="1" applyFill="1" applyBorder="1" applyAlignment="1" applyProtection="1">
      <alignment horizontal="center" vertical="center" wrapText="1" shrinkToFit="1"/>
    </xf>
    <xf numFmtId="177" fontId="12" fillId="0" borderId="18" xfId="0" applyNumberFormat="1" applyFont="1" applyFill="1" applyBorder="1" applyAlignment="1" applyProtection="1">
      <alignment horizontal="center" vertical="center" wrapText="1" shrinkToFit="1"/>
    </xf>
    <xf numFmtId="177" fontId="14" fillId="4" borderId="6" xfId="0" applyNumberFormat="1" applyFont="1" applyFill="1" applyBorder="1" applyAlignment="1" applyProtection="1">
      <alignment horizontal="center" vertical="center" shrinkToFit="1"/>
    </xf>
    <xf numFmtId="177" fontId="14" fillId="4" borderId="16" xfId="0" applyNumberFormat="1" applyFont="1" applyFill="1" applyBorder="1" applyAlignment="1" applyProtection="1">
      <alignment horizontal="center" vertical="center" shrinkToFit="1"/>
    </xf>
    <xf numFmtId="0" fontId="17" fillId="4" borderId="21" xfId="0" applyNumberFormat="1" applyFont="1" applyFill="1" applyBorder="1" applyAlignment="1" applyProtection="1">
      <alignment horizontal="center" vertical="center" wrapText="1" shrinkToFit="1"/>
    </xf>
    <xf numFmtId="177" fontId="12" fillId="0" borderId="13" xfId="0" applyNumberFormat="1" applyFont="1" applyFill="1" applyBorder="1" applyAlignment="1" applyProtection="1">
      <alignment horizontal="center" vertical="center" wrapText="1" shrinkToFit="1"/>
    </xf>
    <xf numFmtId="177" fontId="12" fillId="0" borderId="6" xfId="0" applyNumberFormat="1" applyFont="1" applyFill="1" applyBorder="1" applyAlignment="1" applyProtection="1">
      <alignment horizontal="center" vertical="center" shrinkToFit="1"/>
    </xf>
    <xf numFmtId="177" fontId="12" fillId="0" borderId="16" xfId="0" applyNumberFormat="1" applyFont="1" applyFill="1" applyBorder="1" applyAlignment="1" applyProtection="1">
      <alignment horizontal="center" vertical="center" shrinkToFit="1"/>
    </xf>
    <xf numFmtId="177" fontId="12" fillId="0" borderId="18" xfId="0" applyNumberFormat="1" applyFont="1" applyFill="1" applyBorder="1" applyAlignment="1" applyProtection="1">
      <alignment horizontal="center" vertical="center" shrinkToFit="1"/>
    </xf>
    <xf numFmtId="0" fontId="11" fillId="4" borderId="13" xfId="0" applyNumberFormat="1" applyFont="1" applyFill="1" applyBorder="1" applyAlignment="1" applyProtection="1">
      <alignment horizontal="center" vertical="center" wrapText="1" shrinkToFit="1"/>
    </xf>
    <xf numFmtId="177" fontId="12" fillId="0" borderId="13" xfId="0" applyNumberFormat="1" applyFont="1" applyFill="1" applyBorder="1" applyAlignment="1" applyProtection="1">
      <alignment horizontal="center" vertical="center" shrinkToFit="1"/>
    </xf>
    <xf numFmtId="177" fontId="12" fillId="0" borderId="29" xfId="0" applyNumberFormat="1" applyFont="1" applyFill="1" applyBorder="1" applyAlignment="1" applyProtection="1">
      <alignment horizontal="center" vertical="center" wrapText="1" shrinkToFit="1"/>
    </xf>
    <xf numFmtId="0" fontId="1" fillId="5" borderId="6" xfId="0" applyNumberFormat="1" applyFont="1" applyFill="1" applyBorder="1" applyAlignment="1">
      <alignment horizontal="center" vertical="center" shrinkToFit="1"/>
    </xf>
    <xf numFmtId="0" fontId="0" fillId="0" borderId="6" xfId="0" applyNumberFormat="1" applyFont="1" applyFill="1" applyBorder="1" applyAlignment="1">
      <alignment horizontal="center" vertical="center" shrinkToFit="1"/>
    </xf>
    <xf numFmtId="0" fontId="11" fillId="4" borderId="36" xfId="0" applyNumberFormat="1" applyFont="1" applyFill="1" applyBorder="1" applyAlignment="1">
      <alignment horizontal="center" vertical="center" shrinkToFit="1"/>
    </xf>
    <xf numFmtId="0" fontId="11" fillId="4" borderId="35" xfId="0" applyNumberFormat="1" applyFont="1" applyFill="1" applyBorder="1" applyAlignment="1">
      <alignment horizontal="center" vertical="center" shrinkToFit="1"/>
    </xf>
    <xf numFmtId="0" fontId="11" fillId="4" borderId="37" xfId="0" applyNumberFormat="1" applyFont="1" applyFill="1" applyBorder="1" applyAlignment="1">
      <alignment horizontal="center" vertical="center" shrinkToFit="1"/>
    </xf>
    <xf numFmtId="0" fontId="1" fillId="0" borderId="6" xfId="0" applyNumberFormat="1" applyFont="1" applyFill="1" applyBorder="1" applyAlignment="1">
      <alignment horizontal="center" vertical="center" shrinkToFit="1"/>
    </xf>
    <xf numFmtId="0" fontId="0" fillId="0" borderId="39" xfId="0" applyNumberFormat="1" applyFont="1" applyFill="1" applyBorder="1" applyAlignment="1" applyProtection="1">
      <alignment horizontal="center" vertical="center" shrinkToFit="1"/>
    </xf>
    <xf numFmtId="41" fontId="12" fillId="0" borderId="25" xfId="1" applyNumberFormat="1" applyFont="1" applyBorder="1" applyAlignment="1">
      <alignment horizontal="center" vertical="center" shrinkToFit="1"/>
    </xf>
    <xf numFmtId="41" fontId="12" fillId="0" borderId="41" xfId="1" applyNumberFormat="1" applyFont="1" applyBorder="1" applyAlignment="1">
      <alignment horizontal="center" vertical="center" shrinkToFit="1"/>
    </xf>
    <xf numFmtId="0" fontId="0" fillId="0" borderId="15" xfId="0" applyNumberFormat="1" applyFont="1" applyFill="1" applyBorder="1" applyAlignment="1" applyProtection="1">
      <alignment horizontal="center" vertical="center" shrinkToFit="1"/>
    </xf>
    <xf numFmtId="41" fontId="12" fillId="0" borderId="43" xfId="1" applyNumberFormat="1" applyFont="1" applyBorder="1" applyAlignment="1">
      <alignment horizontal="center" vertical="center" shrinkToFit="1"/>
    </xf>
    <xf numFmtId="0" fontId="15" fillId="0" borderId="44" xfId="1" applyNumberFormat="1" applyFont="1" applyFill="1" applyBorder="1" applyAlignment="1" applyProtection="1">
      <alignment horizontal="center" vertical="center" shrinkToFit="1"/>
    </xf>
    <xf numFmtId="41" fontId="12" fillId="0" borderId="16" xfId="1" applyNumberFormat="1" applyFont="1" applyBorder="1" applyAlignment="1">
      <alignment horizontal="center" vertical="center" shrinkToFit="1"/>
    </xf>
    <xf numFmtId="0" fontId="0" fillId="5" borderId="6" xfId="0" applyNumberFormat="1" applyFont="1" applyFill="1" applyBorder="1" applyAlignment="1">
      <alignment horizontal="center" vertical="center" wrapText="1" shrinkToFit="1"/>
    </xf>
    <xf numFmtId="0" fontId="19" fillId="0" borderId="6" xfId="0" applyNumberFormat="1" applyFont="1" applyFill="1" applyBorder="1" applyAlignment="1">
      <alignment horizontal="center" vertical="center" wrapText="1" shrinkToFit="1"/>
    </xf>
    <xf numFmtId="0" fontId="1" fillId="0" borderId="15" xfId="0" applyNumberFormat="1" applyFont="1" applyFill="1" applyBorder="1" applyAlignment="1" applyProtection="1">
      <alignment horizontal="center" vertical="center" shrinkToFit="1"/>
    </xf>
    <xf numFmtId="0" fontId="0" fillId="0" borderId="6" xfId="0" applyNumberFormat="1" applyFont="1" applyFill="1" applyBorder="1" applyAlignment="1">
      <alignment horizontal="center" vertical="center" wrapText="1" shrinkToFit="1"/>
    </xf>
    <xf numFmtId="0" fontId="0" fillId="0" borderId="6" xfId="0" applyNumberFormat="1" applyFont="1" applyFill="1" applyBorder="1" applyAlignment="1" applyProtection="1">
      <alignment horizontal="center" vertical="center" wrapText="1" shrinkToFit="1"/>
    </xf>
    <xf numFmtId="0" fontId="12" fillId="0" borderId="15" xfId="0" applyNumberFormat="1" applyFont="1" applyFill="1" applyBorder="1" applyAlignment="1" applyProtection="1">
      <alignment horizontal="center" vertical="center" wrapText="1" shrinkToFit="1"/>
    </xf>
    <xf numFmtId="0" fontId="15" fillId="0" borderId="6" xfId="0" applyNumberFormat="1" applyFont="1" applyFill="1" applyBorder="1" applyAlignment="1" applyProtection="1">
      <alignment horizontal="center" vertical="center" wrapText="1" shrinkToFit="1"/>
    </xf>
    <xf numFmtId="0" fontId="0" fillId="0" borderId="21" xfId="0" applyNumberFormat="1" applyFont="1" applyFill="1" applyBorder="1" applyAlignment="1" applyProtection="1">
      <alignment horizontal="center" vertical="center" wrapText="1" shrinkToFit="1"/>
    </xf>
    <xf numFmtId="0" fontId="11" fillId="3" borderId="19" xfId="0" applyNumberFormat="1" applyFont="1" applyFill="1" applyBorder="1" applyAlignment="1">
      <alignment horizontal="center" vertical="center" shrinkToFit="1"/>
    </xf>
    <xf numFmtId="0" fontId="1" fillId="5" borderId="13" xfId="0" applyNumberFormat="1" applyFont="1" applyFill="1" applyBorder="1" applyAlignment="1">
      <alignment horizontal="center" vertical="center" wrapText="1" shrinkToFit="1"/>
    </xf>
    <xf numFmtId="0" fontId="0" fillId="5" borderId="6" xfId="0" applyNumberFormat="1" applyFill="1" applyBorder="1" applyAlignment="1">
      <alignment horizontal="center" vertical="center" shrinkToFit="1"/>
    </xf>
    <xf numFmtId="0" fontId="15" fillId="0" borderId="6" xfId="0" applyNumberFormat="1" applyFont="1" applyBorder="1" applyAlignment="1">
      <alignment horizontal="center" vertical="center" wrapText="1" shrinkToFit="1"/>
    </xf>
    <xf numFmtId="0" fontId="22" fillId="0" borderId="6" xfId="0" applyNumberFormat="1" applyFont="1" applyBorder="1" applyAlignment="1">
      <alignment horizontal="center" vertical="center" shrinkToFit="1"/>
    </xf>
    <xf numFmtId="0" fontId="0" fillId="0" borderId="6" xfId="0" applyNumberFormat="1" applyFont="1" applyFill="1" applyBorder="1" applyAlignment="1" applyProtection="1">
      <alignment horizontal="center" vertical="center" shrinkToFit="1"/>
    </xf>
    <xf numFmtId="0" fontId="0" fillId="0" borderId="19" xfId="0" applyNumberFormat="1" applyFont="1" applyFill="1" applyBorder="1" applyAlignment="1" applyProtection="1">
      <alignment horizontal="center" vertical="center" wrapText="1" shrinkToFit="1"/>
    </xf>
    <xf numFmtId="41" fontId="12" fillId="0" borderId="24" xfId="1" applyNumberFormat="1" applyFont="1" applyBorder="1" applyAlignment="1">
      <alignment horizontal="center" vertical="center" shrinkToFit="1"/>
    </xf>
    <xf numFmtId="41" fontId="12" fillId="0" borderId="46" xfId="1" applyNumberFormat="1" applyFont="1" applyBorder="1" applyAlignment="1">
      <alignment horizontal="center" vertical="center" shrinkToFit="1"/>
    </xf>
    <xf numFmtId="0" fontId="0" fillId="0" borderId="6" xfId="0" applyNumberFormat="1" applyBorder="1" applyAlignment="1">
      <alignment horizontal="center" vertical="center" wrapText="1" shrinkToFit="1"/>
    </xf>
    <xf numFmtId="41" fontId="15" fillId="0" borderId="0" xfId="1" applyNumberFormat="1" applyFont="1" applyBorder="1" applyAlignment="1">
      <alignment horizontal="center" vertical="center" shrinkToFit="1"/>
    </xf>
    <xf numFmtId="41" fontId="0" fillId="0" borderId="0" xfId="1" applyNumberFormat="1" applyFont="1" applyBorder="1" applyAlignment="1">
      <alignment horizontal="center" vertical="center" shrinkToFit="1"/>
    </xf>
    <xf numFmtId="0" fontId="1" fillId="0" borderId="6" xfId="0" applyNumberFormat="1" applyFont="1" applyBorder="1" applyAlignment="1">
      <alignment horizontal="center" vertical="center" wrapText="1" shrinkToFit="1"/>
    </xf>
    <xf numFmtId="41" fontId="14" fillId="6" borderId="48" xfId="1" applyNumberFormat="1" applyFont="1" applyFill="1" applyBorder="1" applyAlignment="1">
      <alignment horizontal="center" vertical="center" shrinkToFit="1"/>
    </xf>
    <xf numFmtId="0" fontId="0" fillId="5" borderId="6" xfId="0" applyNumberFormat="1" applyFill="1" applyBorder="1" applyAlignment="1">
      <alignment horizontal="center" vertical="center" wrapText="1" shrinkToFit="1"/>
    </xf>
    <xf numFmtId="0" fontId="0" fillId="0" borderId="6" xfId="0" applyNumberFormat="1" applyBorder="1" applyAlignment="1">
      <alignment horizontal="center" vertical="center" shrinkToFit="1"/>
    </xf>
    <xf numFmtId="0" fontId="24" fillId="0" borderId="0" xfId="0" applyNumberFormat="1" applyFont="1" applyAlignment="1">
      <alignment horizontal="left" vertical="center" shrinkToFit="1"/>
    </xf>
    <xf numFmtId="0" fontId="0" fillId="0" borderId="49" xfId="0" applyNumberFormat="1" applyBorder="1" applyAlignment="1">
      <alignment horizontal="center" vertical="center" shrinkToFit="1"/>
    </xf>
    <xf numFmtId="0" fontId="0" fillId="0" borderId="7" xfId="0" applyNumberFormat="1" applyBorder="1" applyAlignment="1">
      <alignment horizontal="center" vertical="center" shrinkToFit="1"/>
    </xf>
    <xf numFmtId="0" fontId="0" fillId="0" borderId="48" xfId="0" applyNumberFormat="1" applyBorder="1" applyAlignment="1">
      <alignment horizontal="center" vertical="center" shrinkToFit="1"/>
    </xf>
    <xf numFmtId="0" fontId="0" fillId="0" borderId="17" xfId="0" applyNumberFormat="1" applyFont="1" applyFill="1" applyBorder="1" applyAlignment="1" applyProtection="1">
      <alignment horizontal="center" vertical="center" wrapText="1" shrinkToFit="1"/>
    </xf>
    <xf numFmtId="0" fontId="0" fillId="0" borderId="6" xfId="0" applyBorder="1" applyAlignment="1">
      <alignment horizontal="center" vertical="center"/>
    </xf>
    <xf numFmtId="0" fontId="26" fillId="0" borderId="6" xfId="0" applyFont="1" applyFill="1" applyBorder="1" applyAlignment="1">
      <alignment horizontal="center" vertical="center" wrapText="1"/>
    </xf>
    <xf numFmtId="0" fontId="15" fillId="0" borderId="15" xfId="1" applyNumberFormat="1" applyFont="1" applyFill="1" applyBorder="1" applyAlignment="1" applyProtection="1">
      <alignment horizontal="center" vertical="center" shrinkToFit="1"/>
    </xf>
    <xf numFmtId="0" fontId="0" fillId="0" borderId="21" xfId="0" applyNumberFormat="1" applyFont="1" applyFill="1" applyBorder="1" applyAlignment="1" applyProtection="1">
      <alignment horizontal="center" vertical="center" shrinkToFit="1"/>
    </xf>
    <xf numFmtId="0" fontId="23" fillId="7" borderId="0" xfId="0" applyNumberFormat="1" applyFont="1" applyFill="1" applyBorder="1" applyAlignment="1" applyProtection="1">
      <alignment horizontal="left" vertical="center" wrapText="1" shrinkToFit="1"/>
    </xf>
    <xf numFmtId="0" fontId="3" fillId="7" borderId="0" xfId="0" applyNumberFormat="1" applyFont="1" applyFill="1" applyBorder="1" applyAlignment="1" applyProtection="1">
      <alignment horizontal="left" vertical="center" wrapText="1" shrinkToFit="1"/>
    </xf>
    <xf numFmtId="0" fontId="0" fillId="7" borderId="0" xfId="0" applyNumberFormat="1" applyFill="1" applyBorder="1" applyAlignment="1">
      <alignment horizontal="center" vertical="center" shrinkToFit="1"/>
    </xf>
    <xf numFmtId="0" fontId="0" fillId="7" borderId="0" xfId="0" applyNumberFormat="1" applyFill="1" applyBorder="1" applyAlignment="1">
      <alignment vertical="center" wrapText="1" shrinkToFit="1"/>
    </xf>
    <xf numFmtId="0" fontId="0" fillId="7" borderId="0" xfId="0" applyNumberFormat="1" applyFont="1" applyFill="1" applyBorder="1" applyAlignment="1" applyProtection="1">
      <alignment vertical="center" wrapText="1" shrinkToFit="1"/>
    </xf>
    <xf numFmtId="0" fontId="0" fillId="7" borderId="0" xfId="0" applyNumberFormat="1" applyFill="1" applyBorder="1" applyAlignment="1">
      <alignment horizontal="center" vertical="center" wrapText="1" shrinkToFit="1"/>
    </xf>
    <xf numFmtId="0" fontId="1" fillId="7" borderId="0" xfId="0" applyNumberFormat="1" applyFont="1" applyFill="1" applyBorder="1" applyAlignment="1">
      <alignment horizontal="center" vertical="center" wrapText="1" shrinkToFit="1"/>
    </xf>
    <xf numFmtId="0" fontId="15" fillId="7" borderId="0" xfId="0" applyNumberFormat="1" applyFont="1" applyFill="1" applyBorder="1" applyAlignment="1">
      <alignment horizontal="center" vertical="center" wrapText="1" shrinkToFit="1"/>
    </xf>
    <xf numFmtId="0" fontId="0" fillId="7" borderId="0" xfId="0" applyNumberFormat="1" applyFont="1" applyFill="1" applyBorder="1" applyAlignment="1" applyProtection="1">
      <alignment horizontal="center" vertical="center" shrinkToFit="1"/>
    </xf>
    <xf numFmtId="0" fontId="24" fillId="7" borderId="0" xfId="0" applyNumberFormat="1" applyFont="1" applyFill="1" applyBorder="1" applyAlignment="1">
      <alignment horizontal="left" vertical="center" shrinkToFit="1"/>
    </xf>
    <xf numFmtId="41" fontId="12" fillId="0" borderId="6" xfId="1" applyNumberFormat="1" applyFont="1" applyBorder="1" applyAlignment="1">
      <alignment horizontal="center" vertical="center" shrinkToFit="1"/>
    </xf>
    <xf numFmtId="0" fontId="11" fillId="6" borderId="27" xfId="0" applyNumberFormat="1" applyFont="1" applyFill="1" applyBorder="1" applyAlignment="1" applyProtection="1">
      <alignment horizontal="center" vertical="center" shrinkToFit="1"/>
    </xf>
    <xf numFmtId="41" fontId="14" fillId="6" borderId="30" xfId="1" applyNumberFormat="1" applyFont="1" applyFill="1" applyBorder="1" applyAlignment="1">
      <alignment horizontal="center" vertical="center" shrinkToFit="1"/>
    </xf>
    <xf numFmtId="0" fontId="1" fillId="0" borderId="2" xfId="0" applyNumberFormat="1" applyFont="1" applyBorder="1" applyAlignment="1">
      <alignment horizontal="left" vertical="center" shrinkToFit="1"/>
    </xf>
    <xf numFmtId="0" fontId="0" fillId="0" borderId="2" xfId="0" applyNumberFormat="1" applyBorder="1" applyAlignment="1">
      <alignment horizontal="left" vertical="center" shrinkToFit="1"/>
    </xf>
    <xf numFmtId="0" fontId="23" fillId="7" borderId="0" xfId="0" applyNumberFormat="1" applyFont="1" applyFill="1" applyBorder="1" applyAlignment="1" applyProtection="1">
      <alignment horizontal="left" vertical="center" wrapText="1" shrinkToFit="1"/>
    </xf>
    <xf numFmtId="0" fontId="3" fillId="7" borderId="0" xfId="0" applyNumberFormat="1" applyFont="1" applyFill="1" applyBorder="1" applyAlignment="1" applyProtection="1">
      <alignment horizontal="left" vertical="center" wrapText="1" shrinkToFit="1"/>
    </xf>
    <xf numFmtId="0" fontId="11" fillId="0" borderId="0" xfId="0" applyNumberFormat="1" applyFont="1" applyBorder="1" applyAlignment="1">
      <alignment horizontal="center" vertical="center" shrinkToFit="1"/>
    </xf>
    <xf numFmtId="0" fontId="24" fillId="7" borderId="0" xfId="0" applyNumberFormat="1" applyFont="1" applyFill="1" applyBorder="1" applyAlignment="1" applyProtection="1">
      <alignment horizontal="left" vertical="center" shrinkToFit="1"/>
    </xf>
    <xf numFmtId="0" fontId="0" fillId="0" borderId="42" xfId="0" applyNumberFormat="1" applyBorder="1" applyAlignment="1">
      <alignment horizontal="center" vertical="center" shrinkToFit="1"/>
    </xf>
    <xf numFmtId="0" fontId="0" fillId="0" borderId="15" xfId="0" applyNumberFormat="1" applyBorder="1" applyAlignment="1">
      <alignment horizontal="center" vertical="center" shrinkToFit="1"/>
    </xf>
    <xf numFmtId="0" fontId="15" fillId="0" borderId="42" xfId="1" applyNumberFormat="1" applyFont="1" applyFill="1" applyBorder="1" applyAlignment="1" applyProtection="1">
      <alignment horizontal="center" vertical="center" wrapText="1" shrinkToFit="1"/>
    </xf>
    <xf numFmtId="0" fontId="15" fillId="0" borderId="15" xfId="1" applyNumberFormat="1" applyFont="1" applyFill="1" applyBorder="1" applyAlignment="1" applyProtection="1">
      <alignment horizontal="center" vertical="center" wrapText="1" shrinkToFit="1"/>
    </xf>
    <xf numFmtId="0" fontId="18" fillId="0" borderId="42" xfId="1" applyNumberFormat="1" applyFont="1" applyFill="1" applyBorder="1" applyAlignment="1" applyProtection="1">
      <alignment horizontal="center" vertical="center" wrapText="1" shrinkToFit="1"/>
    </xf>
    <xf numFmtId="0" fontId="18" fillId="0" borderId="15" xfId="1" applyNumberFormat="1" applyFont="1" applyFill="1" applyBorder="1" applyAlignment="1" applyProtection="1">
      <alignment horizontal="center" vertical="center" wrapText="1" shrinkToFit="1"/>
    </xf>
    <xf numFmtId="0" fontId="0" fillId="7" borderId="0" xfId="0" applyNumberFormat="1" applyFont="1" applyFill="1" applyBorder="1" applyAlignment="1" applyProtection="1">
      <alignment horizontal="center" vertical="center" wrapText="1" shrinkToFit="1"/>
    </xf>
    <xf numFmtId="0" fontId="18" fillId="0" borderId="6" xfId="1" applyNumberFormat="1" applyFont="1" applyFill="1" applyBorder="1" applyAlignment="1" applyProtection="1">
      <alignment horizontal="center" vertical="center" wrapText="1" shrinkToFit="1"/>
    </xf>
    <xf numFmtId="0" fontId="11" fillId="6" borderId="27" xfId="0" applyNumberFormat="1" applyFont="1" applyFill="1" applyBorder="1" applyAlignment="1">
      <alignment horizontal="center" vertical="center" shrinkToFit="1"/>
    </xf>
    <xf numFmtId="0" fontId="11" fillId="6" borderId="29" xfId="0" applyNumberFormat="1" applyFont="1" applyFill="1" applyBorder="1" applyAlignment="1">
      <alignment horizontal="center" vertical="center" shrinkToFit="1"/>
    </xf>
    <xf numFmtId="41" fontId="14" fillId="6" borderId="28" xfId="0" applyNumberFormat="1" applyFont="1" applyFill="1" applyBorder="1" applyAlignment="1">
      <alignment horizontal="center" vertical="center" shrinkToFit="1"/>
    </xf>
    <xf numFmtId="0" fontId="14" fillId="6" borderId="29" xfId="0" applyNumberFormat="1" applyFont="1" applyFill="1" applyBorder="1" applyAlignment="1">
      <alignment horizontal="center" vertical="center" shrinkToFit="1"/>
    </xf>
    <xf numFmtId="0" fontId="14" fillId="6" borderId="30" xfId="0" applyNumberFormat="1" applyFont="1" applyFill="1" applyBorder="1" applyAlignment="1">
      <alignment horizontal="center" vertical="center" shrinkToFit="1"/>
    </xf>
    <xf numFmtId="0" fontId="11" fillId="6" borderId="47" xfId="0" applyNumberFormat="1" applyFont="1" applyFill="1" applyBorder="1" applyAlignment="1">
      <alignment horizontal="center" vertical="center" shrinkToFit="1"/>
    </xf>
    <xf numFmtId="0" fontId="0" fillId="0" borderId="45" xfId="0" applyNumberFormat="1" applyFont="1" applyFill="1" applyBorder="1" applyAlignment="1" applyProtection="1">
      <alignment horizontal="center" vertical="center" wrapText="1" shrinkToFit="1"/>
    </xf>
    <xf numFmtId="0" fontId="0" fillId="0" borderId="17" xfId="0" applyNumberFormat="1" applyFont="1" applyFill="1" applyBorder="1" applyAlignment="1" applyProtection="1">
      <alignment horizontal="center" vertical="center" wrapText="1" shrinkToFit="1"/>
    </xf>
    <xf numFmtId="0" fontId="15" fillId="0" borderId="15" xfId="1" applyNumberFormat="1" applyFont="1" applyFill="1" applyBorder="1" applyAlignment="1" applyProtection="1">
      <alignment horizontal="center" vertical="center" shrinkToFit="1"/>
    </xf>
    <xf numFmtId="0" fontId="15" fillId="0" borderId="6" xfId="1" applyNumberFormat="1" applyFont="1" applyFill="1" applyBorder="1" applyAlignment="1" applyProtection="1">
      <alignment horizontal="center" vertical="center" wrapText="1" shrinkToFit="1"/>
    </xf>
    <xf numFmtId="0" fontId="15" fillId="0" borderId="6" xfId="1" applyNumberFormat="1" applyFont="1" applyFill="1" applyBorder="1" applyAlignment="1" applyProtection="1">
      <alignment horizontal="center" vertical="center" shrinkToFit="1"/>
    </xf>
    <xf numFmtId="0" fontId="0" fillId="0" borderId="27" xfId="0" applyNumberFormat="1" applyFont="1" applyFill="1" applyBorder="1" applyAlignment="1" applyProtection="1">
      <alignment horizontal="center" vertical="center" wrapText="1" shrinkToFit="1"/>
    </xf>
    <xf numFmtId="0" fontId="0" fillId="0" borderId="6" xfId="0" applyNumberFormat="1" applyFont="1" applyFill="1" applyBorder="1" applyAlignment="1" applyProtection="1">
      <alignment horizontal="center" vertical="center" shrinkToFit="1"/>
    </xf>
    <xf numFmtId="0" fontId="1" fillId="0" borderId="6" xfId="0" applyNumberFormat="1" applyFont="1" applyFill="1" applyBorder="1" applyAlignment="1" applyProtection="1">
      <alignment horizontal="center" vertical="center" wrapText="1" shrinkToFit="1"/>
    </xf>
    <xf numFmtId="0" fontId="11" fillId="4" borderId="1" xfId="0" applyNumberFormat="1" applyFont="1" applyFill="1" applyBorder="1" applyAlignment="1">
      <alignment horizontal="center" vertical="center" shrinkToFit="1"/>
    </xf>
    <xf numFmtId="0" fontId="11" fillId="4" borderId="2" xfId="0" applyNumberFormat="1" applyFont="1" applyFill="1" applyBorder="1" applyAlignment="1">
      <alignment horizontal="center" vertical="center" shrinkToFit="1"/>
    </xf>
    <xf numFmtId="0" fontId="11" fillId="4" borderId="3" xfId="0" applyNumberFormat="1" applyFont="1" applyFill="1" applyBorder="1" applyAlignment="1">
      <alignment horizontal="center" vertical="center" shrinkToFit="1"/>
    </xf>
    <xf numFmtId="0" fontId="11" fillId="4" borderId="31" xfId="0" applyNumberFormat="1" applyFont="1" applyFill="1" applyBorder="1" applyAlignment="1">
      <alignment horizontal="center" vertical="center" shrinkToFit="1"/>
    </xf>
    <xf numFmtId="0" fontId="11" fillId="4" borderId="32" xfId="0" applyNumberFormat="1" applyFont="1" applyFill="1" applyBorder="1" applyAlignment="1">
      <alignment horizontal="center" vertical="center" shrinkToFit="1"/>
    </xf>
    <xf numFmtId="0" fontId="11" fillId="4" borderId="33" xfId="0" applyNumberFormat="1" applyFont="1" applyFill="1" applyBorder="1" applyAlignment="1">
      <alignment horizontal="center" vertical="center" shrinkToFit="1"/>
    </xf>
    <xf numFmtId="0" fontId="11" fillId="4" borderId="8" xfId="0" applyNumberFormat="1" applyFont="1" applyFill="1" applyBorder="1" applyAlignment="1">
      <alignment horizontal="center" vertical="center" shrinkToFit="1"/>
    </xf>
    <xf numFmtId="0" fontId="11" fillId="4" borderId="34" xfId="0" applyNumberFormat="1" applyFont="1" applyFill="1" applyBorder="1" applyAlignment="1">
      <alignment horizontal="center" vertical="center" shrinkToFit="1"/>
    </xf>
    <xf numFmtId="0" fontId="11" fillId="4" borderId="35" xfId="0" applyNumberFormat="1" applyFont="1" applyFill="1" applyBorder="1" applyAlignment="1">
      <alignment horizontal="center" vertical="center" shrinkToFit="1"/>
    </xf>
    <xf numFmtId="0" fontId="11" fillId="4" borderId="26" xfId="0" applyNumberFormat="1" applyFont="1" applyFill="1" applyBorder="1" applyAlignment="1" applyProtection="1">
      <alignment horizontal="center" vertical="center" wrapText="1" shrinkToFit="1"/>
    </xf>
    <xf numFmtId="0" fontId="11" fillId="4" borderId="28" xfId="0" applyNumberFormat="1" applyFont="1" applyFill="1" applyBorder="1" applyAlignment="1" applyProtection="1">
      <alignment horizontal="center" vertical="center" wrapText="1" shrinkToFit="1"/>
    </xf>
    <xf numFmtId="0" fontId="11" fillId="4" borderId="23" xfId="0" applyNumberFormat="1" applyFont="1" applyFill="1" applyBorder="1" applyAlignment="1" applyProtection="1">
      <alignment horizontal="center" vertical="center" wrapText="1" shrinkToFit="1"/>
    </xf>
    <xf numFmtId="0" fontId="11" fillId="4" borderId="29" xfId="0" applyNumberFormat="1" applyFont="1" applyFill="1" applyBorder="1" applyAlignment="1" applyProtection="1">
      <alignment horizontal="center" vertical="center" wrapText="1" shrinkToFit="1"/>
    </xf>
    <xf numFmtId="177" fontId="12" fillId="0" borderId="23" xfId="0" applyNumberFormat="1" applyFont="1" applyFill="1" applyBorder="1" applyAlignment="1" applyProtection="1">
      <alignment horizontal="center" vertical="center" shrinkToFit="1"/>
    </xf>
    <xf numFmtId="177" fontId="12" fillId="0" borderId="29" xfId="0" applyNumberFormat="1" applyFont="1" applyFill="1" applyBorder="1" applyAlignment="1" applyProtection="1">
      <alignment horizontal="center" vertical="center" shrinkToFit="1"/>
    </xf>
    <xf numFmtId="0" fontId="11" fillId="4" borderId="19" xfId="0" applyNumberFormat="1" applyFont="1" applyFill="1" applyBorder="1" applyAlignment="1" applyProtection="1">
      <alignment horizontal="center" vertical="center" wrapText="1" shrinkToFit="1"/>
    </xf>
    <xf numFmtId="178" fontId="12" fillId="0" borderId="5" xfId="0" applyNumberFormat="1" applyFont="1" applyFill="1" applyBorder="1" applyAlignment="1" applyProtection="1">
      <alignment horizontal="center" vertical="center" wrapText="1" shrinkToFit="1"/>
    </xf>
    <xf numFmtId="178" fontId="12" fillId="0" borderId="30" xfId="0" applyNumberFormat="1" applyFont="1" applyFill="1" applyBorder="1" applyAlignment="1" applyProtection="1">
      <alignment horizontal="center" vertical="center" wrapText="1" shrinkToFit="1"/>
    </xf>
    <xf numFmtId="0" fontId="0" fillId="5" borderId="6" xfId="0" applyNumberFormat="1" applyFont="1" applyFill="1" applyBorder="1" applyAlignment="1" applyProtection="1">
      <alignment horizontal="center" vertical="center" shrinkToFit="1"/>
    </xf>
    <xf numFmtId="0" fontId="11" fillId="4" borderId="17" xfId="0" applyNumberFormat="1" applyFont="1" applyFill="1" applyBorder="1" applyAlignment="1" applyProtection="1">
      <alignment horizontal="center" vertical="center" wrapText="1" shrinkToFit="1"/>
    </xf>
    <xf numFmtId="0" fontId="11" fillId="4" borderId="27" xfId="0" applyNumberFormat="1" applyFont="1" applyFill="1" applyBorder="1" applyAlignment="1" applyProtection="1">
      <alignment horizontal="center" vertical="center" wrapText="1" shrinkToFit="1"/>
    </xf>
    <xf numFmtId="0" fontId="1" fillId="5" borderId="19" xfId="0" applyNumberFormat="1" applyFont="1" applyFill="1" applyBorder="1" applyAlignment="1" applyProtection="1">
      <alignment horizontal="center" vertical="center" shrinkToFit="1"/>
    </xf>
    <xf numFmtId="0" fontId="0" fillId="5" borderId="13" xfId="0" applyNumberFormat="1" applyFont="1" applyFill="1" applyBorder="1" applyAlignment="1" applyProtection="1">
      <alignment horizontal="center" vertical="center" shrinkToFit="1"/>
    </xf>
    <xf numFmtId="0" fontId="1" fillId="0" borderId="19" xfId="0" applyNumberFormat="1" applyFont="1" applyFill="1" applyBorder="1" applyAlignment="1" applyProtection="1">
      <alignment horizontal="center" vertical="center" wrapText="1" shrinkToFit="1"/>
    </xf>
    <xf numFmtId="0" fontId="1" fillId="0" borderId="13" xfId="0" applyNumberFormat="1" applyFont="1" applyFill="1" applyBorder="1" applyAlignment="1" applyProtection="1">
      <alignment horizontal="center" vertical="center" shrinkToFit="1"/>
    </xf>
    <xf numFmtId="0" fontId="0" fillId="0" borderId="13" xfId="0" applyNumberFormat="1" applyFont="1" applyFill="1" applyBorder="1" applyAlignment="1" applyProtection="1">
      <alignment horizontal="center" vertical="center" wrapText="1" shrinkToFit="1"/>
    </xf>
    <xf numFmtId="0" fontId="11" fillId="4" borderId="13" xfId="0" applyNumberFormat="1" applyFont="1" applyFill="1" applyBorder="1" applyAlignment="1" applyProtection="1">
      <alignment horizontal="center" vertical="center" wrapText="1" shrinkToFit="1"/>
    </xf>
    <xf numFmtId="177" fontId="12" fillId="0" borderId="20" xfId="0" applyNumberFormat="1" applyFont="1" applyFill="1" applyBorder="1" applyAlignment="1" applyProtection="1">
      <alignment horizontal="center" vertical="center" shrinkToFit="1"/>
    </xf>
    <xf numFmtId="177" fontId="12" fillId="0" borderId="22" xfId="0" applyNumberFormat="1" applyFont="1" applyFill="1" applyBorder="1" applyAlignment="1" applyProtection="1">
      <alignment horizontal="center" vertical="center" shrinkToFit="1"/>
    </xf>
    <xf numFmtId="0" fontId="0" fillId="5" borderId="19" xfId="0" applyNumberFormat="1" applyFont="1" applyFill="1" applyBorder="1" applyAlignment="1" applyProtection="1">
      <alignment horizontal="center" vertical="center" shrinkToFit="1"/>
    </xf>
    <xf numFmtId="0" fontId="15" fillId="0" borderId="19" xfId="0" applyNumberFormat="1" applyFont="1" applyFill="1" applyBorder="1" applyAlignment="1" applyProtection="1">
      <alignment horizontal="center" vertical="center" wrapText="1" shrinkToFit="1"/>
    </xf>
    <xf numFmtId="0" fontId="15" fillId="0" borderId="13" xfId="0" applyNumberFormat="1" applyFont="1" applyFill="1" applyBorder="1" applyAlignment="1" applyProtection="1">
      <alignment horizontal="center" vertical="center" shrinkToFit="1"/>
    </xf>
    <xf numFmtId="0" fontId="7" fillId="2" borderId="6" xfId="0" applyNumberFormat="1" applyFont="1" applyFill="1" applyBorder="1" applyAlignment="1" applyProtection="1">
      <alignment horizontal="center" vertical="center" shrinkToFit="1"/>
    </xf>
    <xf numFmtId="0" fontId="3" fillId="2" borderId="6" xfId="0" applyNumberFormat="1" applyFont="1" applyFill="1" applyBorder="1" applyAlignment="1" applyProtection="1">
      <alignment horizontal="center" vertical="center" shrinkToFit="1"/>
    </xf>
    <xf numFmtId="0" fontId="4" fillId="0" borderId="0" xfId="0" applyNumberFormat="1" applyFont="1" applyBorder="1" applyAlignment="1">
      <alignment horizontal="center" vertical="center" shrinkToFit="1"/>
    </xf>
    <xf numFmtId="0" fontId="5" fillId="0" borderId="0" xfId="0" applyNumberFormat="1" applyFont="1" applyBorder="1" applyAlignment="1">
      <alignment horizontal="center" vertical="center" shrinkToFit="1"/>
    </xf>
    <xf numFmtId="0" fontId="9" fillId="0" borderId="7" xfId="0" applyNumberFormat="1" applyFont="1" applyBorder="1" applyAlignment="1">
      <alignment horizontal="left" vertical="center" shrinkToFit="1"/>
    </xf>
    <xf numFmtId="0" fontId="3" fillId="0" borderId="0" xfId="0" applyNumberFormat="1" applyFont="1" applyBorder="1" applyAlignment="1">
      <alignment horizontal="right" vertical="center" shrinkToFit="1"/>
    </xf>
    <xf numFmtId="0" fontId="11" fillId="4" borderId="9" xfId="0" applyNumberFormat="1" applyFont="1" applyFill="1" applyBorder="1" applyAlignment="1">
      <alignment horizontal="center" vertical="center" wrapText="1" shrinkToFit="1"/>
    </xf>
    <xf numFmtId="0" fontId="11" fillId="4" borderId="14" xfId="0" applyNumberFormat="1" applyFont="1" applyFill="1" applyBorder="1" applyAlignment="1">
      <alignment horizontal="center" vertical="center" wrapText="1" shrinkToFit="1"/>
    </xf>
    <xf numFmtId="0" fontId="11" fillId="4" borderId="6" xfId="0" applyNumberFormat="1" applyFont="1" applyFill="1" applyBorder="1" applyAlignment="1" applyProtection="1">
      <alignment horizontal="center" vertical="center" wrapText="1" shrinkToFit="1"/>
    </xf>
    <xf numFmtId="177" fontId="12" fillId="0" borderId="24" xfId="0" applyNumberFormat="1" applyFont="1" applyFill="1" applyBorder="1" applyAlignment="1" applyProtection="1">
      <alignment horizontal="center" vertical="center" wrapText="1" shrinkToFit="1"/>
    </xf>
    <xf numFmtId="177" fontId="12" fillId="0" borderId="25" xfId="0" applyNumberFormat="1" applyFont="1" applyFill="1" applyBorder="1" applyAlignment="1" applyProtection="1">
      <alignment horizontal="center" vertical="center" wrapText="1" shrinkToFit="1"/>
    </xf>
    <xf numFmtId="0" fontId="15" fillId="0" borderId="40" xfId="1" applyNumberFormat="1" applyFont="1" applyFill="1" applyBorder="1" applyAlignment="1" applyProtection="1">
      <alignment horizontal="center" vertical="center" wrapText="1" shrinkToFit="1"/>
    </xf>
    <xf numFmtId="0" fontId="15" fillId="0" borderId="39" xfId="1" applyNumberFormat="1" applyFont="1" applyFill="1" applyBorder="1" applyAlignment="1" applyProtection="1">
      <alignment horizontal="center" vertical="center" wrapText="1" shrinkToFit="1"/>
    </xf>
    <xf numFmtId="0" fontId="0" fillId="0" borderId="38" xfId="0" applyNumberFormat="1" applyFont="1" applyFill="1" applyBorder="1" applyAlignment="1" applyProtection="1">
      <alignment horizontal="center" vertical="center" wrapText="1" shrinkToFit="1"/>
    </xf>
    <xf numFmtId="0" fontId="0" fillId="0" borderId="14" xfId="0" applyNumberFormat="1" applyFont="1" applyFill="1" applyBorder="1" applyAlignment="1" applyProtection="1">
      <alignment horizontal="center" vertical="center" wrapText="1" shrinkToFit="1"/>
    </xf>
    <xf numFmtId="0" fontId="0" fillId="0" borderId="19" xfId="0" applyNumberFormat="1" applyFont="1" applyFill="1" applyBorder="1" applyAlignment="1" applyProtection="1">
      <alignment horizontal="center" vertical="center" wrapText="1" shrinkToFit="1"/>
    </xf>
    <xf numFmtId="0" fontId="23" fillId="0" borderId="0" xfId="0" applyNumberFormat="1" applyFont="1" applyFill="1" applyBorder="1" applyAlignment="1" applyProtection="1">
      <alignment horizontal="left" vertical="center" wrapText="1" shrinkToFit="1"/>
    </xf>
    <xf numFmtId="0" fontId="3" fillId="0" borderId="0" xfId="0" applyNumberFormat="1" applyFont="1" applyFill="1" applyBorder="1" applyAlignment="1" applyProtection="1">
      <alignment horizontal="left" vertical="center" wrapText="1" shrinkToFit="1"/>
    </xf>
    <xf numFmtId="0" fontId="24" fillId="0" borderId="0" xfId="0" applyNumberFormat="1" applyFont="1" applyFill="1" applyBorder="1" applyAlignment="1" applyProtection="1">
      <alignment horizontal="left" vertical="center" shrinkToFit="1"/>
    </xf>
    <xf numFmtId="0" fontId="1" fillId="0" borderId="19" xfId="0" applyNumberFormat="1" applyFont="1" applyBorder="1" applyAlignment="1">
      <alignment horizontal="center" vertical="center" wrapText="1" shrinkToFit="1"/>
    </xf>
    <xf numFmtId="0" fontId="1" fillId="0" borderId="23" xfId="0" applyNumberFormat="1" applyFont="1" applyBorder="1" applyAlignment="1">
      <alignment horizontal="center" vertical="center" wrapText="1" shrinkToFit="1"/>
    </xf>
    <xf numFmtId="0" fontId="1" fillId="0" borderId="13" xfId="0" applyNumberFormat="1" applyFont="1" applyBorder="1" applyAlignment="1">
      <alignment horizontal="center" vertical="center" wrapText="1" shrinkToFit="1"/>
    </xf>
    <xf numFmtId="0" fontId="0" fillId="0" borderId="23" xfId="0" applyNumberFormat="1" applyFont="1" applyFill="1" applyBorder="1" applyAlignment="1" applyProtection="1">
      <alignment horizontal="center" vertical="center" wrapText="1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0"/>
  <sheetViews>
    <sheetView showGridLines="0" tabSelected="1" topLeftCell="A43" zoomScaleNormal="80" zoomScaleSheetLayoutView="75" workbookViewId="0">
      <selection activeCell="E51" sqref="E51"/>
    </sheetView>
  </sheetViews>
  <sheetFormatPr defaultColWidth="15.69921875" defaultRowHeight="25.05" customHeight="1"/>
  <cols>
    <col min="1" max="1" width="4.69921875" style="1" customWidth="1"/>
    <col min="2" max="2" width="6.296875" style="1" customWidth="1"/>
    <col min="3" max="3" width="18.19921875" style="1" customWidth="1"/>
    <col min="4" max="4" width="21.796875" style="1" customWidth="1"/>
    <col min="5" max="5" width="23.5" style="1" customWidth="1"/>
    <col min="6" max="6" width="17.5" style="1" customWidth="1"/>
    <col min="7" max="7" width="19" style="1" customWidth="1"/>
    <col min="8" max="8" width="17.796875" style="1" customWidth="1"/>
    <col min="9" max="9" width="4.69921875" style="1" customWidth="1"/>
    <col min="10" max="10" width="3.69921875" style="1" customWidth="1"/>
    <col min="11" max="11" width="18.19921875" style="1" customWidth="1"/>
    <col min="12" max="12" width="43.19921875" style="1" bestFit="1" customWidth="1"/>
    <col min="13" max="13" width="66.5" style="1" customWidth="1"/>
    <col min="14" max="16384" width="15.69921875" style="1"/>
  </cols>
  <sheetData>
    <row r="1" spans="1:13" ht="25.05" customHeight="1" thickBot="1"/>
    <row r="2" spans="1:13" ht="25.05" customHeight="1">
      <c r="A2" s="2"/>
      <c r="B2" s="3"/>
      <c r="C2" s="3"/>
      <c r="D2" s="3"/>
      <c r="E2" s="3"/>
      <c r="F2" s="3"/>
      <c r="G2" s="3"/>
      <c r="H2" s="3"/>
      <c r="I2" s="4"/>
    </row>
    <row r="3" spans="1:13" ht="34.950000000000003" customHeight="1">
      <c r="A3" s="5"/>
      <c r="B3" s="157" t="s">
        <v>0</v>
      </c>
      <c r="C3" s="158"/>
      <c r="D3" s="158"/>
      <c r="E3" s="158"/>
      <c r="F3" s="158"/>
      <c r="G3" s="158"/>
      <c r="H3" s="158"/>
      <c r="I3" s="6"/>
      <c r="K3" s="155" t="s">
        <v>1</v>
      </c>
      <c r="L3" s="156"/>
      <c r="M3" s="156"/>
    </row>
    <row r="4" spans="1:13" ht="15" customHeight="1">
      <c r="A4" s="5"/>
      <c r="B4" s="7"/>
      <c r="C4" s="8"/>
      <c r="D4" s="8"/>
      <c r="E4" s="8"/>
      <c r="F4" s="8"/>
      <c r="G4" s="8"/>
      <c r="H4" s="8"/>
      <c r="I4" s="6"/>
    </row>
    <row r="5" spans="1:13" ht="31.5" customHeight="1" thickBot="1">
      <c r="A5" s="5"/>
      <c r="B5" s="159" t="s">
        <v>2</v>
      </c>
      <c r="C5" s="159"/>
      <c r="D5" s="159"/>
      <c r="E5" s="7"/>
      <c r="F5" s="7"/>
      <c r="G5" s="160" t="s">
        <v>3</v>
      </c>
      <c r="H5" s="160"/>
      <c r="I5" s="6"/>
      <c r="K5" s="9" t="s">
        <v>4</v>
      </c>
      <c r="L5" s="9" t="s">
        <v>5</v>
      </c>
      <c r="M5" s="9" t="s">
        <v>6</v>
      </c>
    </row>
    <row r="6" spans="1:13" ht="34.950000000000003" customHeight="1">
      <c r="A6" s="5"/>
      <c r="B6" s="161" t="s">
        <v>7</v>
      </c>
      <c r="C6" s="10" t="s">
        <v>8</v>
      </c>
      <c r="D6" s="11" t="s">
        <v>144</v>
      </c>
      <c r="E6" s="12" t="s">
        <v>9</v>
      </c>
      <c r="F6" s="11" t="s">
        <v>145</v>
      </c>
      <c r="G6" s="12" t="s">
        <v>10</v>
      </c>
      <c r="H6" s="13" t="s">
        <v>146</v>
      </c>
      <c r="I6" s="6"/>
      <c r="K6" s="14" t="s">
        <v>11</v>
      </c>
      <c r="L6" s="15" t="s">
        <v>12</v>
      </c>
      <c r="M6" s="15"/>
    </row>
    <row r="7" spans="1:13" ht="34.950000000000003" customHeight="1">
      <c r="A7" s="5"/>
      <c r="B7" s="162"/>
      <c r="C7" s="16" t="s">
        <v>11</v>
      </c>
      <c r="D7" s="17" t="s">
        <v>147</v>
      </c>
      <c r="E7" s="18" t="s">
        <v>13</v>
      </c>
      <c r="F7" s="19" t="s">
        <v>14</v>
      </c>
      <c r="G7" s="18" t="s">
        <v>15</v>
      </c>
      <c r="H7" s="20">
        <v>37.5</v>
      </c>
      <c r="I7" s="6"/>
      <c r="K7" s="21" t="s">
        <v>16</v>
      </c>
      <c r="L7" s="22" t="s">
        <v>17</v>
      </c>
      <c r="M7" s="23" t="s">
        <v>18</v>
      </c>
    </row>
    <row r="8" spans="1:13" ht="19.5" customHeight="1">
      <c r="A8" s="5"/>
      <c r="B8" s="142" t="s">
        <v>19</v>
      </c>
      <c r="C8" s="24" t="s">
        <v>20</v>
      </c>
      <c r="D8" s="25">
        <v>31</v>
      </c>
      <c r="E8" s="138" t="s">
        <v>21</v>
      </c>
      <c r="F8" s="150">
        <v>209</v>
      </c>
      <c r="G8" s="26" t="s">
        <v>22</v>
      </c>
      <c r="H8" s="27" t="s">
        <v>23</v>
      </c>
      <c r="I8" s="6"/>
      <c r="K8" s="152" t="s">
        <v>24</v>
      </c>
      <c r="L8" s="153" t="s">
        <v>25</v>
      </c>
      <c r="M8" s="153" t="s">
        <v>26</v>
      </c>
    </row>
    <row r="9" spans="1:13" ht="19.5" customHeight="1">
      <c r="A9" s="5"/>
      <c r="B9" s="142"/>
      <c r="C9" s="28" t="s">
        <v>27</v>
      </c>
      <c r="D9" s="29">
        <v>0</v>
      </c>
      <c r="E9" s="149"/>
      <c r="F9" s="151"/>
      <c r="G9" s="30">
        <v>0</v>
      </c>
      <c r="H9" s="31">
        <v>0</v>
      </c>
      <c r="I9" s="6"/>
      <c r="K9" s="145"/>
      <c r="L9" s="154"/>
      <c r="M9" s="154"/>
    </row>
    <row r="10" spans="1:13" ht="18.75" customHeight="1">
      <c r="A10" s="5"/>
      <c r="B10" s="142"/>
      <c r="C10" s="24" t="s">
        <v>28</v>
      </c>
      <c r="D10" s="25">
        <v>0</v>
      </c>
      <c r="E10" s="134" t="s">
        <v>29</v>
      </c>
      <c r="F10" s="32">
        <v>0</v>
      </c>
      <c r="G10" s="163" t="s">
        <v>30</v>
      </c>
      <c r="H10" s="164">
        <v>0</v>
      </c>
      <c r="I10" s="6"/>
      <c r="K10" s="144" t="s">
        <v>21</v>
      </c>
      <c r="L10" s="146" t="s">
        <v>31</v>
      </c>
      <c r="M10" s="146" t="s">
        <v>32</v>
      </c>
    </row>
    <row r="11" spans="1:13" ht="18" customHeight="1">
      <c r="A11" s="5"/>
      <c r="B11" s="142"/>
      <c r="C11" s="33" t="s">
        <v>33</v>
      </c>
      <c r="D11" s="29">
        <v>0</v>
      </c>
      <c r="E11" s="149"/>
      <c r="F11" s="34">
        <v>0</v>
      </c>
      <c r="G11" s="163"/>
      <c r="H11" s="165"/>
      <c r="I11" s="6"/>
      <c r="K11" s="145"/>
      <c r="L11" s="147"/>
      <c r="M11" s="148"/>
    </row>
    <row r="12" spans="1:13" ht="18" customHeight="1">
      <c r="A12" s="5"/>
      <c r="B12" s="142"/>
      <c r="C12" s="132" t="s">
        <v>34</v>
      </c>
      <c r="D12" s="25">
        <v>0</v>
      </c>
      <c r="E12" s="134" t="s">
        <v>35</v>
      </c>
      <c r="F12" s="136">
        <v>9</v>
      </c>
      <c r="G12" s="138" t="s">
        <v>36</v>
      </c>
      <c r="H12" s="139">
        <f>ROUNDUP(((3000000+140000+39000*F12)/F8),2)</f>
        <v>16703.349999999999</v>
      </c>
      <c r="I12" s="6"/>
      <c r="K12" s="141" t="s">
        <v>37</v>
      </c>
      <c r="L12" s="121" t="s">
        <v>38</v>
      </c>
      <c r="M12" s="122" t="s">
        <v>39</v>
      </c>
    </row>
    <row r="13" spans="1:13" ht="16.5" customHeight="1" thickBot="1">
      <c r="A13" s="5"/>
      <c r="B13" s="143"/>
      <c r="C13" s="133"/>
      <c r="D13" s="35">
        <v>0</v>
      </c>
      <c r="E13" s="135"/>
      <c r="F13" s="137"/>
      <c r="G13" s="135"/>
      <c r="H13" s="140"/>
      <c r="I13" s="6"/>
      <c r="K13" s="141"/>
      <c r="L13" s="121"/>
      <c r="M13" s="121"/>
    </row>
    <row r="14" spans="1:13" ht="25.05" customHeight="1" thickBot="1">
      <c r="A14" s="5"/>
      <c r="B14" s="7"/>
      <c r="C14" s="7"/>
      <c r="D14" s="7"/>
      <c r="E14" s="7"/>
      <c r="F14" s="7"/>
      <c r="G14" s="7"/>
      <c r="H14" s="7"/>
      <c r="I14" s="6"/>
      <c r="K14" s="36" t="s">
        <v>40</v>
      </c>
      <c r="L14" s="37" t="s">
        <v>41</v>
      </c>
      <c r="M14" s="22" t="s">
        <v>42</v>
      </c>
    </row>
    <row r="15" spans="1:13" ht="34.950000000000003" customHeight="1">
      <c r="A15" s="5"/>
      <c r="B15" s="123" t="s">
        <v>43</v>
      </c>
      <c r="C15" s="124"/>
      <c r="D15" s="124"/>
      <c r="E15" s="124"/>
      <c r="F15" s="125"/>
      <c r="G15" s="126" t="s">
        <v>44</v>
      </c>
      <c r="H15" s="127"/>
      <c r="I15" s="6"/>
      <c r="K15" s="21" t="s">
        <v>45</v>
      </c>
      <c r="L15" s="37" t="s">
        <v>38</v>
      </c>
      <c r="M15" s="23" t="s">
        <v>46</v>
      </c>
    </row>
    <row r="16" spans="1:13" ht="34.950000000000003" customHeight="1" thickBot="1">
      <c r="A16" s="5"/>
      <c r="B16" s="128" t="s">
        <v>47</v>
      </c>
      <c r="C16" s="129"/>
      <c r="D16" s="130" t="s">
        <v>48</v>
      </c>
      <c r="E16" s="131"/>
      <c r="F16" s="38" t="s">
        <v>49</v>
      </c>
      <c r="G16" s="39" t="s">
        <v>47</v>
      </c>
      <c r="H16" s="40" t="s">
        <v>49</v>
      </c>
      <c r="I16" s="6"/>
      <c r="K16" s="21" t="s">
        <v>50</v>
      </c>
      <c r="L16" s="37" t="s">
        <v>51</v>
      </c>
      <c r="M16" s="41" t="s">
        <v>52</v>
      </c>
    </row>
    <row r="17" spans="1:13" ht="34.950000000000003" customHeight="1" thickTop="1">
      <c r="A17" s="5"/>
      <c r="B17" s="168" t="s">
        <v>53</v>
      </c>
      <c r="C17" s="42" t="s">
        <v>54</v>
      </c>
      <c r="D17" s="166" t="s">
        <v>120</v>
      </c>
      <c r="E17" s="167"/>
      <c r="F17" s="43">
        <v>1234</v>
      </c>
      <c r="G17" s="78" t="s">
        <v>108</v>
      </c>
      <c r="H17" s="44">
        <v>1234</v>
      </c>
      <c r="I17" s="6"/>
      <c r="K17" s="21" t="s">
        <v>30</v>
      </c>
      <c r="L17" s="37" t="s">
        <v>55</v>
      </c>
      <c r="M17" s="23" t="s">
        <v>56</v>
      </c>
    </row>
    <row r="18" spans="1:13" ht="34.950000000000003" customHeight="1">
      <c r="A18" s="5"/>
      <c r="B18" s="116"/>
      <c r="C18" s="45" t="s">
        <v>57</v>
      </c>
      <c r="D18" s="103" t="s">
        <v>58</v>
      </c>
      <c r="E18" s="104"/>
      <c r="F18" s="46">
        <v>1234</v>
      </c>
      <c r="G18" s="78" t="s">
        <v>109</v>
      </c>
      <c r="H18" s="48">
        <v>1234</v>
      </c>
      <c r="I18" s="6"/>
      <c r="K18" s="49" t="s">
        <v>34</v>
      </c>
      <c r="L18" s="23" t="s">
        <v>59</v>
      </c>
      <c r="M18" s="50" t="s">
        <v>60</v>
      </c>
    </row>
    <row r="19" spans="1:13" ht="40.5" customHeight="1">
      <c r="A19" s="5"/>
      <c r="B19" s="116"/>
      <c r="C19" s="45" t="s">
        <v>121</v>
      </c>
      <c r="D19" s="103" t="s">
        <v>122</v>
      </c>
      <c r="E19" s="104"/>
      <c r="F19" s="46">
        <v>1234</v>
      </c>
      <c r="G19" s="78" t="s">
        <v>110</v>
      </c>
      <c r="H19" s="48">
        <v>1234</v>
      </c>
      <c r="I19" s="6"/>
      <c r="K19" s="21" t="s">
        <v>61</v>
      </c>
      <c r="L19" s="52" t="s">
        <v>62</v>
      </c>
      <c r="M19" s="53" t="s">
        <v>63</v>
      </c>
    </row>
    <row r="20" spans="1:13" ht="39.75" customHeight="1">
      <c r="A20" s="5"/>
      <c r="B20" s="116"/>
      <c r="C20" s="54" t="s">
        <v>126</v>
      </c>
      <c r="D20" s="118" t="s">
        <v>123</v>
      </c>
      <c r="E20" s="118"/>
      <c r="F20" s="46">
        <v>1234</v>
      </c>
      <c r="G20" s="79" t="s">
        <v>111</v>
      </c>
      <c r="H20" s="48">
        <v>123</v>
      </c>
      <c r="I20" s="6"/>
      <c r="K20" s="21" t="s">
        <v>36</v>
      </c>
      <c r="L20" s="55" t="s">
        <v>65</v>
      </c>
      <c r="M20" s="23" t="s">
        <v>66</v>
      </c>
    </row>
    <row r="21" spans="1:13" ht="34.950000000000003" customHeight="1">
      <c r="A21" s="5"/>
      <c r="B21" s="116"/>
      <c r="C21" s="51" t="s">
        <v>124</v>
      </c>
      <c r="D21" s="103"/>
      <c r="E21" s="104"/>
      <c r="F21" s="46"/>
      <c r="G21" s="79" t="s">
        <v>112</v>
      </c>
      <c r="H21" s="48">
        <v>1234</v>
      </c>
      <c r="I21" s="6"/>
    </row>
    <row r="22" spans="1:13" ht="34.950000000000003" customHeight="1" thickBot="1">
      <c r="A22" s="5"/>
      <c r="B22" s="116"/>
      <c r="C22" s="45" t="s">
        <v>106</v>
      </c>
      <c r="D22" s="103"/>
      <c r="E22" s="104"/>
      <c r="F22" s="46"/>
      <c r="G22" s="79" t="s">
        <v>113</v>
      </c>
      <c r="H22" s="48"/>
      <c r="I22" s="6"/>
      <c r="K22" s="9" t="s">
        <v>43</v>
      </c>
      <c r="L22" s="57" t="s">
        <v>5</v>
      </c>
      <c r="M22" s="57" t="s">
        <v>70</v>
      </c>
    </row>
    <row r="23" spans="1:13" ht="34.950000000000003" customHeight="1" thickTop="1">
      <c r="A23" s="5"/>
      <c r="B23" s="116"/>
      <c r="C23" s="54" t="s">
        <v>104</v>
      </c>
      <c r="D23" s="103"/>
      <c r="E23" s="104"/>
      <c r="F23" s="46"/>
      <c r="G23" s="79" t="s">
        <v>114</v>
      </c>
      <c r="H23" s="48"/>
      <c r="I23" s="6"/>
      <c r="K23" s="58" t="s">
        <v>73</v>
      </c>
      <c r="L23" s="55" t="s">
        <v>74</v>
      </c>
      <c r="M23" s="55"/>
    </row>
    <row r="24" spans="1:13" ht="34.950000000000003" customHeight="1">
      <c r="A24" s="5"/>
      <c r="B24" s="116"/>
      <c r="C24" s="45" t="s">
        <v>105</v>
      </c>
      <c r="D24" s="103"/>
      <c r="E24" s="104"/>
      <c r="F24" s="46"/>
      <c r="G24" s="79" t="s">
        <v>115</v>
      </c>
      <c r="H24" s="48"/>
      <c r="I24" s="6"/>
      <c r="K24" s="59" t="s">
        <v>75</v>
      </c>
      <c r="L24" s="60" t="s">
        <v>76</v>
      </c>
      <c r="M24" s="61" t="s">
        <v>77</v>
      </c>
    </row>
    <row r="25" spans="1:13" ht="34.950000000000003" customHeight="1">
      <c r="A25" s="5"/>
      <c r="B25" s="116"/>
      <c r="C25" s="45" t="s">
        <v>64</v>
      </c>
      <c r="D25" s="103"/>
      <c r="E25" s="104"/>
      <c r="F25" s="46"/>
      <c r="G25" s="79" t="s">
        <v>116</v>
      </c>
      <c r="H25" s="48"/>
      <c r="I25" s="6"/>
      <c r="K25" s="59" t="s">
        <v>68</v>
      </c>
      <c r="L25" s="174" t="s">
        <v>80</v>
      </c>
      <c r="M25" s="170" t="s">
        <v>81</v>
      </c>
    </row>
    <row r="26" spans="1:13" ht="34.950000000000003" customHeight="1">
      <c r="A26" s="5"/>
      <c r="B26" s="116"/>
      <c r="C26" s="81" t="s">
        <v>127</v>
      </c>
      <c r="D26" s="101"/>
      <c r="E26" s="102"/>
      <c r="F26" s="46"/>
      <c r="G26" s="79" t="s">
        <v>117</v>
      </c>
      <c r="H26" s="48"/>
      <c r="I26" s="6"/>
      <c r="K26" s="59" t="s">
        <v>71</v>
      </c>
      <c r="L26" s="175"/>
      <c r="M26" s="177"/>
    </row>
    <row r="27" spans="1:13" ht="34.950000000000003" customHeight="1">
      <c r="A27" s="5"/>
      <c r="B27" s="116"/>
      <c r="C27" s="81" t="s">
        <v>128</v>
      </c>
      <c r="D27" s="103"/>
      <c r="E27" s="104"/>
      <c r="F27" s="46"/>
      <c r="G27" s="79" t="s">
        <v>118</v>
      </c>
      <c r="H27" s="48"/>
      <c r="I27" s="6"/>
      <c r="K27" s="59" t="s">
        <v>86</v>
      </c>
      <c r="L27" s="176"/>
      <c r="M27" s="148"/>
    </row>
    <row r="28" spans="1:13" ht="34.950000000000003" customHeight="1">
      <c r="A28" s="5"/>
      <c r="B28" s="116"/>
      <c r="C28" s="81" t="s">
        <v>131</v>
      </c>
      <c r="D28" s="103"/>
      <c r="E28" s="104"/>
      <c r="F28" s="46"/>
      <c r="G28" s="79" t="s">
        <v>119</v>
      </c>
      <c r="H28" s="48"/>
      <c r="I28" s="6"/>
      <c r="K28" s="59" t="s">
        <v>78</v>
      </c>
      <c r="L28" s="66"/>
      <c r="M28" s="170" t="s">
        <v>89</v>
      </c>
    </row>
    <row r="29" spans="1:13" ht="34.950000000000003" customHeight="1">
      <c r="A29" s="5"/>
      <c r="B29" s="116"/>
      <c r="C29" s="81" t="s">
        <v>129</v>
      </c>
      <c r="D29" s="103"/>
      <c r="E29" s="104"/>
      <c r="F29" s="46"/>
      <c r="G29" s="79" t="s">
        <v>135</v>
      </c>
      <c r="H29" s="48"/>
      <c r="I29" s="6"/>
      <c r="K29" s="59" t="s">
        <v>82</v>
      </c>
      <c r="L29" s="66"/>
      <c r="M29" s="148"/>
    </row>
    <row r="30" spans="1:13" ht="34.950000000000003" customHeight="1">
      <c r="A30" s="5"/>
      <c r="B30" s="169"/>
      <c r="C30" s="81" t="s">
        <v>130</v>
      </c>
      <c r="D30" s="103"/>
      <c r="E30" s="104"/>
      <c r="F30" s="46"/>
      <c r="G30" s="79" t="s">
        <v>136</v>
      </c>
      <c r="H30" s="48"/>
      <c r="I30" s="6"/>
      <c r="K30" s="59" t="s">
        <v>94</v>
      </c>
      <c r="L30" s="69" t="s">
        <v>95</v>
      </c>
      <c r="M30" s="60" t="s">
        <v>96</v>
      </c>
    </row>
    <row r="31" spans="1:13" ht="34.950000000000003" customHeight="1">
      <c r="A31" s="5"/>
      <c r="B31" s="115" t="s">
        <v>67</v>
      </c>
      <c r="C31" s="56" t="s">
        <v>68</v>
      </c>
      <c r="D31" s="103" t="s">
        <v>69</v>
      </c>
      <c r="E31" s="104"/>
      <c r="F31" s="46"/>
      <c r="G31" s="79" t="s">
        <v>137</v>
      </c>
      <c r="H31" s="48">
        <v>1234</v>
      </c>
      <c r="I31" s="6"/>
      <c r="K31" s="71" t="s">
        <v>97</v>
      </c>
      <c r="L31" s="72"/>
      <c r="M31" s="62" t="s">
        <v>98</v>
      </c>
    </row>
    <row r="32" spans="1:13" ht="37.5" customHeight="1">
      <c r="A32" s="5"/>
      <c r="B32" s="116"/>
      <c r="C32" s="56" t="s">
        <v>71</v>
      </c>
      <c r="D32" s="103" t="s">
        <v>72</v>
      </c>
      <c r="E32" s="104"/>
      <c r="F32" s="46"/>
      <c r="G32" s="79" t="s">
        <v>138</v>
      </c>
      <c r="H32" s="48">
        <v>1234</v>
      </c>
      <c r="I32" s="6"/>
    </row>
    <row r="33" spans="1:15" ht="42" customHeight="1">
      <c r="A33" s="5"/>
      <c r="B33" s="116"/>
      <c r="C33" s="56" t="s">
        <v>86</v>
      </c>
      <c r="D33" s="103" t="s">
        <v>125</v>
      </c>
      <c r="E33" s="104"/>
      <c r="F33" s="46"/>
      <c r="G33" s="79" t="s">
        <v>139</v>
      </c>
      <c r="H33" s="48">
        <v>1234</v>
      </c>
      <c r="I33" s="6"/>
      <c r="K33" s="171" t="s">
        <v>101</v>
      </c>
      <c r="L33" s="172"/>
      <c r="M33" s="172"/>
    </row>
    <row r="34" spans="1:15" ht="34.950000000000003" customHeight="1">
      <c r="A34" s="5"/>
      <c r="B34" s="116"/>
      <c r="C34" s="62" t="s">
        <v>78</v>
      </c>
      <c r="D34" s="103" t="s">
        <v>79</v>
      </c>
      <c r="E34" s="117"/>
      <c r="F34" s="46">
        <v>1234</v>
      </c>
      <c r="G34" s="79"/>
      <c r="H34" s="48"/>
      <c r="I34" s="6"/>
      <c r="K34" s="73" t="s">
        <v>102</v>
      </c>
      <c r="L34" s="173" t="s">
        <v>103</v>
      </c>
      <c r="M34" s="173"/>
    </row>
    <row r="35" spans="1:15" ht="34.950000000000003" customHeight="1">
      <c r="A35" s="5"/>
      <c r="B35" s="116"/>
      <c r="C35" s="62" t="s">
        <v>82</v>
      </c>
      <c r="D35" s="118" t="s">
        <v>83</v>
      </c>
      <c r="E35" s="119"/>
      <c r="F35" s="46">
        <v>1234</v>
      </c>
      <c r="G35" s="79"/>
      <c r="H35" s="48"/>
      <c r="I35" s="6"/>
      <c r="K35" s="84"/>
      <c r="L35" s="85"/>
      <c r="M35" s="86"/>
    </row>
    <row r="36" spans="1:15" ht="34.950000000000003" customHeight="1">
      <c r="A36" s="5"/>
      <c r="B36" s="77"/>
      <c r="C36" s="62" t="s">
        <v>133</v>
      </c>
      <c r="D36" s="103"/>
      <c r="E36" s="104"/>
      <c r="F36" s="46"/>
      <c r="G36" s="79"/>
      <c r="H36" s="48"/>
      <c r="I36" s="6"/>
      <c r="K36" s="84"/>
      <c r="L36" s="85"/>
      <c r="M36" s="86"/>
    </row>
    <row r="37" spans="1:15" ht="34.950000000000003" customHeight="1">
      <c r="A37" s="5"/>
      <c r="B37" s="77"/>
      <c r="C37" s="62" t="s">
        <v>132</v>
      </c>
      <c r="D37" s="103"/>
      <c r="E37" s="104"/>
      <c r="F37" s="46"/>
      <c r="G37" s="79"/>
      <c r="H37" s="48"/>
      <c r="I37" s="6"/>
      <c r="K37" s="84"/>
      <c r="L37" s="87"/>
      <c r="M37" s="107"/>
    </row>
    <row r="38" spans="1:15" ht="34.950000000000003" customHeight="1">
      <c r="A38" s="5"/>
      <c r="B38" s="77"/>
      <c r="C38" s="62" t="s">
        <v>107</v>
      </c>
      <c r="D38" s="103"/>
      <c r="E38" s="104"/>
      <c r="F38" s="46"/>
      <c r="G38" s="79"/>
      <c r="H38" s="48"/>
      <c r="I38" s="6"/>
      <c r="K38" s="84"/>
      <c r="L38" s="87"/>
      <c r="M38" s="107"/>
    </row>
    <row r="39" spans="1:15" ht="34.950000000000003" customHeight="1">
      <c r="A39" s="5"/>
      <c r="B39" s="115" t="s">
        <v>84</v>
      </c>
      <c r="C39" s="53" t="s">
        <v>140</v>
      </c>
      <c r="D39" s="103" t="s">
        <v>85</v>
      </c>
      <c r="E39" s="104"/>
      <c r="F39" s="46"/>
      <c r="G39" s="79"/>
      <c r="H39" s="48"/>
      <c r="I39" s="6"/>
      <c r="K39" s="84"/>
      <c r="L39" s="88"/>
      <c r="M39" s="89"/>
      <c r="N39" s="7"/>
      <c r="O39" s="7"/>
    </row>
    <row r="40" spans="1:15" ht="34.950000000000003" customHeight="1">
      <c r="A40" s="5"/>
      <c r="B40" s="116"/>
      <c r="C40" s="63" t="s">
        <v>87</v>
      </c>
      <c r="D40" s="105" t="s">
        <v>88</v>
      </c>
      <c r="E40" s="106"/>
      <c r="F40" s="64"/>
      <c r="G40" s="47"/>
      <c r="H40" s="65"/>
      <c r="I40" s="6"/>
      <c r="K40" s="87"/>
      <c r="L40" s="84"/>
      <c r="M40" s="90"/>
      <c r="N40" s="7"/>
      <c r="O40" s="7"/>
    </row>
    <row r="41" spans="1:15" ht="34.950000000000003" customHeight="1">
      <c r="A41" s="5"/>
      <c r="B41" s="116"/>
      <c r="C41" s="63" t="s">
        <v>90</v>
      </c>
      <c r="D41" s="105" t="s">
        <v>91</v>
      </c>
      <c r="E41" s="106"/>
      <c r="F41" s="64"/>
      <c r="G41" s="47"/>
      <c r="H41" s="48"/>
      <c r="I41" s="6"/>
      <c r="K41" s="84"/>
      <c r="L41" s="84"/>
      <c r="M41" s="84"/>
      <c r="N41" s="67"/>
      <c r="O41" s="68"/>
    </row>
    <row r="42" spans="1:15" ht="34.950000000000003" customHeight="1">
      <c r="A42" s="5"/>
      <c r="B42" s="116"/>
      <c r="C42" s="53" t="s">
        <v>92</v>
      </c>
      <c r="D42" s="108" t="s">
        <v>93</v>
      </c>
      <c r="E42" s="108"/>
      <c r="F42" s="65"/>
      <c r="G42" s="80"/>
      <c r="H42" s="92"/>
      <c r="I42" s="6"/>
      <c r="K42" s="97"/>
      <c r="L42" s="98"/>
      <c r="M42" s="98"/>
      <c r="N42" s="67"/>
      <c r="O42" s="68"/>
    </row>
    <row r="43" spans="1:15" ht="34.950000000000003" customHeight="1">
      <c r="A43" s="5"/>
      <c r="B43" s="116"/>
      <c r="C43" s="53" t="s">
        <v>143</v>
      </c>
      <c r="D43" s="105"/>
      <c r="E43" s="106"/>
      <c r="F43" s="48"/>
      <c r="G43" s="80"/>
      <c r="H43" s="92"/>
      <c r="I43" s="6"/>
      <c r="K43" s="82"/>
      <c r="L43" s="83"/>
      <c r="M43" s="83"/>
      <c r="N43" s="67"/>
      <c r="O43" s="68"/>
    </row>
    <row r="44" spans="1:15" ht="39.75" customHeight="1" thickBot="1">
      <c r="A44" s="5"/>
      <c r="B44" s="120"/>
      <c r="C44" s="53" t="s">
        <v>134</v>
      </c>
      <c r="D44" s="108"/>
      <c r="E44" s="108"/>
      <c r="F44" s="48"/>
      <c r="G44" s="80"/>
      <c r="H44" s="92"/>
      <c r="I44" s="6"/>
      <c r="K44" s="91"/>
      <c r="L44" s="100"/>
      <c r="M44" s="100"/>
      <c r="N44" s="67"/>
      <c r="O44" s="68"/>
    </row>
    <row r="45" spans="1:15" ht="34.950000000000003" customHeight="1" thickBot="1">
      <c r="A45" s="5"/>
      <c r="B45" s="114" t="s">
        <v>141</v>
      </c>
      <c r="C45" s="110"/>
      <c r="D45" s="110"/>
      <c r="E45" s="110"/>
      <c r="F45" s="70">
        <f>SUM(F17:F44)</f>
        <v>7404</v>
      </c>
      <c r="G45" s="93" t="s">
        <v>142</v>
      </c>
      <c r="H45" s="94">
        <f>SUM(H17:H44)</f>
        <v>8761</v>
      </c>
      <c r="I45" s="6"/>
      <c r="K45" s="84"/>
      <c r="L45" s="84"/>
      <c r="M45" s="84"/>
      <c r="N45" s="67"/>
      <c r="O45" s="68"/>
    </row>
    <row r="46" spans="1:15" ht="34.950000000000003" customHeight="1" thickBot="1">
      <c r="A46" s="5"/>
      <c r="B46" s="109" t="s">
        <v>99</v>
      </c>
      <c r="C46" s="110"/>
      <c r="D46" s="110"/>
      <c r="E46" s="110"/>
      <c r="F46" s="111">
        <f>F45-H45</f>
        <v>-1357</v>
      </c>
      <c r="G46" s="112"/>
      <c r="H46" s="113"/>
      <c r="I46" s="6"/>
    </row>
    <row r="47" spans="1:15" ht="30.75" customHeight="1">
      <c r="A47" s="5"/>
      <c r="B47" s="95" t="s">
        <v>100</v>
      </c>
      <c r="C47" s="96"/>
      <c r="D47" s="96"/>
      <c r="E47" s="96"/>
      <c r="F47" s="96"/>
      <c r="G47" s="96"/>
      <c r="H47" s="96"/>
      <c r="I47" s="6"/>
    </row>
    <row r="48" spans="1:15" ht="25.05" customHeight="1">
      <c r="A48" s="5"/>
      <c r="B48" s="99" t="s">
        <v>148</v>
      </c>
      <c r="C48" s="99"/>
      <c r="D48" s="99"/>
      <c r="E48" s="99"/>
      <c r="F48" s="99"/>
      <c r="G48" s="99"/>
      <c r="H48" s="99"/>
      <c r="I48" s="6"/>
    </row>
    <row r="49" spans="1:9" ht="25.05" customHeight="1" thickBot="1">
      <c r="A49" s="74"/>
      <c r="B49" s="75"/>
      <c r="C49" s="75"/>
      <c r="D49" s="75"/>
      <c r="E49" s="75"/>
      <c r="F49" s="75"/>
      <c r="G49" s="75"/>
      <c r="H49" s="75"/>
      <c r="I49" s="76"/>
    </row>
    <row r="51" spans="1:9" ht="25.05" customHeight="1">
      <c r="E51" s="67"/>
      <c r="F51" s="68"/>
      <c r="G51" s="7"/>
    </row>
    <row r="52" spans="1:9" ht="25.05" customHeight="1">
      <c r="E52" s="67"/>
      <c r="F52" s="68"/>
      <c r="G52" s="7"/>
    </row>
    <row r="53" spans="1:9" ht="25.05" customHeight="1">
      <c r="E53" s="67"/>
      <c r="F53" s="68"/>
      <c r="G53" s="7"/>
    </row>
    <row r="54" spans="1:9" ht="25.05" customHeight="1">
      <c r="E54" s="67"/>
      <c r="F54" s="68"/>
      <c r="G54" s="7"/>
    </row>
    <row r="55" spans="1:9" ht="25.05" customHeight="1">
      <c r="E55" s="67"/>
      <c r="F55" s="68"/>
      <c r="G55" s="7"/>
    </row>
    <row r="56" spans="1:9" ht="25.05" customHeight="1">
      <c r="E56" s="67"/>
      <c r="F56" s="68"/>
      <c r="G56" s="7"/>
    </row>
    <row r="57" spans="1:9" ht="25.05" customHeight="1">
      <c r="E57" s="67"/>
      <c r="F57" s="68"/>
      <c r="G57" s="7"/>
    </row>
    <row r="58" spans="1:9" ht="25.05" customHeight="1">
      <c r="E58" s="67"/>
      <c r="F58" s="68"/>
      <c r="G58" s="7"/>
    </row>
    <row r="59" spans="1:9" ht="25.05" customHeight="1">
      <c r="E59" s="67"/>
      <c r="F59" s="68"/>
      <c r="G59" s="7"/>
    </row>
    <row r="60" spans="1:9" ht="25.05" customHeight="1">
      <c r="E60" s="7"/>
      <c r="F60" s="7"/>
      <c r="G60" s="7"/>
    </row>
  </sheetData>
  <mergeCells count="73">
    <mergeCell ref="B17:B30"/>
    <mergeCell ref="M28:M29"/>
    <mergeCell ref="K33:M33"/>
    <mergeCell ref="L34:M34"/>
    <mergeCell ref="L25:L27"/>
    <mergeCell ref="M25:M27"/>
    <mergeCell ref="G10:G11"/>
    <mergeCell ref="H10:H11"/>
    <mergeCell ref="D17:E17"/>
    <mergeCell ref="D18:E18"/>
    <mergeCell ref="D19:E19"/>
    <mergeCell ref="D25:E25"/>
    <mergeCell ref="D24:E24"/>
    <mergeCell ref="D23:E23"/>
    <mergeCell ref="D22:E22"/>
    <mergeCell ref="E10:E11"/>
    <mergeCell ref="D20:E20"/>
    <mergeCell ref="D21:E21"/>
    <mergeCell ref="E8:E9"/>
    <mergeCell ref="F8:F9"/>
    <mergeCell ref="K8:K9"/>
    <mergeCell ref="L8:L9"/>
    <mergeCell ref="K3:M3"/>
    <mergeCell ref="B3:H3"/>
    <mergeCell ref="B5:D5"/>
    <mergeCell ref="G5:H5"/>
    <mergeCell ref="B6:B7"/>
    <mergeCell ref="M8:M9"/>
    <mergeCell ref="L12:L13"/>
    <mergeCell ref="M12:M13"/>
    <mergeCell ref="B15:F15"/>
    <mergeCell ref="G15:H15"/>
    <mergeCell ref="B16:C16"/>
    <mergeCell ref="D16:E16"/>
    <mergeCell ref="C12:C13"/>
    <mergeCell ref="E12:E13"/>
    <mergeCell ref="F12:F13"/>
    <mergeCell ref="G12:G13"/>
    <mergeCell ref="H12:H13"/>
    <mergeCell ref="K12:K13"/>
    <mergeCell ref="B8:B13"/>
    <mergeCell ref="K10:K11"/>
    <mergeCell ref="L10:L11"/>
    <mergeCell ref="M10:M11"/>
    <mergeCell ref="B46:E46"/>
    <mergeCell ref="F46:H46"/>
    <mergeCell ref="B45:E45"/>
    <mergeCell ref="B31:B35"/>
    <mergeCell ref="D31:E31"/>
    <mergeCell ref="D32:E32"/>
    <mergeCell ref="D33:E33"/>
    <mergeCell ref="D34:E34"/>
    <mergeCell ref="D35:E35"/>
    <mergeCell ref="D42:E42"/>
    <mergeCell ref="B39:B44"/>
    <mergeCell ref="D39:E39"/>
    <mergeCell ref="D40:E40"/>
    <mergeCell ref="B47:H47"/>
    <mergeCell ref="K42:M42"/>
    <mergeCell ref="B48:H48"/>
    <mergeCell ref="L44:M44"/>
    <mergeCell ref="D26:E26"/>
    <mergeCell ref="D27:E27"/>
    <mergeCell ref="D28:E28"/>
    <mergeCell ref="D29:E29"/>
    <mergeCell ref="D30:E30"/>
    <mergeCell ref="D36:E36"/>
    <mergeCell ref="D37:E37"/>
    <mergeCell ref="D38:E38"/>
    <mergeCell ref="D43:E43"/>
    <mergeCell ref="M37:M38"/>
    <mergeCell ref="D41:E41"/>
    <mergeCell ref="D44:E44"/>
  </mergeCells>
  <phoneticPr fontId="2" type="noConversion"/>
  <pageMargins left="0.15125000476837158" right="9.5555558800697327E-2" top="0.35722222924232483" bottom="0.2222222238779068" header="0.30000001192092896" footer="0.30000001192092896"/>
  <pageSetup paperSize="9" scale="69" orientation="portrait" r:id="rId1"/>
  <colBreaks count="1" manualBreakCount="1">
    <brk id="9" max="1638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Seung Won Joeng</cp:lastModifiedBy>
  <dcterms:created xsi:type="dcterms:W3CDTF">2022-04-07T06:57:31Z</dcterms:created>
  <dcterms:modified xsi:type="dcterms:W3CDTF">2022-04-16T14:33:21Z</dcterms:modified>
</cp:coreProperties>
</file>