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IPE SIZING" sheetId="1" r:id="rId1"/>
  </sheets>
  <calcPr calcId="144525"/>
</workbook>
</file>

<file path=xl/calcChain.xml><?xml version="1.0" encoding="utf-8"?>
<calcChain xmlns="http://schemas.openxmlformats.org/spreadsheetml/2006/main">
  <c r="E19" i="1" l="1"/>
  <c r="C17" i="1"/>
  <c r="E17" i="1" s="1"/>
  <c r="E16" i="1"/>
  <c r="C16" i="1"/>
  <c r="H5" i="1" l="1"/>
  <c r="H6" i="1"/>
  <c r="H7" i="1"/>
  <c r="H4" i="1"/>
  <c r="G6" i="1" l="1"/>
  <c r="G4" i="1" l="1"/>
  <c r="G7" i="1"/>
  <c r="G5" i="1"/>
  <c r="H8" i="1" l="1"/>
</calcChain>
</file>

<file path=xl/sharedStrings.xml><?xml version="1.0" encoding="utf-8"?>
<sst xmlns="http://schemas.openxmlformats.org/spreadsheetml/2006/main" count="17" uniqueCount="17">
  <si>
    <t>Section</t>
  </si>
  <si>
    <t>Length (m)</t>
  </si>
  <si>
    <t>Error Factor</t>
  </si>
  <si>
    <t>Pipe Coefficient</t>
  </si>
  <si>
    <t>Velocity (m/s)</t>
  </si>
  <si>
    <t>Pressure Loss (bar)</t>
  </si>
  <si>
    <t>Internal Diameter (mm)</t>
  </si>
  <si>
    <t>Total Pressure Drop</t>
  </si>
  <si>
    <t>Flow (l/sec)</t>
  </si>
  <si>
    <t>Pipe Sizing</t>
  </si>
  <si>
    <t>Eq Length</t>
  </si>
  <si>
    <t>L/D equ</t>
  </si>
  <si>
    <t>Qty</t>
  </si>
  <si>
    <t>Diameter mm</t>
  </si>
  <si>
    <t>Eq cm</t>
  </si>
  <si>
    <t>Length of pipe</t>
  </si>
  <si>
    <t>Total Eq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</si>
</sst>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2" xfId="0" applyFill="1" applyBorder="1" applyAlignment="1"/>
    <xf numFmtId="0" fontId="0" fillId="2" borderId="4" xfId="0" applyFill="1" applyBorder="1" applyAlignment="1"/>
    <xf numFmtId="0" fontId="0" fillId="2" borderId="3" xfId="0" applyFill="1" applyBorder="1" applyAlignment="1"/>
    <xf numFmtId="2" fontId="0" fillId="0" borderId="1" xfId="0" applyNumberFormat="1" applyBorder="1"/>
    <xf numFmtId="2" fontId="1" fillId="0" borderId="1" xfId="0" applyNumberFormat="1" applyFont="1" applyBorder="1"/>
    <xf numFmtId="1" fontId="0" fillId="0" borderId="1" xfId="0" applyNumberFormat="1" applyBorder="1"/>
    <xf numFmtId="0" fontId="1" fillId="3" borderId="2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Normal="100" workbookViewId="0">
      <selection activeCell="H13" sqref="H13"/>
    </sheetView>
  </sheetViews>
  <sheetFormatPr defaultRowHeight="15" x14ac:dyDescent="0.25"/>
  <cols>
    <col min="1" max="1" width="9.140625" customWidth="1"/>
    <col min="2" max="2" width="21.5703125" customWidth="1"/>
    <col min="3" max="3" width="15" customWidth="1"/>
    <col min="4" max="4" width="15.85546875" customWidth="1"/>
    <col min="5" max="5" width="13.5703125" customWidth="1"/>
    <col min="6" max="6" width="22.42578125" customWidth="1"/>
    <col min="7" max="7" width="18.140625" customWidth="1"/>
    <col min="8" max="8" width="19.85546875" customWidth="1"/>
  </cols>
  <sheetData>
    <row r="1" spans="1:8" x14ac:dyDescent="0.25">
      <c r="A1" s="3"/>
      <c r="B1" s="4"/>
      <c r="C1" s="4"/>
      <c r="D1" s="4"/>
      <c r="E1" s="4"/>
      <c r="F1" s="4"/>
      <c r="G1" s="4"/>
      <c r="H1" s="5"/>
    </row>
    <row r="2" spans="1:8" x14ac:dyDescent="0.25">
      <c r="A2" s="9" t="s">
        <v>9</v>
      </c>
      <c r="B2" s="10"/>
      <c r="C2" s="10"/>
      <c r="D2" s="10"/>
      <c r="E2" s="10"/>
      <c r="F2" s="10"/>
      <c r="G2" s="10"/>
      <c r="H2" s="11"/>
    </row>
    <row r="3" spans="1:8" x14ac:dyDescent="0.25">
      <c r="A3" s="2" t="s">
        <v>0</v>
      </c>
      <c r="B3" s="2" t="s">
        <v>6</v>
      </c>
      <c r="C3" s="2" t="s">
        <v>8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1:8" x14ac:dyDescent="0.25">
      <c r="A4" s="1">
        <v>1</v>
      </c>
      <c r="B4" s="1">
        <v>80</v>
      </c>
      <c r="C4" s="1">
        <v>1350</v>
      </c>
      <c r="D4" s="8">
        <v>10</v>
      </c>
      <c r="E4" s="6">
        <v>1.2</v>
      </c>
      <c r="F4" s="1">
        <v>120</v>
      </c>
      <c r="G4" s="6">
        <f xml:space="preserve"> 21.22 * C4 / POWER(B4,2)</f>
        <v>4.4760937500000004</v>
      </c>
      <c r="H4" s="6">
        <f xml:space="preserve"> (6.05 * D4 * E4 * POWER(C4,1.85) * (10^5))/(POWER(F4,1.85) * POWER(B4,4.87))</f>
        <v>0.34476292017969951</v>
      </c>
    </row>
    <row r="5" spans="1:8" x14ac:dyDescent="0.25">
      <c r="A5" s="1">
        <v>2</v>
      </c>
      <c r="B5" s="1">
        <v>54</v>
      </c>
      <c r="C5" s="1">
        <v>750</v>
      </c>
      <c r="D5" s="1">
        <v>5</v>
      </c>
      <c r="E5" s="6">
        <v>1.2</v>
      </c>
      <c r="F5" s="1">
        <v>120</v>
      </c>
      <c r="G5" s="6">
        <f xml:space="preserve"> 21.22 * C5 / POWER(B5,2)</f>
        <v>5.4578189300411522</v>
      </c>
      <c r="H5" s="6">
        <f xml:space="preserve"> (6.05 * D5 * E5 * POWER(C5,1.85) * (10^5))/(POWER(F5,1.85) * POWER(B5,4.87))</f>
        <v>0.39402796596654743</v>
      </c>
    </row>
    <row r="6" spans="1:8" x14ac:dyDescent="0.25">
      <c r="A6" s="1">
        <v>5</v>
      </c>
      <c r="B6" s="1">
        <v>40</v>
      </c>
      <c r="C6" s="1">
        <v>450</v>
      </c>
      <c r="D6" s="1">
        <v>3</v>
      </c>
      <c r="E6" s="6">
        <v>1.2</v>
      </c>
      <c r="F6" s="1">
        <v>120</v>
      </c>
      <c r="G6" s="6">
        <f xml:space="preserve"> 21.22 * C6 / POWER(B6,2)</f>
        <v>5.9681249999999997</v>
      </c>
      <c r="H6" s="6">
        <f xml:space="preserve"> (6.05 * D6 * E6 * POWER(C6,1.85) * (10^5))/(POWER(F6,1.85) * POWER(B6,4.87))</f>
        <v>0.39626303632356497</v>
      </c>
    </row>
    <row r="7" spans="1:8" x14ac:dyDescent="0.25">
      <c r="A7" s="1">
        <v>8</v>
      </c>
      <c r="B7" s="1">
        <v>25</v>
      </c>
      <c r="C7" s="1">
        <v>150</v>
      </c>
      <c r="D7" s="1">
        <v>6</v>
      </c>
      <c r="E7" s="6">
        <v>1.2</v>
      </c>
      <c r="F7" s="1">
        <v>120</v>
      </c>
      <c r="G7" s="6">
        <f xml:space="preserve"> 21.22 * C7 / POWER(B7,2)</f>
        <v>5.0928000000000004</v>
      </c>
      <c r="H7" s="6">
        <f xml:space="preserve"> (6.05 * D7 * E7 * POWER(C7,1.85) * (10^5))/(POWER(F7,1.85) * POWER(B7,4.87))</f>
        <v>1.024244293318215</v>
      </c>
    </row>
    <row r="8" spans="1:8" x14ac:dyDescent="0.25">
      <c r="A8" s="14"/>
      <c r="B8" s="15"/>
      <c r="C8" s="15"/>
      <c r="D8" s="15"/>
      <c r="E8" s="16"/>
      <c r="F8" s="17" t="s">
        <v>7</v>
      </c>
      <c r="G8" s="18"/>
      <c r="H8" s="7">
        <f xml:space="preserve"> SUM(H4:H7)</f>
        <v>2.1592982157880267</v>
      </c>
    </row>
    <row r="15" spans="1:8" x14ac:dyDescent="0.25">
      <c r="A15" s="2" t="s">
        <v>11</v>
      </c>
      <c r="B15" s="2" t="s">
        <v>13</v>
      </c>
      <c r="C15" s="2" t="s">
        <v>14</v>
      </c>
      <c r="D15" s="2" t="s">
        <v>12</v>
      </c>
      <c r="E15" s="2" t="s">
        <v>10</v>
      </c>
    </row>
    <row r="16" spans="1:8" x14ac:dyDescent="0.25">
      <c r="A16" s="1">
        <v>17</v>
      </c>
      <c r="B16" s="1">
        <v>108</v>
      </c>
      <c r="C16" s="1">
        <f>A16*B16/1000</f>
        <v>1.8360000000000001</v>
      </c>
      <c r="D16" s="1">
        <v>3</v>
      </c>
      <c r="E16" s="1">
        <f>D16*C16</f>
        <v>5.508</v>
      </c>
    </row>
    <row r="17" spans="1:5" x14ac:dyDescent="0.25">
      <c r="A17" s="1">
        <v>20</v>
      </c>
      <c r="B17" s="1">
        <v>108</v>
      </c>
      <c r="C17" s="1">
        <f>A17*B17/1000</f>
        <v>2.16</v>
      </c>
      <c r="D17" s="1">
        <v>4</v>
      </c>
      <c r="E17" s="1">
        <f>D17*C17</f>
        <v>8.64</v>
      </c>
    </row>
    <row r="18" spans="1:5" x14ac:dyDescent="0.25">
      <c r="A18" s="13"/>
      <c r="B18" s="13"/>
      <c r="C18" s="13"/>
      <c r="D18" s="13"/>
      <c r="E18" s="13"/>
    </row>
    <row r="19" spans="1:5" x14ac:dyDescent="0.25">
      <c r="A19" s="12" t="s">
        <v>15</v>
      </c>
      <c r="B19" s="12"/>
      <c r="C19" s="1">
        <v>50</v>
      </c>
      <c r="D19" s="19" t="s">
        <v>16</v>
      </c>
      <c r="E19" s="1">
        <f>SUM(E16:E17)+C19</f>
        <v>64.147999999999996</v>
      </c>
    </row>
  </sheetData>
  <mergeCells count="5">
    <mergeCell ref="A19:B19"/>
    <mergeCell ref="A18:E18"/>
    <mergeCell ref="F8:G8"/>
    <mergeCell ref="A8:E8"/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 SIZING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2017-04-06T21:31:25Z</dcterms:modified>
</cp:coreProperties>
</file>