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ttps://vub-my.sharepoint.com/personal/sebastiaan_van_de_velde_vub_be/Documents/generate datasets/vandeVelde2018 - SciRe - data/"/>
    </mc:Choice>
  </mc:AlternateContent>
  <bookViews>
    <workbookView xWindow="0" yWindow="0" windowWidth="13128" windowHeight="6108"/>
  </bookViews>
  <sheets>
    <sheet name="Metadata" sheetId="2" r:id="rId1"/>
    <sheet name="CTD cast" sheetId="4" r:id="rId2"/>
    <sheet name="Bottom water" sheetId="7" r:id="rId3"/>
    <sheet name="Pore water" sheetId="3" r:id="rId4"/>
    <sheet name="Solid phase" sheetId="6" r:id="rId5"/>
    <sheet name="physical sediment parameters" sheetId="5" r:id="rId6"/>
  </sheets>
  <calcPr calcId="171027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</calcChain>
</file>

<file path=xl/sharedStrings.xml><?xml version="1.0" encoding="utf-8"?>
<sst xmlns="http://schemas.openxmlformats.org/spreadsheetml/2006/main" count="334" uniqueCount="107">
  <si>
    <t>date</t>
  </si>
  <si>
    <t>code</t>
  </si>
  <si>
    <t>depth.from</t>
  </si>
  <si>
    <t>depth.to</t>
  </si>
  <si>
    <t>depth</t>
  </si>
  <si>
    <t>CNratio</t>
  </si>
  <si>
    <t>DIC</t>
  </si>
  <si>
    <t>O2 conc</t>
  </si>
  <si>
    <t>O2 sat</t>
  </si>
  <si>
    <t>porosity</t>
  </si>
  <si>
    <t>salinity</t>
  </si>
  <si>
    <t>temperature</t>
  </si>
  <si>
    <t>core 1</t>
  </si>
  <si>
    <t>core 2</t>
  </si>
  <si>
    <t>core 4</t>
  </si>
  <si>
    <t>core 5</t>
  </si>
  <si>
    <t>downward</t>
  </si>
  <si>
    <t>upward</t>
  </si>
  <si>
    <t>Data from publication</t>
  </si>
  <si>
    <t>Authors:</t>
  </si>
  <si>
    <t>Title:</t>
  </si>
  <si>
    <t>Year:</t>
  </si>
  <si>
    <t>Journal:</t>
  </si>
  <si>
    <t>doi:</t>
  </si>
  <si>
    <t>Cruise Information</t>
  </si>
  <si>
    <t>Station:</t>
  </si>
  <si>
    <t>Belgian Coastal Zone</t>
  </si>
  <si>
    <t>Station 130</t>
  </si>
  <si>
    <t>Coordinates</t>
  </si>
  <si>
    <t>5° 16.30 N</t>
  </si>
  <si>
    <t>2° 54.30 E</t>
  </si>
  <si>
    <t>Date</t>
  </si>
  <si>
    <t>Activities</t>
  </si>
  <si>
    <t>CTD cast</t>
  </si>
  <si>
    <t>Seabird 19plusV2, USA</t>
  </si>
  <si>
    <t>NISKIN bottom water collection</t>
  </si>
  <si>
    <t>UWITEC Gravity corer - core collection</t>
  </si>
  <si>
    <t>Analysis information</t>
  </si>
  <si>
    <t>Methods are extensively described in van de Velde et al., 2016, Geochimica et Cosmochimica Acta, doi:j.gca.2016.08.038</t>
  </si>
  <si>
    <t>Analyte</t>
  </si>
  <si>
    <t>Symbol</t>
  </si>
  <si>
    <t>units</t>
  </si>
  <si>
    <t>Method</t>
  </si>
  <si>
    <t>Bottom water</t>
  </si>
  <si>
    <t>Calcium</t>
  </si>
  <si>
    <t>Ca2+</t>
  </si>
  <si>
    <t>mM</t>
  </si>
  <si>
    <t>inductively coupled plasma optical emission spectrometry</t>
  </si>
  <si>
    <t>Magnesium</t>
  </si>
  <si>
    <t>Mg2+</t>
  </si>
  <si>
    <t>sulphate</t>
  </si>
  <si>
    <t>SO42-</t>
  </si>
  <si>
    <t>Pore water</t>
  </si>
  <si>
    <t>-</t>
  </si>
  <si>
    <t>Dissolved Inorganic Carbon</t>
  </si>
  <si>
    <t>Segmented Flow Analyzer</t>
  </si>
  <si>
    <t>Dissolved Iron</t>
  </si>
  <si>
    <t>dFe_ICPOES</t>
  </si>
  <si>
    <t>µM</t>
  </si>
  <si>
    <t>Dissolved manganese</t>
  </si>
  <si>
    <t>dMn_ICPOES</t>
  </si>
  <si>
    <t>Ammonium</t>
  </si>
  <si>
    <t>NH4+</t>
  </si>
  <si>
    <t>QuAAtro - Auto Analyzer</t>
  </si>
  <si>
    <t>phosphate</t>
  </si>
  <si>
    <t>PO43-</t>
  </si>
  <si>
    <t>silicate</t>
  </si>
  <si>
    <t>SiOH4</t>
  </si>
  <si>
    <t>Solid Phase</t>
  </si>
  <si>
    <t>mass-%</t>
  </si>
  <si>
    <t>Interscience Flash 2000 organic element analyzer</t>
  </si>
  <si>
    <t>Particulate Carbon</t>
  </si>
  <si>
    <t>PC</t>
  </si>
  <si>
    <t>Particulate Nitrogen</t>
  </si>
  <si>
    <t>PN</t>
  </si>
  <si>
    <t>POC:PN ratio</t>
  </si>
  <si>
    <t>µmol g-1</t>
  </si>
  <si>
    <t>aqua regia extraction + ICPMS measurement</t>
  </si>
  <si>
    <t>Physical sediment parameters</t>
  </si>
  <si>
    <t>Porosity</t>
  </si>
  <si>
    <t>Particulate Organic Carbon</t>
  </si>
  <si>
    <t>POC</t>
  </si>
  <si>
    <t>NO2-</t>
  </si>
  <si>
    <t>NO3-</t>
  </si>
  <si>
    <t>rep 1</t>
  </si>
  <si>
    <t>rep 2</t>
  </si>
  <si>
    <t>LICOR-7000 CO2/H2O Gas Analyzer</t>
  </si>
  <si>
    <t>nitrite</t>
  </si>
  <si>
    <t>nitrate</t>
  </si>
  <si>
    <r>
      <t>van de Velde S, Van Lancker V, Hidalgo Martinez S, Berelson WM, Meysman FJR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. </t>
    </r>
  </si>
  <si>
    <t>Anthropogenic disturbance keeps the coastal seafloor biogeochemistry in a transient state</t>
  </si>
  <si>
    <t xml:space="preserve">Scientific Reports </t>
  </si>
  <si>
    <t>Aqua regia extractable arsenic</t>
  </si>
  <si>
    <t>Aqua regia extractable cadmium</t>
  </si>
  <si>
    <t>Aqua regia extractable chromium</t>
  </si>
  <si>
    <t>Aqua regia extractable copper</t>
  </si>
  <si>
    <t>Aqua regia extractable lead</t>
  </si>
  <si>
    <t>Aqua regia extractable nickel</t>
  </si>
  <si>
    <t>SCd</t>
  </si>
  <si>
    <t>SCr</t>
  </si>
  <si>
    <t>SPb</t>
  </si>
  <si>
    <t>SZn</t>
  </si>
  <si>
    <t>Aqua regia extractable zinck</t>
  </si>
  <si>
    <t>SNi</t>
  </si>
  <si>
    <t>SCu</t>
  </si>
  <si>
    <t>SAs</t>
  </si>
  <si>
    <t>core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</si>
</sst>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\ hh:mm:ss"/>
  </numFmts>
  <fonts count="9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 applyBorder="1"/>
    <xf numFmtId="0" fontId="6" fillId="0" borderId="0" xfId="0" applyFont="1" applyBorder="1"/>
    <xf numFmtId="0" fontId="8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4" workbookViewId="0">
      <selection activeCell="A43" sqref="A43:XFD44"/>
    </sheetView>
  </sheetViews>
  <sheetFormatPr defaultRowHeight="14.4" x14ac:dyDescent="0.3"/>
  <cols>
    <col min="1" max="1" width="25.5546875" customWidth="1"/>
    <col min="2" max="2" width="33" customWidth="1"/>
    <col min="3" max="3" width="19.21875" customWidth="1"/>
    <col min="4" max="4" width="48.6640625" customWidth="1"/>
  </cols>
  <sheetData>
    <row r="1" spans="1:3" x14ac:dyDescent="0.3">
      <c r="A1" s="2" t="s">
        <v>18</v>
      </c>
      <c r="B1" t="s">
        <v>19</v>
      </c>
      <c r="C1" s="3" t="s">
        <v>89</v>
      </c>
    </row>
    <row r="2" spans="1:3" x14ac:dyDescent="0.3">
      <c r="B2" t="s">
        <v>20</v>
      </c>
      <c r="C2" s="3" t="s">
        <v>90</v>
      </c>
    </row>
    <row r="3" spans="1:3" x14ac:dyDescent="0.3">
      <c r="B3" t="s">
        <v>21</v>
      </c>
      <c r="C3" s="3">
        <v>2018</v>
      </c>
    </row>
    <row r="4" spans="1:3" x14ac:dyDescent="0.3">
      <c r="B4" t="s">
        <v>22</v>
      </c>
      <c r="C4" s="3" t="s">
        <v>91</v>
      </c>
    </row>
    <row r="5" spans="1:3" x14ac:dyDescent="0.3">
      <c r="B5" t="s">
        <v>23</v>
      </c>
      <c r="C5" s="3"/>
    </row>
    <row r="7" spans="1:3" x14ac:dyDescent="0.3">
      <c r="A7" s="2" t="s">
        <v>24</v>
      </c>
    </row>
    <row r="9" spans="1:3" x14ac:dyDescent="0.3">
      <c r="A9" t="s">
        <v>25</v>
      </c>
      <c r="B9" t="s">
        <v>26</v>
      </c>
    </row>
    <row r="10" spans="1:3" x14ac:dyDescent="0.3">
      <c r="B10" t="s">
        <v>27</v>
      </c>
    </row>
    <row r="11" spans="1:3" x14ac:dyDescent="0.3">
      <c r="B11" t="s">
        <v>28</v>
      </c>
      <c r="C11" t="s">
        <v>29</v>
      </c>
    </row>
    <row r="12" spans="1:3" x14ac:dyDescent="0.3">
      <c r="C12" t="s">
        <v>30</v>
      </c>
    </row>
    <row r="14" spans="1:3" x14ac:dyDescent="0.3">
      <c r="A14" t="s">
        <v>31</v>
      </c>
      <c r="B14" s="4">
        <v>41886</v>
      </c>
    </row>
    <row r="16" spans="1:3" x14ac:dyDescent="0.3">
      <c r="A16" s="5" t="s">
        <v>32</v>
      </c>
      <c r="B16" t="s">
        <v>33</v>
      </c>
      <c r="C16" t="s">
        <v>34</v>
      </c>
    </row>
    <row r="17" spans="1:5" x14ac:dyDescent="0.3">
      <c r="B17" t="s">
        <v>35</v>
      </c>
    </row>
    <row r="18" spans="1:5" x14ac:dyDescent="0.3">
      <c r="B18" t="s">
        <v>36</v>
      </c>
    </row>
    <row r="20" spans="1:5" x14ac:dyDescent="0.3">
      <c r="A20" s="2" t="s">
        <v>37</v>
      </c>
      <c r="B20" t="s">
        <v>38</v>
      </c>
    </row>
    <row r="21" spans="1:5" x14ac:dyDescent="0.3">
      <c r="A21" s="2"/>
    </row>
    <row r="22" spans="1:5" x14ac:dyDescent="0.3">
      <c r="B22" s="6" t="s">
        <v>39</v>
      </c>
      <c r="C22" s="6" t="s">
        <v>40</v>
      </c>
      <c r="D22" s="6" t="s">
        <v>41</v>
      </c>
      <c r="E22" s="6" t="s">
        <v>42</v>
      </c>
    </row>
    <row r="23" spans="1:5" x14ac:dyDescent="0.3">
      <c r="A23" t="s">
        <v>43</v>
      </c>
      <c r="B23" t="s">
        <v>54</v>
      </c>
      <c r="C23" t="s">
        <v>6</v>
      </c>
      <c r="D23" t="s">
        <v>46</v>
      </c>
      <c r="E23" t="s">
        <v>86</v>
      </c>
    </row>
    <row r="24" spans="1:5" x14ac:dyDescent="0.3">
      <c r="B24" t="s">
        <v>61</v>
      </c>
      <c r="C24" t="s">
        <v>62</v>
      </c>
      <c r="D24" t="s">
        <v>58</v>
      </c>
      <c r="E24" t="s">
        <v>63</v>
      </c>
    </row>
    <row r="25" spans="1:5" x14ac:dyDescent="0.3">
      <c r="B25" t="s">
        <v>87</v>
      </c>
      <c r="C25" t="s">
        <v>82</v>
      </c>
      <c r="D25" t="s">
        <v>58</v>
      </c>
      <c r="E25" t="s">
        <v>63</v>
      </c>
    </row>
    <row r="26" spans="1:5" x14ac:dyDescent="0.3">
      <c r="B26" t="s">
        <v>88</v>
      </c>
      <c r="C26" t="s">
        <v>83</v>
      </c>
      <c r="D26" t="s">
        <v>58</v>
      </c>
      <c r="E26" t="s">
        <v>63</v>
      </c>
    </row>
    <row r="27" spans="1:5" x14ac:dyDescent="0.3">
      <c r="B27" t="s">
        <v>64</v>
      </c>
      <c r="C27" t="s">
        <v>65</v>
      </c>
      <c r="D27" t="s">
        <v>58</v>
      </c>
      <c r="E27" t="s">
        <v>63</v>
      </c>
    </row>
    <row r="28" spans="1:5" x14ac:dyDescent="0.3">
      <c r="B28" t="s">
        <v>66</v>
      </c>
      <c r="C28" t="s">
        <v>67</v>
      </c>
      <c r="D28" t="s">
        <v>58</v>
      </c>
      <c r="E28" t="s">
        <v>63</v>
      </c>
    </row>
    <row r="29" spans="1:5" x14ac:dyDescent="0.3">
      <c r="B29" t="s">
        <v>44</v>
      </c>
      <c r="C29" t="s">
        <v>45</v>
      </c>
      <c r="D29" t="s">
        <v>46</v>
      </c>
      <c r="E29" t="s">
        <v>47</v>
      </c>
    </row>
    <row r="30" spans="1:5" x14ac:dyDescent="0.3">
      <c r="B30" t="s">
        <v>48</v>
      </c>
      <c r="C30" t="s">
        <v>49</v>
      </c>
      <c r="D30" t="s">
        <v>46</v>
      </c>
      <c r="E30" t="s">
        <v>47</v>
      </c>
    </row>
    <row r="31" spans="1:5" x14ac:dyDescent="0.3">
      <c r="B31" t="s">
        <v>50</v>
      </c>
      <c r="C31" t="s">
        <v>51</v>
      </c>
      <c r="D31" t="s">
        <v>46</v>
      </c>
      <c r="E31" t="s">
        <v>47</v>
      </c>
    </row>
    <row r="33" spans="1:5" x14ac:dyDescent="0.3">
      <c r="A33" t="s">
        <v>52</v>
      </c>
      <c r="B33" t="s">
        <v>54</v>
      </c>
      <c r="C33" t="s">
        <v>6</v>
      </c>
      <c r="D33" t="s">
        <v>46</v>
      </c>
      <c r="E33" t="s">
        <v>55</v>
      </c>
    </row>
    <row r="34" spans="1:5" x14ac:dyDescent="0.3">
      <c r="B34" t="s">
        <v>56</v>
      </c>
      <c r="C34" t="s">
        <v>57</v>
      </c>
      <c r="D34" t="s">
        <v>46</v>
      </c>
      <c r="E34" t="s">
        <v>47</v>
      </c>
    </row>
    <row r="35" spans="1:5" x14ac:dyDescent="0.3">
      <c r="B35" t="s">
        <v>59</v>
      </c>
      <c r="C35" t="s">
        <v>60</v>
      </c>
      <c r="D35" t="s">
        <v>46</v>
      </c>
      <c r="E35" t="s">
        <v>47</v>
      </c>
    </row>
    <row r="36" spans="1:5" x14ac:dyDescent="0.3">
      <c r="B36" t="s">
        <v>61</v>
      </c>
      <c r="C36" t="s">
        <v>62</v>
      </c>
      <c r="D36" t="s">
        <v>58</v>
      </c>
      <c r="E36" t="s">
        <v>63</v>
      </c>
    </row>
    <row r="37" spans="1:5" x14ac:dyDescent="0.3">
      <c r="B37" t="s">
        <v>64</v>
      </c>
      <c r="C37" t="s">
        <v>65</v>
      </c>
      <c r="D37" t="s">
        <v>46</v>
      </c>
      <c r="E37" t="s">
        <v>47</v>
      </c>
    </row>
    <row r="38" spans="1:5" x14ac:dyDescent="0.3">
      <c r="B38" t="s">
        <v>50</v>
      </c>
      <c r="C38" t="s">
        <v>51</v>
      </c>
      <c r="D38" t="s">
        <v>46</v>
      </c>
      <c r="E38" t="s">
        <v>47</v>
      </c>
    </row>
    <row r="39" spans="1:5" x14ac:dyDescent="0.3">
      <c r="A39" t="s">
        <v>68</v>
      </c>
      <c r="B39" t="s">
        <v>80</v>
      </c>
      <c r="C39" t="s">
        <v>81</v>
      </c>
      <c r="D39" t="s">
        <v>69</v>
      </c>
      <c r="E39" t="s">
        <v>70</v>
      </c>
    </row>
    <row r="40" spans="1:5" x14ac:dyDescent="0.3">
      <c r="B40" t="s">
        <v>71</v>
      </c>
      <c r="C40" t="s">
        <v>72</v>
      </c>
      <c r="D40" t="s">
        <v>69</v>
      </c>
      <c r="E40" t="s">
        <v>70</v>
      </c>
    </row>
    <row r="41" spans="1:5" x14ac:dyDescent="0.3">
      <c r="B41" t="s">
        <v>73</v>
      </c>
      <c r="C41" t="s">
        <v>74</v>
      </c>
      <c r="D41" t="s">
        <v>69</v>
      </c>
      <c r="E41" t="s">
        <v>70</v>
      </c>
    </row>
    <row r="42" spans="1:5" x14ac:dyDescent="0.3">
      <c r="B42" t="s">
        <v>75</v>
      </c>
      <c r="C42" t="s">
        <v>5</v>
      </c>
      <c r="D42" t="s">
        <v>53</v>
      </c>
      <c r="E42" t="s">
        <v>70</v>
      </c>
    </row>
    <row r="43" spans="1:5" x14ac:dyDescent="0.3">
      <c r="B43" t="s">
        <v>92</v>
      </c>
      <c r="C43" t="s">
        <v>105</v>
      </c>
      <c r="D43" t="s">
        <v>76</v>
      </c>
      <c r="E43" t="s">
        <v>77</v>
      </c>
    </row>
    <row r="44" spans="1:5" x14ac:dyDescent="0.3">
      <c r="B44" t="s">
        <v>93</v>
      </c>
      <c r="C44" t="s">
        <v>98</v>
      </c>
      <c r="D44" t="s">
        <v>76</v>
      </c>
      <c r="E44" t="s">
        <v>77</v>
      </c>
    </row>
    <row r="45" spans="1:5" x14ac:dyDescent="0.3">
      <c r="B45" t="s">
        <v>94</v>
      </c>
      <c r="C45" t="s">
        <v>99</v>
      </c>
      <c r="D45" t="s">
        <v>76</v>
      </c>
      <c r="E45" t="s">
        <v>77</v>
      </c>
    </row>
    <row r="46" spans="1:5" x14ac:dyDescent="0.3">
      <c r="B46" t="s">
        <v>95</v>
      </c>
      <c r="C46" t="s">
        <v>104</v>
      </c>
      <c r="D46" t="s">
        <v>76</v>
      </c>
      <c r="E46" t="s">
        <v>77</v>
      </c>
    </row>
    <row r="47" spans="1:5" x14ac:dyDescent="0.3">
      <c r="B47" t="s">
        <v>96</v>
      </c>
      <c r="C47" t="s">
        <v>100</v>
      </c>
      <c r="D47" t="s">
        <v>76</v>
      </c>
      <c r="E47" t="s">
        <v>77</v>
      </c>
    </row>
    <row r="48" spans="1:5" x14ac:dyDescent="0.3">
      <c r="B48" t="s">
        <v>97</v>
      </c>
      <c r="C48" t="s">
        <v>103</v>
      </c>
      <c r="D48" t="s">
        <v>76</v>
      </c>
      <c r="E48" t="s">
        <v>77</v>
      </c>
    </row>
    <row r="49" spans="1:5" x14ac:dyDescent="0.3">
      <c r="B49" t="s">
        <v>102</v>
      </c>
      <c r="C49" t="s">
        <v>101</v>
      </c>
      <c r="D49" t="s">
        <v>76</v>
      </c>
      <c r="E49" t="s">
        <v>77</v>
      </c>
    </row>
    <row r="51" spans="1:5" x14ac:dyDescent="0.3">
      <c r="A51" t="s">
        <v>78</v>
      </c>
      <c r="B51" t="s">
        <v>79</v>
      </c>
      <c r="D51" t="s">
        <v>53</v>
      </c>
    </row>
    <row r="52" spans="1:5" ht="15.6" x14ac:dyDescent="0.3">
      <c r="A5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12" sqref="K12"/>
    </sheetView>
  </sheetViews>
  <sheetFormatPr defaultRowHeight="14.4" x14ac:dyDescent="0.3"/>
  <cols>
    <col min="1" max="1" width="18.33203125" bestFit="1" customWidth="1"/>
    <col min="2" max="2" width="9.6640625" bestFit="1" customWidth="1"/>
    <col min="6" max="6" width="8" bestFit="1" customWidth="1"/>
    <col min="7" max="7" width="10" bestFit="1" customWidth="1"/>
    <col min="8" max="8" width="8" bestFit="1" customWidth="1"/>
    <col min="9" max="9" width="11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10</v>
      </c>
      <c r="I1" t="s">
        <v>11</v>
      </c>
    </row>
    <row r="2" spans="1:9" x14ac:dyDescent="0.3">
      <c r="A2" s="1">
        <v>41886</v>
      </c>
      <c r="B2" t="s">
        <v>16</v>
      </c>
      <c r="C2">
        <v>2</v>
      </c>
      <c r="D2">
        <v>2</v>
      </c>
      <c r="E2">
        <v>2</v>
      </c>
      <c r="F2">
        <v>8.4275000000000002</v>
      </c>
      <c r="G2">
        <v>107.64718000000001</v>
      </c>
      <c r="H2">
        <v>32.028399999999998</v>
      </c>
      <c r="I2">
        <v>17.901499999999999</v>
      </c>
    </row>
    <row r="3" spans="1:9" x14ac:dyDescent="0.3">
      <c r="A3" s="1">
        <v>41886</v>
      </c>
      <c r="B3" t="s">
        <v>16</v>
      </c>
      <c r="C3">
        <v>3</v>
      </c>
      <c r="D3">
        <v>3</v>
      </c>
      <c r="E3">
        <v>3</v>
      </c>
      <c r="F3">
        <v>7.6525100000000004</v>
      </c>
      <c r="G3">
        <v>97.770529999999994</v>
      </c>
      <c r="H3">
        <v>32.010599999999997</v>
      </c>
      <c r="I3">
        <v>17.9194</v>
      </c>
    </row>
    <row r="4" spans="1:9" x14ac:dyDescent="0.3">
      <c r="A4" s="1">
        <v>41886</v>
      </c>
      <c r="B4" t="s">
        <v>16</v>
      </c>
      <c r="C4">
        <v>4</v>
      </c>
      <c r="D4">
        <v>4</v>
      </c>
      <c r="E4">
        <v>4</v>
      </c>
      <c r="F4">
        <v>5.7643700000000004</v>
      </c>
      <c r="G4">
        <v>73.679959999999994</v>
      </c>
      <c r="H4">
        <v>31.991299999999999</v>
      </c>
      <c r="I4">
        <v>17.949000000000002</v>
      </c>
    </row>
    <row r="5" spans="1:9" x14ac:dyDescent="0.3">
      <c r="A5" s="1">
        <v>41886</v>
      </c>
      <c r="B5" t="s">
        <v>16</v>
      </c>
      <c r="C5">
        <v>5</v>
      </c>
      <c r="D5">
        <v>5</v>
      </c>
      <c r="E5">
        <v>5</v>
      </c>
      <c r="F5">
        <v>5.4013099999999996</v>
      </c>
      <c r="G5">
        <v>69.019049999999993</v>
      </c>
      <c r="H5">
        <v>31.993500000000001</v>
      </c>
      <c r="I5">
        <v>17.931799999999999</v>
      </c>
    </row>
    <row r="6" spans="1:9" x14ac:dyDescent="0.3">
      <c r="A6" s="1">
        <v>41886</v>
      </c>
      <c r="B6" t="s">
        <v>16</v>
      </c>
      <c r="C6">
        <v>6</v>
      </c>
      <c r="D6">
        <v>6</v>
      </c>
      <c r="E6">
        <v>6</v>
      </c>
      <c r="F6">
        <v>5.5616599999999998</v>
      </c>
      <c r="G6">
        <v>71.067239999999998</v>
      </c>
      <c r="H6">
        <v>31.962499999999999</v>
      </c>
      <c r="I6">
        <v>17.942900000000002</v>
      </c>
    </row>
    <row r="7" spans="1:9" x14ac:dyDescent="0.3">
      <c r="A7" s="1">
        <v>41886</v>
      </c>
      <c r="B7" t="s">
        <v>16</v>
      </c>
      <c r="C7">
        <v>7</v>
      </c>
      <c r="D7">
        <v>7</v>
      </c>
      <c r="E7">
        <v>7</v>
      </c>
      <c r="F7">
        <v>5.5453299999999999</v>
      </c>
      <c r="G7">
        <v>70.856999999999999</v>
      </c>
      <c r="H7">
        <v>31.9389</v>
      </c>
      <c r="I7">
        <v>17.947700000000001</v>
      </c>
    </row>
    <row r="8" spans="1:9" x14ac:dyDescent="0.3">
      <c r="A8" s="1">
        <v>41886</v>
      </c>
      <c r="B8" t="s">
        <v>16</v>
      </c>
      <c r="C8">
        <v>8</v>
      </c>
      <c r="D8">
        <v>8</v>
      </c>
      <c r="E8">
        <v>8</v>
      </c>
      <c r="F8">
        <v>5.0744199999999999</v>
      </c>
      <c r="G8">
        <v>64.828429999999997</v>
      </c>
      <c r="H8">
        <v>31.930700000000002</v>
      </c>
      <c r="I8">
        <v>17.941600000000001</v>
      </c>
    </row>
    <row r="9" spans="1:9" x14ac:dyDescent="0.3">
      <c r="A9" s="1">
        <v>41886</v>
      </c>
      <c r="B9" t="s">
        <v>16</v>
      </c>
      <c r="C9">
        <v>9</v>
      </c>
      <c r="D9">
        <v>9</v>
      </c>
      <c r="E9">
        <v>9</v>
      </c>
      <c r="F9">
        <v>5.6429999999999998</v>
      </c>
      <c r="G9">
        <v>72.34008</v>
      </c>
      <c r="H9">
        <v>32.274700000000003</v>
      </c>
      <c r="I9">
        <v>17.986899999999999</v>
      </c>
    </row>
    <row r="10" spans="1:9" x14ac:dyDescent="0.3">
      <c r="A10" s="1"/>
    </row>
    <row r="11" spans="1:9" x14ac:dyDescent="0.3">
      <c r="A11" s="1">
        <v>41886</v>
      </c>
      <c r="B11" t="s">
        <v>17</v>
      </c>
      <c r="C11">
        <v>1</v>
      </c>
      <c r="D11">
        <v>1</v>
      </c>
      <c r="E11">
        <v>1</v>
      </c>
      <c r="F11">
        <v>5.6429999999999998</v>
      </c>
      <c r="G11">
        <v>72.34008</v>
      </c>
      <c r="H11">
        <v>32.274700000000003</v>
      </c>
      <c r="I11">
        <v>17.986899999999999</v>
      </c>
    </row>
    <row r="12" spans="1:9" x14ac:dyDescent="0.3">
      <c r="A12" s="1">
        <v>41886</v>
      </c>
      <c r="B12" t="s">
        <v>17</v>
      </c>
      <c r="C12">
        <v>2</v>
      </c>
      <c r="D12">
        <v>2</v>
      </c>
      <c r="E12">
        <v>2</v>
      </c>
      <c r="F12">
        <v>6.2085800000000004</v>
      </c>
      <c r="G12">
        <v>79.786600000000007</v>
      </c>
      <c r="H12">
        <v>32.612099999999998</v>
      </c>
      <c r="I12">
        <v>18.038</v>
      </c>
    </row>
    <row r="13" spans="1:9" x14ac:dyDescent="0.3">
      <c r="A13" s="1">
        <v>41886</v>
      </c>
      <c r="B13" t="s">
        <v>17</v>
      </c>
      <c r="C13">
        <v>3</v>
      </c>
      <c r="D13">
        <v>3</v>
      </c>
      <c r="E13">
        <v>3</v>
      </c>
      <c r="F13">
        <v>5.74369</v>
      </c>
      <c r="G13">
        <v>73.791049999999998</v>
      </c>
      <c r="H13">
        <v>32.594099999999997</v>
      </c>
      <c r="I13">
        <v>18.026</v>
      </c>
    </row>
    <row r="14" spans="1:9" x14ac:dyDescent="0.3">
      <c r="A14" s="1">
        <v>41886</v>
      </c>
      <c r="B14" t="s">
        <v>17</v>
      </c>
      <c r="C14">
        <v>4</v>
      </c>
      <c r="D14">
        <v>4</v>
      </c>
      <c r="E14">
        <v>4</v>
      </c>
      <c r="F14">
        <v>5.4763299999999999</v>
      </c>
      <c r="G14">
        <v>70.340670000000003</v>
      </c>
      <c r="H14">
        <v>32.604300000000002</v>
      </c>
      <c r="I14">
        <v>18.0105</v>
      </c>
    </row>
    <row r="15" spans="1:9" x14ac:dyDescent="0.3">
      <c r="A15" s="1">
        <v>41886</v>
      </c>
      <c r="B15" t="s">
        <v>17</v>
      </c>
      <c r="C15">
        <v>5</v>
      </c>
      <c r="D15">
        <v>5</v>
      </c>
      <c r="E15">
        <v>5</v>
      </c>
      <c r="F15">
        <v>5.4694599999999998</v>
      </c>
      <c r="G15">
        <v>70.246579999999994</v>
      </c>
      <c r="H15">
        <v>32.607999999999997</v>
      </c>
      <c r="I15">
        <v>18.005199999999999</v>
      </c>
    </row>
    <row r="16" spans="1:9" x14ac:dyDescent="0.3">
      <c r="A16" s="1">
        <v>41886</v>
      </c>
      <c r="B16" t="s">
        <v>17</v>
      </c>
      <c r="C16">
        <v>6</v>
      </c>
      <c r="D16">
        <v>6</v>
      </c>
      <c r="E16">
        <v>6</v>
      </c>
      <c r="F16">
        <v>5.7331599999999998</v>
      </c>
      <c r="G16">
        <v>73.630099999999999</v>
      </c>
      <c r="H16">
        <v>32.608699999999999</v>
      </c>
      <c r="I16">
        <v>18.002700000000001</v>
      </c>
    </row>
    <row r="17" spans="1:9" x14ac:dyDescent="0.3">
      <c r="A17" s="1">
        <v>41886</v>
      </c>
      <c r="B17" t="s">
        <v>17</v>
      </c>
      <c r="C17">
        <v>7</v>
      </c>
      <c r="D17">
        <v>7</v>
      </c>
      <c r="E17">
        <v>7</v>
      </c>
      <c r="F17">
        <v>5.7455600000000002</v>
      </c>
      <c r="G17">
        <v>73.784419999999997</v>
      </c>
      <c r="H17">
        <v>32.599699999999999</v>
      </c>
      <c r="I17">
        <v>18.002700000000001</v>
      </c>
    </row>
    <row r="18" spans="1:9" x14ac:dyDescent="0.3">
      <c r="A18" s="1">
        <v>41886</v>
      </c>
      <c r="B18" t="s">
        <v>17</v>
      </c>
      <c r="C18">
        <v>8</v>
      </c>
      <c r="D18">
        <v>8</v>
      </c>
      <c r="E18">
        <v>8</v>
      </c>
      <c r="F18">
        <v>5.3102900000000002</v>
      </c>
      <c r="G18">
        <v>68.182739999999995</v>
      </c>
      <c r="H18">
        <v>32.584099999999999</v>
      </c>
      <c r="I18">
        <v>17.997299999999999</v>
      </c>
    </row>
    <row r="19" spans="1:9" x14ac:dyDescent="0.3">
      <c r="A19" s="1">
        <v>41886</v>
      </c>
      <c r="B19" t="s">
        <v>17</v>
      </c>
      <c r="C19">
        <v>9</v>
      </c>
      <c r="D19">
        <v>9</v>
      </c>
      <c r="E19">
        <v>9</v>
      </c>
      <c r="F19">
        <v>5.3009599999999999</v>
      </c>
      <c r="G19">
        <v>68.049769999999995</v>
      </c>
      <c r="H19">
        <v>32.242699999999999</v>
      </c>
      <c r="I19">
        <v>17.990400000000001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" sqref="G2:G3"/>
    </sheetView>
  </sheetViews>
  <sheetFormatPr defaultRowHeight="14.4" x14ac:dyDescent="0.3"/>
  <sheetData>
    <row r="1" spans="1:10" x14ac:dyDescent="0.3">
      <c r="B1" t="s">
        <v>6</v>
      </c>
      <c r="C1" t="s">
        <v>62</v>
      </c>
      <c r="D1" t="s">
        <v>82</v>
      </c>
      <c r="E1" t="s">
        <v>83</v>
      </c>
      <c r="F1" t="s">
        <v>65</v>
      </c>
      <c r="G1" t="s">
        <v>67</v>
      </c>
      <c r="H1" t="s">
        <v>45</v>
      </c>
      <c r="I1" t="s">
        <v>49</v>
      </c>
      <c r="J1" t="s">
        <v>51</v>
      </c>
    </row>
    <row r="2" spans="1:10" x14ac:dyDescent="0.3">
      <c r="A2" t="s">
        <v>84</v>
      </c>
      <c r="B2" s="7">
        <v>2303.8085148176701</v>
      </c>
      <c r="C2" s="7">
        <v>2.34</v>
      </c>
      <c r="D2" s="7">
        <v>0.23</v>
      </c>
      <c r="E2" s="7">
        <v>4.76</v>
      </c>
      <c r="F2" s="7"/>
      <c r="G2" s="7">
        <v>4.2300000000000004</v>
      </c>
      <c r="H2" s="7"/>
      <c r="I2" s="7"/>
      <c r="J2" s="8"/>
    </row>
    <row r="3" spans="1:10" x14ac:dyDescent="0.3">
      <c r="A3" t="s">
        <v>85</v>
      </c>
      <c r="B3" s="7">
        <v>2313.8114825889302</v>
      </c>
      <c r="C3" s="7">
        <v>2.33</v>
      </c>
      <c r="D3" s="7">
        <v>0.24</v>
      </c>
      <c r="E3" s="7">
        <v>4.28</v>
      </c>
      <c r="F3" s="7"/>
      <c r="G3" s="7">
        <v>4.0599999999999996</v>
      </c>
      <c r="H3" s="7"/>
      <c r="I3" s="7"/>
      <c r="J3" s="8"/>
    </row>
    <row r="4" spans="1:10" x14ac:dyDescent="0.3">
      <c r="G4" s="7"/>
      <c r="H4" s="7"/>
      <c r="I4" s="7"/>
      <c r="J4" s="7"/>
    </row>
    <row r="5" spans="1:10" x14ac:dyDescent="0.3">
      <c r="D5" s="8"/>
      <c r="E5" s="8"/>
      <c r="F5" s="8"/>
      <c r="G5" s="8"/>
      <c r="H5" s="8"/>
      <c r="I5" s="8"/>
      <c r="J5" s="8"/>
    </row>
    <row r="6" spans="1:10" x14ac:dyDescent="0.3">
      <c r="D6" s="8"/>
      <c r="E6" s="8"/>
      <c r="F6" s="8"/>
      <c r="G6" s="8"/>
    </row>
    <row r="7" spans="1:10" x14ac:dyDescent="0.3">
      <c r="D7" s="9"/>
      <c r="E7" s="9"/>
      <c r="F7" s="9"/>
      <c r="G7" s="9"/>
    </row>
    <row r="8" spans="1:10" x14ac:dyDescent="0.3">
      <c r="D8" s="8"/>
      <c r="E8" s="8"/>
      <c r="F8" s="8"/>
      <c r="G8" s="10"/>
      <c r="H8" s="8"/>
      <c r="I8" s="8"/>
      <c r="J8" s="8"/>
    </row>
    <row r="9" spans="1:10" x14ac:dyDescent="0.3">
      <c r="D9" s="8"/>
      <c r="E9" s="8"/>
      <c r="F9" s="8"/>
      <c r="G9" s="10"/>
      <c r="H9" s="8"/>
      <c r="I9" s="8"/>
      <c r="J9" s="8"/>
    </row>
    <row r="10" spans="1:10" x14ac:dyDescent="0.3">
      <c r="D10" s="8"/>
      <c r="E10" s="8"/>
      <c r="F10" s="8"/>
      <c r="G10" s="8"/>
      <c r="H10" s="8"/>
      <c r="I10" s="8"/>
      <c r="J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workbookViewId="0">
      <selection activeCell="A2" sqref="A2:E37"/>
    </sheetView>
  </sheetViews>
  <sheetFormatPr defaultRowHeight="14.4" x14ac:dyDescent="0.3"/>
  <cols>
    <col min="1" max="1" width="18.33203125" bestFit="1" customWidth="1"/>
    <col min="2" max="2" width="8.5546875" bestFit="1" customWidth="1"/>
    <col min="3" max="3" width="10.21875" bestFit="1" customWidth="1"/>
    <col min="4" max="4" width="8" bestFit="1" customWidth="1"/>
    <col min="5" max="5" width="5.6640625" bestFit="1" customWidth="1"/>
    <col min="6" max="6" width="12" bestFit="1" customWidth="1"/>
    <col min="7" max="8" width="12" customWidth="1"/>
    <col min="9" max="9" width="6" customWidth="1"/>
    <col min="10" max="11" width="12" customWidth="1"/>
    <col min="14" max="14" width="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57</v>
      </c>
      <c r="H1" t="s">
        <v>60</v>
      </c>
      <c r="I1" t="s">
        <v>62</v>
      </c>
      <c r="J1" t="s">
        <v>65</v>
      </c>
      <c r="K1" t="s">
        <v>51</v>
      </c>
    </row>
    <row r="2" spans="1:11" x14ac:dyDescent="0.3">
      <c r="A2" s="1">
        <v>41886</v>
      </c>
      <c r="B2" t="s">
        <v>12</v>
      </c>
      <c r="C2">
        <v>0</v>
      </c>
      <c r="D2">
        <v>0.5</v>
      </c>
      <c r="E2">
        <f>AVERAGE(C2:D2)</f>
        <v>0.25</v>
      </c>
      <c r="F2">
        <v>4629.2171881663999</v>
      </c>
      <c r="G2">
        <v>5.0402864816472701E-2</v>
      </c>
      <c r="H2">
        <v>0.12358937022206</v>
      </c>
      <c r="I2">
        <v>177.5</v>
      </c>
      <c r="J2">
        <v>12</v>
      </c>
      <c r="K2">
        <v>21.381784154709901</v>
      </c>
    </row>
    <row r="3" spans="1:11" x14ac:dyDescent="0.3">
      <c r="A3" s="1">
        <v>41886</v>
      </c>
      <c r="B3" t="s">
        <v>12</v>
      </c>
      <c r="C3">
        <v>0.5</v>
      </c>
      <c r="D3">
        <v>1</v>
      </c>
      <c r="E3">
        <f t="shared" ref="E3:E19" si="0">AVERAGE(C3:D3)</f>
        <v>0.75</v>
      </c>
      <c r="F3">
        <v>4824.9731834982904</v>
      </c>
      <c r="G3">
        <v>0.57493285586392096</v>
      </c>
      <c r="H3">
        <v>0.10620677102293399</v>
      </c>
      <c r="I3">
        <v>446.5</v>
      </c>
      <c r="J3">
        <v>45</v>
      </c>
      <c r="K3">
        <v>22.161572052401699</v>
      </c>
    </row>
    <row r="4" spans="1:11" x14ac:dyDescent="0.3">
      <c r="A4" s="1">
        <v>41886</v>
      </c>
      <c r="B4" t="s">
        <v>12</v>
      </c>
      <c r="C4">
        <v>1</v>
      </c>
      <c r="D4">
        <v>1.5</v>
      </c>
      <c r="E4">
        <f t="shared" si="0"/>
        <v>1.25</v>
      </c>
      <c r="F4">
        <v>5457.9943272893497</v>
      </c>
      <c r="G4">
        <v>0.96150402864816498</v>
      </c>
      <c r="H4">
        <v>0.13896978522024001</v>
      </c>
      <c r="I4">
        <v>628</v>
      </c>
      <c r="J4">
        <v>99.5</v>
      </c>
      <c r="K4">
        <v>22.52027448534</v>
      </c>
    </row>
    <row r="5" spans="1:11" x14ac:dyDescent="0.3">
      <c r="A5" s="1">
        <v>41886</v>
      </c>
      <c r="B5" t="s">
        <v>12</v>
      </c>
      <c r="C5">
        <v>1.5</v>
      </c>
      <c r="D5">
        <v>2</v>
      </c>
      <c r="E5">
        <f t="shared" si="0"/>
        <v>1.75</v>
      </c>
      <c r="F5">
        <v>6354.22898031971</v>
      </c>
      <c r="G5">
        <v>1.1835273052820099</v>
      </c>
      <c r="H5">
        <v>0.16144885329450301</v>
      </c>
      <c r="I5">
        <v>859</v>
      </c>
      <c r="J5">
        <v>165.5</v>
      </c>
      <c r="K5">
        <v>20.2744853399875</v>
      </c>
    </row>
    <row r="6" spans="1:11" x14ac:dyDescent="0.3">
      <c r="A6" s="1">
        <v>41886</v>
      </c>
      <c r="B6" t="s">
        <v>12</v>
      </c>
      <c r="C6">
        <v>2</v>
      </c>
      <c r="D6">
        <v>2.5</v>
      </c>
      <c r="E6">
        <f t="shared" si="0"/>
        <v>2.25</v>
      </c>
      <c r="F6">
        <v>6949.3013651285601</v>
      </c>
      <c r="G6">
        <v>1.35407341092211</v>
      </c>
      <c r="H6">
        <v>0.193483800509647</v>
      </c>
      <c r="I6">
        <v>1081</v>
      </c>
      <c r="J6">
        <v>190.5</v>
      </c>
      <c r="K6">
        <v>20.321272613849001</v>
      </c>
    </row>
    <row r="7" spans="1:11" x14ac:dyDescent="0.3">
      <c r="A7" s="1">
        <v>41886</v>
      </c>
      <c r="B7" t="s">
        <v>12</v>
      </c>
      <c r="C7">
        <v>2.5</v>
      </c>
      <c r="D7">
        <v>3</v>
      </c>
      <c r="E7">
        <f t="shared" si="0"/>
        <v>2.75</v>
      </c>
      <c r="F7">
        <v>8478.9218534833108</v>
      </c>
      <c r="G7">
        <v>1.4216651745747499</v>
      </c>
      <c r="H7">
        <v>0.21878412813978901</v>
      </c>
      <c r="I7">
        <v>1319</v>
      </c>
      <c r="J7">
        <v>218.5</v>
      </c>
      <c r="K7">
        <v>20.5708047411104</v>
      </c>
    </row>
    <row r="8" spans="1:11" x14ac:dyDescent="0.3">
      <c r="A8" s="1">
        <v>41886</v>
      </c>
      <c r="B8" t="s">
        <v>12</v>
      </c>
      <c r="C8">
        <v>3</v>
      </c>
      <c r="D8">
        <v>3.5</v>
      </c>
      <c r="E8">
        <f t="shared" si="0"/>
        <v>3.25</v>
      </c>
      <c r="F8">
        <v>9701.7638240033102</v>
      </c>
      <c r="G8">
        <v>1.3675022381378701</v>
      </c>
      <c r="H8">
        <v>0.22378958864215501</v>
      </c>
      <c r="I8">
        <v>1522</v>
      </c>
      <c r="J8">
        <v>217.5</v>
      </c>
      <c r="K8">
        <v>19.182782283219002</v>
      </c>
    </row>
    <row r="9" spans="1:11" x14ac:dyDescent="0.3">
      <c r="A9" s="1">
        <v>41886</v>
      </c>
      <c r="B9" t="s">
        <v>12</v>
      </c>
      <c r="C9">
        <v>3.5</v>
      </c>
      <c r="D9">
        <v>4</v>
      </c>
      <c r="E9">
        <f t="shared" si="0"/>
        <v>3.75</v>
      </c>
      <c r="F9">
        <v>11500.985133309599</v>
      </c>
      <c r="G9">
        <v>1.18128916741271</v>
      </c>
      <c r="H9">
        <v>0.214142701128504</v>
      </c>
      <c r="I9">
        <v>1748.5</v>
      </c>
      <c r="J9">
        <v>230</v>
      </c>
      <c r="K9">
        <v>17.6076107298815</v>
      </c>
    </row>
    <row r="10" spans="1:11" x14ac:dyDescent="0.3">
      <c r="A10" s="1">
        <v>41886</v>
      </c>
      <c r="B10" t="s">
        <v>12</v>
      </c>
      <c r="C10">
        <v>4</v>
      </c>
      <c r="D10">
        <v>4.5</v>
      </c>
      <c r="E10">
        <f t="shared" si="0"/>
        <v>4.25</v>
      </c>
      <c r="F10">
        <v>13053.1122991497</v>
      </c>
      <c r="G10">
        <v>1.0188003581020599</v>
      </c>
      <c r="H10">
        <v>0.20677102293411001</v>
      </c>
      <c r="I10">
        <v>1958</v>
      </c>
      <c r="J10">
        <v>217.5</v>
      </c>
      <c r="K10">
        <v>16.796631316281999</v>
      </c>
    </row>
    <row r="11" spans="1:11" x14ac:dyDescent="0.3">
      <c r="A11" s="1">
        <v>41886</v>
      </c>
      <c r="B11" t="s">
        <v>12</v>
      </c>
      <c r="C11">
        <v>4.5</v>
      </c>
      <c r="D11">
        <v>5</v>
      </c>
      <c r="E11">
        <f t="shared" si="0"/>
        <v>4.75</v>
      </c>
      <c r="F11">
        <v>15487.1261111232</v>
      </c>
      <c r="G11">
        <v>0.84270367054610595</v>
      </c>
      <c r="H11">
        <v>0.18793228977065901</v>
      </c>
      <c r="I11">
        <v>2127</v>
      </c>
      <c r="J11">
        <v>265</v>
      </c>
      <c r="K11">
        <v>15.594198378041201</v>
      </c>
    </row>
    <row r="12" spans="1:11" x14ac:dyDescent="0.3">
      <c r="A12" s="1">
        <v>41886</v>
      </c>
      <c r="B12" t="s">
        <v>12</v>
      </c>
      <c r="C12">
        <v>5</v>
      </c>
      <c r="D12">
        <v>6</v>
      </c>
      <c r="E12">
        <f t="shared" si="0"/>
        <v>5.5</v>
      </c>
      <c r="F12">
        <v>18342.1294094115</v>
      </c>
      <c r="G12">
        <v>0.77520143240823602</v>
      </c>
      <c r="H12">
        <v>0.170185657080451</v>
      </c>
      <c r="I12">
        <v>2348.5</v>
      </c>
      <c r="J12">
        <v>280</v>
      </c>
      <c r="K12">
        <v>14.5804741110418</v>
      </c>
    </row>
    <row r="13" spans="1:11" x14ac:dyDescent="0.3">
      <c r="A13" s="1">
        <v>41886</v>
      </c>
      <c r="B13" t="s">
        <v>12</v>
      </c>
      <c r="C13">
        <v>6</v>
      </c>
      <c r="D13">
        <v>7</v>
      </c>
      <c r="E13">
        <f t="shared" si="0"/>
        <v>6.5</v>
      </c>
      <c r="F13">
        <v>20256.7182803463</v>
      </c>
      <c r="G13">
        <v>0.54713518352730495</v>
      </c>
      <c r="H13">
        <v>0.116490717145977</v>
      </c>
      <c r="I13">
        <v>2630</v>
      </c>
      <c r="J13">
        <v>305</v>
      </c>
      <c r="K13">
        <v>12.4126637554585</v>
      </c>
    </row>
    <row r="14" spans="1:11" x14ac:dyDescent="0.3">
      <c r="A14" s="1">
        <v>41886</v>
      </c>
      <c r="B14" t="s">
        <v>12</v>
      </c>
      <c r="C14">
        <v>7</v>
      </c>
      <c r="D14">
        <v>8</v>
      </c>
      <c r="E14">
        <f t="shared" si="0"/>
        <v>7.5</v>
      </c>
      <c r="F14">
        <v>22787.990114379099</v>
      </c>
      <c r="G14">
        <v>0.43366159355416301</v>
      </c>
      <c r="H14">
        <v>9.1918456497997805E-2</v>
      </c>
      <c r="I14">
        <v>2835.5</v>
      </c>
      <c r="J14">
        <v>302.5</v>
      </c>
      <c r="K14">
        <v>12.2676232064878</v>
      </c>
    </row>
    <row r="15" spans="1:11" x14ac:dyDescent="0.3">
      <c r="A15" s="1">
        <v>41886</v>
      </c>
      <c r="B15" t="s">
        <v>12</v>
      </c>
      <c r="C15">
        <v>8</v>
      </c>
      <c r="D15">
        <v>9</v>
      </c>
      <c r="E15">
        <f t="shared" si="0"/>
        <v>8.5</v>
      </c>
      <c r="F15">
        <v>23264.391874243302</v>
      </c>
      <c r="G15">
        <v>0.35456580125335702</v>
      </c>
      <c r="H15">
        <v>7.5081907535493306E-2</v>
      </c>
      <c r="I15">
        <v>3090.5</v>
      </c>
      <c r="J15">
        <v>317.5</v>
      </c>
      <c r="K15">
        <v>11.695258889582</v>
      </c>
    </row>
    <row r="16" spans="1:11" x14ac:dyDescent="0.3">
      <c r="A16" s="1">
        <v>41886</v>
      </c>
      <c r="B16" t="s">
        <v>12</v>
      </c>
      <c r="C16">
        <v>9</v>
      </c>
      <c r="D16">
        <v>10</v>
      </c>
      <c r="E16">
        <f t="shared" si="0"/>
        <v>9.5</v>
      </c>
      <c r="F16">
        <v>25045.691199626101</v>
      </c>
      <c r="G16">
        <v>0.154162936436885</v>
      </c>
      <c r="H16">
        <v>6.3159810702584598E-2</v>
      </c>
      <c r="I16">
        <v>3197</v>
      </c>
      <c r="J16">
        <v>235</v>
      </c>
      <c r="K16">
        <v>10.987211478477899</v>
      </c>
    </row>
    <row r="17" spans="1:11" x14ac:dyDescent="0.3">
      <c r="A17" s="1">
        <v>41886</v>
      </c>
      <c r="B17" t="s">
        <v>12</v>
      </c>
      <c r="C17">
        <v>10</v>
      </c>
      <c r="D17">
        <v>12</v>
      </c>
      <c r="E17">
        <f t="shared" si="0"/>
        <v>11</v>
      </c>
      <c r="F17">
        <v>26343.336613510601</v>
      </c>
      <c r="G17">
        <v>0.228603401969561</v>
      </c>
      <c r="H17">
        <v>6.0884601383327297E-2</v>
      </c>
      <c r="I17">
        <v>3512</v>
      </c>
      <c r="J17">
        <v>370</v>
      </c>
      <c r="K17">
        <v>10.368059887710499</v>
      </c>
    </row>
    <row r="18" spans="1:11" x14ac:dyDescent="0.3">
      <c r="A18" s="1">
        <v>41886</v>
      </c>
      <c r="B18" t="s">
        <v>12</v>
      </c>
      <c r="C18">
        <v>12</v>
      </c>
      <c r="D18">
        <v>14</v>
      </c>
      <c r="E18">
        <f t="shared" si="0"/>
        <v>13</v>
      </c>
      <c r="F18">
        <v>29924.6283102987</v>
      </c>
      <c r="G18">
        <v>0.144807520143241</v>
      </c>
      <c r="H18">
        <v>5.2875864579541298E-2</v>
      </c>
      <c r="I18">
        <v>3956</v>
      </c>
      <c r="J18">
        <v>450</v>
      </c>
      <c r="K18">
        <v>9.1484716157205206</v>
      </c>
    </row>
    <row r="19" spans="1:11" x14ac:dyDescent="0.3">
      <c r="A19" s="1">
        <v>41886</v>
      </c>
      <c r="B19" t="s">
        <v>12</v>
      </c>
      <c r="C19">
        <v>14</v>
      </c>
      <c r="D19">
        <v>16</v>
      </c>
      <c r="E19">
        <f t="shared" si="0"/>
        <v>15</v>
      </c>
      <c r="F19">
        <v>31401.931193258199</v>
      </c>
      <c r="G19">
        <v>0.10922112802148599</v>
      </c>
      <c r="H19">
        <v>4.1954859847105903E-2</v>
      </c>
      <c r="I19">
        <v>4217.5</v>
      </c>
      <c r="J19">
        <v>497.5</v>
      </c>
      <c r="K19">
        <v>7.9850280723643197</v>
      </c>
    </row>
    <row r="20" spans="1:11" x14ac:dyDescent="0.3">
      <c r="A20" s="1">
        <v>41886</v>
      </c>
      <c r="B20" t="s">
        <v>13</v>
      </c>
      <c r="C20">
        <v>0</v>
      </c>
      <c r="D20">
        <v>0.5</v>
      </c>
      <c r="E20">
        <v>0.25</v>
      </c>
      <c r="F20">
        <v>3401.4258325512501</v>
      </c>
      <c r="G20">
        <v>3.4019695613249799E-3</v>
      </c>
      <c r="H20">
        <v>1.4288314524936299E-2</v>
      </c>
      <c r="I20">
        <v>103</v>
      </c>
      <c r="J20">
        <v>9</v>
      </c>
      <c r="K20">
        <v>21.584529008109801</v>
      </c>
    </row>
    <row r="21" spans="1:11" x14ac:dyDescent="0.3">
      <c r="A21" s="1">
        <v>41886</v>
      </c>
      <c r="B21" t="s">
        <v>13</v>
      </c>
      <c r="C21">
        <v>0.5</v>
      </c>
      <c r="D21">
        <v>1</v>
      </c>
      <c r="E21">
        <v>0.75</v>
      </c>
      <c r="F21">
        <v>4912.8742627882102</v>
      </c>
      <c r="G21">
        <v>3.3124440465532698E-3</v>
      </c>
      <c r="H21">
        <v>0.17373498361849299</v>
      </c>
      <c r="I21">
        <v>218</v>
      </c>
      <c r="J21">
        <v>8.5</v>
      </c>
      <c r="K21">
        <v>22.099189020586401</v>
      </c>
    </row>
    <row r="22" spans="1:11" x14ac:dyDescent="0.3">
      <c r="A22" s="1">
        <v>41886</v>
      </c>
      <c r="B22" t="s">
        <v>13</v>
      </c>
      <c r="C22">
        <v>1</v>
      </c>
      <c r="D22">
        <v>1.5</v>
      </c>
      <c r="E22">
        <v>1.25</v>
      </c>
      <c r="F22">
        <v>6457.12409150842</v>
      </c>
      <c r="G22">
        <v>0.391136974037601</v>
      </c>
      <c r="H22">
        <v>0.20941026574444799</v>
      </c>
      <c r="I22">
        <v>526</v>
      </c>
      <c r="J22">
        <v>36.5</v>
      </c>
      <c r="K22">
        <v>22.0212102308172</v>
      </c>
    </row>
    <row r="23" spans="1:11" x14ac:dyDescent="0.3">
      <c r="A23" s="1">
        <v>41886</v>
      </c>
      <c r="B23" t="s">
        <v>13</v>
      </c>
      <c r="C23">
        <v>1.5</v>
      </c>
      <c r="D23">
        <v>2</v>
      </c>
      <c r="E23">
        <v>1.75</v>
      </c>
      <c r="F23">
        <v>6707.3650019193701</v>
      </c>
      <c r="G23">
        <v>0.73003581020590902</v>
      </c>
      <c r="H23">
        <v>0.16545322169639601</v>
      </c>
      <c r="I23">
        <v>767.5</v>
      </c>
      <c r="J23">
        <v>99.5</v>
      </c>
      <c r="K23">
        <v>21.5065502183406</v>
      </c>
    </row>
    <row r="24" spans="1:11" x14ac:dyDescent="0.3">
      <c r="A24" s="1">
        <v>41886</v>
      </c>
      <c r="B24" t="s">
        <v>13</v>
      </c>
      <c r="C24">
        <v>2</v>
      </c>
      <c r="D24">
        <v>2.5</v>
      </c>
      <c r="E24">
        <v>2.25</v>
      </c>
      <c r="F24">
        <v>7147.29760845088</v>
      </c>
      <c r="G24">
        <v>0.95165622202327704</v>
      </c>
      <c r="H24">
        <v>0.17236985802693799</v>
      </c>
      <c r="I24">
        <v>956</v>
      </c>
      <c r="J24">
        <v>131.5</v>
      </c>
      <c r="K24">
        <v>20.991890205863999</v>
      </c>
    </row>
    <row r="25" spans="1:11" x14ac:dyDescent="0.3">
      <c r="A25" s="1">
        <v>41886</v>
      </c>
      <c r="B25" t="s">
        <v>13</v>
      </c>
      <c r="C25">
        <v>2.5</v>
      </c>
      <c r="D25">
        <v>3</v>
      </c>
      <c r="E25">
        <v>2.75</v>
      </c>
      <c r="F25">
        <v>8677.8246157599006</v>
      </c>
      <c r="G25">
        <v>1.0174574753804799</v>
      </c>
      <c r="H25">
        <v>0.179832544594103</v>
      </c>
      <c r="I25">
        <v>1219</v>
      </c>
      <c r="J25">
        <v>193.5</v>
      </c>
      <c r="K25">
        <v>19.619463505926401</v>
      </c>
    </row>
    <row r="26" spans="1:11" x14ac:dyDescent="0.3">
      <c r="A26" s="1">
        <v>41886</v>
      </c>
      <c r="B26" t="s">
        <v>13</v>
      </c>
      <c r="C26">
        <v>3</v>
      </c>
      <c r="D26">
        <v>3.5</v>
      </c>
      <c r="E26">
        <v>3.25</v>
      </c>
      <c r="F26">
        <v>10113.656861501</v>
      </c>
      <c r="G26">
        <v>0.98164726947179903</v>
      </c>
      <c r="H26">
        <v>0.18811430651619901</v>
      </c>
      <c r="I26">
        <v>1464</v>
      </c>
      <c r="J26">
        <v>219</v>
      </c>
      <c r="K26">
        <v>18.402994385527101</v>
      </c>
    </row>
    <row r="27" spans="1:11" x14ac:dyDescent="0.3">
      <c r="A27" s="1">
        <v>41886</v>
      </c>
      <c r="B27" t="s">
        <v>13</v>
      </c>
      <c r="C27">
        <v>3.5</v>
      </c>
      <c r="D27">
        <v>4</v>
      </c>
      <c r="E27">
        <v>3.75</v>
      </c>
      <c r="F27">
        <v>11866.4894077681</v>
      </c>
      <c r="G27">
        <v>0.96598030438674998</v>
      </c>
      <c r="H27">
        <v>0.19803421914816199</v>
      </c>
      <c r="I27">
        <v>1678</v>
      </c>
      <c r="J27">
        <v>217.5</v>
      </c>
      <c r="K27">
        <v>17.669993761696801</v>
      </c>
    </row>
    <row r="28" spans="1:11" x14ac:dyDescent="0.3">
      <c r="A28" s="1">
        <v>41886</v>
      </c>
      <c r="B28" t="s">
        <v>13</v>
      </c>
      <c r="C28">
        <v>4</v>
      </c>
      <c r="D28">
        <v>4.5</v>
      </c>
      <c r="E28">
        <v>4.25</v>
      </c>
      <c r="F28">
        <v>14463.572433929299</v>
      </c>
      <c r="G28">
        <v>0.73419874664279305</v>
      </c>
      <c r="H28">
        <v>0.18128867855842701</v>
      </c>
      <c r="I28">
        <v>1940</v>
      </c>
      <c r="J28">
        <v>152.5</v>
      </c>
      <c r="K28">
        <v>16.032439176543999</v>
      </c>
    </row>
    <row r="29" spans="1:11" x14ac:dyDescent="0.3">
      <c r="A29" s="1">
        <v>41886</v>
      </c>
      <c r="B29" t="s">
        <v>13</v>
      </c>
      <c r="C29">
        <v>4.5</v>
      </c>
      <c r="D29">
        <v>5</v>
      </c>
      <c r="E29">
        <v>4.75</v>
      </c>
      <c r="F29">
        <v>17723.508371307798</v>
      </c>
      <c r="G29">
        <v>0.647179946284691</v>
      </c>
      <c r="H29">
        <v>0.15453221696396099</v>
      </c>
      <c r="I29">
        <v>2238</v>
      </c>
      <c r="J29">
        <v>237.5</v>
      </c>
      <c r="K29">
        <v>13.67903930131</v>
      </c>
    </row>
    <row r="30" spans="1:11" x14ac:dyDescent="0.3">
      <c r="A30" s="1">
        <v>41886</v>
      </c>
      <c r="B30" t="s">
        <v>13</v>
      </c>
      <c r="C30">
        <v>5</v>
      </c>
      <c r="D30">
        <v>6</v>
      </c>
      <c r="E30">
        <v>5.5</v>
      </c>
      <c r="F30">
        <v>21221.306546480198</v>
      </c>
      <c r="G30">
        <v>0.55984780662488798</v>
      </c>
      <c r="H30">
        <v>0.141518019657809</v>
      </c>
      <c r="I30">
        <v>2531</v>
      </c>
      <c r="J30">
        <v>202.5</v>
      </c>
      <c r="K30">
        <v>12.7807236431691</v>
      </c>
    </row>
    <row r="31" spans="1:11" x14ac:dyDescent="0.3">
      <c r="A31" s="1">
        <v>41886</v>
      </c>
      <c r="B31" t="s">
        <v>13</v>
      </c>
      <c r="C31">
        <v>6</v>
      </c>
      <c r="D31">
        <v>7</v>
      </c>
      <c r="E31">
        <v>6.5</v>
      </c>
      <c r="F31">
        <v>24053.3238584108</v>
      </c>
      <c r="G31">
        <v>0.58151298119964201</v>
      </c>
      <c r="H31">
        <v>0.122861303239898</v>
      </c>
      <c r="I31">
        <v>2832.5</v>
      </c>
      <c r="J31">
        <v>260</v>
      </c>
      <c r="K31">
        <v>11.869931378664999</v>
      </c>
    </row>
    <row r="32" spans="1:11" x14ac:dyDescent="0.3">
      <c r="A32" s="1">
        <v>41886</v>
      </c>
      <c r="B32" t="s">
        <v>13</v>
      </c>
      <c r="C32">
        <v>7</v>
      </c>
      <c r="D32">
        <v>8</v>
      </c>
      <c r="E32">
        <v>7.5</v>
      </c>
      <c r="F32">
        <v>24836.1498643345</v>
      </c>
      <c r="G32">
        <v>0.36893464637421702</v>
      </c>
      <c r="H32">
        <v>9.3556607207863102E-2</v>
      </c>
      <c r="I32">
        <v>3108.5</v>
      </c>
      <c r="J32">
        <v>187.5</v>
      </c>
      <c r="K32">
        <v>10.8499688084841</v>
      </c>
    </row>
    <row r="33" spans="1:11" x14ac:dyDescent="0.3">
      <c r="A33" s="1">
        <v>41886</v>
      </c>
      <c r="B33" t="s">
        <v>13</v>
      </c>
      <c r="C33">
        <v>8</v>
      </c>
      <c r="D33">
        <v>9</v>
      </c>
      <c r="E33">
        <v>8.5</v>
      </c>
      <c r="F33">
        <v>26810.902418510199</v>
      </c>
      <c r="G33">
        <v>0.44995523724261399</v>
      </c>
      <c r="H33">
        <v>8.8551146705496894E-2</v>
      </c>
      <c r="I33">
        <v>3353.5</v>
      </c>
      <c r="J33">
        <v>267.5</v>
      </c>
      <c r="K33">
        <v>10.2495321272614</v>
      </c>
    </row>
    <row r="34" spans="1:11" x14ac:dyDescent="0.3">
      <c r="A34" s="1">
        <v>41886</v>
      </c>
      <c r="B34" t="s">
        <v>13</v>
      </c>
      <c r="C34">
        <v>9</v>
      </c>
      <c r="D34">
        <v>10</v>
      </c>
      <c r="E34">
        <v>9.5</v>
      </c>
      <c r="F34">
        <v>25845.095040679102</v>
      </c>
      <c r="G34">
        <v>0.31150402864816501</v>
      </c>
      <c r="H34">
        <v>7.2624681470695299E-2</v>
      </c>
      <c r="I34">
        <v>3503</v>
      </c>
      <c r="J34">
        <v>282.5</v>
      </c>
      <c r="K34">
        <v>9.7099189020586394</v>
      </c>
    </row>
    <row r="35" spans="1:11" x14ac:dyDescent="0.3">
      <c r="A35" s="1">
        <v>41886</v>
      </c>
      <c r="B35" t="s">
        <v>13</v>
      </c>
      <c r="C35">
        <v>10</v>
      </c>
      <c r="D35">
        <v>12</v>
      </c>
      <c r="E35">
        <v>11</v>
      </c>
      <c r="F35">
        <v>26846.027423048599</v>
      </c>
      <c r="G35">
        <v>0.21338406445837099</v>
      </c>
      <c r="H35">
        <v>6.4706953039679604E-2</v>
      </c>
      <c r="I35">
        <v>3733</v>
      </c>
      <c r="J35">
        <v>325</v>
      </c>
      <c r="K35">
        <v>9.35901434809732</v>
      </c>
    </row>
    <row r="36" spans="1:11" x14ac:dyDescent="0.3">
      <c r="A36" s="1">
        <v>41886</v>
      </c>
      <c r="B36" t="s">
        <v>13</v>
      </c>
      <c r="C36">
        <v>12</v>
      </c>
      <c r="D36">
        <v>14</v>
      </c>
      <c r="E36">
        <v>13</v>
      </c>
      <c r="F36">
        <v>29143.2819100245</v>
      </c>
      <c r="G36">
        <v>0.16629364368845101</v>
      </c>
      <c r="H36">
        <v>5.76082999635966E-2</v>
      </c>
      <c r="I36">
        <v>3963</v>
      </c>
      <c r="J36">
        <v>372.5</v>
      </c>
      <c r="K36">
        <v>8.6774797255146598</v>
      </c>
    </row>
    <row r="37" spans="1:11" x14ac:dyDescent="0.3">
      <c r="A37" s="1">
        <v>41886</v>
      </c>
      <c r="B37" t="s">
        <v>13</v>
      </c>
      <c r="C37">
        <v>14</v>
      </c>
      <c r="D37">
        <v>16</v>
      </c>
      <c r="E37">
        <v>15</v>
      </c>
      <c r="F37">
        <v>31579.1191796647</v>
      </c>
      <c r="G37">
        <v>0.12766338406445801</v>
      </c>
      <c r="H37">
        <v>4.8325445941026599E-2</v>
      </c>
      <c r="I37">
        <v>4309.5</v>
      </c>
      <c r="J37">
        <v>442.5</v>
      </c>
      <c r="K37">
        <v>7.3237679351216496</v>
      </c>
    </row>
    <row r="38" spans="1:11" x14ac:dyDescent="0.3">
      <c r="A38" s="1">
        <v>41886</v>
      </c>
      <c r="B38" t="s">
        <v>106</v>
      </c>
      <c r="C38">
        <v>0</v>
      </c>
      <c r="D38">
        <v>0.5</v>
      </c>
      <c r="E38">
        <v>0.25</v>
      </c>
      <c r="F38">
        <v>4015.2746214474</v>
      </c>
    </row>
    <row r="39" spans="1:11" x14ac:dyDescent="0.3">
      <c r="A39" s="1">
        <v>41886</v>
      </c>
      <c r="B39" t="s">
        <v>106</v>
      </c>
      <c r="C39">
        <v>0.5</v>
      </c>
      <c r="D39">
        <v>1</v>
      </c>
      <c r="E39">
        <v>0.75</v>
      </c>
      <c r="F39">
        <v>4867.8609078175496</v>
      </c>
    </row>
    <row r="40" spans="1:11" x14ac:dyDescent="0.3">
      <c r="A40" s="1">
        <v>41886</v>
      </c>
      <c r="B40" t="s">
        <v>106</v>
      </c>
      <c r="C40">
        <v>1</v>
      </c>
      <c r="D40">
        <v>1.5</v>
      </c>
      <c r="E40">
        <v>1.25</v>
      </c>
      <c r="F40">
        <v>5594.7119732546298</v>
      </c>
    </row>
    <row r="41" spans="1:11" x14ac:dyDescent="0.3">
      <c r="A41" s="1">
        <v>41886</v>
      </c>
      <c r="B41" t="s">
        <v>106</v>
      </c>
      <c r="C41">
        <v>1.5</v>
      </c>
      <c r="D41">
        <v>2</v>
      </c>
      <c r="E41">
        <v>1.75</v>
      </c>
      <c r="F41">
        <v>6479.4119540737502</v>
      </c>
    </row>
    <row r="42" spans="1:11" x14ac:dyDescent="0.3">
      <c r="A42" s="1">
        <v>41886</v>
      </c>
      <c r="B42" t="s">
        <v>106</v>
      </c>
      <c r="C42">
        <v>2</v>
      </c>
      <c r="D42">
        <v>2.5</v>
      </c>
      <c r="E42">
        <v>2.25</v>
      </c>
      <c r="F42">
        <v>7427.1202120937096</v>
      </c>
    </row>
    <row r="43" spans="1:11" x14ac:dyDescent="0.3">
      <c r="A43" s="1">
        <v>41886</v>
      </c>
      <c r="B43" t="s">
        <v>106</v>
      </c>
      <c r="C43">
        <v>2.5</v>
      </c>
      <c r="D43">
        <v>3</v>
      </c>
      <c r="E43">
        <v>2.75</v>
      </c>
      <c r="F43">
        <v>9430.4750022403405</v>
      </c>
    </row>
    <row r="44" spans="1:11" x14ac:dyDescent="0.3">
      <c r="A44" s="1">
        <v>41886</v>
      </c>
      <c r="B44" t="s">
        <v>106</v>
      </c>
      <c r="C44">
        <v>3</v>
      </c>
      <c r="D44">
        <v>3.5</v>
      </c>
      <c r="E44">
        <v>3.25</v>
      </c>
      <c r="F44">
        <v>11662.637260396399</v>
      </c>
    </row>
    <row r="45" spans="1:11" x14ac:dyDescent="0.3">
      <c r="A45" s="1">
        <v>41886</v>
      </c>
      <c r="B45" t="s">
        <v>106</v>
      </c>
      <c r="C45">
        <v>3.5</v>
      </c>
      <c r="D45">
        <v>4</v>
      </c>
      <c r="E45">
        <v>3.75</v>
      </c>
      <c r="F45">
        <v>13596.929893889001</v>
      </c>
    </row>
    <row r="46" spans="1:11" x14ac:dyDescent="0.3">
      <c r="A46" s="1">
        <v>41886</v>
      </c>
      <c r="B46" t="s">
        <v>106</v>
      </c>
      <c r="C46">
        <v>4</v>
      </c>
      <c r="D46">
        <v>4.5</v>
      </c>
      <c r="E46">
        <v>4.25</v>
      </c>
      <c r="F46">
        <v>15135.9490040454</v>
      </c>
    </row>
    <row r="47" spans="1:11" x14ac:dyDescent="0.3">
      <c r="A47" s="1">
        <v>41886</v>
      </c>
      <c r="B47" t="s">
        <v>106</v>
      </c>
      <c r="C47">
        <v>4.5</v>
      </c>
      <c r="D47">
        <v>5</v>
      </c>
      <c r="E47">
        <v>4.75</v>
      </c>
      <c r="F47">
        <v>16581.752958283501</v>
      </c>
    </row>
    <row r="48" spans="1:11" x14ac:dyDescent="0.3">
      <c r="A48" s="1">
        <v>41886</v>
      </c>
      <c r="B48" t="s">
        <v>106</v>
      </c>
      <c r="C48">
        <v>5</v>
      </c>
      <c r="D48">
        <v>6</v>
      </c>
      <c r="E48">
        <v>5.5</v>
      </c>
      <c r="F48">
        <v>18816.145044671899</v>
      </c>
    </row>
    <row r="49" spans="1:6" x14ac:dyDescent="0.3">
      <c r="A49" s="1">
        <v>41886</v>
      </c>
      <c r="B49" t="s">
        <v>106</v>
      </c>
      <c r="C49">
        <v>6</v>
      </c>
      <c r="D49">
        <v>7</v>
      </c>
      <c r="E49">
        <v>6.5</v>
      </c>
      <c r="F49">
        <v>21246.876632845499</v>
      </c>
    </row>
    <row r="50" spans="1:6" x14ac:dyDescent="0.3">
      <c r="A50" s="1">
        <v>41886</v>
      </c>
      <c r="B50" t="s">
        <v>106</v>
      </c>
      <c r="C50">
        <v>7</v>
      </c>
      <c r="D50">
        <v>8</v>
      </c>
      <c r="E50">
        <v>7.5</v>
      </c>
      <c r="F50">
        <v>21476.726076664399</v>
      </c>
    </row>
    <row r="51" spans="1:6" x14ac:dyDescent="0.3">
      <c r="A51" s="1">
        <v>41886</v>
      </c>
      <c r="B51" t="s">
        <v>106</v>
      </c>
      <c r="C51">
        <v>8</v>
      </c>
      <c r="D51">
        <v>9</v>
      </c>
      <c r="E51">
        <v>8.5</v>
      </c>
      <c r="F51">
        <v>23025.185487654999</v>
      </c>
    </row>
    <row r="52" spans="1:6" x14ac:dyDescent="0.3">
      <c r="A52" s="1">
        <v>41886</v>
      </c>
      <c r="B52" t="s">
        <v>106</v>
      </c>
      <c r="C52">
        <v>9</v>
      </c>
      <c r="D52">
        <v>10</v>
      </c>
      <c r="E52">
        <v>9.5</v>
      </c>
      <c r="F52">
        <v>24519.055785985602</v>
      </c>
    </row>
    <row r="53" spans="1:6" x14ac:dyDescent="0.3">
      <c r="A53" s="1">
        <v>41886</v>
      </c>
      <c r="B53" t="s">
        <v>106</v>
      </c>
      <c r="C53">
        <v>10</v>
      </c>
      <c r="D53">
        <v>12</v>
      </c>
      <c r="E53">
        <v>11</v>
      </c>
      <c r="F53">
        <v>27136.217685996002</v>
      </c>
    </row>
    <row r="54" spans="1:6" x14ac:dyDescent="0.3">
      <c r="A54" s="1">
        <v>41886</v>
      </c>
      <c r="B54" t="s">
        <v>106</v>
      </c>
      <c r="C54">
        <v>12</v>
      </c>
      <c r="D54">
        <v>14</v>
      </c>
      <c r="E54">
        <v>13</v>
      </c>
      <c r="F54">
        <v>28616.042150414502</v>
      </c>
    </row>
    <row r="55" spans="1:6" x14ac:dyDescent="0.3">
      <c r="A55" s="1">
        <v>41886</v>
      </c>
      <c r="B55" t="s">
        <v>106</v>
      </c>
      <c r="C55">
        <v>14</v>
      </c>
      <c r="D55">
        <v>16</v>
      </c>
      <c r="E55">
        <v>15</v>
      </c>
      <c r="F55">
        <v>30747.268211903702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E37" sqref="A2:E37"/>
    </sheetView>
  </sheetViews>
  <sheetFormatPr defaultRowHeight="14.4" x14ac:dyDescent="0.3"/>
  <cols>
    <col min="1" max="1" width="18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81</v>
      </c>
      <c r="G1" t="s">
        <v>72</v>
      </c>
      <c r="H1" t="s">
        <v>74</v>
      </c>
      <c r="I1" t="s">
        <v>5</v>
      </c>
      <c r="J1" t="s">
        <v>105</v>
      </c>
      <c r="K1" t="s">
        <v>98</v>
      </c>
      <c r="L1" t="s">
        <v>99</v>
      </c>
      <c r="M1" t="s">
        <v>104</v>
      </c>
      <c r="N1" t="s">
        <v>100</v>
      </c>
      <c r="O1" t="s">
        <v>103</v>
      </c>
      <c r="P1" t="s">
        <v>101</v>
      </c>
    </row>
    <row r="2" spans="1:16" x14ac:dyDescent="0.3">
      <c r="A2" s="1">
        <v>41886</v>
      </c>
      <c r="B2" t="s">
        <v>12</v>
      </c>
      <c r="C2">
        <v>0</v>
      </c>
      <c r="D2">
        <v>0.5</v>
      </c>
      <c r="E2">
        <v>0.25</v>
      </c>
      <c r="F2">
        <v>1.06752705574036</v>
      </c>
      <c r="G2">
        <v>3.9073014259338401</v>
      </c>
      <c r="H2">
        <v>0.17442414164543199</v>
      </c>
      <c r="I2">
        <v>7.1403431884378898</v>
      </c>
      <c r="J2">
        <v>0.23353038019491129</v>
      </c>
      <c r="K2">
        <v>3.0658625302753418E-3</v>
      </c>
      <c r="L2">
        <v>1.2688857893623644</v>
      </c>
      <c r="M2">
        <v>0.24788074355159617</v>
      </c>
      <c r="N2">
        <v>0.17329516639313941</v>
      </c>
      <c r="O2">
        <v>0.41634547354526907</v>
      </c>
      <c r="P2">
        <v>2.1461114159294032</v>
      </c>
    </row>
    <row r="3" spans="1:16" x14ac:dyDescent="0.3">
      <c r="A3" s="1">
        <v>41886</v>
      </c>
      <c r="B3" t="s">
        <v>12</v>
      </c>
      <c r="C3">
        <v>0.5</v>
      </c>
      <c r="D3">
        <v>1</v>
      </c>
      <c r="E3">
        <v>0.75</v>
      </c>
      <c r="F3">
        <v>1.6428585052490201</v>
      </c>
      <c r="G3">
        <v>4.3055248260498002</v>
      </c>
      <c r="H3">
        <v>0.26850578188896201</v>
      </c>
      <c r="I3">
        <v>7.1382755434163503</v>
      </c>
      <c r="J3">
        <v>0.17502016752229599</v>
      </c>
      <c r="K3">
        <v>3.197692032901192E-3</v>
      </c>
      <c r="L3">
        <v>1.2775677349044441</v>
      </c>
      <c r="M3">
        <v>0.2201860673741392</v>
      </c>
      <c r="N3">
        <v>0.17315474064552844</v>
      </c>
      <c r="O3">
        <v>0.37226650841460734</v>
      </c>
      <c r="P3">
        <v>1.9385466686205131</v>
      </c>
    </row>
    <row r="4" spans="1:16" x14ac:dyDescent="0.3">
      <c r="A4" s="1">
        <v>41886</v>
      </c>
      <c r="B4" t="s">
        <v>12</v>
      </c>
      <c r="C4">
        <v>1</v>
      </c>
      <c r="D4">
        <v>1.5</v>
      </c>
      <c r="E4">
        <v>1.25</v>
      </c>
      <c r="F4">
        <v>2.09341263771057</v>
      </c>
      <c r="G4">
        <v>5.0870776176452601</v>
      </c>
      <c r="H4">
        <v>0.33211535215377802</v>
      </c>
      <c r="I4">
        <v>7.3538146555321298</v>
      </c>
      <c r="J4">
        <v>0.2118312209254587</v>
      </c>
      <c r="K4">
        <v>2.999725212847425E-3</v>
      </c>
      <c r="L4">
        <v>1.19897631365996</v>
      </c>
      <c r="M4">
        <v>0.21775345040590552</v>
      </c>
      <c r="N4">
        <v>0.16325202702702704</v>
      </c>
      <c r="O4">
        <v>0.36790512473884723</v>
      </c>
      <c r="P4">
        <v>1.9329649720620636</v>
      </c>
    </row>
    <row r="5" spans="1:16" x14ac:dyDescent="0.3">
      <c r="A5" s="1">
        <v>41886</v>
      </c>
      <c r="B5" t="s">
        <v>12</v>
      </c>
      <c r="C5">
        <v>1.5</v>
      </c>
      <c r="D5">
        <v>2</v>
      </c>
      <c r="E5">
        <v>1.75</v>
      </c>
      <c r="F5">
        <v>2.2206344604492201</v>
      </c>
      <c r="G5">
        <v>5.6328496932983398</v>
      </c>
      <c r="H5">
        <v>0.35041317343711897</v>
      </c>
      <c r="I5">
        <v>7.3933870078155897</v>
      </c>
    </row>
    <row r="6" spans="1:16" x14ac:dyDescent="0.3">
      <c r="A6" s="1">
        <v>41886</v>
      </c>
      <c r="B6" t="s">
        <v>12</v>
      </c>
      <c r="C6">
        <v>2</v>
      </c>
      <c r="D6">
        <v>2.5</v>
      </c>
      <c r="E6">
        <v>2.25</v>
      </c>
      <c r="F6">
        <v>2.0488748550414999</v>
      </c>
      <c r="G6">
        <v>5.3566875457763699</v>
      </c>
      <c r="H6">
        <v>0.31898373365402199</v>
      </c>
      <c r="I6">
        <v>7.4936548336381898</v>
      </c>
      <c r="J6">
        <v>0.23457396183431262</v>
      </c>
      <c r="K6">
        <v>2.8082270235295142E-3</v>
      </c>
      <c r="L6">
        <v>1.1250302801595207</v>
      </c>
      <c r="M6">
        <v>0.20385963898852197</v>
      </c>
      <c r="N6">
        <v>0.1562584465388519</v>
      </c>
      <c r="O6">
        <v>0.34546661494029912</v>
      </c>
      <c r="P6">
        <v>1.8599396046398189</v>
      </c>
    </row>
    <row r="7" spans="1:16" x14ac:dyDescent="0.3">
      <c r="A7" s="1">
        <v>41886</v>
      </c>
      <c r="B7" t="s">
        <v>12</v>
      </c>
      <c r="C7">
        <v>2.5</v>
      </c>
      <c r="D7">
        <v>3</v>
      </c>
      <c r="E7">
        <v>2.75</v>
      </c>
      <c r="F7">
        <v>2.29096651077271</v>
      </c>
      <c r="G7">
        <v>5.5166053771972701</v>
      </c>
      <c r="H7">
        <v>0.361566752195358</v>
      </c>
      <c r="I7">
        <v>7.3922567446799397</v>
      </c>
      <c r="J7">
        <v>0.21385821976775587</v>
      </c>
      <c r="K7">
        <v>2.7150075458618316E-3</v>
      </c>
      <c r="L7">
        <v>1.0552487517421298</v>
      </c>
      <c r="M7">
        <v>0.19565999500121559</v>
      </c>
      <c r="N7">
        <v>0.15316566696330763</v>
      </c>
      <c r="O7">
        <v>0.33863869112517225</v>
      </c>
      <c r="P7">
        <v>1.7639771547305831</v>
      </c>
    </row>
    <row r="8" spans="1:16" x14ac:dyDescent="0.3">
      <c r="A8" s="1">
        <v>41886</v>
      </c>
      <c r="B8" t="s">
        <v>12</v>
      </c>
      <c r="C8">
        <v>3</v>
      </c>
      <c r="D8">
        <v>3.5</v>
      </c>
      <c r="E8">
        <v>3.25</v>
      </c>
      <c r="F8">
        <v>1.70927751064301</v>
      </c>
      <c r="G8">
        <v>5.2094254493713397</v>
      </c>
      <c r="H8">
        <v>0.26859235763549799</v>
      </c>
      <c r="I8">
        <v>7.4244744463519297</v>
      </c>
      <c r="J8">
        <v>0.23974881556143282</v>
      </c>
      <c r="K8">
        <v>2.4953466372359115E-3</v>
      </c>
      <c r="L8">
        <v>1.1058976250363952</v>
      </c>
      <c r="M8">
        <v>0.19404121483609801</v>
      </c>
      <c r="N8">
        <v>0.14836184081911932</v>
      </c>
      <c r="O8">
        <v>0.34096912306574473</v>
      </c>
      <c r="P8">
        <v>1.753699807551568</v>
      </c>
    </row>
    <row r="9" spans="1:16" x14ac:dyDescent="0.3">
      <c r="A9" s="1">
        <v>41886</v>
      </c>
      <c r="B9" t="s">
        <v>12</v>
      </c>
      <c r="C9">
        <v>3.5</v>
      </c>
      <c r="D9">
        <v>4</v>
      </c>
      <c r="E9">
        <v>3.75</v>
      </c>
      <c r="F9">
        <v>1.4928330183029199</v>
      </c>
      <c r="G9">
        <v>4.8857369422912598</v>
      </c>
      <c r="H9">
        <v>0.246093660593033</v>
      </c>
      <c r="I9">
        <v>7.0771368801472896</v>
      </c>
      <c r="J9">
        <v>0.22025468828877492</v>
      </c>
      <c r="K9">
        <v>2.8702158894844333E-3</v>
      </c>
      <c r="L9">
        <v>1.1529651608002223</v>
      </c>
      <c r="M9">
        <v>0.36320890097212966</v>
      </c>
      <c r="N9">
        <v>0.15920417083134966</v>
      </c>
      <c r="O9">
        <v>0.48231706897346094</v>
      </c>
      <c r="P9">
        <v>3.6904560733584915</v>
      </c>
    </row>
    <row r="10" spans="1:16" x14ac:dyDescent="0.3">
      <c r="A10" s="1">
        <v>41886</v>
      </c>
      <c r="B10" t="s">
        <v>12</v>
      </c>
      <c r="C10">
        <v>4</v>
      </c>
      <c r="D10">
        <v>4.5</v>
      </c>
      <c r="E10">
        <v>4.25</v>
      </c>
      <c r="F10">
        <v>1.2815481424331701</v>
      </c>
      <c r="G10">
        <v>4.6431961059570304</v>
      </c>
      <c r="H10">
        <v>0.216056078672409</v>
      </c>
      <c r="I10">
        <v>6.9201454950607397</v>
      </c>
      <c r="J10">
        <v>0.22653471280997053</v>
      </c>
      <c r="K10">
        <v>2.5091881280421666E-3</v>
      </c>
      <c r="L10">
        <v>1.1405219651656986</v>
      </c>
      <c r="M10">
        <v>0.19624052660715602</v>
      </c>
      <c r="N10">
        <v>0.15325966588214698</v>
      </c>
      <c r="O10">
        <v>0.35371344528693527</v>
      </c>
      <c r="P10">
        <v>1.8260542975651743</v>
      </c>
    </row>
    <row r="11" spans="1:16" x14ac:dyDescent="0.3">
      <c r="A11" s="1">
        <v>41886</v>
      </c>
      <c r="B11" t="s">
        <v>12</v>
      </c>
      <c r="C11">
        <v>4.5</v>
      </c>
      <c r="D11">
        <v>5</v>
      </c>
      <c r="E11">
        <v>4.75</v>
      </c>
      <c r="F11">
        <v>1.83517777919769</v>
      </c>
      <c r="G11">
        <v>4.9647312164306596</v>
      </c>
      <c r="H11">
        <v>0.30096873641014099</v>
      </c>
      <c r="I11">
        <v>7.1138310508093303</v>
      </c>
      <c r="J11">
        <v>0.24139094124813376</v>
      </c>
      <c r="K11">
        <v>2.6668998004648961E-3</v>
      </c>
      <c r="L11">
        <v>1.1399367215787508</v>
      </c>
      <c r="M11">
        <v>0.2098203454777883</v>
      </c>
      <c r="N11">
        <v>0.15598958620056885</v>
      </c>
      <c r="O11">
        <v>0.35915713421958967</v>
      </c>
      <c r="P11">
        <v>1.8616702001814203</v>
      </c>
    </row>
    <row r="12" spans="1:16" x14ac:dyDescent="0.3">
      <c r="A12" s="1">
        <v>41886</v>
      </c>
      <c r="B12" t="s">
        <v>12</v>
      </c>
      <c r="C12">
        <v>5</v>
      </c>
      <c r="D12">
        <v>6</v>
      </c>
      <c r="E12">
        <v>5.5</v>
      </c>
      <c r="F12">
        <v>1.19274294376373</v>
      </c>
      <c r="G12">
        <v>4.27777004241943</v>
      </c>
      <c r="H12">
        <v>0.20593103766441301</v>
      </c>
      <c r="I12">
        <v>6.7572787966944201</v>
      </c>
      <c r="J12">
        <v>0.2347701544246539</v>
      </c>
      <c r="K12">
        <v>3.0840485660456347E-3</v>
      </c>
      <c r="L12">
        <v>1.2928874383625282</v>
      </c>
      <c r="M12">
        <v>0.23563573755124428</v>
      </c>
      <c r="N12">
        <v>0.17992493635967899</v>
      </c>
      <c r="O12">
        <v>0.40951903006135171</v>
      </c>
      <c r="P12">
        <v>2.1540622432056331</v>
      </c>
    </row>
    <row r="13" spans="1:16" x14ac:dyDescent="0.3">
      <c r="A13" s="1">
        <v>41886</v>
      </c>
      <c r="B13" t="s">
        <v>12</v>
      </c>
      <c r="C13">
        <v>6</v>
      </c>
      <c r="D13">
        <v>7</v>
      </c>
      <c r="E13">
        <v>6.5</v>
      </c>
      <c r="F13">
        <v>0.87602037191391002</v>
      </c>
      <c r="G13">
        <v>3.02116918563843</v>
      </c>
      <c r="H13">
        <v>0.14914932847022999</v>
      </c>
      <c r="I13">
        <v>6.8523524558602897</v>
      </c>
      <c r="J13">
        <v>0.29155213017152942</v>
      </c>
      <c r="K13">
        <v>3.5974421437271606E-3</v>
      </c>
      <c r="L13">
        <v>1.3202798088375389</v>
      </c>
      <c r="M13">
        <v>0.25783197210510472</v>
      </c>
      <c r="N13">
        <v>0.21945091563636021</v>
      </c>
      <c r="O13">
        <v>0.40296744190099304</v>
      </c>
      <c r="P13">
        <v>2.3818830604851464</v>
      </c>
    </row>
    <row r="14" spans="1:16" x14ac:dyDescent="0.3">
      <c r="A14" s="1">
        <v>41886</v>
      </c>
      <c r="B14" t="s">
        <v>12</v>
      </c>
      <c r="C14">
        <v>7</v>
      </c>
      <c r="D14">
        <v>8</v>
      </c>
      <c r="E14">
        <v>7.5</v>
      </c>
      <c r="F14">
        <v>1.4032187461853001</v>
      </c>
      <c r="G14">
        <v>3.4803850650787398</v>
      </c>
      <c r="H14">
        <v>0.20268140733241999</v>
      </c>
      <c r="I14">
        <v>8.0771520129183703</v>
      </c>
      <c r="J14">
        <v>0.30987122139291823</v>
      </c>
      <c r="K14">
        <v>3.6523585100097559E-3</v>
      </c>
      <c r="L14">
        <v>1.3277423011919072</v>
      </c>
      <c r="M14">
        <v>0.24368594863219681</v>
      </c>
      <c r="N14">
        <v>0.20638842912725983</v>
      </c>
      <c r="O14">
        <v>0.37734660901607392</v>
      </c>
      <c r="P14">
        <v>2.2169076806187329</v>
      </c>
    </row>
    <row r="15" spans="1:16" x14ac:dyDescent="0.3">
      <c r="A15" s="1">
        <v>41886</v>
      </c>
      <c r="B15" t="s">
        <v>12</v>
      </c>
      <c r="C15">
        <v>8</v>
      </c>
      <c r="D15">
        <v>9</v>
      </c>
      <c r="E15">
        <v>8.5</v>
      </c>
      <c r="F15">
        <v>1.3555544614791899</v>
      </c>
      <c r="G15">
        <v>3.7113728523254399</v>
      </c>
      <c r="H15">
        <v>0.20378911495208701</v>
      </c>
      <c r="I15">
        <v>7.7603762371256702</v>
      </c>
      <c r="J15">
        <v>0.29242860082177768</v>
      </c>
      <c r="K15">
        <v>3.4280974541472764E-3</v>
      </c>
      <c r="L15">
        <v>1.2319664116174613</v>
      </c>
      <c r="M15">
        <v>0.23700706114770884</v>
      </c>
      <c r="N15">
        <v>0.20410465696465696</v>
      </c>
      <c r="O15">
        <v>0.36820091034157459</v>
      </c>
      <c r="P15">
        <v>2.193522618537779</v>
      </c>
    </row>
    <row r="16" spans="1:16" x14ac:dyDescent="0.3">
      <c r="A16" s="1">
        <v>41886</v>
      </c>
      <c r="B16" t="s">
        <v>12</v>
      </c>
      <c r="C16">
        <v>9</v>
      </c>
      <c r="D16">
        <v>10</v>
      </c>
      <c r="E16">
        <v>9.5</v>
      </c>
      <c r="F16">
        <v>1.6907315254211399</v>
      </c>
      <c r="G16">
        <v>4.4010972976684597</v>
      </c>
      <c r="H16">
        <v>0.24060316383838701</v>
      </c>
      <c r="I16">
        <v>8.1982301542646301</v>
      </c>
      <c r="J16">
        <v>0.29994294904221325</v>
      </c>
      <c r="K16">
        <v>3.4390040355991099E-3</v>
      </c>
      <c r="L16">
        <v>1.2505799118937506</v>
      </c>
      <c r="M16">
        <v>0.23239589928155024</v>
      </c>
      <c r="N16">
        <v>0.1996786021484514</v>
      </c>
      <c r="O16">
        <v>0.3727238132409621</v>
      </c>
      <c r="P16">
        <v>2.1462741975401634</v>
      </c>
    </row>
    <row r="17" spans="1:16" x14ac:dyDescent="0.3">
      <c r="A17" s="1">
        <v>41886</v>
      </c>
      <c r="B17" t="s">
        <v>12</v>
      </c>
      <c r="C17">
        <v>10</v>
      </c>
      <c r="D17">
        <v>12</v>
      </c>
      <c r="E17">
        <v>11</v>
      </c>
      <c r="F17">
        <v>1.8114659786224401</v>
      </c>
      <c r="G17">
        <v>5.2288970947265598</v>
      </c>
      <c r="H17">
        <v>0.26931825280189498</v>
      </c>
      <c r="I17">
        <v>7.8471360669863897</v>
      </c>
      <c r="J17">
        <v>0.44841142896720698</v>
      </c>
      <c r="K17">
        <v>3.1635327498316817E-3</v>
      </c>
      <c r="L17">
        <v>1.1348486785885818</v>
      </c>
      <c r="M17">
        <v>0.21487290330647899</v>
      </c>
      <c r="N17">
        <v>0.1798568950224356</v>
      </c>
      <c r="O17">
        <v>0.33281456724992753</v>
      </c>
      <c r="P17">
        <v>1.9895589609187039</v>
      </c>
    </row>
    <row r="18" spans="1:16" x14ac:dyDescent="0.3">
      <c r="A18" s="1">
        <v>41886</v>
      </c>
      <c r="B18" t="s">
        <v>12</v>
      </c>
      <c r="C18">
        <v>12</v>
      </c>
      <c r="D18">
        <v>14</v>
      </c>
      <c r="E18">
        <v>13</v>
      </c>
      <c r="F18">
        <v>1.7427991628646899</v>
      </c>
      <c r="G18">
        <v>5.0165071487426802</v>
      </c>
      <c r="H18">
        <v>0.238441407680511</v>
      </c>
      <c r="I18">
        <v>8.5273179259752592</v>
      </c>
      <c r="J18">
        <v>0.28712879303198607</v>
      </c>
      <c r="K18">
        <v>3.339614030110339E-3</v>
      </c>
      <c r="L18">
        <v>1.0252136046193661</v>
      </c>
      <c r="M18">
        <v>0.2060826308986391</v>
      </c>
      <c r="N18">
        <v>0.1734237301178376</v>
      </c>
      <c r="O18">
        <v>0.31198805514400157</v>
      </c>
      <c r="P18">
        <v>1.9059563156440975</v>
      </c>
    </row>
    <row r="19" spans="1:16" x14ac:dyDescent="0.3">
      <c r="A19" s="1">
        <v>41886</v>
      </c>
      <c r="B19" t="s">
        <v>12</v>
      </c>
      <c r="C19">
        <v>14</v>
      </c>
      <c r="D19">
        <v>16</v>
      </c>
      <c r="E19">
        <v>15</v>
      </c>
      <c r="F19">
        <v>1.1538442373275799</v>
      </c>
      <c r="G19">
        <v>4.3948731422424299</v>
      </c>
      <c r="H19">
        <v>0.14130230247974401</v>
      </c>
      <c r="I19">
        <v>9.5267492927688107</v>
      </c>
      <c r="J19">
        <v>0.31654162105300204</v>
      </c>
      <c r="K19">
        <v>3.1166110572342812E-3</v>
      </c>
      <c r="L19">
        <v>0.9877488544460018</v>
      </c>
      <c r="M19">
        <v>0.18921569572026714</v>
      </c>
      <c r="N19">
        <v>0.16240711226575572</v>
      </c>
      <c r="O19">
        <v>0.30609115184142127</v>
      </c>
      <c r="P19">
        <v>1.9317274428890554</v>
      </c>
    </row>
    <row r="20" spans="1:16" x14ac:dyDescent="0.3">
      <c r="A20" s="1">
        <v>41886</v>
      </c>
      <c r="B20" t="s">
        <v>13</v>
      </c>
      <c r="C20">
        <v>0</v>
      </c>
      <c r="D20">
        <v>0.5</v>
      </c>
      <c r="E20">
        <v>0.25</v>
      </c>
      <c r="F20">
        <v>1.2706452608108501</v>
      </c>
      <c r="G20">
        <v>3.76562547683716</v>
      </c>
      <c r="H20">
        <v>0.220529153943062</v>
      </c>
      <c r="I20">
        <v>6.7221020188956002</v>
      </c>
    </row>
    <row r="21" spans="1:16" x14ac:dyDescent="0.3">
      <c r="A21" s="1">
        <v>41886</v>
      </c>
      <c r="B21" t="s">
        <v>13</v>
      </c>
      <c r="C21">
        <v>0.5</v>
      </c>
      <c r="D21">
        <v>1</v>
      </c>
      <c r="E21">
        <v>0.75</v>
      </c>
      <c r="F21">
        <v>0.63019061088562001</v>
      </c>
      <c r="G21">
        <v>2.4133923053741499</v>
      </c>
      <c r="H21">
        <v>0.12182285636663399</v>
      </c>
      <c r="I21">
        <v>6.0351760030470301</v>
      </c>
      <c r="J21">
        <v>0.49486203429344311</v>
      </c>
      <c r="K21">
        <v>9.6512455516014207E-4</v>
      </c>
      <c r="L21">
        <v>0.56657922404287508</v>
      </c>
      <c r="M21">
        <v>7.4425245753732203E-2</v>
      </c>
      <c r="N21">
        <v>7.2795559845559854E-2</v>
      </c>
      <c r="O21">
        <v>0.16103446318060527</v>
      </c>
      <c r="P21">
        <v>0.76838156418884485</v>
      </c>
    </row>
    <row r="22" spans="1:16" x14ac:dyDescent="0.3">
      <c r="A22" s="1">
        <v>41886</v>
      </c>
      <c r="B22" t="s">
        <v>13</v>
      </c>
      <c r="C22">
        <v>1</v>
      </c>
      <c r="D22">
        <v>1.5</v>
      </c>
      <c r="E22">
        <v>1.25</v>
      </c>
      <c r="F22">
        <v>0.56421500444412198</v>
      </c>
      <c r="G22">
        <v>1.9923458099365201</v>
      </c>
      <c r="H22">
        <v>6.5957620739936801E-2</v>
      </c>
      <c r="I22">
        <v>9.9799057505962594</v>
      </c>
      <c r="J22">
        <v>0.3426297936748805</v>
      </c>
      <c r="K22">
        <v>1.6497855643763115E-3</v>
      </c>
      <c r="L22">
        <v>0.74599111174232324</v>
      </c>
      <c r="M22">
        <v>0.1153879779127631</v>
      </c>
      <c r="N22">
        <v>9.7065967065967082E-2</v>
      </c>
      <c r="O22">
        <v>0.21017226494998592</v>
      </c>
      <c r="P22">
        <v>1.125175371856314</v>
      </c>
    </row>
    <row r="23" spans="1:16" x14ac:dyDescent="0.3">
      <c r="A23" s="1">
        <v>41886</v>
      </c>
      <c r="B23" t="s">
        <v>13</v>
      </c>
      <c r="C23">
        <v>1.5</v>
      </c>
      <c r="D23">
        <v>2</v>
      </c>
      <c r="E23">
        <v>1.75</v>
      </c>
      <c r="F23">
        <v>1.4910298585891699</v>
      </c>
      <c r="G23">
        <v>4.2718396186828604</v>
      </c>
      <c r="H23">
        <v>0.20264658331870999</v>
      </c>
      <c r="I23">
        <v>8.5840817374397407</v>
      </c>
      <c r="J23">
        <v>0.3382643746597912</v>
      </c>
      <c r="K23">
        <v>2.9093609778740523E-3</v>
      </c>
      <c r="L23">
        <v>1.1465223244597409</v>
      </c>
      <c r="M23">
        <v>0.2004756157470316</v>
      </c>
      <c r="N23">
        <v>0.15926085697498746</v>
      </c>
      <c r="O23">
        <v>0.34144271400324361</v>
      </c>
      <c r="P23">
        <v>1.7958699376221954</v>
      </c>
    </row>
    <row r="24" spans="1:16" x14ac:dyDescent="0.3">
      <c r="A24" s="1">
        <v>41886</v>
      </c>
      <c r="B24" t="s">
        <v>13</v>
      </c>
      <c r="C24">
        <v>2</v>
      </c>
      <c r="D24">
        <v>2.5</v>
      </c>
      <c r="E24">
        <v>2.25</v>
      </c>
      <c r="F24">
        <v>1.9641795158386199</v>
      </c>
      <c r="G24">
        <v>5.4355978965759304</v>
      </c>
      <c r="H24">
        <v>0.26383450627326999</v>
      </c>
      <c r="I24">
        <v>8.6855309445569695</v>
      </c>
      <c r="J24">
        <v>0.40897405432797651</v>
      </c>
      <c r="K24">
        <v>2.8742780467884018E-3</v>
      </c>
      <c r="L24">
        <v>1.1486984496915904</v>
      </c>
      <c r="M24">
        <v>0.20496978308730016</v>
      </c>
      <c r="N24">
        <v>0.15743040698778404</v>
      </c>
      <c r="O24">
        <v>0.35260773292454439</v>
      </c>
      <c r="P24">
        <v>1.8265279902110743</v>
      </c>
    </row>
    <row r="25" spans="1:16" x14ac:dyDescent="0.3">
      <c r="A25" s="1">
        <v>41886</v>
      </c>
      <c r="B25" t="s">
        <v>13</v>
      </c>
      <c r="C25">
        <v>2.5</v>
      </c>
      <c r="D25">
        <v>3</v>
      </c>
      <c r="E25">
        <v>2.75</v>
      </c>
      <c r="F25">
        <v>1.8991669416427599</v>
      </c>
      <c r="G25">
        <v>5.4420137405395499</v>
      </c>
      <c r="H25">
        <v>0.25542396306991599</v>
      </c>
      <c r="I25">
        <v>8.6745767257686701</v>
      </c>
      <c r="J25">
        <v>0.3788490707842932</v>
      </c>
      <c r="K25">
        <v>2.8509099325868701E-3</v>
      </c>
      <c r="L25">
        <v>1.105887945101468</v>
      </c>
      <c r="M25">
        <v>0.19636389131335369</v>
      </c>
      <c r="N25">
        <v>0.15253244184951506</v>
      </c>
      <c r="O25">
        <v>0.34157896121628561</v>
      </c>
      <c r="P25">
        <v>1.8271912297587345</v>
      </c>
    </row>
    <row r="26" spans="1:16" x14ac:dyDescent="0.3">
      <c r="A26" s="1">
        <v>41886</v>
      </c>
      <c r="B26" t="s">
        <v>13</v>
      </c>
      <c r="C26">
        <v>3</v>
      </c>
      <c r="D26">
        <v>3.5</v>
      </c>
      <c r="E26">
        <v>3.25</v>
      </c>
      <c r="F26">
        <v>1.9354324340820299</v>
      </c>
      <c r="G26">
        <v>5.5054636001586896</v>
      </c>
      <c r="H26">
        <v>0.259692221879959</v>
      </c>
      <c r="I26">
        <v>8.6949254393640807</v>
      </c>
      <c r="J26">
        <v>0.36397710005743034</v>
      </c>
      <c r="K26">
        <v>2.7569852283345592E-3</v>
      </c>
      <c r="L26">
        <v>1.0533420318967381</v>
      </c>
      <c r="M26">
        <v>0.19322289558595393</v>
      </c>
      <c r="N26">
        <v>0.15539504756152803</v>
      </c>
      <c r="O26">
        <v>0.33241693809835104</v>
      </c>
      <c r="P26">
        <v>1.7725677098731782</v>
      </c>
    </row>
    <row r="27" spans="1:16" x14ac:dyDescent="0.3">
      <c r="A27" s="1">
        <v>41886</v>
      </c>
      <c r="B27" t="s">
        <v>13</v>
      </c>
      <c r="C27">
        <v>3.5</v>
      </c>
      <c r="D27">
        <v>4</v>
      </c>
      <c r="E27">
        <v>3.75</v>
      </c>
      <c r="F27">
        <v>1.6194036006927499</v>
      </c>
      <c r="G27">
        <v>5.1985139846801802</v>
      </c>
      <c r="H27">
        <v>0.21479505300521901</v>
      </c>
      <c r="I27">
        <v>8.7958459674688392</v>
      </c>
      <c r="J27">
        <v>0.37067611609491652</v>
      </c>
      <c r="K27">
        <v>2.6966443145522304E-3</v>
      </c>
      <c r="L27">
        <v>1.0776227904338596</v>
      </c>
      <c r="M27">
        <v>0.18446843189094284</v>
      </c>
      <c r="N27">
        <v>0.14495943612005788</v>
      </c>
      <c r="O27">
        <v>0.33647514440925103</v>
      </c>
      <c r="P27">
        <v>1.6809081666491441</v>
      </c>
    </row>
    <row r="28" spans="1:16" x14ac:dyDescent="0.3">
      <c r="A28" s="1">
        <v>41886</v>
      </c>
      <c r="B28" t="s">
        <v>13</v>
      </c>
      <c r="C28">
        <v>4</v>
      </c>
      <c r="D28">
        <v>4.5</v>
      </c>
      <c r="E28">
        <v>4.25</v>
      </c>
      <c r="F28">
        <v>1.05581670999527</v>
      </c>
      <c r="G28">
        <v>4.1234793663024902</v>
      </c>
      <c r="H28">
        <v>0.15130905061960201</v>
      </c>
      <c r="I28">
        <v>8.1408624045756106</v>
      </c>
      <c r="J28">
        <v>0.32020025070032965</v>
      </c>
      <c r="K28">
        <v>2.3952829388921254E-3</v>
      </c>
      <c r="L28">
        <v>1.0077419889642567</v>
      </c>
      <c r="M28">
        <v>0.16975201158101241</v>
      </c>
      <c r="N28">
        <v>0.13652026293181896</v>
      </c>
      <c r="O28">
        <v>0.31538240441152288</v>
      </c>
      <c r="P28">
        <v>1.5676349593789638</v>
      </c>
    </row>
    <row r="29" spans="1:16" x14ac:dyDescent="0.3">
      <c r="A29" s="1">
        <v>41886</v>
      </c>
      <c r="B29" t="s">
        <v>13</v>
      </c>
      <c r="C29">
        <v>4.5</v>
      </c>
      <c r="D29">
        <v>5</v>
      </c>
      <c r="E29">
        <v>4.75</v>
      </c>
      <c r="F29">
        <v>1.0867271423339799</v>
      </c>
      <c r="G29">
        <v>4.05200242996216</v>
      </c>
      <c r="H29">
        <v>0.12906880676746399</v>
      </c>
      <c r="I29">
        <v>9.8230421778609607</v>
      </c>
      <c r="J29">
        <v>0.61178566420539815</v>
      </c>
      <c r="K29">
        <v>1.4958434726344365E-3</v>
      </c>
      <c r="L29">
        <v>0.48667823946323635</v>
      </c>
      <c r="M29">
        <v>7.4461611264392963E-2</v>
      </c>
      <c r="N29">
        <v>6.8161948509774611E-2</v>
      </c>
      <c r="O29">
        <v>0.14441657695795571</v>
      </c>
      <c r="P29">
        <v>0.75766995503332901</v>
      </c>
    </row>
    <row r="30" spans="1:16" x14ac:dyDescent="0.3">
      <c r="A30" s="1">
        <v>41886</v>
      </c>
      <c r="B30" t="s">
        <v>13</v>
      </c>
      <c r="C30">
        <v>5</v>
      </c>
      <c r="D30">
        <v>6</v>
      </c>
      <c r="E30">
        <v>5.5</v>
      </c>
      <c r="F30">
        <v>1.05019354820251</v>
      </c>
      <c r="G30">
        <v>4.09572458267212</v>
      </c>
      <c r="H30">
        <v>0.131523862481117</v>
      </c>
      <c r="I30">
        <v>9.3156160648199595</v>
      </c>
      <c r="J30">
        <v>0.43493577457267402</v>
      </c>
      <c r="K30">
        <v>3.1964802865429259E-3</v>
      </c>
      <c r="L30">
        <v>1.160479277155765</v>
      </c>
      <c r="M30">
        <v>0.19893930465527407</v>
      </c>
      <c r="N30">
        <v>0.16165162687731929</v>
      </c>
      <c r="O30">
        <v>0.34203599747748864</v>
      </c>
      <c r="P30">
        <v>1.8202520381729193</v>
      </c>
    </row>
    <row r="31" spans="1:16" x14ac:dyDescent="0.3">
      <c r="A31" s="1">
        <v>41886</v>
      </c>
      <c r="B31" t="s">
        <v>13</v>
      </c>
      <c r="C31">
        <v>6</v>
      </c>
      <c r="D31">
        <v>7</v>
      </c>
      <c r="E31">
        <v>6.5</v>
      </c>
      <c r="F31">
        <v>0.77504843473434404</v>
      </c>
      <c r="G31">
        <v>3.9177584648132302</v>
      </c>
      <c r="H31">
        <v>8.7776079773902893E-2</v>
      </c>
      <c r="I31">
        <v>10.301475939525499</v>
      </c>
      <c r="J31">
        <v>0.50518420417599152</v>
      </c>
      <c r="K31">
        <v>2.9549937147005188E-3</v>
      </c>
      <c r="L31">
        <v>1.0792595986143594</v>
      </c>
      <c r="M31">
        <v>0.1888118341975954</v>
      </c>
      <c r="N31">
        <v>0.15285229259109859</v>
      </c>
      <c r="O31">
        <v>0.32081513739427536</v>
      </c>
      <c r="P31">
        <v>1.7407213397679697</v>
      </c>
    </row>
    <row r="32" spans="1:16" x14ac:dyDescent="0.3">
      <c r="A32" s="1">
        <v>41886</v>
      </c>
      <c r="B32" t="s">
        <v>13</v>
      </c>
      <c r="C32">
        <v>7</v>
      </c>
      <c r="D32">
        <v>8</v>
      </c>
      <c r="E32">
        <v>7.5</v>
      </c>
      <c r="F32">
        <v>0.60816061496734597</v>
      </c>
      <c r="G32">
        <v>2.5992236137390101</v>
      </c>
      <c r="H32">
        <v>6.7010782659053802E-2</v>
      </c>
      <c r="I32">
        <v>10.588157447315499</v>
      </c>
      <c r="J32">
        <v>0.49977843624035667</v>
      </c>
      <c r="K32">
        <v>2.7900355871886117E-3</v>
      </c>
      <c r="L32">
        <v>0.95067312870220777</v>
      </c>
      <c r="M32">
        <v>0.17232870676360432</v>
      </c>
      <c r="N32">
        <v>0.15466216216216216</v>
      </c>
      <c r="O32">
        <v>0.28600919775166062</v>
      </c>
      <c r="P32">
        <v>1.639250535331906</v>
      </c>
    </row>
    <row r="33" spans="1:16" x14ac:dyDescent="0.3">
      <c r="A33" s="1">
        <v>41886</v>
      </c>
      <c r="B33" t="s">
        <v>13</v>
      </c>
      <c r="C33">
        <v>8</v>
      </c>
      <c r="D33">
        <v>9</v>
      </c>
      <c r="E33">
        <v>8.5</v>
      </c>
      <c r="F33">
        <v>0.94380688667297397</v>
      </c>
      <c r="G33">
        <v>3.32808542251587</v>
      </c>
      <c r="H33">
        <v>0.100972950458527</v>
      </c>
      <c r="I33">
        <v>10.904980288795899</v>
      </c>
      <c r="J33">
        <v>0.52921354322733716</v>
      </c>
      <c r="K33">
        <v>3.2608992720094183E-3</v>
      </c>
      <c r="L33">
        <v>1.0783419766594833</v>
      </c>
      <c r="M33">
        <v>0.21508573944857862</v>
      </c>
      <c r="N33">
        <v>0.18663779727194366</v>
      </c>
      <c r="O33">
        <v>0.33007214417885306</v>
      </c>
      <c r="P33">
        <v>1.9664884771397544</v>
      </c>
    </row>
    <row r="34" spans="1:16" x14ac:dyDescent="0.3">
      <c r="A34" s="1">
        <v>41886</v>
      </c>
      <c r="B34" t="s">
        <v>13</v>
      </c>
      <c r="C34">
        <v>9</v>
      </c>
      <c r="D34">
        <v>10</v>
      </c>
      <c r="E34">
        <v>9.5</v>
      </c>
      <c r="F34">
        <v>1.74085092544556</v>
      </c>
      <c r="G34">
        <v>4.8960552215576199</v>
      </c>
      <c r="H34">
        <v>0.20997773110866499</v>
      </c>
      <c r="I34">
        <v>9.6724197162702499</v>
      </c>
      <c r="J34">
        <v>0.51058291440361525</v>
      </c>
      <c r="K34">
        <v>3.4751919061204082E-3</v>
      </c>
      <c r="L34">
        <v>1.1646629312659567</v>
      </c>
      <c r="M34">
        <v>0.21538774150202383</v>
      </c>
      <c r="N34">
        <v>0.18970048395502942</v>
      </c>
      <c r="O34">
        <v>0.34579092734376798</v>
      </c>
      <c r="P34">
        <v>2.0303477209313305</v>
      </c>
    </row>
    <row r="35" spans="1:16" x14ac:dyDescent="0.3">
      <c r="A35" s="1">
        <v>41886</v>
      </c>
      <c r="B35" t="s">
        <v>13</v>
      </c>
      <c r="C35">
        <v>10</v>
      </c>
      <c r="D35">
        <v>12</v>
      </c>
      <c r="E35">
        <v>11</v>
      </c>
      <c r="F35">
        <v>1.7802877426147501</v>
      </c>
      <c r="G35">
        <v>5.1348118782043501</v>
      </c>
      <c r="H35">
        <v>0.20446050167083701</v>
      </c>
      <c r="I35">
        <v>10.158452852315</v>
      </c>
      <c r="J35">
        <v>0.53079736259042742</v>
      </c>
      <c r="K35">
        <v>3.4875444839857646E-3</v>
      </c>
      <c r="L35">
        <v>1.1092084006462033</v>
      </c>
      <c r="M35">
        <v>0.21083939193654991</v>
      </c>
      <c r="N35">
        <v>0.18705405405405404</v>
      </c>
      <c r="O35">
        <v>0.33360585930846537</v>
      </c>
      <c r="P35">
        <v>2.0024197002141331</v>
      </c>
    </row>
    <row r="36" spans="1:16" x14ac:dyDescent="0.3">
      <c r="A36" s="1">
        <v>41886</v>
      </c>
      <c r="B36" t="s">
        <v>13</v>
      </c>
      <c r="C36">
        <v>12</v>
      </c>
      <c r="D36">
        <v>14</v>
      </c>
      <c r="E36">
        <v>13</v>
      </c>
      <c r="F36">
        <v>1.63218629360199</v>
      </c>
      <c r="G36">
        <v>5.0757107734680202</v>
      </c>
      <c r="H36">
        <v>0.18708856403827701</v>
      </c>
      <c r="I36">
        <v>10.178160019155801</v>
      </c>
      <c r="J36">
        <v>0.49440551740515704</v>
      </c>
      <c r="K36">
        <v>3.9277575918643615E-2</v>
      </c>
      <c r="L36">
        <v>1.0912689002286595</v>
      </c>
      <c r="M36">
        <v>0.19844156298209506</v>
      </c>
      <c r="N36">
        <v>0.17677712952158695</v>
      </c>
      <c r="O36">
        <v>0.32347271868311439</v>
      </c>
      <c r="P36">
        <v>1.918943878226671</v>
      </c>
    </row>
    <row r="37" spans="1:16" x14ac:dyDescent="0.3">
      <c r="A37" s="1">
        <v>41886</v>
      </c>
      <c r="B37" t="s">
        <v>13</v>
      </c>
      <c r="C37">
        <v>14</v>
      </c>
      <c r="D37">
        <v>16</v>
      </c>
      <c r="E37">
        <v>15</v>
      </c>
      <c r="F37">
        <v>1.1017713546752901</v>
      </c>
      <c r="G37">
        <v>4.47605228424072</v>
      </c>
      <c r="H37">
        <v>0.12288698554039</v>
      </c>
      <c r="I37">
        <v>10.460016641594301</v>
      </c>
      <c r="J37">
        <v>0.4440690482551673</v>
      </c>
      <c r="K37">
        <v>3.4829659146165667E-3</v>
      </c>
      <c r="L37">
        <v>1.0030248629487171</v>
      </c>
      <c r="M37">
        <v>0.18931666521478641</v>
      </c>
      <c r="N37">
        <v>0.16830902970685313</v>
      </c>
      <c r="O37">
        <v>0.30259639895809071</v>
      </c>
      <c r="P37">
        <v>1.8454584952706956</v>
      </c>
    </row>
    <row r="38" spans="1:16" x14ac:dyDescent="0.3">
      <c r="A38" s="1"/>
    </row>
    <row r="39" spans="1:16" x14ac:dyDescent="0.3">
      <c r="A39" s="1"/>
    </row>
    <row r="40" spans="1:16" x14ac:dyDescent="0.3">
      <c r="A40" s="1"/>
    </row>
    <row r="41" spans="1:16" x14ac:dyDescent="0.3">
      <c r="A41" s="1"/>
    </row>
    <row r="42" spans="1:16" x14ac:dyDescent="0.3">
      <c r="A42" s="1"/>
    </row>
    <row r="43" spans="1:16" x14ac:dyDescent="0.3">
      <c r="A43" s="1"/>
    </row>
    <row r="44" spans="1:16" x14ac:dyDescent="0.3">
      <c r="A44" s="1"/>
    </row>
    <row r="45" spans="1:16" x14ac:dyDescent="0.3">
      <c r="A45" s="1"/>
    </row>
    <row r="46" spans="1:16" x14ac:dyDescent="0.3">
      <c r="A46" s="1"/>
    </row>
    <row r="47" spans="1:16" x14ac:dyDescent="0.3">
      <c r="A47" s="1"/>
    </row>
    <row r="48" spans="1:16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6" workbookViewId="0">
      <selection activeCell="I28" sqref="I28"/>
    </sheetView>
  </sheetViews>
  <sheetFormatPr defaultRowHeight="14.4" x14ac:dyDescent="0.3"/>
  <cols>
    <col min="1" max="1" width="18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 s="1">
        <v>41886</v>
      </c>
      <c r="B2" t="s">
        <v>14</v>
      </c>
      <c r="C2">
        <v>0</v>
      </c>
      <c r="D2">
        <v>0.5</v>
      </c>
      <c r="E2">
        <v>0.25</v>
      </c>
      <c r="F2">
        <v>0.84277764767176799</v>
      </c>
    </row>
    <row r="3" spans="1:6" x14ac:dyDescent="0.3">
      <c r="A3" s="1">
        <v>41886</v>
      </c>
      <c r="B3" t="s">
        <v>14</v>
      </c>
      <c r="C3">
        <v>0.5</v>
      </c>
      <c r="D3">
        <v>1</v>
      </c>
      <c r="E3">
        <v>0.75</v>
      </c>
      <c r="F3">
        <v>0.72624490673825071</v>
      </c>
    </row>
    <row r="4" spans="1:6" x14ac:dyDescent="0.3">
      <c r="A4" s="1">
        <v>41886</v>
      </c>
      <c r="B4" t="s">
        <v>14</v>
      </c>
      <c r="C4">
        <v>1</v>
      </c>
      <c r="D4">
        <v>1.5</v>
      </c>
      <c r="E4">
        <v>1.25</v>
      </c>
      <c r="F4">
        <v>0.83546824588741686</v>
      </c>
    </row>
    <row r="5" spans="1:6" x14ac:dyDescent="0.3">
      <c r="A5" s="1">
        <v>41886</v>
      </c>
      <c r="B5" t="s">
        <v>14</v>
      </c>
      <c r="C5">
        <v>1.5</v>
      </c>
      <c r="D5">
        <v>2</v>
      </c>
      <c r="E5">
        <v>1.75</v>
      </c>
      <c r="F5">
        <v>0.82144647964039175</v>
      </c>
    </row>
    <row r="6" spans="1:6" x14ac:dyDescent="0.3">
      <c r="A6" s="1">
        <v>41886</v>
      </c>
      <c r="B6" t="s">
        <v>14</v>
      </c>
      <c r="C6">
        <v>2</v>
      </c>
      <c r="D6">
        <v>2.5</v>
      </c>
      <c r="E6">
        <v>2.25</v>
      </c>
      <c r="F6">
        <v>0.83323876404249109</v>
      </c>
    </row>
    <row r="7" spans="1:6" x14ac:dyDescent="0.3">
      <c r="A7" s="1">
        <v>41886</v>
      </c>
      <c r="B7" t="s">
        <v>14</v>
      </c>
      <c r="C7">
        <v>2.5</v>
      </c>
      <c r="D7">
        <v>3</v>
      </c>
      <c r="E7">
        <v>2.75</v>
      </c>
      <c r="F7">
        <v>0.81289598216132186</v>
      </c>
    </row>
    <row r="8" spans="1:6" x14ac:dyDescent="0.3">
      <c r="A8" s="1">
        <v>41886</v>
      </c>
      <c r="B8" t="s">
        <v>14</v>
      </c>
      <c r="C8">
        <v>3</v>
      </c>
      <c r="D8">
        <v>3.5</v>
      </c>
      <c r="E8">
        <v>3.25</v>
      </c>
      <c r="F8">
        <v>0.80029491889282645</v>
      </c>
    </row>
    <row r="9" spans="1:6" x14ac:dyDescent="0.3">
      <c r="A9" s="1">
        <v>41886</v>
      </c>
      <c r="B9" t="s">
        <v>14</v>
      </c>
      <c r="C9">
        <v>3.5</v>
      </c>
      <c r="D9">
        <v>4</v>
      </c>
      <c r="E9">
        <v>3.75</v>
      </c>
      <c r="F9">
        <v>0.79292159011006003</v>
      </c>
    </row>
    <row r="10" spans="1:6" x14ac:dyDescent="0.3">
      <c r="A10" s="1">
        <v>41886</v>
      </c>
      <c r="B10" t="s">
        <v>14</v>
      </c>
      <c r="C10">
        <v>4</v>
      </c>
      <c r="D10">
        <v>4.5</v>
      </c>
      <c r="E10">
        <v>4.25</v>
      </c>
      <c r="F10">
        <v>0.78207730821655819</v>
      </c>
    </row>
    <row r="11" spans="1:6" x14ac:dyDescent="0.3">
      <c r="A11" s="1">
        <v>41886</v>
      </c>
      <c r="B11" t="s">
        <v>14</v>
      </c>
      <c r="C11">
        <v>4.5</v>
      </c>
      <c r="D11">
        <v>5</v>
      </c>
      <c r="E11">
        <v>4.75</v>
      </c>
      <c r="F11">
        <v>0.78526502867571002</v>
      </c>
    </row>
    <row r="12" spans="1:6" x14ac:dyDescent="0.3">
      <c r="A12" s="1">
        <v>41886</v>
      </c>
      <c r="B12" t="s">
        <v>14</v>
      </c>
      <c r="C12">
        <v>5</v>
      </c>
      <c r="D12">
        <v>6</v>
      </c>
      <c r="E12">
        <v>5.5</v>
      </c>
      <c r="F12">
        <v>0.75874806550297136</v>
      </c>
    </row>
    <row r="13" spans="1:6" x14ac:dyDescent="0.3">
      <c r="A13" s="1">
        <v>41886</v>
      </c>
      <c r="B13" t="s">
        <v>14</v>
      </c>
      <c r="C13">
        <v>6</v>
      </c>
      <c r="D13">
        <v>7</v>
      </c>
      <c r="E13">
        <v>6.5</v>
      </c>
      <c r="F13">
        <v>0.71778209012873129</v>
      </c>
    </row>
    <row r="14" spans="1:6" x14ac:dyDescent="0.3">
      <c r="A14" s="1">
        <v>41886</v>
      </c>
      <c r="B14" t="s">
        <v>14</v>
      </c>
      <c r="C14">
        <v>7</v>
      </c>
      <c r="D14">
        <v>8</v>
      </c>
      <c r="E14">
        <v>7.5</v>
      </c>
      <c r="F14">
        <v>0.73450479133065461</v>
      </c>
    </row>
    <row r="15" spans="1:6" x14ac:dyDescent="0.3">
      <c r="A15" s="1">
        <v>41886</v>
      </c>
      <c r="B15" t="s">
        <v>14</v>
      </c>
      <c r="C15">
        <v>8</v>
      </c>
      <c r="D15">
        <v>9</v>
      </c>
      <c r="E15">
        <v>8.5</v>
      </c>
      <c r="F15">
        <v>0.74428156822937208</v>
      </c>
    </row>
    <row r="16" spans="1:6" x14ac:dyDescent="0.3">
      <c r="A16" s="1">
        <v>41886</v>
      </c>
      <c r="B16" t="s">
        <v>14</v>
      </c>
      <c r="C16">
        <v>9</v>
      </c>
      <c r="D16">
        <v>10</v>
      </c>
      <c r="E16">
        <v>9.5</v>
      </c>
      <c r="F16">
        <v>0.74413271258654945</v>
      </c>
    </row>
    <row r="17" spans="1:6" x14ac:dyDescent="0.3">
      <c r="A17" s="1">
        <v>41886</v>
      </c>
      <c r="B17" t="s">
        <v>14</v>
      </c>
      <c r="C17">
        <v>10</v>
      </c>
      <c r="D17">
        <v>12</v>
      </c>
      <c r="E17">
        <v>11</v>
      </c>
      <c r="F17">
        <v>0.73661678457882707</v>
      </c>
    </row>
    <row r="18" spans="1:6" x14ac:dyDescent="0.3">
      <c r="A18" s="1">
        <v>41886</v>
      </c>
      <c r="B18" t="s">
        <v>14</v>
      </c>
      <c r="C18">
        <v>12</v>
      </c>
      <c r="D18">
        <v>14</v>
      </c>
      <c r="E18">
        <v>13</v>
      </c>
      <c r="F18">
        <v>0.67999515819704526</v>
      </c>
    </row>
    <row r="19" spans="1:6" x14ac:dyDescent="0.3">
      <c r="A19" s="1">
        <v>41886</v>
      </c>
      <c r="B19" t="s">
        <v>14</v>
      </c>
      <c r="C19">
        <v>14</v>
      </c>
      <c r="D19">
        <v>16</v>
      </c>
      <c r="E19">
        <v>15</v>
      </c>
      <c r="F19">
        <v>0.74276151338961871</v>
      </c>
    </row>
    <row r="20" spans="1:6" x14ac:dyDescent="0.3">
      <c r="A20" s="1">
        <v>41886</v>
      </c>
      <c r="B20" t="s">
        <v>15</v>
      </c>
      <c r="C20">
        <v>0</v>
      </c>
      <c r="D20">
        <v>0.5</v>
      </c>
      <c r="E20">
        <v>0.25</v>
      </c>
      <c r="F20">
        <v>0.87198510744027258</v>
      </c>
    </row>
    <row r="21" spans="1:6" x14ac:dyDescent="0.3">
      <c r="A21" s="1">
        <v>41886</v>
      </c>
      <c r="B21" t="s">
        <v>15</v>
      </c>
      <c r="C21">
        <v>0.5</v>
      </c>
      <c r="D21">
        <v>1</v>
      </c>
      <c r="E21">
        <v>0.75</v>
      </c>
      <c r="F21">
        <v>0.74018121470537246</v>
      </c>
    </row>
    <row r="22" spans="1:6" x14ac:dyDescent="0.3">
      <c r="A22" s="1">
        <v>41886</v>
      </c>
      <c r="B22" t="s">
        <v>15</v>
      </c>
      <c r="C22">
        <v>1</v>
      </c>
      <c r="D22">
        <v>1.5</v>
      </c>
      <c r="E22">
        <v>1.25</v>
      </c>
      <c r="F22">
        <v>0.8230615266038831</v>
      </c>
    </row>
    <row r="23" spans="1:6" x14ac:dyDescent="0.3">
      <c r="A23" s="1">
        <v>41886</v>
      </c>
      <c r="B23" t="s">
        <v>15</v>
      </c>
      <c r="C23">
        <v>1.5</v>
      </c>
      <c r="D23">
        <v>2</v>
      </c>
      <c r="E23">
        <v>1.75</v>
      </c>
      <c r="F23">
        <v>0.82187406228464222</v>
      </c>
    </row>
    <row r="24" spans="1:6" x14ac:dyDescent="0.3">
      <c r="A24" s="1">
        <v>41886</v>
      </c>
      <c r="B24" t="s">
        <v>15</v>
      </c>
      <c r="C24">
        <v>2</v>
      </c>
      <c r="D24">
        <v>2.5</v>
      </c>
      <c r="E24">
        <v>2.25</v>
      </c>
      <c r="F24">
        <v>0.82242702433576198</v>
      </c>
    </row>
    <row r="25" spans="1:6" x14ac:dyDescent="0.3">
      <c r="A25" s="1">
        <v>41886</v>
      </c>
      <c r="B25" t="s">
        <v>15</v>
      </c>
      <c r="C25">
        <v>2.5</v>
      </c>
      <c r="D25">
        <v>3</v>
      </c>
      <c r="E25">
        <v>2.75</v>
      </c>
      <c r="F25">
        <v>0.80471436074952274</v>
      </c>
    </row>
    <row r="26" spans="1:6" x14ac:dyDescent="0.3">
      <c r="A26" s="1">
        <v>41886</v>
      </c>
      <c r="B26" t="s">
        <v>15</v>
      </c>
      <c r="C26">
        <v>3</v>
      </c>
      <c r="D26">
        <v>3.5</v>
      </c>
      <c r="E26">
        <v>3.25</v>
      </c>
      <c r="F26">
        <v>0.77514252661265004</v>
      </c>
    </row>
    <row r="27" spans="1:6" x14ac:dyDescent="0.3">
      <c r="A27" s="1">
        <v>41886</v>
      </c>
      <c r="B27" t="s">
        <v>15</v>
      </c>
      <c r="C27">
        <v>3.5</v>
      </c>
      <c r="D27">
        <v>4</v>
      </c>
      <c r="E27">
        <v>3.75</v>
      </c>
      <c r="F27">
        <v>0.81016836851821583</v>
      </c>
    </row>
    <row r="28" spans="1:6" x14ac:dyDescent="0.3">
      <c r="A28" s="1">
        <v>41886</v>
      </c>
      <c r="B28" t="s">
        <v>15</v>
      </c>
      <c r="C28">
        <v>4</v>
      </c>
      <c r="D28">
        <v>4.5</v>
      </c>
      <c r="E28">
        <v>4.25</v>
      </c>
      <c r="F28">
        <v>0.78917182883188852</v>
      </c>
    </row>
    <row r="29" spans="1:6" x14ac:dyDescent="0.3">
      <c r="A29" s="1">
        <v>41886</v>
      </c>
      <c r="B29" t="s">
        <v>15</v>
      </c>
      <c r="C29">
        <v>4.5</v>
      </c>
      <c r="D29">
        <v>5</v>
      </c>
      <c r="E29">
        <v>4.75</v>
      </c>
      <c r="F29">
        <v>0.80431257813849466</v>
      </c>
    </row>
    <row r="30" spans="1:6" x14ac:dyDescent="0.3">
      <c r="A30" s="1">
        <v>41886</v>
      </c>
      <c r="B30" t="s">
        <v>15</v>
      </c>
      <c r="C30">
        <v>5</v>
      </c>
      <c r="D30">
        <v>6</v>
      </c>
      <c r="E30">
        <v>5.5</v>
      </c>
      <c r="F30">
        <v>0.73036843358544168</v>
      </c>
    </row>
    <row r="31" spans="1:6" x14ac:dyDescent="0.3">
      <c r="A31" s="1">
        <v>41886</v>
      </c>
      <c r="B31" t="s">
        <v>15</v>
      </c>
      <c r="C31">
        <v>6</v>
      </c>
      <c r="D31">
        <v>7</v>
      </c>
      <c r="E31">
        <v>6.5</v>
      </c>
      <c r="F31">
        <v>0.76460443890291119</v>
      </c>
    </row>
    <row r="32" spans="1:6" x14ac:dyDescent="0.3">
      <c r="A32" s="1">
        <v>41886</v>
      </c>
      <c r="B32" t="s">
        <v>15</v>
      </c>
      <c r="C32">
        <v>7</v>
      </c>
      <c r="D32">
        <v>8</v>
      </c>
      <c r="E32">
        <v>7.5</v>
      </c>
      <c r="F32">
        <v>0.75979437341906586</v>
      </c>
    </row>
    <row r="33" spans="1:6" x14ac:dyDescent="0.3">
      <c r="A33" s="1">
        <v>41886</v>
      </c>
      <c r="B33" t="s">
        <v>15</v>
      </c>
      <c r="C33">
        <v>8</v>
      </c>
      <c r="D33">
        <v>9</v>
      </c>
      <c r="E33">
        <v>8.5</v>
      </c>
      <c r="F33">
        <v>0.75074160412819679</v>
      </c>
    </row>
    <row r="34" spans="1:6" x14ac:dyDescent="0.3">
      <c r="A34" s="1">
        <v>41886</v>
      </c>
      <c r="B34" t="s">
        <v>15</v>
      </c>
      <c r="C34">
        <v>9</v>
      </c>
      <c r="D34">
        <v>10</v>
      </c>
      <c r="E34">
        <v>9.5</v>
      </c>
      <c r="F34">
        <v>0.74861059542274766</v>
      </c>
    </row>
    <row r="35" spans="1:6" x14ac:dyDescent="0.3">
      <c r="A35" s="1">
        <v>41886</v>
      </c>
      <c r="B35" t="s">
        <v>15</v>
      </c>
      <c r="C35">
        <v>10</v>
      </c>
      <c r="D35">
        <v>12</v>
      </c>
      <c r="E35">
        <v>11</v>
      </c>
      <c r="F35">
        <v>0.71628516131487285</v>
      </c>
    </row>
    <row r="36" spans="1:6" x14ac:dyDescent="0.3">
      <c r="A36" s="1">
        <v>41886</v>
      </c>
      <c r="B36" t="s">
        <v>15</v>
      </c>
      <c r="C36">
        <v>12</v>
      </c>
      <c r="D36">
        <v>14</v>
      </c>
      <c r="E36">
        <v>13</v>
      </c>
      <c r="F36">
        <v>0.69840658242063502</v>
      </c>
    </row>
    <row r="37" spans="1:6" x14ac:dyDescent="0.3">
      <c r="A37" s="1">
        <v>41886</v>
      </c>
      <c r="B37" t="s">
        <v>15</v>
      </c>
      <c r="C37">
        <v>14</v>
      </c>
      <c r="D37">
        <v>16</v>
      </c>
      <c r="E37">
        <v>15</v>
      </c>
      <c r="F37">
        <v>0.68805473270692852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CTD cast</vt:lpstr>
      <vt:lpstr>Bottom water</vt:lpstr>
      <vt:lpstr>Pore water</vt:lpstr>
      <vt:lpstr>Solid phase</vt:lpstr>
      <vt:lpstr>physical sediment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SVDV</cp:lastModifiedBy>
  <dcterms:created xsi:type="dcterms:W3CDTF">2014-03-07T16:08:25Z</dcterms:created>
  <dcterms:modified xsi:type="dcterms:W3CDTF">2018-03-17T13:13:39Z</dcterms:modified>
</cp:coreProperties>
</file>