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60" windowWidth="21720" windowHeight="11055"/>
  </bookViews>
  <sheets>
    <sheet name="Introduction" sheetId="1" r:id="rId1"/>
    <sheet name="Fachliche Domäne (FD)" r:id="rId5" sheetId="2"/>
    <sheet name="Geschäftsprozess (GP)" r:id="rId6" sheetId="3"/>
    <sheet name="Geschäftseinheit (GE)" r:id="rId7" sheetId="4"/>
    <sheet name="Produkt (PROD)" r:id="rId8" sheetId="5"/>
    <sheet name="Fachliche Funktion (FF)" r:id="rId9" sheetId="6"/>
    <sheet name="Geschäftsobjekt (GO)" r:id="rId10" sheetId="7"/>
    <sheet name="Fachliche Zuordnung (FZ)" r:id="rId11" sheetId="8"/>
    <sheet name="IS-Domäne (ISD)" r:id="rId12" sheetId="9"/>
    <sheet name="Informationssystem (IS)" r:id="rId13" sheetId="10"/>
    <sheet name="InformationFlow (IF)" r:id="rId14" sheetId="11"/>
    <sheet name="Schnittstelle (SS)" r:id="rId15" sheetId="12"/>
    <sheet name="Architekturdomäne (AD)" r:id="rId16" sheetId="13"/>
    <sheet name="Technischer Baustein (TB)" r:id="rId17" sheetId="14"/>
    <sheet name="Infrastrukturelement (IE)" r:id="rId18" sheetId="15"/>
    <sheet name="Projekt (PROJ)" r:id="rId19" sheetId="16"/>
    <sheet name="Isr2BoAssociation (Isr2Bo)" r:id="rId20" sheetId="17"/>
    <sheet name="Tcr2IeAssociation (Tcr2Ie)" r:id="rId21" sheetId="18"/>
    <sheet name="TB-TB" r:id="rId22" sheetId="19"/>
    <sheet name="PROD-FD" r:id="rId23" sheetId="20"/>
    <sheet name="FF-IS" r:id="rId24" sheetId="21"/>
    <sheet name="PROJ-IS" r:id="rId25" sheetId="22"/>
    <sheet name="FD-GE" r:id="rId26" sheetId="23"/>
    <sheet name="ISD-IS" r:id="rId27" sheetId="24"/>
    <sheet name="IE-IE" r:id="rId28" sheetId="25"/>
    <sheet name="GP-FD" r:id="rId29" sheetId="26"/>
    <sheet name="AD-TB" r:id="rId30" sheetId="27"/>
    <sheet name="TB-IS" r:id="rId31" sheetId="28"/>
    <sheet name="IS-IS" r:id="rId32" sheetId="29"/>
    <sheet name="TB-TB-002" r:id="rId33" sheetId="30"/>
    <sheet name="FF-FD" r:id="rId34" sheetId="31"/>
    <sheet name="FF-GO" r:id="rId35" sheetId="32"/>
    <sheet name="GO-FD" r:id="rId36" sheetId="33"/>
    <sheet name="IS-IS-002" r:id="rId37" sheetId="34"/>
    <sheet name="TB-SS" r:id="rId38" sheetId="35"/>
    <sheet name="IE-IS" r:id="rId39" sheetId="36"/>
    <sheet name="InformationSystemRelease$TypeOf" r:id="rId40" sheetId="37"/>
    <sheet name="Direction" r:id="rId41" sheetId="38"/>
    <sheet name="TechnicalComponentRelease$TypeO" r:id="rId42" sheetId="39"/>
    <sheet name="Complexity" r:id="rId43" sheetId="40"/>
    <sheet name="State of health" r:id="rId44" sheetId="41"/>
    <sheet name="Strategic drivers" r:id="rId45" sheetId="42"/>
    <sheet name="System size" r:id="rId46" sheetId="43"/>
    <sheet name="Data exchange" r:id="rId47" sheetId="44"/>
    <sheet name="Degree of automation" r:id="rId48" sheetId="45"/>
    <sheet name="Technical state of health" r:id="rId49" sheetId="46"/>
    <sheet name="Manufacturer" r:id="rId50" sheetId="47"/>
    <sheet name="Compliance to guidelines" r:id="rId51" sheetId="48"/>
    <sheet name="CRUD" r:id="rId52" sheetId="49"/>
  </sheets>
  <definedNames>
    <definedName name="BusinessDomainAllNames">OFFSET('Fachliche Domäne (FD)'!$B$8:$B$60001,0,0,SUMPRODUCT(--('Fachliche Domäne (FD)'!$B$8:$B$60001&lt;&gt;"")),1)</definedName>
    <definedName name="BusinessProcessAllNames">OFFSET('Geschäftsprozess (GP)'!$B$8:$B$60001,0,0,SUMPRODUCT(--('Geschäftsprozess (GP)'!$B$8:$B$60001&lt;&gt;"")),1)</definedName>
    <definedName name="BusinessUnitAllNames">OFFSET('Geschäftseinheit (GE)'!$B$8:$B$60001,0,0,SUMPRODUCT(--('Geschäftseinheit (GE)'!$B$8:$B$60001&lt;&gt;"")),1)</definedName>
    <definedName name="ProductAllNames">OFFSET('Produkt (PROD)'!$B$8:$B$60001,0,0,SUMPRODUCT(--('Produkt (PROD)'!$B$8:$B$60001&lt;&gt;"")),1)</definedName>
    <definedName name="BusinessFunctionAllNames">OFFSET('Fachliche Funktion (FF)'!$B$8:$B$60001,0,0,SUMPRODUCT(--('Fachliche Funktion (FF)'!$B$8:$B$60001&lt;&gt;"")),1)</definedName>
    <definedName name="BusinessObjectAllNames">OFFSET('Geschäftsobjekt (GO)'!$B$8:$B$60001,0,0,SUMPRODUCT(--('Geschäftsobjekt (GO)'!$B$8:$B$60001&lt;&gt;"")),1)</definedName>
    <definedName name="InformationSystemDomainAllNames">OFFSET('IS-Domäne (ISD)'!$B$8:$B$60001,0,0,SUMPRODUCT(--('IS-Domäne (ISD)'!$B$8:$B$60001&lt;&gt;"")),1)</definedName>
    <definedName name="InformationSystemAllNames">OFFSET('Informationssystem (IS)'!$B$8:$B$60001,0,0,SUMPRODUCT(--('Informationssystem (IS)'!$B$8:$B$60001&lt;&gt;"")),1)</definedName>
    <definedName name="InformationSystemInterfaceAllNames">OFFSET('Schnittstelle (SS)'!$B$8:$B$60001,0,0,SUMPRODUCT(--('Schnittstelle (SS)'!$B$8:$B$60001&lt;&gt;"")),1)</definedName>
    <definedName name="ArchitecturalDomainAllNames">OFFSET('Architekturdomäne (AD)'!$B$8:$B$60001,0,0,SUMPRODUCT(--('Architekturdomäne (AD)'!$B$8:$B$60001&lt;&gt;"")),1)</definedName>
    <definedName name="TechnicalComponentAllNames">OFFSET('Technischer Baustein (TB)'!$B$8:$B$60001,0,0,SUMPRODUCT(--('Technischer Baustein (TB)'!$B$8:$B$60001&lt;&gt;"")),1)</definedName>
    <definedName name="InfrastructureElementAllNames">OFFSET('Infrastrukturelement (IE)'!$B$8:$B$60001,0,0,SUMPRODUCT(--('Infrastrukturelement (IE)'!$B$8:$B$60001&lt;&gt;"")),1)</definedName>
    <definedName name="ProjectAllNames">OFFSET('Projekt (PROJ)'!$B$8:$B$60001,0,0,SUMPRODUCT(--('Projekt (PROJ)'!$B$8:$B$60001&lt;&gt;"")),1)</definedName>
  </definedNames>
  <calcPr calcId="125725"/>
</workbook>
</file>

<file path=xl/sharedStrings.xml><?xml version="1.0" encoding="utf-8"?>
<sst xmlns="http://schemas.openxmlformats.org/spreadsheetml/2006/main" count="5346" uniqueCount="830">
  <si>
    <t>Fachliche Domäne (FD)</t>
  </si>
  <si>
    <t>Fachliche Domänen sind fachliche Einteilungen. Sie strukturieren die fachliche Bebauung. Die fachliche Bebauung beschreibt die wesentlichen fachlichen Einheiten eines Unternehmens, die maßgeblich das Geschäft bestimmen. Die wesentlichen Elemente der fachlichen Bebauung sind Geschäftsprozesse, fachliche Funktionen, Produkte, Geschäftseinheiten und Geschäftsdaten.</t>
  </si>
  <si>
    <t>BusinessDomain{FD}:SubstantialTypeExpression</t>
  </si>
  <si>
    <t>id[1..1]:java.math.BigInteger</t>
  </si>
  <si>
    <t/>
  </si>
  <si>
    <t>id</t>
  </si>
  <si>
    <t>name[1..1]:java.lang.String</t>
  </si>
  <si>
    <t>name</t>
  </si>
  <si>
    <t>description[0..1]:java.lang.String</t>
  </si>
  <si>
    <t>description</t>
  </si>
  <si>
    <t>position[0..1]:java.math.BigInteger</t>
  </si>
  <si>
    <t>position</t>
  </si>
  <si>
    <t>lastModificationUser[0..1]:java.lang.String</t>
  </si>
  <si>
    <t>Letzter Benutzer</t>
  </si>
  <si>
    <t>lastModificationTime[0..1]:java.util.Date</t>
  </si>
  <si>
    <t>Letzte Änderung</t>
  </si>
  <si>
    <t>Accountability[0..*]:java.lang.String</t>
  </si>
  <si>
    <t>Accountability</t>
  </si>
  <si>
    <t>parent[0..1]:BusinessDomain</t>
  </si>
  <si>
    <t>children[0..*]:BusinessDomain</t>
  </si>
  <si>
    <t>parent</t>
  </si>
  <si>
    <t>Geschäftsprozess (GP)</t>
  </si>
  <si>
    <t xml:space="preserve">Ein Geschäftsprozess ist eine Folge von logisch zusammenhängenden Aktivitäten, die für das Unternehmen einen Beitrag zur Wertschöpfung leistet, einen definierten Anfang und ein definiertes Ende hat, in der Regel wiederholt durchgeführt wird und sich in der Regel am Kunden orientiert.  </t>
  </si>
  <si>
    <t>BusinessProcess{GP}:SubstantialTypeExpression</t>
  </si>
  <si>
    <t>Strategic value[0..1]:java.math.BigDecimal</t>
  </si>
  <si>
    <t>Strategic value</t>
  </si>
  <si>
    <t>parent[0..1]:BusinessProcess</t>
  </si>
  <si>
    <t>children[0..*]:BusinessProcess</t>
  </si>
  <si>
    <t>Geschäftseinheit (GE)</t>
  </si>
  <si>
    <t>Eine Organisationsstruktur ist die Art, wie ein Unternehmen strukturiert ist. Geschäftseinheiten sind die strukturellen Einheiten der Organisationsstruktur, wie z.B. Abteilungen des Unternehmens, oder aber die Standorte oder Werke des Unternehmens.</t>
  </si>
  <si>
    <t>BusinessUnit{GE}:SubstantialTypeExpression</t>
  </si>
  <si>
    <t>parent[0..1]:BusinessUnit</t>
  </si>
  <si>
    <t>children[0..*]:BusinessUnit</t>
  </si>
  <si>
    <t>Produkt (PROD)</t>
  </si>
  <si>
    <t>Product{PROD}:SubstantialTypeExpression</t>
  </si>
  <si>
    <t>Development (Start)[0..1]:java.util.Date</t>
  </si>
  <si>
    <t>Development (Start)</t>
  </si>
  <si>
    <t>Live (End)[0..1]:java.util.Date</t>
  </si>
  <si>
    <t>Live (End)</t>
  </si>
  <si>
    <t>Live (Start)[0..1]:java.util.Date</t>
  </si>
  <si>
    <t>Live (Start)</t>
  </si>
  <si>
    <t>Replacement (Start)[0..1]:java.util.Date</t>
  </si>
  <si>
    <t>Replacement (Start)</t>
  </si>
  <si>
    <t>Rollout date[0..1]:java.util.Date</t>
  </si>
  <si>
    <t>Rollout date</t>
  </si>
  <si>
    <t>Development (End)[0..1]:java.util.Date</t>
  </si>
  <si>
    <t>Development (End)</t>
  </si>
  <si>
    <t>Replacement (End)[0..1]:java.util.Date</t>
  </si>
  <si>
    <t>Replacement (End)</t>
  </si>
  <si>
    <t>parent[0..1]:Product</t>
  </si>
  <si>
    <t>children[0..*]:Product</t>
  </si>
  <si>
    <t>Fachliche Funktion (FF)</t>
  </si>
  <si>
    <t>BusinessFunction{FF}:SubstantialTypeExpression</t>
  </si>
  <si>
    <t>parent[0..1]:BusinessFunction</t>
  </si>
  <si>
    <t>children[0..*]:BusinessFunction</t>
  </si>
  <si>
    <t>Geschäftsobjekt (GO)</t>
  </si>
  <si>
    <t xml:space="preserve">Ein Geschäftsobjekt ist ein abgestimmter, fachlicher Begriff für abstrakte oder konkrete Objekte, die im Unternehmen von Relevanz sind, d.h. in engem Zusammenhang zur Geschäftstätigkeit des Unternehmens stehen. Geschäftsobjekte werden von Geschäftsprozessen verwendet und können durch Informationsobjekte realisiert werden. Beispiele für Geschäftsobjekte sind Kunde, Produkt oder Auftrag. </t>
  </si>
  <si>
    <t>BusinessObject{GO}:SubstantialTypeExpression</t>
  </si>
  <si>
    <t>parent[0..1]:BusinessObject</t>
  </si>
  <si>
    <t>children[0..*]:BusinessObject</t>
  </si>
  <si>
    <t>generalisation[0..1]:BusinessObject</t>
  </si>
  <si>
    <t>specialisations[0..*]:BusinessObject</t>
  </si>
  <si>
    <t>generalisation</t>
  </si>
  <si>
    <t>Fachliche Zuordnung (FZ)</t>
  </si>
  <si>
    <t>BusinessMapping{FZ}:RelationshipTypeExpression</t>
  </si>
  <si>
    <t>informationSystemRelease[1..1]:InformationSystem</t>
  </si>
  <si>
    <t>businessMappings[0..*]:BusinessMapping</t>
  </si>
  <si>
    <t>informationSystemRelease</t>
  </si>
  <si>
    <t>businessUnit[0..1]:BusinessUnit</t>
  </si>
  <si>
    <t>businessUnit</t>
  </si>
  <si>
    <t>businessProcess[0..1]:BusinessProcess</t>
  </si>
  <si>
    <t>businessProcess</t>
  </si>
  <si>
    <t>product[0..1]:Product</t>
  </si>
  <si>
    <t>product</t>
  </si>
  <si>
    <t>lastModificationUser</t>
  </si>
  <si>
    <t>lastModificationTime</t>
  </si>
  <si>
    <t>IS-Domäne (ISD)</t>
  </si>
  <si>
    <t>Eine Informationssystemdomäne fasst nach einem oder mehrere Kriterien verschiedene Informationssysteme zusammen. Informationssystemdomänen werden häufig verwendet, um einerseits die Applikationslandschaft und andererseits die Verantwortlichkeiten für die Bebauungsplanung aufzuteilen.</t>
  </si>
  <si>
    <t>InformationSystemDomain{ISD}:SubstantialTypeExpression</t>
  </si>
  <si>
    <t>parent[0..1]:InformationSystemDomain</t>
  </si>
  <si>
    <t>children[0..*]:InformationSystemDomain</t>
  </si>
  <si>
    <t>Informationssystem (IS)</t>
  </si>
  <si>
    <t>Ein Informationssystem ist eine Software bzw. ein Software-Paket für zusammengehörige fachliche Funktionen, die/das sich logisch und technisch abgrenzen lässt und durch IT ganz oder überwiegend unterstützt wird.</t>
  </si>
  <si>
    <t>InformationSystem{IS}:SubstantialTypeExpression</t>
  </si>
  <si>
    <t>rp_from</t>
  </si>
  <si>
    <t>rp_to</t>
  </si>
  <si>
    <t>Runtime Period</t>
  </si>
  <si>
    <t>runtimePeriod[0..1]:de.iteratec.iteraplan.model.RuntimePeriod</t>
  </si>
  <si>
    <t>typeOfStatus[1..1]:de.iteratec.iteraplan.model.InformationSystemRelease$TypeOfStatus</t>
  </si>
  <si>
    <t>typeOfStatus</t>
  </si>
  <si>
    <t>CURRENT;PLANNED;TARGET;INACTIVE</t>
  </si>
  <si>
    <t>Value added[0..1]:java.math.BigDecimal</t>
  </si>
  <si>
    <t>Value added</t>
  </si>
  <si>
    <t>Complexity[0..1]:de.iteratec.iteraplan.model.attribute.EnumAT.Complexity</t>
  </si>
  <si>
    <t>Complexity</t>
  </si>
  <si>
    <t>high;average;low</t>
  </si>
  <si>
    <t>State of health[0..1]:de.iteratec.iteraplan.model.attribute.EnumAT.State of health</t>
  </si>
  <si>
    <t>State of health</t>
  </si>
  <si>
    <t>good;average;bad</t>
  </si>
  <si>
    <t>Operating expenses[0..1]:java.math.BigDecimal</t>
  </si>
  <si>
    <t>Operating expenses</t>
  </si>
  <si>
    <t>Costs[0..1]:java.math.BigDecimal</t>
  </si>
  <si>
    <t>Costs</t>
  </si>
  <si>
    <t>Strategic drivers[0..1]:de.iteratec.iteraplan.model.attribute.EnumAT.Strategic drivers</t>
  </si>
  <si>
    <t>Strategic drivers</t>
  </si>
  <si>
    <t>mobile;social;operational;excellence;cloud enabled;greenIT;new target group</t>
  </si>
  <si>
    <t>Maintenance activity[0..1]:java.math.BigDecimal</t>
  </si>
  <si>
    <t>Maintenance activity</t>
  </si>
  <si>
    <t>System size[0..1]:de.iteratec.iteraplan.model.attribute.EnumAT.System size</t>
  </si>
  <si>
    <t>System size</t>
  </si>
  <si>
    <t>small;average;big</t>
  </si>
  <si>
    <t>parent[0..1]:InformationSystem</t>
  </si>
  <si>
    <t>children[0..*]:InformationSystem</t>
  </si>
  <si>
    <t>InformationFlow (IF)</t>
  </si>
  <si>
    <t>InformationFlow{IF}:RelationshipTypeExpression</t>
  </si>
  <si>
    <t>direction[1..1]:de.iteratec.iteraplan.model.Direction</t>
  </si>
  <si>
    <t>direction</t>
  </si>
  <si>
    <t>NO_DIRECTION;FIRST_TO_SECOND;SECOND_TO_FIRST;BOTH_DIRECTIONS</t>
  </si>
  <si>
    <t>iteraplan_InformationSystemInterfaceID[0..1]:java.math.BigInteger</t>
  </si>
  <si>
    <t>iteraplan_InformationSystemInterfaceID</t>
  </si>
  <si>
    <t>businessObject[0..1]:BusinessObject</t>
  </si>
  <si>
    <t>informationFlows[0..*]:InformationFlow</t>
  </si>
  <si>
    <t>businessObject</t>
  </si>
  <si>
    <t>informationSystemInterface[0..1]:InformationSystemInterface</t>
  </si>
  <si>
    <t>informationFlows[1..*]:InformationFlow</t>
  </si>
  <si>
    <t>informationSystemInterface</t>
  </si>
  <si>
    <t>informationSystemRelease1[0..1]:InformationSystem</t>
  </si>
  <si>
    <t>informationFlows1[0..*]:InformationFlow</t>
  </si>
  <si>
    <t>informationSystemRelease1</t>
  </si>
  <si>
    <t>informationSystemRelease2[0..1]:InformationSystem</t>
  </si>
  <si>
    <t>informationFlows2[0..*]:InformationFlow</t>
  </si>
  <si>
    <t>informationSystemRelease2</t>
  </si>
  <si>
    <t>Schnittstelle (SS)</t>
  </si>
  <si>
    <t>Eine Schnittstelle definiert eine ggf. gerichtete Abhängigkeit zwischen zwei Informationssystemen. Hierbei kann zwischen Informationsfluss und Kontrollfluss unterschieden werden. Der Begriff 'Schnittstelle' wird im Kontext des IT-Bebauungsmanagements im Sinn von 'Informationsfluss' zwischen Informationssystemen gebraucht.</t>
  </si>
  <si>
    <t>InformationSystemInterface{SS}:SubstantialTypeExpression</t>
  </si>
  <si>
    <t>interfaceDirection[1..1]:de.iteratec.iteraplan.model.Direction</t>
  </si>
  <si>
    <t>interfaceDirection</t>
  </si>
  <si>
    <t>Data exchange[0..*]:de.iteratec.iteraplan.model.attribute.EnumAT.Data exchange</t>
  </si>
  <si>
    <t>Data exchange</t>
  </si>
  <si>
    <t>Online;On demand batch job;Daily batch;Weekly batch;Monthly batch</t>
  </si>
  <si>
    <t>Degree of automation[0..1]:de.iteratec.iteraplan.model.attribute.EnumAT.Degree of automation</t>
  </si>
  <si>
    <t>Degree of automation</t>
  </si>
  <si>
    <t>manual;automatic;semi-automatically/ manually started</t>
  </si>
  <si>
    <t>Architekturdomäne (AD)</t>
  </si>
  <si>
    <t>ArchitecturalDomain{AD}:SubstantialTypeExpression</t>
  </si>
  <si>
    <t>parent[0..1]:ArchitecturalDomain</t>
  </si>
  <si>
    <t>children[0..*]:ArchitecturalDomain</t>
  </si>
  <si>
    <t>Technischer Baustein (TB)</t>
  </si>
  <si>
    <t>Information zur technischen Realisierung von Informationssystemen oder Schnittstellen. Die Standardisierung erfolgt über das IT-Architekturmanagement. Ergebnis ist ein Katalog der standardisierten technischen Bausteine; auch Blueprint genannt. Neben den standardisierten technischen Bausteinen können im Rahmen der Dokumentation der Ist-Situation auch nicht-standardisierte technische Bausteine zu verwalten sein.</t>
  </si>
  <si>
    <t>TechnicalComponent{TB}:SubstantialTypeExpression</t>
  </si>
  <si>
    <t>availableForInterfaces[1..1]:java.lang.Boolean</t>
  </si>
  <si>
    <t>Geeignet für Schnittstellen</t>
  </si>
  <si>
    <t>typeOfStatus[1..1]:de.iteratec.iteraplan.model.TechnicalComponentRelease$TypeOfStatus</t>
  </si>
  <si>
    <t>CURRENT;PLANNED;TARGET;INACTIVE;UNDEFINED</t>
  </si>
  <si>
    <t>Technical state of health[0..1]:de.iteratec.iteraplan.model.attribute.EnumAT.Technical state of health</t>
  </si>
  <si>
    <t>Technical state of health</t>
  </si>
  <si>
    <t>Manufacturer[0..1]:de.iteratec.iteraplan.model.attribute.EnumAT.Manufacturer</t>
  </si>
  <si>
    <t>Manufacturer</t>
  </si>
  <si>
    <t>Apache;HP;IBM;Inhouse;JBoss Inc.;Microsoft;Novell;Oracle;SAP;SAS;Software AG;VM Ware;Fujitsu Technology Solutions;Object Management Group (OMG);iteratec GmbH</t>
  </si>
  <si>
    <t>Compliance to guidelines[0..1]:de.iteratec.iteraplan.model.attribute.EnumAT.Compliance to guidelines</t>
  </si>
  <si>
    <t>Compliance to guidelines</t>
  </si>
  <si>
    <t>compliant;non-compliant;decision required</t>
  </si>
  <si>
    <t>Infrastrukturelement (IE)</t>
  </si>
  <si>
    <t>Die Infrastrukturelemente beinhalten die logischen Hardware- und Netzwerk-Einheiten, auf denen Informationssysteme betrieben werden. Die Infrastrukturelemente werden im Allgemeinen entweder auf grober logischer Ebene erfasst oder aber von einer CMDB importiert. In einer CMDB werden alle gesicherten und aktuellen Informationen über die Configuration Items der IT-Infrastruktur (Applikationen, Clients, Netzwerk, Server, Storage) und deren Beziehung zueinander, sowie die Basisdaten zur Unterstützung der Service Management Prozesse bereitgestellt.</t>
  </si>
  <si>
    <t>InfrastructureElement{IE}:SubstantialTypeExpression</t>
  </si>
  <si>
    <t>parent[0..1]:InfrastructureElement</t>
  </si>
  <si>
    <t>children[0..*]:InfrastructureElement</t>
  </si>
  <si>
    <t>Projekt (PROJ)</t>
  </si>
  <si>
    <t>Ein Projekt ist ein Programm, das im Wesentlichen durch die Einmaligkeit der Bedingungen in ihrer Gesamtheit gekennzeichnet ist, z.B. Zielvorgabe, zeitliche, finanzielle, personelle und andere Begrenzungen, Abgrenzung gegenüber anderen Vorhaben und projektspezifische Organisation.</t>
  </si>
  <si>
    <t>Project{PROJ}:SubstantialTypeExpression</t>
  </si>
  <si>
    <t>parent[0..1]:Project</t>
  </si>
  <si>
    <t>children[0..*]:Project</t>
  </si>
  <si>
    <t>Isr2BoAssociation (Isr2Bo)</t>
  </si>
  <si>
    <t>Isr2BoAssociation{Isr2Bo}:RelationshipTypeExpression</t>
  </si>
  <si>
    <t>businessObjectAssociations[0..*]:Isr2BoAssociation</t>
  </si>
  <si>
    <t>businessObject[1..1]:BusinessObject</t>
  </si>
  <si>
    <t>informationSystemReleaseAssociations[0..*]:Isr2BoAssociation</t>
  </si>
  <si>
    <t>CRUD[0..*]:de.iteratec.iteraplan.model.attribute.EnumAT.CRUD</t>
  </si>
  <si>
    <t>CRUD</t>
  </si>
  <si>
    <t>C;R;U;D</t>
  </si>
  <si>
    <t>Tcr2IeAssociation (Tcr2Ie)</t>
  </si>
  <si>
    <t>Tcr2IeAssociation{Tcr2Ie}:RelationshipTypeExpression</t>
  </si>
  <si>
    <t>infrastructureElement[1..1]:InfrastructureElement</t>
  </si>
  <si>
    <t>technicalComponentReleaseAssociations[0..*]:Tcr2IeAssociation</t>
  </si>
  <si>
    <t>infrastructureElement</t>
  </si>
  <si>
    <t>technicalComponentRelease[1..1]:TechnicalComponent</t>
  </si>
  <si>
    <t>infrastructureElementAssociations[0..*]:Tcr2IeAssociation</t>
  </si>
  <si>
    <t>technicalComponentRelease</t>
  </si>
  <si>
    <t>Full parent name</t>
  </si>
  <si>
    <t>TB-TB</t>
  </si>
  <si>
    <t>TechnicalComponent.successors_TechnicalComponentRelease.predecessors{}:RelationshipExpression</t>
  </si>
  <si>
    <t>successors[0..*]:TechnicalComponent</t>
  </si>
  <si>
    <t>predecessors[0..*]:TechnicalComponent</t>
  </si>
  <si>
    <t>successors</t>
  </si>
  <si>
    <t>predecessors</t>
  </si>
  <si>
    <t>PROD-FD</t>
  </si>
  <si>
    <t>BusinessDomain.products_Product.businessDomains{}:RelationshipExpression</t>
  </si>
  <si>
    <t>products[0..*]:Product</t>
  </si>
  <si>
    <t>businessDomains[0..*]:BusinessDomain</t>
  </si>
  <si>
    <t>products</t>
  </si>
  <si>
    <t>businessDomains</t>
  </si>
  <si>
    <t>FF-IS</t>
  </si>
  <si>
    <t>BusinessFunction.informationSystems_InformationSystem.businessFunctions{}:RelationshipExpression</t>
  </si>
  <si>
    <t>businessFunctions[0..*]:BusinessFunction</t>
  </si>
  <si>
    <t>informationSystems[0..*]:InformationSystem</t>
  </si>
  <si>
    <t>businessFunctions</t>
  </si>
  <si>
    <t>informationSystems</t>
  </si>
  <si>
    <t>PROJ-IS</t>
  </si>
  <si>
    <t>InformationSystem.projects_Project.informationSystemReleases{}:RelationshipExpression</t>
  </si>
  <si>
    <t>projects[0..*]:Project</t>
  </si>
  <si>
    <t>informationSystemReleases[0..*]:InformationSystem</t>
  </si>
  <si>
    <t>projects</t>
  </si>
  <si>
    <t>informationSystemReleases</t>
  </si>
  <si>
    <t>FD-GE</t>
  </si>
  <si>
    <t>BusinessDomain.businessUnits_BusinessUnit.businessDomains{}:RelationshipExpression</t>
  </si>
  <si>
    <t>businessUnits[0..*]:BusinessUnit</t>
  </si>
  <si>
    <t>businessUnits</t>
  </si>
  <si>
    <t>ISD-IS</t>
  </si>
  <si>
    <t>InformationSystem.informationSystemDomains_InformationSystemDomain.informationSystemReleases{}:RelationshipExpression</t>
  </si>
  <si>
    <t>informationSystemDomains[0..*]:InformationSystemDomain</t>
  </si>
  <si>
    <t>informationSystemDomains</t>
  </si>
  <si>
    <t>IE-IE</t>
  </si>
  <si>
    <t>InfrastructureElement.baseComponents_InfrastructureElement.parentComponents{}:RelationshipExpression</t>
  </si>
  <si>
    <t>baseComponents[0..*]:InfrastructureElement</t>
  </si>
  <si>
    <t>parentComponents[0..*]:InfrastructureElement</t>
  </si>
  <si>
    <t>baseComponents</t>
  </si>
  <si>
    <t>parentComponents</t>
  </si>
  <si>
    <t>GP-FD</t>
  </si>
  <si>
    <t>BusinessDomain.businessProcesses_BusinessProcess.businessDomains{}:RelationshipExpression</t>
  </si>
  <si>
    <t>businessProcesses[0..*]:BusinessProcess</t>
  </si>
  <si>
    <t>businessProcesses</t>
  </si>
  <si>
    <t>AD-TB</t>
  </si>
  <si>
    <t>ArchitecturalDomain.technicalComponentReleases_TechnicalComponent.architecturalDomains{}:RelationshipExpression</t>
  </si>
  <si>
    <t>architecturalDomains[0..*]:ArchitecturalDomain</t>
  </si>
  <si>
    <t>technicalComponentReleases[0..*]:TechnicalComponent</t>
  </si>
  <si>
    <t>architecturalDomains</t>
  </si>
  <si>
    <t>technicalComponentReleases</t>
  </si>
  <si>
    <t>TB-IS</t>
  </si>
  <si>
    <t>InformationSystem.technicalComponentReleases_TechnicalComponentRelease.informationSystemReleases{}:RelationshipExpression</t>
  </si>
  <si>
    <t>IS-IS</t>
  </si>
  <si>
    <t>InformationSystem.predecessors_InformationSystemRelease.successors{}:RelationshipExpression</t>
  </si>
  <si>
    <t>predecessors[0..*]:InformationSystem</t>
  </si>
  <si>
    <t>successors[0..*]:InformationSystem</t>
  </si>
  <si>
    <t>TechnicalComponent.baseComponents_TechnicalComponentRelease.parentComponents{}:RelationshipExpression</t>
  </si>
  <si>
    <t>baseComponents[0..*]:TechnicalComponent</t>
  </si>
  <si>
    <t>parentComponents[0..*]:TechnicalComponent</t>
  </si>
  <si>
    <t>FF-FD</t>
  </si>
  <si>
    <t>BusinessDomain.businessFunctions_BusinessFunction.businessDomains{}:RelationshipExpression</t>
  </si>
  <si>
    <t>FF-GO</t>
  </si>
  <si>
    <t>BusinessFunction.businessObjects_BusinessObject.businessFunctions{}:RelationshipExpression</t>
  </si>
  <si>
    <t>businessObjects[0..*]:BusinessObject</t>
  </si>
  <si>
    <t>businessObjects</t>
  </si>
  <si>
    <t>GO-FD</t>
  </si>
  <si>
    <t>BusinessDomain.businessObjects_BusinessObject.businessDomains{}:RelationshipExpression</t>
  </si>
  <si>
    <t>InformationSystem.parentComponents_InformationSystemRelease.baseComponents{}:RelationshipExpression</t>
  </si>
  <si>
    <t>parentComponents[0..*]:InformationSystem</t>
  </si>
  <si>
    <t>baseComponents[0..*]:InformationSystem</t>
  </si>
  <si>
    <t>TB-SS</t>
  </si>
  <si>
    <t>InformationSystemInterface.technicalComponentReleases_TechnicalComponentRelease.informationSystemInterfaces{}:RelationshipExpression</t>
  </si>
  <si>
    <t>informationSystemInterfaces[0..*]:InformationSystemInterface</t>
  </si>
  <si>
    <t>informationSystemInterfaces</t>
  </si>
  <si>
    <t>IE-IS</t>
  </si>
  <si>
    <t>InformationSystem.infrastructureElements_InfrastructureElement.informationSystemReleases{}:RelationshipExpression</t>
  </si>
  <si>
    <t>infrastructureElements[0..*]:InfrastructureElement</t>
  </si>
  <si>
    <t>infrastructureElements</t>
  </si>
  <si>
    <t>InformationSystemRelease$TypeOfStatus</t>
  </si>
  <si>
    <t>de.iteratec.iteraplan.model.InformationSystemRelease$TypeOfStatus{}:EnumerationExpression</t>
  </si>
  <si>
    <t>persistentName</t>
  </si>
  <si>
    <t>abbreviation</t>
  </si>
  <si>
    <t>CURRENT</t>
  </si>
  <si>
    <t>PLANNED</t>
  </si>
  <si>
    <t>TARGET</t>
  </si>
  <si>
    <t>INACTIVE</t>
  </si>
  <si>
    <t>Direction</t>
  </si>
  <si>
    <t>de.iteratec.iteraplan.model.Direction{}:EnumerationExpression</t>
  </si>
  <si>
    <t>NO_DIRECTION</t>
  </si>
  <si>
    <t>FIRST_TO_SECOND</t>
  </si>
  <si>
    <t>SECOND_TO_FIRST</t>
  </si>
  <si>
    <t>BOTH_DIRECTIONS</t>
  </si>
  <si>
    <t>TechnicalComponentRelease$TypeOfStatus</t>
  </si>
  <si>
    <t>de.iteratec.iteraplan.model.TechnicalComponentRelease$TypeOfStatus{}:EnumerationExpression</t>
  </si>
  <si>
    <t>UNDEFINED</t>
  </si>
  <si>
    <t>de.iteratec.iteraplan.model.attribute.EnumAT.Complexity{}:EnumerationExpression</t>
  </si>
  <si>
    <t>high</t>
  </si>
  <si>
    <t>average</t>
  </si>
  <si>
    <t>low</t>
  </si>
  <si>
    <t>de.iteratec.iteraplan.model.attribute.EnumAT.State of health{}:EnumerationExpression</t>
  </si>
  <si>
    <t>good</t>
  </si>
  <si>
    <t>The component provides the expected functionality.</t>
  </si>
  <si>
    <t>There might be some logical inconsistences in the provided functionality.</t>
  </si>
  <si>
    <t>bad</t>
  </si>
  <si>
    <t xml:space="preserve">Bad functional state of health requires action due to a high number of inconsistences in the corresponding component. </t>
  </si>
  <si>
    <t>de.iteratec.iteraplan.model.attribute.EnumAT.Strategic drivers{}:EnumerationExpression</t>
  </si>
  <si>
    <t>mobile</t>
  </si>
  <si>
    <t>social</t>
  </si>
  <si>
    <t>operational</t>
  </si>
  <si>
    <t>excellence</t>
  </si>
  <si>
    <t>cloud enabled</t>
  </si>
  <si>
    <t>greenIT</t>
  </si>
  <si>
    <t>new target group</t>
  </si>
  <si>
    <t>de.iteratec.iteraplan.model.attribute.EnumAT.System size{}:EnumerationExpression</t>
  </si>
  <si>
    <t>small</t>
  </si>
  <si>
    <t>big</t>
  </si>
  <si>
    <t>de.iteratec.iteraplan.model.attribute.EnumAT.Data exchange{}:EnumerationExpression</t>
  </si>
  <si>
    <t>Online</t>
  </si>
  <si>
    <t>On demand batch job</t>
  </si>
  <si>
    <t>Daily batch</t>
  </si>
  <si>
    <t>Weekly batch</t>
  </si>
  <si>
    <t>Monthly batch</t>
  </si>
  <si>
    <t>de.iteratec.iteraplan.model.attribute.EnumAT.Degree of automation{}:EnumerationExpression</t>
  </si>
  <si>
    <t>manual</t>
  </si>
  <si>
    <t>automatic</t>
  </si>
  <si>
    <t>semi-automatically/ manually started</t>
  </si>
  <si>
    <t>de.iteratec.iteraplan.model.attribute.EnumAT.Technical state of health{}:EnumerationExpression</t>
  </si>
  <si>
    <t>The technical component is in a good state, no need for action.</t>
  </si>
  <si>
    <t>The technical component shows some defects or there is a newer version which might provide a better functional support; therefore the component might require some attention.</t>
  </si>
  <si>
    <t>The technical component is in a bad technical state or maintanance support is running out; there is need for action in any case.</t>
  </si>
  <si>
    <t>de.iteratec.iteraplan.model.attribute.EnumAT.Manufacturer{}:EnumerationExpression</t>
  </si>
  <si>
    <t>Apache</t>
  </si>
  <si>
    <t>HP</t>
  </si>
  <si>
    <t>IBM</t>
  </si>
  <si>
    <t>Inhouse</t>
  </si>
  <si>
    <t>JBoss Inc.</t>
  </si>
  <si>
    <t>Microsoft</t>
  </si>
  <si>
    <t>Novell</t>
  </si>
  <si>
    <t>Oracle</t>
  </si>
  <si>
    <t>SAP</t>
  </si>
  <si>
    <t>SAS</t>
  </si>
  <si>
    <t>Software AG</t>
  </si>
  <si>
    <t>VM Ware</t>
  </si>
  <si>
    <t>Fujitsu Technology Solutions</t>
  </si>
  <si>
    <t>Object Management Group (OMG)</t>
  </si>
  <si>
    <t>iteratec GmbH</t>
  </si>
  <si>
    <t>de.iteratec.iteraplan.model.attribute.EnumAT.Compliance to guidelines{}:EnumerationExpression</t>
  </si>
  <si>
    <t>compliant</t>
  </si>
  <si>
    <t>The building block is compliant to the existing standards/guidelines.</t>
  </si>
  <si>
    <t>non-compliant</t>
  </si>
  <si>
    <t>The building block is NOT compliant to the existing standards/guidelines.</t>
  </si>
  <si>
    <t>decision required</t>
  </si>
  <si>
    <t>The given building block is currently NOT compliant to existing standards/guidelines and a decision has to be made how to classify this building block.</t>
  </si>
  <si>
    <t>de.iteratec.iteraplan.model.attribute.EnumAT.CRUD{}:EnumerationExpression</t>
  </si>
  <si>
    <t>C</t>
  </si>
  <si>
    <t>Create</t>
  </si>
  <si>
    <t>R</t>
  </si>
  <si>
    <t>Read</t>
  </si>
  <si>
    <t>U</t>
  </si>
  <si>
    <t>Update</t>
  </si>
  <si>
    <t>D</t>
  </si>
  <si>
    <t>Delete</t>
  </si>
  <si>
    <t>Datum</t>
  </si>
  <si>
    <t>04.03.2014</t>
  </si>
  <si>
    <t>Version</t>
  </si>
  <si>
    <t>3.3</t>
  </si>
  <si>
    <t>Typen</t>
  </si>
  <si>
    <t>Fachliche Domäne</t>
  </si>
  <si>
    <t>Geschäftsprozess</t>
  </si>
  <si>
    <t>Geschäftseinheit</t>
  </si>
  <si>
    <t>Produkt</t>
  </si>
  <si>
    <t>Fachliche Funktion</t>
  </si>
  <si>
    <t>Geschäftsobjekt</t>
  </si>
  <si>
    <t>Fachliche Zuordnung</t>
  </si>
  <si>
    <t>IS-Domäne</t>
  </si>
  <si>
    <t>Informationssystem</t>
  </si>
  <si>
    <t>InformationFlow</t>
  </si>
  <si>
    <t>Schnittstelle</t>
  </si>
  <si>
    <t>Architekturdomäne</t>
  </si>
  <si>
    <t>Technischer Baustein</t>
  </si>
  <si>
    <t>Infrastrukturelement</t>
  </si>
  <si>
    <t>Projekt</t>
  </si>
  <si>
    <t>Isr2BoAssociation</t>
  </si>
  <si>
    <t>Tcr2IeAssociation</t>
  </si>
  <si>
    <t>Beziehungen</t>
  </si>
  <si>
    <t>Technischer Baustein - Technischer Baustein</t>
  </si>
  <si>
    <t>Produkt - Fachliche Domäne</t>
  </si>
  <si>
    <t>Fachliche Funktion - Informationssystem</t>
  </si>
  <si>
    <t>Projekt - Informationssystem</t>
  </si>
  <si>
    <t>Fachliche Domäne - Geschäftseinheit</t>
  </si>
  <si>
    <t>IS-Domäne - Informationssystem</t>
  </si>
  <si>
    <t>Infrastrukturelement - Infrastrukturelement</t>
  </si>
  <si>
    <t>Geschäftsprozess - Fachliche Domäne</t>
  </si>
  <si>
    <t>Architekturdomäne - Technischer Baustein</t>
  </si>
  <si>
    <t>Technischer Baustein - Informationssystem</t>
  </si>
  <si>
    <t>Informationssystem - Informationssystem</t>
  </si>
  <si>
    <t>TB-TB-002</t>
  </si>
  <si>
    <t>Fachliche Funktion - Fachliche Domäne</t>
  </si>
  <si>
    <t>Fachliche Funktion - Geschäftsobjekt</t>
  </si>
  <si>
    <t>Geschäftsobjekt - Fachliche Domäne</t>
  </si>
  <si>
    <t>IS-IS-002</t>
  </si>
  <si>
    <t>Technischer Baustein - Schnittstelle</t>
  </si>
  <si>
    <t>Infrastrukturelement - Informationssystem</t>
  </si>
  <si>
    <t>Aufzählungs-Merkmale</t>
  </si>
  <si>
    <t>InformationSystemRelease$TypeOf</t>
  </si>
  <si>
    <t>de.iteratec.iteraplan.model.InformationSystemRelease$TypeOfStatus</t>
  </si>
  <si>
    <t>de.iteratec.iteraplan.model.Direction</t>
  </si>
  <si>
    <t>TechnicalComponentRelease$TypeO</t>
  </si>
  <si>
    <t>de.iteratec.iteraplan.model.TechnicalComponentRelease$TypeOfStatus</t>
  </si>
  <si>
    <t>Cash &amp; Liquidity Mgmt</t>
  </si>
  <si>
    <t>Cash and Liquidity Management</t>
  </si>
  <si>
    <t>XmiImport</t>
  </si>
  <si>
    <t>bob</t>
  </si>
  <si>
    <t>Operation &amp; Execution</t>
  </si>
  <si>
    <t>Operation and Execution</t>
  </si>
  <si>
    <t>bob;alice</t>
  </si>
  <si>
    <t>Savings &amp; Investment</t>
  </si>
  <si>
    <t>Savings and Investment</t>
  </si>
  <si>
    <t>Sales &amp; Marketing</t>
  </si>
  <si>
    <t>Sales and marketing domain with associated items</t>
  </si>
  <si>
    <t>alice</t>
  </si>
  <si>
    <t>Management</t>
  </si>
  <si>
    <t>Financing</t>
  </si>
  <si>
    <t>Product Mgmt</t>
  </si>
  <si>
    <t>Product Management</t>
  </si>
  <si>
    <t>Bank Reporting &amp; Analytics</t>
  </si>
  <si>
    <t>Bank Reporting and Analytics</t>
  </si>
  <si>
    <t>Procurement</t>
  </si>
  <si>
    <t>Support</t>
  </si>
  <si>
    <t>Marketing</t>
  </si>
  <si>
    <t>Sales techniques, business communication, and business developments</t>
  </si>
  <si>
    <t>Mgmt</t>
  </si>
  <si>
    <t>Clearing</t>
  </si>
  <si>
    <t>Core</t>
  </si>
  <si>
    <t>Infrastructure</t>
  </si>
  <si>
    <t>Intern communication via Email, Internet, videoconference</t>
  </si>
  <si>
    <t>Quality</t>
  </si>
  <si>
    <t>Quality assurance.</t>
  </si>
  <si>
    <t>Performance Monitoring</t>
  </si>
  <si>
    <t>Customer Mgmt</t>
  </si>
  <si>
    <t>Customer Management: lead generation and consulting</t>
  </si>
  <si>
    <t>Strategy &amp; Enterprise Planning</t>
  </si>
  <si>
    <t>Management of the company and stakeholder’s expectations to fulfill the company's future needs.</t>
  </si>
  <si>
    <t>HR Mgmt</t>
  </si>
  <si>
    <t>Human Resource Management</t>
  </si>
  <si>
    <t>PR</t>
  </si>
  <si>
    <t>Public Relations</t>
  </si>
  <si>
    <t>Account &amp; Contract Mgmt</t>
  </si>
  <si>
    <t>Account &amp; Contract Management: application handling and service provision</t>
  </si>
  <si>
    <t>Support processes</t>
  </si>
  <si>
    <t>PI &amp; CM</t>
  </si>
  <si>
    <t>Process Improvement &amp; Change Management</t>
  </si>
  <si>
    <t>Controlling</t>
  </si>
  <si>
    <t>Measuring and controlling of KPI to indicate need for action.</t>
  </si>
  <si>
    <t>Investment Mgmt</t>
  </si>
  <si>
    <t>Investment Management: application handling and service provision</t>
  </si>
  <si>
    <t>Management processes</t>
  </si>
  <si>
    <t>Core processes</t>
  </si>
  <si>
    <t>Employee Dev. &amp; Satisf.</t>
  </si>
  <si>
    <t>Employee Development &amp; Satisfaction</t>
  </si>
  <si>
    <t>Customer Strategy</t>
  </si>
  <si>
    <t>R &amp; D</t>
  </si>
  <si>
    <t>Research and Development</t>
  </si>
  <si>
    <t>Funct. Departments</t>
  </si>
  <si>
    <t>Functional Departments</t>
  </si>
  <si>
    <t>Compliance</t>
  </si>
  <si>
    <t>Executive Board</t>
  </si>
  <si>
    <t>alice;bob</t>
  </si>
  <si>
    <t>IT &amp; Operations</t>
  </si>
  <si>
    <t>Finance</t>
  </si>
  <si>
    <t>Corporate Cust.</t>
  </si>
  <si>
    <t>Corporate Customers</t>
  </si>
  <si>
    <t>Business Cust.</t>
  </si>
  <si>
    <t>Business Customers</t>
  </si>
  <si>
    <t>Investment</t>
  </si>
  <si>
    <t>Capital &amp; Risk</t>
  </si>
  <si>
    <t>Retail Cust.</t>
  </si>
  <si>
    <t>Retail Banking Customers</t>
  </si>
  <si>
    <t>Current account</t>
  </si>
  <si>
    <t>Standard Agrmt</t>
  </si>
  <si>
    <t>Standard Agreement</t>
  </si>
  <si>
    <t>Prop. Financing</t>
  </si>
  <si>
    <t>Property Financing</t>
  </si>
  <si>
    <t>Imm. Financing</t>
  </si>
  <si>
    <t>Immidiate Financing</t>
  </si>
  <si>
    <t>Loan</t>
  </si>
  <si>
    <t>Credit card</t>
  </si>
  <si>
    <t>Savings book</t>
  </si>
  <si>
    <t>Special Agrmt</t>
  </si>
  <si>
    <t>Special Agreement</t>
  </si>
  <si>
    <t>Business Function responsible for marketing issues.</t>
  </si>
  <si>
    <t>Business function for billing of various products</t>
  </si>
  <si>
    <t>Balance accounts</t>
  </si>
  <si>
    <t>Business function for billing of third parties, e.g. affiliates</t>
  </si>
  <si>
    <t>Order clearing</t>
  </si>
  <si>
    <t>Business function for securities transactions clearing</t>
  </si>
  <si>
    <t>TX handling</t>
  </si>
  <si>
    <t>Business function for funds transactions handling</t>
  </si>
  <si>
    <t>Strategical dev</t>
  </si>
  <si>
    <t>Business Function responsible for strategical development of the bank (Strategical Development)</t>
  </si>
  <si>
    <t>Order execution</t>
  </si>
  <si>
    <t>Business function for processing orders</t>
  </si>
  <si>
    <t>Exchange trade</t>
  </si>
  <si>
    <t>Business function for monetary and foreign exchange trade</t>
  </si>
  <si>
    <t>Decision support</t>
  </si>
  <si>
    <t>Business Function provides support for operational and strategical decisions.</t>
  </si>
  <si>
    <t>Check account</t>
  </si>
  <si>
    <t>sue</t>
  </si>
  <si>
    <t>Account</t>
  </si>
  <si>
    <t>Customer</t>
  </si>
  <si>
    <t xml:space="preserve">Customer data containing such information as name, postal address, email, telephone number etc. </t>
  </si>
  <si>
    <t>joe</t>
  </si>
  <si>
    <t>Transfer voucher</t>
  </si>
  <si>
    <t>max</t>
  </si>
  <si>
    <t>Document</t>
  </si>
  <si>
    <t>Accounting entry</t>
  </si>
  <si>
    <t>Offer</t>
  </si>
  <si>
    <t>Report</t>
  </si>
  <si>
    <t>Securities deposit account</t>
  </si>
  <si>
    <t>Invoice</t>
  </si>
  <si>
    <t>Balance</t>
  </si>
  <si>
    <t>Loan account</t>
  </si>
  <si>
    <t>Employee</t>
  </si>
  <si>
    <t>Account stmt</t>
  </si>
  <si>
    <t>Account statement</t>
  </si>
  <si>
    <t>Contract</t>
  </si>
  <si>
    <t>KPI</t>
  </si>
  <si>
    <t>Key Performance Indicator</t>
  </si>
  <si>
    <t>Rating</t>
  </si>
  <si>
    <t>Login data</t>
  </si>
  <si>
    <t>Securities tx</t>
  </si>
  <si>
    <t>Securities transaction</t>
  </si>
  <si>
    <t>Solvency check # 1.0</t>
  </si>
  <si>
    <t>ERP # 3.9</t>
  </si>
  <si>
    <t>CRM # 3.1</t>
  </si>
  <si>
    <t>Deposits-Mgr # 2.0</t>
  </si>
  <si>
    <t>Market Analysis</t>
  </si>
  <si>
    <t>SAP RD-P20</t>
  </si>
  <si>
    <t>Salesforce.com</t>
  </si>
  <si>
    <t>BI # 1.0</t>
  </si>
  <si>
    <t>RM # 1.0</t>
  </si>
  <si>
    <t>SCM # 3.7</t>
  </si>
  <si>
    <t>Intranet # 2.0</t>
  </si>
  <si>
    <t>CRM # 3.2</t>
  </si>
  <si>
    <t>PLM # 3.7</t>
  </si>
  <si>
    <t>Clearing Inland # 3.0</t>
  </si>
  <si>
    <t>VISA clearing # 3.0</t>
  </si>
  <si>
    <t>Account-Sys RB # 3.1</t>
  </si>
  <si>
    <t>Homepage # 1.1</t>
  </si>
  <si>
    <t>HR # 4.0cloud</t>
  </si>
  <si>
    <t>SAP Fi-P10 # 6.0</t>
  </si>
  <si>
    <t>SWIFT clearing # 4.0</t>
  </si>
  <si>
    <t>SAP CO-P10 # 6.0</t>
  </si>
  <si>
    <t>Callcenter # 3.2</t>
  </si>
  <si>
    <t>Funds txs # r12</t>
  </si>
  <si>
    <t>CRM RB # 3.1</t>
  </si>
  <si>
    <t>Electronic banking # 2.3</t>
  </si>
  <si>
    <t>HR # 2.3</t>
  </si>
  <si>
    <t>CRM RB # 3.2</t>
  </si>
  <si>
    <t>Remote sys.</t>
  </si>
  <si>
    <t>Remote systems, e.g. used in subsidiaries</t>
  </si>
  <si>
    <t>Support Apps</t>
  </si>
  <si>
    <t>Support Applications</t>
  </si>
  <si>
    <t>Mgmt Apps</t>
  </si>
  <si>
    <t>Management Applications</t>
  </si>
  <si>
    <t>Core Apps</t>
  </si>
  <si>
    <t>Core Applications</t>
  </si>
  <si>
    <t>Centrally managed sys.</t>
  </si>
  <si>
    <t>Centrally managed systems</t>
  </si>
  <si>
    <t>External sys.</t>
  </si>
  <si>
    <t>External systems</t>
  </si>
  <si>
    <t>Neuronal Network # 12.0</t>
  </si>
  <si>
    <t>Neuronal network system supports investigation decissions.</t>
  </si>
  <si>
    <t xml:space="preserve">Clearing system of VISA
</t>
  </si>
  <si>
    <t>Distribution Support</t>
  </si>
  <si>
    <t>This information system supports the distribution of the assurance.
Note: This Information System supports our vision to expand into the assurance sector.</t>
  </si>
  <si>
    <t>Insurance &amp; Contract Mgmt</t>
  </si>
  <si>
    <t xml:space="preserve">Electronic banking system
</t>
  </si>
  <si>
    <t>Business Intelligence aims to support better business decision-making</t>
  </si>
  <si>
    <t>Securities tx system # 1.2</t>
  </si>
  <si>
    <t>Securities transaction system: depiction of securities deposit account.</t>
  </si>
  <si>
    <t>Cloud based CRM (public cloud).</t>
  </si>
  <si>
    <t>Broker # 5.1</t>
  </si>
  <si>
    <t xml:space="preserve">Securities broker
</t>
  </si>
  <si>
    <t>DSS # 289.36.5</t>
  </si>
  <si>
    <t>Decission Support System</t>
  </si>
  <si>
    <t>Funds txs # r13</t>
  </si>
  <si>
    <t>Funds transactions: New shared transaction system for both banks</t>
  </si>
  <si>
    <t>DMS # 1.9</t>
  </si>
  <si>
    <t>Output management paperwork
 Document management and output management:
Document generation, massprint, PDF generation, fax- and email service</t>
  </si>
  <si>
    <t>DWH # 2.3</t>
  </si>
  <si>
    <t>Data Warehouse</t>
  </si>
  <si>
    <t>Online presence of the bank</t>
  </si>
  <si>
    <t>Monetary transaction system for the major bank</t>
  </si>
  <si>
    <t>Risk manager
 Depicition of risks (operational risks, loan risks,market risks), Basel II</t>
  </si>
  <si>
    <t xml:space="preserve">Intranet webportal
</t>
  </si>
  <si>
    <t>SAP Classic-P10</t>
  </si>
  <si>
    <t>Registration # 3.0</t>
  </si>
  <si>
    <t xml:space="preserve">Default system for the registration to comply with the notification requirements.
</t>
  </si>
  <si>
    <t xml:space="preserve">SAP finance </t>
  </si>
  <si>
    <t>Scanengine # 5.1</t>
  </si>
  <si>
    <t xml:space="preserve">Automatic scan engine for centralised scanning of transfer vouchers and post
</t>
  </si>
  <si>
    <t>Enterprise Ressource Planning System</t>
  </si>
  <si>
    <t>Solvency check # 1.1</t>
  </si>
  <si>
    <t>Solvency check (with migrated database)</t>
  </si>
  <si>
    <t>*order processing
*market analysis
*pricing analysis
*sales trends</t>
  </si>
  <si>
    <t>Claim &amp; benefit mgmt assurance</t>
  </si>
  <si>
    <t>Claim and benefit management assurance system: this information system checks claims of individual incidents and manages the benefits for customers.
Note: This Information System supports our vision to expand into the assurance sector.</t>
  </si>
  <si>
    <t xml:space="preserve">SAP Controlling
</t>
  </si>
  <si>
    <t>Account management system for 
 * check accounts 
 * savings accounts 
 * money market accounts 
in the **regional** branch</t>
  </si>
  <si>
    <t xml:space="preserve">Consolidated, main database for customer data
</t>
  </si>
  <si>
    <t>Treasury # 1.0</t>
  </si>
  <si>
    <t>Treasury-System
Includes finance and asset planning,Interest and currency risk, optimization of the balance sheet organisation</t>
  </si>
  <si>
    <t>Monetary txs RB # 2.0</t>
  </si>
  <si>
    <t>Monetary transactions RB: default system for monetary transactions of the regional branches</t>
  </si>
  <si>
    <t xml:space="preserve">SWIFT transaction handling
</t>
  </si>
  <si>
    <t>International txs # r12</t>
  </si>
  <si>
    <t>International transactions</t>
  </si>
  <si>
    <t>Product Lifecycle Management</t>
  </si>
  <si>
    <t xml:space="preserve">Call center solution
</t>
  </si>
  <si>
    <t>Electronic funds transfer # r12</t>
  </si>
  <si>
    <t>Electronic funds transfer</t>
  </si>
  <si>
    <t>Monetary txs # r12</t>
  </si>
  <si>
    <t>Monetary transactions  with transfer vouchers</t>
  </si>
  <si>
    <t>Accountmanagement for credit balance based accounts (check and savings accounts)Supports lead generation, tender preparation, acceptance and account management</t>
  </si>
  <si>
    <t>Integrated BI # 1.0</t>
  </si>
  <si>
    <t>Supply Chain Management</t>
  </si>
  <si>
    <t>SAP Research &amp; Development</t>
  </si>
  <si>
    <t>EAM sys</t>
  </si>
  <si>
    <t>Enterprise Architecture Management Tool</t>
  </si>
  <si>
    <t>MIS # 1.2</t>
  </si>
  <si>
    <t>Management Information-System</t>
  </si>
  <si>
    <t xml:space="preserve">CRM application for the regional branches
</t>
  </si>
  <si>
    <t>Insurance App</t>
  </si>
  <si>
    <t>This information system verifies insurance applications.
Note: This Information System supports our vision to expand into the assurance sector.</t>
  </si>
  <si>
    <t xml:space="preserve">Solvency check
</t>
  </si>
  <si>
    <t>Management System for assurance contracts and conditions.
Note: This Information System supports our vision to expand into the assurance sector.</t>
  </si>
  <si>
    <t xml:space="preserve">Management of customer data
</t>
  </si>
  <si>
    <t xml:space="preserve">CRM application in the regional branchesa new version, used by the division systems.
</t>
  </si>
  <si>
    <t>Domestic transaction handling</t>
  </si>
  <si>
    <t>Doc archive # 2.0</t>
  </si>
  <si>
    <t xml:space="preserve">Document archiving
</t>
  </si>
  <si>
    <t>Loan Mgmt # 1.6</t>
  </si>
  <si>
    <t>Management System for lending system</t>
  </si>
  <si>
    <t xml:space="preserve">Management of human ressources
</t>
  </si>
  <si>
    <t>[Treasury # 1.0,Broker # 5.1,295]</t>
  </si>
  <si>
    <t>[Callcenter # 3.2,Securities tx system # 1.2,253]</t>
  </si>
  <si>
    <t>Cust. Ratings[CRM # 3.1,Solvency check # 1.0,258]</t>
  </si>
  <si>
    <t>[CRM # 3.1,DMS # 1.9,256]</t>
  </si>
  <si>
    <t>SWIFT internat.[International txs # r12,SWIFT clearing # 4.0,277]</t>
  </si>
  <si>
    <t>Mgmt. CreditCards[Deposits-Mgr # 2.0,VISA clearing # 3.0,262]</t>
  </si>
  <si>
    <t>TX Depo Funds[Deposits-Mgr # 2.0,Funds txs # r12,261]</t>
  </si>
  <si>
    <t>Mgmt. Data MIS[DWH # 2.3,MIS # 1.2,267]</t>
  </si>
  <si>
    <t>[CRM # 3.1,Electronic banking # 2.3,257]</t>
  </si>
  <si>
    <t>Exch. Employees[Intranet # 2.0,HR # 2.3,278]</t>
  </si>
  <si>
    <t>Clear.RB domestic[Monetary txs RB # 2.0,Clearing Inland # 3.0,283]</t>
  </si>
  <si>
    <t>TX records[SAP Fi-P10 # 6.0,Treasury # 1.0,292]</t>
  </si>
  <si>
    <t>MA for PDev.[Market Analysis,SAP RD-P20,282]</t>
  </si>
  <si>
    <t>Archive reports[Registration # 3.0,DMS # 1.9,287]</t>
  </si>
  <si>
    <t>Transf. Solvency[Loan Mgmt # 1.6,Solvency check # 1.0,280]</t>
  </si>
  <si>
    <t>TX Loan Funds[Loan Mgmt # 1.6,Funds txs # r12,279]</t>
  </si>
  <si>
    <t>[Securities tx system # 1.2,Broker # 5.1,294]</t>
  </si>
  <si>
    <t>Cust. Data[CRM RB # 3.1,Callcenter # 3.2,259]</t>
  </si>
  <si>
    <t>SWIFT RB internat.[Monetary txs RB # 2.0,SWIFT clearing # 4.0,284]</t>
  </si>
  <si>
    <t>Exch. Central RB[CRM RB # 3.1,CRM # 3.1,260]</t>
  </si>
  <si>
    <t>[Insurance &amp; Contract Mgmt,DMS # 1.9,276]</t>
  </si>
  <si>
    <t>Transf. Hist. Data[DWH # 2.3,Treasury # 1.0,270]</t>
  </si>
  <si>
    <t>[DMS # 1.9,Funds txs # r12,263]</t>
  </si>
  <si>
    <t>[HR # 2.3,SAP Fi-P10 # 6.0,275]</t>
  </si>
  <si>
    <t>[DMS # 1.9,Securities tx system # 1.2,264]</t>
  </si>
  <si>
    <t>Login[Homepage # 1.1,Electronic banking # 2.3,274]</t>
  </si>
  <si>
    <t>Input DMS[DMS # 1.9,Scanengine # 5.1,265]</t>
  </si>
  <si>
    <t>Transf. KPI[ERP # 3.9,MIS # 1.2,272]</t>
  </si>
  <si>
    <t>Clear. domestic[Funds txs # r12,Clearing Inland # 3.0,273]</t>
  </si>
  <si>
    <t>Analysis for BI[BI # 1.0,DWH # 2.3,252]</t>
  </si>
  <si>
    <t>Cust. Data[CRM # 3.1,Callcenter # 3.2,254]</t>
  </si>
  <si>
    <t>[SAP CO-P10 # 6.0,RM # 1.0,290]</t>
  </si>
  <si>
    <t>Notification[DWH # 2.3,Registration # 3.0,268]</t>
  </si>
  <si>
    <t>Reports RiskMgmt[RM # 1.0,DMS # 1.9,288]</t>
  </si>
  <si>
    <t>TX Clearing[Account-Sys RB # 3.1,Monetary txs RB # 2.0,251]</t>
  </si>
  <si>
    <t>New Prod.[SAP RD-P20,PLM # 3.7,293]</t>
  </si>
  <si>
    <t>Transf. Risk data[DWH # 2.3,RM # 1.0,269]</t>
  </si>
  <si>
    <t>Avail. Products Homep.[PLM # 3.7,Homepage # 1.1,286]</t>
  </si>
  <si>
    <t>Avail. Products[PLM # 3.7,Callcenter # 3.2,285]</t>
  </si>
  <si>
    <t>[RM # 1.0,Registration # 3.0,289]</t>
  </si>
  <si>
    <t>Data for Analysis[CRM # 3.1,DWH # 2.3,255]</t>
  </si>
  <si>
    <t>MA for PP[Market Analysis,ERP # 3.9,281]</t>
  </si>
  <si>
    <t>TX records[SAP Fi-P10 # 6.0,SAP CO-P10 # 6.0,291]</t>
  </si>
  <si>
    <t>Exch. Docs[DMS # 1.9,Doc archive # 2.0,266]</t>
  </si>
  <si>
    <t>[Electronic banking # 2.3,Securities tx system # 1.2,271]</t>
  </si>
  <si>
    <t xml:space="preserve">Regional branch clearing of domestic transactions with the clearing agency
 </t>
  </si>
  <si>
    <t xml:space="preserve">Submission of customer data
</t>
  </si>
  <si>
    <t>Presentation of available products.</t>
  </si>
  <si>
    <t>Customer data exchange between central CRM and CRM in regional branches.</t>
  </si>
  <si>
    <t xml:space="preserve">Provisioning of historiographical data for the treasury
</t>
  </si>
  <si>
    <t xml:space="preserve">Regional bank clearing of international transactions with the SWIFT clearing agency
</t>
  </si>
  <si>
    <t xml:space="preserve">Submission of customer ratings
</t>
  </si>
  <si>
    <t xml:space="preserve">Creation of reports for risk management
</t>
  </si>
  <si>
    <t xml:space="preserve">Clearing of domestic transactions with the clearing agency
</t>
  </si>
  <si>
    <t>Findings from the market analysis are reported to the ERP system to perform optimal ressource planning for the project portfolio.</t>
  </si>
  <si>
    <t xml:space="preserve">Archiving of processed reports
</t>
  </si>
  <si>
    <t>Submission of the list of employees</t>
  </si>
  <si>
    <t xml:space="preserve">Clearing and management of credit cards
</t>
  </si>
  <si>
    <t xml:space="preserve">Insert the scanned documents into the DMS
</t>
  </si>
  <si>
    <t>Provisioning of KPI from ERP system into MIS.</t>
  </si>
  <si>
    <t>Execution of monetary transactions</t>
  </si>
  <si>
    <t xml:space="preserve">Submission of data according to notification requirements
</t>
  </si>
  <si>
    <t xml:space="preserve">Provisioning of data warehouses with data from operational systems
</t>
  </si>
  <si>
    <t>Daily batch;Weekly batch</t>
  </si>
  <si>
    <t xml:space="preserve">Retrieval of management data for the MIS
</t>
  </si>
  <si>
    <t xml:space="preserve">Clearing of securities transactions
</t>
  </si>
  <si>
    <t>Market data for new product development.</t>
  </si>
  <si>
    <t xml:space="preserve">Transaction clearing for the regional branches
</t>
  </si>
  <si>
    <t xml:space="preserve">Submission of transaction records
</t>
  </si>
  <si>
    <t xml:space="preserve">Document exchange
</t>
  </si>
  <si>
    <t xml:space="preserve">Retrieval of solvency information
</t>
  </si>
  <si>
    <t xml:space="preserve">Provisioning of e.g. data about loan risk for risk management
</t>
  </si>
  <si>
    <t xml:space="preserve">Login in Online-Banking via Webseite
</t>
  </si>
  <si>
    <t>Submission of relevant reports to the reporting system</t>
  </si>
  <si>
    <t xml:space="preserve">Clearing of international transactions with the SWIFT clearing agency
</t>
  </si>
  <si>
    <t>Design of new products.</t>
  </si>
  <si>
    <t>Business Logic</t>
  </si>
  <si>
    <t>tom</t>
  </si>
  <si>
    <t>Middleware</t>
  </si>
  <si>
    <t>Database</t>
  </si>
  <si>
    <t>Operating Systems</t>
  </si>
  <si>
    <t>Applicationserver</t>
  </si>
  <si>
    <t>Protocol</t>
  </si>
  <si>
    <t>Programming Language</t>
  </si>
  <si>
    <t>VM Ware Server # 2</t>
  </si>
  <si>
    <t>Software used for virtualization of servers.</t>
  </si>
  <si>
    <t>true</t>
  </si>
  <si>
    <t>Windows # Server 2008 r2</t>
  </si>
  <si>
    <t>Linux # SUSE Linux</t>
  </si>
  <si>
    <t>Operating system</t>
  </si>
  <si>
    <t>ADDS</t>
  </si>
  <si>
    <t>Active Directory Domain Services for Windows Server 2008</t>
  </si>
  <si>
    <t>ABAP # 4</t>
  </si>
  <si>
    <t>Programming language used in SAP-applications</t>
  </si>
  <si>
    <t>COBOL</t>
  </si>
  <si>
    <t>Apache HTTP Server # 2.0</t>
  </si>
  <si>
    <t>Java # 1.4</t>
  </si>
  <si>
    <t>Java # 6.0</t>
  </si>
  <si>
    <t>HTTP # 1.1</t>
  </si>
  <si>
    <t>High Level Assembler</t>
  </si>
  <si>
    <t>SAP NetWeaver MDM # 6.0</t>
  </si>
  <si>
    <t>SAP NetWeaver Master Data Management</t>
  </si>
  <si>
    <t>DB2 # 9.1</t>
  </si>
  <si>
    <t>Adabas D # 13</t>
  </si>
  <si>
    <t>Data base management system</t>
  </si>
  <si>
    <t>SAS Enterprise BI Server</t>
  </si>
  <si>
    <t>Software for running of BI-connected analysis and reports.</t>
  </si>
  <si>
    <t>C++</t>
  </si>
  <si>
    <t>JBoss # 5.1</t>
  </si>
  <si>
    <t>Application-Server</t>
  </si>
  <si>
    <t>MySQL # 4.1</t>
  </si>
  <si>
    <t>Informix # 8</t>
  </si>
  <si>
    <t>Relational database management system</t>
  </si>
  <si>
    <t>Tomcat # 7.0</t>
  </si>
  <si>
    <t>Tomcat Servlet-Container 7.0</t>
  </si>
  <si>
    <t>Java # 5.0</t>
  </si>
  <si>
    <t>BS2000</t>
  </si>
  <si>
    <t>Mainframe system</t>
  </si>
  <si>
    <t>Tomcat # 4.1</t>
  </si>
  <si>
    <t>Tomcat Servlet-Container 4.1</t>
  </si>
  <si>
    <t>iteraplan # 2.9</t>
  </si>
  <si>
    <t>EAM system</t>
  </si>
  <si>
    <t>CORBA</t>
  </si>
  <si>
    <t>Proprietary DB # 2.0</t>
  </si>
  <si>
    <t>Proprietary database system
 (Maintenance contract is expiring)</t>
  </si>
  <si>
    <t>UNIX # HP UX</t>
  </si>
  <si>
    <t>UNIX # Solaris</t>
  </si>
  <si>
    <t>Tomcat # 5.5</t>
  </si>
  <si>
    <t>Tomcat Servlet-Container 5.5</t>
  </si>
  <si>
    <t>WebSphere # 7.0</t>
  </si>
  <si>
    <t>Application Server</t>
  </si>
  <si>
    <t>Oracle # 10g</t>
  </si>
  <si>
    <t>SAP ERP ECC # 6.0</t>
  </si>
  <si>
    <t>SAP ERP Central Component</t>
  </si>
  <si>
    <t>Natural</t>
  </si>
  <si>
    <t>z/OS</t>
  </si>
  <si>
    <t>SQL Server # 2008 r2</t>
  </si>
  <si>
    <t>LDAP # 3.0</t>
  </si>
  <si>
    <t>SAP PLM # 5.0</t>
  </si>
  <si>
    <t>SAP Product Lifecycle Management</t>
  </si>
  <si>
    <t>IBM Host 2</t>
  </si>
  <si>
    <t>IBM Host for monetary transactions</t>
  </si>
  <si>
    <t>walter</t>
  </si>
  <si>
    <t>server147</t>
  </si>
  <si>
    <t>Dell Power Edge T 110 Server</t>
  </si>
  <si>
    <t>Cluster 1</t>
  </si>
  <si>
    <t>server900</t>
  </si>
  <si>
    <t>Virtual server</t>
  </si>
  <si>
    <t>IBM Host 1</t>
  </si>
  <si>
    <t>IBM Host divisional system</t>
  </si>
  <si>
    <t>Cluster 2</t>
  </si>
  <si>
    <t>server200</t>
  </si>
  <si>
    <t>Dell Power Edge T 110 II Server</t>
  </si>
  <si>
    <t>server730</t>
  </si>
  <si>
    <t>Sun SPARC Enterprise T5440 Server</t>
  </si>
  <si>
    <t>server72s</t>
  </si>
  <si>
    <t>Sun SPARC Enterprise T5120 Server</t>
  </si>
  <si>
    <t>Siemens Host RB</t>
  </si>
  <si>
    <t>Siemens host of the regional bank branch</t>
  </si>
  <si>
    <t>server670</t>
  </si>
  <si>
    <t>HP StorageWorks X312 2x1TB</t>
  </si>
  <si>
    <t>server910</t>
  </si>
  <si>
    <t>virutal server</t>
  </si>
  <si>
    <t>DB installation &amp; integration</t>
  </si>
  <si>
    <t>Installation of the choosen DB into the extisting infrastructure and integration testing with an extract of real data. Includes also testing toward new interfaces which can be added due to requirements.</t>
  </si>
  <si>
    <t>Migration DB</t>
  </si>
  <si>
    <t>Replacement of the proprietary database</t>
  </si>
  <si>
    <t>Neural network</t>
  </si>
  <si>
    <t>A neural network helps to indicate new investment potential.</t>
  </si>
  <si>
    <t>Outsourcing Callcenter</t>
  </si>
  <si>
    <t>Nearshoring of the call center solution to a less expensive third party.</t>
  </si>
  <si>
    <t>Virtualisation in cluster 2</t>
  </si>
  <si>
    <t>Virtualisation of the server in cluster 2 for load balancing.</t>
  </si>
  <si>
    <t>CRM in Cloud</t>
  </si>
  <si>
    <t>Introduction of a new private cloud CRM system for our customer data.</t>
  </si>
  <si>
    <t>Security check</t>
  </si>
  <si>
    <t>Checking all online banking systems regarding their security requirements.</t>
  </si>
  <si>
    <t>Switch &amp; final testing</t>
  </si>
  <si>
    <t>Switch to the new DB and final testing.</t>
  </si>
  <si>
    <t>BI with market analysis</t>
  </si>
  <si>
    <t>Introduction of a new BI-System, which integrates the market analysis</t>
  </si>
  <si>
    <t>Consolidation of banking core</t>
  </si>
  <si>
    <t>Replacement of the decentralized monetary transactions in the regional branches with a new system from the major bank</t>
  </si>
  <si>
    <t>GreenIT</t>
  </si>
  <si>
    <t>Fullfill all requirements to get the blue angel (certificate for GreenIT).</t>
  </si>
  <si>
    <t>Support strategical decisions</t>
  </si>
  <si>
    <t>The aim of the project is  to upgrade existing software to provide a better support for strategical decisions.</t>
  </si>
  <si>
    <t>mTAN</t>
  </si>
  <si>
    <t>Introduction of mobile TAN due to security reasons.</t>
  </si>
  <si>
    <t>DB benchmarking</t>
  </si>
  <si>
    <t>Choice of an appropriate db according to the requirements.</t>
  </si>
  <si>
    <t>Specification</t>
  </si>
  <si>
    <t xml:space="preserve">Analysis of existing requirements regarding interfaces which has to be supported, current data structure. </t>
  </si>
  <si>
    <t>Centralisation of IT</t>
  </si>
  <si>
    <t>Centralisation of core banking systems.</t>
  </si>
  <si>
    <t>New branches</t>
  </si>
  <si>
    <t>Opening new branches to reach more customers (distribution channel expansion).</t>
  </si>
  <si>
    <t>R;U</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</si>
</sst>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1"/>
      <color theme="1"/>
      <name val="Calibri"/>
      <family val="2"/>
      <scheme val="minor"/>
    </font>
    <font>
      <name val="Arial"/>
      <sz val="10.0"/>
      <color indexed="9"/>
      <b val="true"/>
    </font>
    <font>
      <name val="Calibri"/>
      <sz val="11.0"/>
      <u val="single"/>
      <color indexed="12"/>
    </font>
  </fonts>
  <fills count="6">
    <fill>
      <patternFill patternType="none"/>
    </fill>
    <fill>
      <patternFill patternType="gray125"/>
    </fill>
    <fill>
      <patternFill patternType="solid"/>
    </fill>
    <fill>
      <patternFill patternType="solid">
        <fgColor rgb="A9218E"/>
      </patternFill>
    </fill>
    <fill>
      <patternFill>
        <fgColor indexed="22"/>
      </patternFill>
    </fill>
    <fill>
      <patternFill patternType="solid">
        <fgColor indexed="22"/>
      </patternFill>
    </fill>
  </fills>
  <borders count="9">
    <border>
      <left/>
      <right/>
      <top/>
      <bottom/>
      <diagonal/>
    </border>
    <border>
      <right style="thin"/>
    </border>
    <border>
      <right style="thin">
        <color indexed="8"/>
      </right>
    </border>
    <border>
      <left style="thin"/>
      <right style="thin">
        <color indexed="8"/>
      </right>
    </border>
    <border>
      <left style="thin">
        <color indexed="8"/>
      </left>
      <right style="thin">
        <color indexed="8"/>
      </right>
    </border>
    <border>
      <left style="thin">
        <color indexed="8"/>
      </left>
      <right style="thin">
        <color indexed="8"/>
      </right>
      <top style="thin"/>
    </border>
    <border>
      <left style="thin">
        <color indexed="8"/>
      </left>
      <right style="thin">
        <color indexed="8"/>
      </right>
      <top style="thin">
        <color indexed="8"/>
      </top>
    </border>
    <border>
      <left style="thin">
        <color indexed="8"/>
      </left>
      <right style="thin">
        <color indexed="8"/>
      </right>
      <top style="thin">
        <color indexed="8"/>
      </top>
      <bottom style="thin"/>
    </border>
    <border>
      <left style="thin">
        <color indexed="8"/>
      </left>
      <right style="thin">
        <color indexed="8"/>
      </right>
      <top style="thin">
        <color indexed="8"/>
      </top>
      <bottom style="thin">
        <color indexed="8"/>
      </bottom>
    </border>
  </borders>
  <cellStyleXfs count="1">
    <xf numFmtId="0" fontId="0" fillId="0" borderId="0"/>
  </cellStyleXfs>
  <cellXfs count="7">
    <xf numFmtId="0" fontId="0" fillId="0" borderId="0" xfId="0"/>
    <xf numFmtId="0" fontId="0" fillId="0" borderId="0" xfId="0" applyBorder="1"/>
    <xf numFmtId="0" fontId="1" fillId="3" borderId="0" xfId="0" applyFill="true" applyFont="true"/>
    <xf numFmtId="0" fontId="0" fillId="0" borderId="8" xfId="0" applyBorder="true"/>
    <xf numFmtId="0" fontId="0" fillId="5" borderId="8" xfId="0" applyBorder="true" applyFill="true"/>
    <xf numFmtId="14" fontId="0" fillId="0" borderId="8" xfId="0" applyBorder="true" applyNumberFormat="true"/>
    <xf numFmtId="0" fontId="2" fillId="0" borderId="0" xfId="0" applyFont="true"/>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12" Type="http://schemas.openxmlformats.org/officeDocument/2006/relationships/worksheet" Target="worksheets/sheet9.xml"/>
  <Relationship Id="rId13" Type="http://schemas.openxmlformats.org/officeDocument/2006/relationships/worksheet" Target="worksheets/sheet10.xml"/>
  <Relationship Id="rId14" Type="http://schemas.openxmlformats.org/officeDocument/2006/relationships/worksheet" Target="worksheets/sheet11.xml"/>
  <Relationship Id="rId15" Type="http://schemas.openxmlformats.org/officeDocument/2006/relationships/worksheet" Target="worksheets/sheet12.xml"/>
  <Relationship Id="rId16" Type="http://schemas.openxmlformats.org/officeDocument/2006/relationships/worksheet" Target="worksheets/sheet13.xml"/>
  <Relationship Id="rId17" Type="http://schemas.openxmlformats.org/officeDocument/2006/relationships/worksheet" Target="worksheets/sheet14.xml"/>
  <Relationship Id="rId18" Type="http://schemas.openxmlformats.org/officeDocument/2006/relationships/worksheet" Target="worksheets/sheet15.xml"/>
  <Relationship Id="rId19" Type="http://schemas.openxmlformats.org/officeDocument/2006/relationships/worksheet" Target="worksheets/sheet16.xml"/>
  <Relationship Id="rId2" Type="http://schemas.openxmlformats.org/officeDocument/2006/relationships/theme" Target="theme/theme1.xml"/>
  <Relationship Id="rId20" Type="http://schemas.openxmlformats.org/officeDocument/2006/relationships/worksheet" Target="worksheets/sheet17.xml"/>
  <Relationship Id="rId21" Type="http://schemas.openxmlformats.org/officeDocument/2006/relationships/worksheet" Target="worksheets/sheet18.xml"/>
  <Relationship Id="rId22" Type="http://schemas.openxmlformats.org/officeDocument/2006/relationships/worksheet" Target="worksheets/sheet19.xml"/>
  <Relationship Id="rId23" Type="http://schemas.openxmlformats.org/officeDocument/2006/relationships/worksheet" Target="worksheets/sheet20.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27" Type="http://schemas.openxmlformats.org/officeDocument/2006/relationships/worksheet" Target="worksheets/sheet24.xml"/>
  <Relationship Id="rId28" Type="http://schemas.openxmlformats.org/officeDocument/2006/relationships/worksheet" Target="worksheets/sheet25.xml"/>
  <Relationship Id="rId29" Type="http://schemas.openxmlformats.org/officeDocument/2006/relationships/worksheet" Target="worksheets/sheet26.xml"/>
  <Relationship Id="rId3" Type="http://schemas.openxmlformats.org/officeDocument/2006/relationships/styles" Target="styles.xml"/>
  <Relationship Id="rId30" Type="http://schemas.openxmlformats.org/officeDocument/2006/relationships/worksheet" Target="worksheets/sheet27.xml"/>
  <Relationship Id="rId31" Type="http://schemas.openxmlformats.org/officeDocument/2006/relationships/worksheet" Target="worksheets/sheet28.xml"/>
  <Relationship Id="rId32" Type="http://schemas.openxmlformats.org/officeDocument/2006/relationships/worksheet" Target="worksheets/sheet29.xml"/>
  <Relationship Id="rId33" Type="http://schemas.openxmlformats.org/officeDocument/2006/relationships/worksheet" Target="worksheets/sheet30.xml"/>
  <Relationship Id="rId34" Type="http://schemas.openxmlformats.org/officeDocument/2006/relationships/worksheet" Target="worksheets/sheet31.xml"/>
  <Relationship Id="rId35" Type="http://schemas.openxmlformats.org/officeDocument/2006/relationships/worksheet" Target="worksheets/sheet32.xml"/>
  <Relationship Id="rId36" Type="http://schemas.openxmlformats.org/officeDocument/2006/relationships/worksheet" Target="worksheets/sheet33.xml"/>
  <Relationship Id="rId37" Type="http://schemas.openxmlformats.org/officeDocument/2006/relationships/worksheet" Target="worksheets/sheet34.xml"/>
  <Relationship Id="rId38" Type="http://schemas.openxmlformats.org/officeDocument/2006/relationships/worksheet" Target="worksheets/sheet35.xml"/>
  <Relationship Id="rId39" Type="http://schemas.openxmlformats.org/officeDocument/2006/relationships/worksheet" Target="worksheets/sheet36.xml"/>
  <Relationship Id="rId4" Type="http://schemas.openxmlformats.org/officeDocument/2006/relationships/sharedStrings" Target="sharedStrings.xml"/>
  <Relationship Id="rId40" Type="http://schemas.openxmlformats.org/officeDocument/2006/relationships/worksheet" Target="worksheets/sheet37.xml"/>
  <Relationship Id="rId41" Type="http://schemas.openxmlformats.org/officeDocument/2006/relationships/worksheet" Target="worksheets/sheet38.xml"/>
  <Relationship Id="rId42" Type="http://schemas.openxmlformats.org/officeDocument/2006/relationships/worksheet" Target="worksheets/sheet39.xml"/>
  <Relationship Id="rId43" Type="http://schemas.openxmlformats.org/officeDocument/2006/relationships/worksheet" Target="worksheets/sheet40.xml"/>
  <Relationship Id="rId44" Type="http://schemas.openxmlformats.org/officeDocument/2006/relationships/worksheet" Target="worksheets/sheet41.xml"/>
  <Relationship Id="rId45" Type="http://schemas.openxmlformats.org/officeDocument/2006/relationships/worksheet" Target="worksheets/sheet42.xml"/>
  <Relationship Id="rId46" Type="http://schemas.openxmlformats.org/officeDocument/2006/relationships/worksheet" Target="worksheets/sheet43.xml"/>
  <Relationship Id="rId47" Type="http://schemas.openxmlformats.org/officeDocument/2006/relationships/worksheet" Target="worksheets/sheet44.xml"/>
  <Relationship Id="rId48" Type="http://schemas.openxmlformats.org/officeDocument/2006/relationships/worksheet" Target="worksheets/sheet45.xml"/>
  <Relationship Id="rId49" Type="http://schemas.openxmlformats.org/officeDocument/2006/relationships/worksheet" Target="worksheets/sheet46.xml"/>
  <Relationship Id="rId5" Type="http://schemas.openxmlformats.org/officeDocument/2006/relationships/worksheet" Target="worksheets/sheet2.xml"/>
  <Relationship Id="rId50" Type="http://schemas.openxmlformats.org/officeDocument/2006/relationships/worksheet" Target="worksheets/sheet47.xml"/>
  <Relationship Id="rId51" Type="http://schemas.openxmlformats.org/officeDocument/2006/relationships/worksheet" Target="worksheets/sheet48.xml"/>
  <Relationship Id="rId52" Type="http://schemas.openxmlformats.org/officeDocument/2006/relationships/worksheet" Target="worksheets/sheet49.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4297650</xdr:colOff>
      <xdr:row>5</xdr:row>
      <xdr:rowOff>0</xdr:rowOff>
    </xdr:to>
    <xdr:pic>
      <xdr:nvPicPr>
        <xdr:cNvPr id="1" name="Picture 1" descr="Picture"/>
        <xdr:cNvPicPr>
          <a:picLocks noChangeAspect="true"/>
        </xdr:cNvPicPr>
      </xdr:nvPicPr>
      <xdr:blipFill>
        <a:blip r:embed="rId1"/>
        <a:stretch>
          <a:fillRect/>
        </a:stretch>
      </xdr:blipFill>
      <xdr:spPr>
        <a:xfrm>
          <a:off x="0" y="0"/>
          <a:ext cx="6381750" cy="952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
  <sheetViews>
    <sheetView tabSelected="1" workbookViewId="0">
      <selection activeCell="E8" sqref="E8"/>
    </sheetView>
  </sheetViews>
  <sheetFormatPr baseColWidth="10" defaultColWidth="8.85546875" defaultRowHeight="15" x14ac:dyDescent="0.25"/>
  <cols>
    <col min="1" max="1" width="31.25" customWidth="true"/>
    <col min="2" max="2" width="64.453125" customWidth="true"/>
  </cols>
  <sheetData>
    <row r="1" spans="1:4" x14ac:dyDescent="0.25">
      <c r="A1" s="1"/>
      <c r="B1" s="1"/>
      <c r="C1" s="1"/>
      <c r="D1" s="1"/>
    </row>
    <row r="2">
      <c r="C2" t="s">
        <v>349</v>
      </c>
      <c r="D2" t="s">
        <v>350</v>
      </c>
    </row>
    <row r="3">
      <c r="C3" t="s">
        <v>351</v>
      </c>
      <c r="D3" t="s">
        <v>352</v>
      </c>
    </row>
    <row r="7">
      <c r="A7" t="s" s="2">
        <v>353</v>
      </c>
      <c r="B7" s="2"/>
    </row>
    <row r="8">
      <c r="A8" t="s" s="6">
        <v>0</v>
      </c>
      <c r="B8" t="s">
        <v>354</v>
      </c>
    </row>
    <row r="9">
      <c r="A9" t="s" s="6">
        <v>21</v>
      </c>
      <c r="B9" t="s">
        <v>355</v>
      </c>
    </row>
    <row r="10">
      <c r="A10" t="s" s="6">
        <v>28</v>
      </c>
      <c r="B10" t="s">
        <v>356</v>
      </c>
    </row>
    <row r="11">
      <c r="A11" t="s" s="6">
        <v>33</v>
      </c>
      <c r="B11" t="s">
        <v>357</v>
      </c>
    </row>
    <row r="12">
      <c r="A12" t="s" s="6">
        <v>51</v>
      </c>
      <c r="B12" t="s">
        <v>358</v>
      </c>
    </row>
    <row r="13">
      <c r="A13" t="s" s="6">
        <v>55</v>
      </c>
      <c r="B13" t="s">
        <v>359</v>
      </c>
    </row>
    <row r="14">
      <c r="A14" t="s" s="6">
        <v>63</v>
      </c>
      <c r="B14" t="s">
        <v>360</v>
      </c>
    </row>
    <row r="15">
      <c r="A15" t="s" s="6">
        <v>76</v>
      </c>
      <c r="B15" t="s">
        <v>361</v>
      </c>
    </row>
    <row r="16">
      <c r="A16" t="s" s="6">
        <v>81</v>
      </c>
      <c r="B16" t="s">
        <v>362</v>
      </c>
    </row>
    <row r="17">
      <c r="A17" t="s" s="6">
        <v>113</v>
      </c>
      <c r="B17" t="s">
        <v>363</v>
      </c>
    </row>
    <row r="18">
      <c r="A18" t="s" s="6">
        <v>132</v>
      </c>
      <c r="B18" t="s">
        <v>364</v>
      </c>
    </row>
    <row r="19">
      <c r="A19" t="s" s="6">
        <v>143</v>
      </c>
      <c r="B19" t="s">
        <v>365</v>
      </c>
    </row>
    <row r="20">
      <c r="A20" t="s" s="6">
        <v>147</v>
      </c>
      <c r="B20" t="s">
        <v>366</v>
      </c>
    </row>
    <row r="21">
      <c r="A21" t="s" s="6">
        <v>162</v>
      </c>
      <c r="B21" t="s">
        <v>367</v>
      </c>
    </row>
    <row r="22">
      <c r="A22" t="s" s="6">
        <v>167</v>
      </c>
      <c r="B22" t="s">
        <v>368</v>
      </c>
    </row>
    <row r="23">
      <c r="A23" t="s" s="6">
        <v>172</v>
      </c>
      <c r="B23" t="s">
        <v>369</v>
      </c>
    </row>
    <row r="24">
      <c r="A24" t="s" s="6">
        <v>180</v>
      </c>
      <c r="B24" t="s">
        <v>370</v>
      </c>
    </row>
    <row r="25"/>
    <row r="26">
      <c r="A26" t="s" s="2">
        <v>371</v>
      </c>
      <c r="B26" s="2"/>
    </row>
    <row r="27">
      <c r="A27" t="s" s="6">
        <v>189</v>
      </c>
      <c r="B27" t="s">
        <v>372</v>
      </c>
    </row>
    <row r="28">
      <c r="A28" t="s" s="6">
        <v>195</v>
      </c>
      <c r="B28" t="s">
        <v>373</v>
      </c>
    </row>
    <row r="29">
      <c r="A29" t="s" s="6">
        <v>201</v>
      </c>
      <c r="B29" t="s">
        <v>374</v>
      </c>
    </row>
    <row r="30">
      <c r="A30" t="s" s="6">
        <v>207</v>
      </c>
      <c r="B30" t="s">
        <v>375</v>
      </c>
    </row>
    <row r="31">
      <c r="A31" t="s" s="6">
        <v>213</v>
      </c>
      <c r="B31" t="s">
        <v>376</v>
      </c>
    </row>
    <row r="32">
      <c r="A32" t="s" s="6">
        <v>217</v>
      </c>
      <c r="B32" t="s">
        <v>377</v>
      </c>
    </row>
    <row r="33">
      <c r="A33" t="s" s="6">
        <v>221</v>
      </c>
      <c r="B33" t="s">
        <v>378</v>
      </c>
    </row>
    <row r="34">
      <c r="A34" t="s" s="6">
        <v>227</v>
      </c>
      <c r="B34" t="s">
        <v>379</v>
      </c>
    </row>
    <row r="35">
      <c r="A35" t="s" s="6">
        <v>231</v>
      </c>
      <c r="B35" t="s">
        <v>380</v>
      </c>
    </row>
    <row r="36">
      <c r="A36" t="s" s="6">
        <v>237</v>
      </c>
      <c r="B36" t="s">
        <v>381</v>
      </c>
    </row>
    <row r="37">
      <c r="A37" t="s" s="6">
        <v>239</v>
      </c>
      <c r="B37" t="s">
        <v>382</v>
      </c>
    </row>
    <row r="38">
      <c r="A38" t="s" s="6">
        <v>383</v>
      </c>
      <c r="B38" t="s">
        <v>372</v>
      </c>
    </row>
    <row r="39">
      <c r="A39" t="s" s="6">
        <v>246</v>
      </c>
      <c r="B39" t="s">
        <v>384</v>
      </c>
    </row>
    <row r="40">
      <c r="A40" t="s" s="6">
        <v>248</v>
      </c>
      <c r="B40" t="s">
        <v>385</v>
      </c>
    </row>
    <row r="41">
      <c r="A41" t="s" s="6">
        <v>252</v>
      </c>
      <c r="B41" t="s">
        <v>386</v>
      </c>
    </row>
    <row r="42">
      <c r="A42" t="s" s="6">
        <v>387</v>
      </c>
      <c r="B42" t="s">
        <v>382</v>
      </c>
    </row>
    <row r="43">
      <c r="A43" t="s" s="6">
        <v>257</v>
      </c>
      <c r="B43" t="s">
        <v>388</v>
      </c>
    </row>
    <row r="44">
      <c r="A44" t="s" s="6">
        <v>261</v>
      </c>
      <c r="B44" t="s">
        <v>389</v>
      </c>
    </row>
    <row r="45"/>
    <row r="46">
      <c r="A46" t="s" s="2">
        <v>390</v>
      </c>
      <c r="B46" s="2"/>
    </row>
    <row r="47">
      <c r="A47" t="s" s="6">
        <v>391</v>
      </c>
      <c r="B47" t="s">
        <v>392</v>
      </c>
    </row>
    <row r="48">
      <c r="A48" t="s" s="6">
        <v>273</v>
      </c>
      <c r="B48" t="s">
        <v>393</v>
      </c>
    </row>
    <row r="49">
      <c r="A49" t="s" s="6">
        <v>394</v>
      </c>
      <c r="B49" t="s">
        <v>395</v>
      </c>
    </row>
    <row r="50">
      <c r="A50" t="s" s="6">
        <v>94</v>
      </c>
      <c r="B50" t="s">
        <v>94</v>
      </c>
    </row>
    <row r="51">
      <c r="A51" t="s" s="6">
        <v>97</v>
      </c>
      <c r="B51" t="s">
        <v>97</v>
      </c>
    </row>
    <row r="52">
      <c r="A52" t="s" s="6">
        <v>104</v>
      </c>
      <c r="B52" t="s">
        <v>104</v>
      </c>
    </row>
    <row r="53">
      <c r="A53" t="s" s="6">
        <v>109</v>
      </c>
      <c r="B53" t="s">
        <v>109</v>
      </c>
    </row>
    <row r="54">
      <c r="A54" t="s" s="6">
        <v>138</v>
      </c>
      <c r="B54" t="s">
        <v>138</v>
      </c>
    </row>
    <row r="55">
      <c r="A55" t="s" s="6">
        <v>141</v>
      </c>
      <c r="B55" t="s">
        <v>141</v>
      </c>
    </row>
    <row r="56">
      <c r="A56" t="s" s="6">
        <v>155</v>
      </c>
      <c r="B56" t="s">
        <v>155</v>
      </c>
    </row>
    <row r="57">
      <c r="A57" t="s" s="6">
        <v>157</v>
      </c>
      <c r="B57" t="s">
        <v>157</v>
      </c>
    </row>
    <row r="58">
      <c r="A58" t="s" s="6">
        <v>160</v>
      </c>
      <c r="B58" t="s">
        <v>160</v>
      </c>
    </row>
    <row r="59">
      <c r="A59" t="s" s="6">
        <v>178</v>
      </c>
      <c r="B59" t="s">
        <v>178</v>
      </c>
    </row>
    <row r="60"/>
  </sheetData>
  <hyperlinks>
    <hyperlink location="'Fachliche Domäne (FD)'!A1" ref="A8"/>
    <hyperlink location="'Geschäftsprozess (GP)'!A1" ref="A9"/>
    <hyperlink location="'Geschäftseinheit (GE)'!A1" ref="A10"/>
    <hyperlink location="'Produkt (PROD)'!A1" ref="A11"/>
    <hyperlink location="'Fachliche Funktion (FF)'!A1" ref="A12"/>
    <hyperlink location="'Geschäftsobjekt (GO)'!A1" ref="A13"/>
    <hyperlink location="'Fachliche Zuordnung (FZ)'!A1" ref="A14"/>
    <hyperlink location="'IS-Domäne (ISD)'!A1" ref="A15"/>
    <hyperlink location="'Informationssystem (IS)'!A1" ref="A16"/>
    <hyperlink location="'InformationFlow (IF)'!A1" ref="A17"/>
    <hyperlink location="'Schnittstelle (SS)'!A1" ref="A18"/>
    <hyperlink location="'Architekturdomäne (AD)'!A1" ref="A19"/>
    <hyperlink location="'Technischer Baustein (TB)'!A1" ref="A20"/>
    <hyperlink location="'Infrastrukturelement (IE)'!A1" ref="A21"/>
    <hyperlink location="'Projekt (PROJ)'!A1" ref="A22"/>
    <hyperlink location="'Isr2BoAssociation (Isr2Bo)'!A1" ref="A23"/>
    <hyperlink location="'Tcr2IeAssociation (Tcr2Ie)'!A1" ref="A24"/>
    <hyperlink location="'TB-TB'!A1" ref="A27"/>
    <hyperlink location="'PROD-FD'!A1" ref="A28"/>
    <hyperlink location="'FF-IS'!A1" ref="A29"/>
    <hyperlink location="'PROJ-IS'!A1" ref="A30"/>
    <hyperlink location="'FD-GE'!A1" ref="A31"/>
    <hyperlink location="'ISD-IS'!A1" ref="A32"/>
    <hyperlink location="'IE-IE'!A1" ref="A33"/>
    <hyperlink location="'GP-FD'!A1" ref="A34"/>
    <hyperlink location="'AD-TB'!A1" ref="A35"/>
    <hyperlink location="'TB-IS'!A1" ref="A36"/>
    <hyperlink location="'IS-IS'!A1" ref="A37"/>
    <hyperlink location="'TB-TB-002'!A1" ref="A38"/>
    <hyperlink location="'FF-FD'!A1" ref="A39"/>
    <hyperlink location="'FF-GO'!A1" ref="A40"/>
    <hyperlink location="'GO-FD'!A1" ref="A41"/>
    <hyperlink location="'IS-IS-002'!A1" ref="A42"/>
    <hyperlink location="'TB-SS'!A1" ref="A43"/>
    <hyperlink location="'IE-IS'!A1" ref="A44"/>
    <hyperlink location="'InformationSystemRelease$TypeOf'!A1" ref="A47"/>
    <hyperlink location="'Direction'!A1" ref="A48"/>
    <hyperlink location="'TechnicalComponentRelease$TypeO'!A1" ref="A49"/>
    <hyperlink location="'Complexity'!A1" ref="A50"/>
    <hyperlink location="'State of health'!A1" ref="A51"/>
    <hyperlink location="'Strategic drivers'!A1" ref="A52"/>
    <hyperlink location="'System size'!A1" ref="A53"/>
    <hyperlink location="'Data exchange'!A1" ref="A54"/>
    <hyperlink location="'Degree of automation'!A1" ref="A55"/>
    <hyperlink location="'Technical state of health'!A1" ref="A56"/>
    <hyperlink location="'Manufacturer'!A1" ref="A57"/>
    <hyperlink location="'Compliance to guidelines'!A1" ref="A58"/>
    <hyperlink location="'CRUD'!A1" ref="A59"/>
  </hyperlinks>
  <pageMargins left="0.7" right="0.7" top="0.75" bottom="0.75" header="0.3" footer="0.3"/>
  <pageSetup paperSize="9" orientation="portrait" r:id="rId1"/>
  <drawing r:id="rId2"/>
</worksheet>
</file>

<file path=xl/worksheets/sheet1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57.65234375" customWidth="true" bestFit="true"/>
    <col min="5" max="5" width="57.65234375" customWidth="true" bestFit="true"/>
    <col min="6" max="6" width="37.03515625" customWidth="true" bestFit="true"/>
    <col min="7" max="7" width="38.55859375" customWidth="true" bestFit="true"/>
    <col min="8" max="8" width="80.18359375" customWidth="true" bestFit="true"/>
    <col min="9" max="9" width="38.7890625" customWidth="true" bestFit="true"/>
    <col min="10" max="10" width="32.7578125" customWidth="true" bestFit="true"/>
    <col min="11" max="11" width="36.828125" customWidth="true" bestFit="true"/>
    <col min="12" max="12" width="67.91796875" customWidth="true" bestFit="true"/>
    <col min="13" max="13" width="26.74609375" customWidth="true" bestFit="true"/>
    <col min="14" max="14" width="35.921875" customWidth="true" bestFit="true"/>
    <col min="15" max="15" width="74.1953125" customWidth="true" bestFit="true"/>
    <col min="16" max="16" width="43.31640625" customWidth="true" bestFit="true"/>
    <col min="17" max="17" width="36.25" customWidth="true" bestFit="true"/>
    <col min="18" max="18" width="27.6640625" customWidth="true" bestFit="true"/>
    <col min="19" max="19" width="30.3828125" customWidth="true" bestFit="true"/>
    <col min="20" max="20" width="76.89453125" customWidth="true" bestFit="true"/>
    <col min="21" max="21" width="35.328125" customWidth="true" bestFit="true"/>
    <col min="22" max="22" width="44.28125" customWidth="true" bestFit="true"/>
    <col min="23" max="23" width="35.0" customWidth="true" bestFit="true"/>
    <col min="24" max="24" width="68.4375" customWidth="true" bestFit="true"/>
    <col min="25" max="25" width="30.6015625" customWidth="true" bestFit="true"/>
  </cols>
  <sheetData>
    <row r="1">
      <c r="A1" s="2" t="s">
        <v>81</v>
      </c>
    </row>
    <row r="2">
      <c r="A2" t="s">
        <v>82</v>
      </c>
    </row>
    <row r="3" ht="0.0" customHeight="true">
      <c r="A3" t="s" s="4">
        <v>83</v>
      </c>
    </row>
    <row r="4" ht="0.0" customHeight="true">
      <c r="A4" t="s" s="4">
        <v>3</v>
      </c>
      <c r="B4" t="s" s="4">
        <v>6</v>
      </c>
      <c r="C4" t="s" s="4">
        <v>8</v>
      </c>
      <c r="D4" t="s" s="4">
        <v>87</v>
      </c>
      <c r="E4" t="s" s="4">
        <v>87</v>
      </c>
      <c r="F4" t="s" s="4">
        <v>14</v>
      </c>
      <c r="G4" t="s" s="4">
        <v>12</v>
      </c>
      <c r="H4" t="s" s="4">
        <v>88</v>
      </c>
      <c r="I4" t="s" s="4">
        <v>24</v>
      </c>
      <c r="J4" t="s" s="4">
        <v>16</v>
      </c>
      <c r="K4" t="s" s="4">
        <v>91</v>
      </c>
      <c r="L4" t="s" s="4">
        <v>93</v>
      </c>
      <c r="M4" t="s" s="4">
        <v>37</v>
      </c>
      <c r="N4" t="s" s="4">
        <v>41</v>
      </c>
      <c r="O4" t="s" s="4">
        <v>96</v>
      </c>
      <c r="P4" t="s" s="4">
        <v>99</v>
      </c>
      <c r="Q4" t="s" s="4">
        <v>35</v>
      </c>
      <c r="R4" t="s" s="4">
        <v>39</v>
      </c>
      <c r="S4" t="s" s="4">
        <v>101</v>
      </c>
      <c r="T4" t="s" s="4">
        <v>103</v>
      </c>
      <c r="U4" t="s" s="4">
        <v>45</v>
      </c>
      <c r="V4" t="s" s="4">
        <v>106</v>
      </c>
      <c r="W4" t="s" s="4">
        <v>47</v>
      </c>
      <c r="X4" t="s" s="4">
        <v>108</v>
      </c>
      <c r="Y4" t="s" s="4">
        <v>111</v>
      </c>
    </row>
    <row r="5" ht="0.0" customHeight="true">
      <c r="A5" t="s" s="4">
        <v>4</v>
      </c>
      <c r="B5" t="s" s="4">
        <v>4</v>
      </c>
      <c r="C5" t="s" s="4">
        <v>4</v>
      </c>
      <c r="D5" s="4"/>
      <c r="E5" s="4"/>
      <c r="F5" t="s" s="4">
        <v>4</v>
      </c>
      <c r="G5" t="s" s="4">
        <v>4</v>
      </c>
      <c r="H5" t="s" s="4">
        <v>4</v>
      </c>
      <c r="I5" t="s" s="4">
        <v>4</v>
      </c>
      <c r="J5" t="s" s="4">
        <v>4</v>
      </c>
      <c r="K5" t="s" s="4">
        <v>4</v>
      </c>
      <c r="L5" t="s" s="4">
        <v>4</v>
      </c>
      <c r="M5" t="s" s="4">
        <v>4</v>
      </c>
      <c r="N5" t="s" s="4">
        <v>4</v>
      </c>
      <c r="O5" t="s" s="4">
        <v>4</v>
      </c>
      <c r="P5" t="s" s="4">
        <v>4</v>
      </c>
      <c r="Q5" t="s" s="4">
        <v>4</v>
      </c>
      <c r="R5" t="s" s="4">
        <v>4</v>
      </c>
      <c r="S5" t="s" s="4">
        <v>4</v>
      </c>
      <c r="T5" t="s" s="4">
        <v>4</v>
      </c>
      <c r="U5" t="s" s="4">
        <v>4</v>
      </c>
      <c r="V5" t="s" s="4">
        <v>4</v>
      </c>
      <c r="W5" t="s" s="4">
        <v>4</v>
      </c>
      <c r="X5" t="s" s="4">
        <v>4</v>
      </c>
      <c r="Y5" t="s" s="4">
        <v>112</v>
      </c>
    </row>
    <row r="6">
      <c r="A6" s="2"/>
      <c r="B6" s="2"/>
      <c r="C6" s="2"/>
      <c r="D6" s="2" t="s">
        <v>86</v>
      </c>
      <c r="E6" s="2"/>
      <c r="F6" s="2"/>
      <c r="G6" s="2"/>
      <c r="H6" s="2" t="s">
        <v>90</v>
      </c>
      <c r="I6" s="2"/>
      <c r="J6" s="2"/>
      <c r="K6" s="2"/>
      <c r="L6" s="2" t="s">
        <v>95</v>
      </c>
      <c r="M6" s="2"/>
      <c r="N6" s="2"/>
      <c r="O6" s="2" t="s">
        <v>98</v>
      </c>
      <c r="P6" s="2"/>
      <c r="Q6" s="2"/>
      <c r="R6" s="2"/>
      <c r="S6" s="2"/>
      <c r="T6" s="2" t="s">
        <v>105</v>
      </c>
      <c r="U6" s="2"/>
      <c r="V6" s="2"/>
      <c r="W6" s="2"/>
      <c r="X6" s="2" t="s">
        <v>110</v>
      </c>
      <c r="Y6" s="2"/>
    </row>
    <row r="7">
      <c r="A7" s="2" t="s">
        <v>5</v>
      </c>
      <c r="B7" s="2" t="s">
        <v>7</v>
      </c>
      <c r="C7" s="2" t="s">
        <v>9</v>
      </c>
      <c r="D7" s="2" t="s">
        <v>84</v>
      </c>
      <c r="E7" s="2" t="s">
        <v>85</v>
      </c>
      <c r="F7" s="2" t="s">
        <v>15</v>
      </c>
      <c r="G7" s="2" t="s">
        <v>13</v>
      </c>
      <c r="H7" s="2" t="s">
        <v>89</v>
      </c>
      <c r="I7" s="2" t="s">
        <v>25</v>
      </c>
      <c r="J7" s="2" t="s">
        <v>17</v>
      </c>
      <c r="K7" s="2" t="s">
        <v>92</v>
      </c>
      <c r="L7" s="2" t="s">
        <v>94</v>
      </c>
      <c r="M7" s="2" t="s">
        <v>38</v>
      </c>
      <c r="N7" s="2" t="s">
        <v>42</v>
      </c>
      <c r="O7" s="2" t="s">
        <v>97</v>
      </c>
      <c r="P7" s="2" t="s">
        <v>100</v>
      </c>
      <c r="Q7" s="2" t="s">
        <v>36</v>
      </c>
      <c r="R7" s="2" t="s">
        <v>40</v>
      </c>
      <c r="S7" s="2" t="s">
        <v>102</v>
      </c>
      <c r="T7" s="2" t="s">
        <v>104</v>
      </c>
      <c r="U7" s="2" t="s">
        <v>46</v>
      </c>
      <c r="V7" s="2" t="s">
        <v>107</v>
      </c>
      <c r="W7" s="2" t="s">
        <v>48</v>
      </c>
      <c r="X7" s="2" t="s">
        <v>109</v>
      </c>
      <c r="Y7" s="2" t="s">
        <v>20</v>
      </c>
      <c r="Z7" s="2" t="s">
        <v>188</v>
      </c>
    </row>
    <row r="8">
      <c r="A8" s="3" t="n">
        <v>234.0</v>
      </c>
      <c r="B8" s="3" t="s">
        <v>558</v>
      </c>
      <c r="C8" s="3" t="s">
        <v>559</v>
      </c>
      <c r="D8" s="5"/>
      <c r="E8" s="5"/>
      <c r="F8" s="5" t="n">
        <v>41702.6762962963</v>
      </c>
      <c r="G8" s="3" t="s">
        <v>398</v>
      </c>
      <c r="H8" s="3" t="s">
        <v>271</v>
      </c>
      <c r="I8" s="3"/>
      <c r="J8" s="3" t="s">
        <v>494</v>
      </c>
      <c r="K8" s="3"/>
      <c r="L8" s="3"/>
      <c r="M8" s="5" t="n">
        <v>45809.0</v>
      </c>
      <c r="N8" s="5" t="n">
        <v>45810.0</v>
      </c>
      <c r="O8" s="3"/>
      <c r="P8" s="3"/>
      <c r="Q8" s="5" t="n">
        <v>41890.0</v>
      </c>
      <c r="R8" s="5" t="n">
        <v>42156.0</v>
      </c>
      <c r="S8" s="3"/>
      <c r="T8" s="3" t="s">
        <v>296</v>
      </c>
      <c r="U8" s="5" t="n">
        <v>42155.0</v>
      </c>
      <c r="V8" s="3"/>
      <c r="W8" s="5" t="n">
        <v>45877.0</v>
      </c>
      <c r="X8" s="3"/>
      <c r="Y8" s="3"/>
      <c r="Z8" s="4">
        <f>IF(Y8="","",VLOOKUP(Y8,'Informationssystem (IS)'!$B$8:$Z$69,25,FALSE) &amp; " : ") &amp; B8</f>
      </c>
    </row>
    <row r="9">
      <c r="A9" s="3" t="n">
        <v>250.0</v>
      </c>
      <c r="B9" s="3" t="s">
        <v>533</v>
      </c>
      <c r="C9" s="3" t="s">
        <v>560</v>
      </c>
      <c r="D9" s="5" t="n">
        <v>39814.0</v>
      </c>
      <c r="E9" s="5" t="n">
        <v>49095.0</v>
      </c>
      <c r="F9" s="5" t="n">
        <v>41702.67638888889</v>
      </c>
      <c r="G9" s="3" t="s">
        <v>398</v>
      </c>
      <c r="H9" s="3" t="s">
        <v>269</v>
      </c>
      <c r="I9" s="3" t="n">
        <v>7.0</v>
      </c>
      <c r="J9" s="3" t="s">
        <v>494</v>
      </c>
      <c r="K9" s="3" t="n">
        <v>7.8</v>
      </c>
      <c r="L9" s="3" t="s">
        <v>284</v>
      </c>
      <c r="M9" s="5" t="n">
        <v>49095.0</v>
      </c>
      <c r="N9" s="5" t="n">
        <v>49096.0</v>
      </c>
      <c r="O9" s="3" t="s">
        <v>287</v>
      </c>
      <c r="P9" s="3" t="n">
        <v>25.0</v>
      </c>
      <c r="Q9" s="5" t="n">
        <v>39547.0</v>
      </c>
      <c r="R9" s="5" t="n">
        <v>39814.0</v>
      </c>
      <c r="S9" s="3" t="n">
        <v>600.0</v>
      </c>
      <c r="T9" s="3" t="s">
        <v>295</v>
      </c>
      <c r="U9" s="5" t="n">
        <v>39813.0</v>
      </c>
      <c r="V9" s="3" t="n">
        <v>35.0</v>
      </c>
      <c r="W9" s="5" t="n">
        <v>49312.0</v>
      </c>
      <c r="X9" s="3" t="s">
        <v>301</v>
      </c>
      <c r="Y9" s="3"/>
      <c r="Z9" s="4">
        <f>IF(Y9="","",VLOOKUP(Y9,'Informationssystem (IS)'!$B$8:$Z$69,25,FALSE) &amp; " : ") &amp; B9</f>
      </c>
    </row>
    <row r="10">
      <c r="A10" s="3" t="n">
        <v>210.0</v>
      </c>
      <c r="B10" s="3" t="s">
        <v>561</v>
      </c>
      <c r="C10" s="3" t="s">
        <v>562</v>
      </c>
      <c r="D10" s="5" t="n">
        <v>51653.0</v>
      </c>
      <c r="E10" s="5"/>
      <c r="F10" s="5" t="n">
        <v>41702.67625</v>
      </c>
      <c r="G10" s="3" t="s">
        <v>398</v>
      </c>
      <c r="H10" s="3" t="s">
        <v>271</v>
      </c>
      <c r="I10" s="3"/>
      <c r="J10" s="3" t="s">
        <v>500</v>
      </c>
      <c r="K10" s="3"/>
      <c r="L10" s="3"/>
      <c r="M10" s="5" t="n">
        <v>55303.0</v>
      </c>
      <c r="N10" s="5" t="n">
        <v>55304.0</v>
      </c>
      <c r="O10" s="3"/>
      <c r="P10" s="3"/>
      <c r="Q10" s="5" t="n">
        <v>51478.0</v>
      </c>
      <c r="R10" s="5" t="n">
        <v>51653.0</v>
      </c>
      <c r="S10" s="3"/>
      <c r="T10" s="3" t="s">
        <v>295</v>
      </c>
      <c r="U10" s="5" t="n">
        <v>51652.0</v>
      </c>
      <c r="V10" s="3"/>
      <c r="W10" s="5" t="n">
        <v>55591.0</v>
      </c>
      <c r="X10" s="3"/>
      <c r="Y10" s="3" t="s">
        <v>563</v>
      </c>
      <c r="Z10" s="4">
        <f>IF(Y10="","",VLOOKUP(Y10,'Informationssystem (IS)'!$B$8:$Z$69,25,FALSE) &amp; " : ") &amp; B10</f>
      </c>
    </row>
    <row r="11">
      <c r="A11" s="3" t="n">
        <v>216.0</v>
      </c>
      <c r="B11" s="3" t="s">
        <v>543</v>
      </c>
      <c r="C11" s="3" t="s">
        <v>564</v>
      </c>
      <c r="D11" s="5" t="n">
        <v>39965.0</v>
      </c>
      <c r="E11" s="5" t="n">
        <v>43616.0</v>
      </c>
      <c r="F11" s="5" t="n">
        <v>41702.676400462966</v>
      </c>
      <c r="G11" s="3" t="s">
        <v>398</v>
      </c>
      <c r="H11" s="3" t="s">
        <v>269</v>
      </c>
      <c r="I11" s="3" t="n">
        <v>6.0</v>
      </c>
      <c r="J11" s="3" t="s">
        <v>500</v>
      </c>
      <c r="K11" s="3" t="n">
        <v>8.0</v>
      </c>
      <c r="L11" s="3" t="s">
        <v>283</v>
      </c>
      <c r="M11" s="5" t="n">
        <v>43616.0</v>
      </c>
      <c r="N11" s="5" t="n">
        <v>43617.0</v>
      </c>
      <c r="O11" s="3" t="s">
        <v>287</v>
      </c>
      <c r="P11" s="3" t="n">
        <v>152.0</v>
      </c>
      <c r="Q11" s="5" t="n">
        <v>39713.0</v>
      </c>
      <c r="R11" s="5" t="n">
        <v>39965.0</v>
      </c>
      <c r="S11" s="3" t="n">
        <v>800.0</v>
      </c>
      <c r="T11" s="3" t="s">
        <v>293</v>
      </c>
      <c r="U11" s="5" t="n">
        <v>39964.0</v>
      </c>
      <c r="V11" s="3" t="n">
        <v>125.0</v>
      </c>
      <c r="W11" s="5" t="n">
        <v>43829.0</v>
      </c>
      <c r="X11" s="3" t="s">
        <v>302</v>
      </c>
      <c r="Y11" s="3"/>
      <c r="Z11" s="4">
        <f>IF(Y11="","",VLOOKUP(Y11,'Informationssystem (IS)'!$B$8:$Z$69,25,FALSE) &amp; " : ") &amp; B11</f>
      </c>
    </row>
    <row r="12">
      <c r="A12" s="3" t="n">
        <v>200.0</v>
      </c>
      <c r="B12" s="3" t="s">
        <v>526</v>
      </c>
      <c r="C12" s="3" t="s">
        <v>565</v>
      </c>
      <c r="D12" s="5" t="n">
        <v>40179.0</v>
      </c>
      <c r="E12" s="5" t="n">
        <v>45047.0</v>
      </c>
      <c r="F12" s="5" t="n">
        <v>41702.67628472222</v>
      </c>
      <c r="G12" s="3" t="s">
        <v>398</v>
      </c>
      <c r="H12" s="3" t="s">
        <v>269</v>
      </c>
      <c r="I12" s="3" t="n">
        <v>7.0</v>
      </c>
      <c r="J12" s="3" t="s">
        <v>498</v>
      </c>
      <c r="K12" s="3" t="n">
        <v>3.0</v>
      </c>
      <c r="L12" s="3" t="s">
        <v>283</v>
      </c>
      <c r="M12" s="5" t="n">
        <v>45047.0</v>
      </c>
      <c r="N12" s="5" t="n">
        <v>45048.0</v>
      </c>
      <c r="O12" s="3" t="s">
        <v>287</v>
      </c>
      <c r="P12" s="3" t="n">
        <v>110.0</v>
      </c>
      <c r="Q12" s="5" t="n">
        <v>40087.0</v>
      </c>
      <c r="R12" s="5" t="n">
        <v>40179.0</v>
      </c>
      <c r="S12" s="3" t="n">
        <v>100.0</v>
      </c>
      <c r="T12" s="3" t="s">
        <v>296</v>
      </c>
      <c r="U12" s="5" t="n">
        <v>40178.0</v>
      </c>
      <c r="V12" s="3" t="n">
        <v>150.0</v>
      </c>
      <c r="W12" s="5" t="n">
        <v>45259.0</v>
      </c>
      <c r="X12" s="3" t="s">
        <v>302</v>
      </c>
      <c r="Y12" s="3"/>
      <c r="Z12" s="4">
        <f>IF(Y12="","",VLOOKUP(Y12,'Informationssystem (IS)'!$B$8:$Z$69,25,FALSE) &amp; " : ") &amp; B12</f>
      </c>
    </row>
    <row r="13">
      <c r="A13" s="3" t="n">
        <v>245.0</v>
      </c>
      <c r="B13" s="3" t="s">
        <v>566</v>
      </c>
      <c r="C13" s="3" t="s">
        <v>567</v>
      </c>
      <c r="D13" s="5" t="n">
        <v>39965.0</v>
      </c>
      <c r="E13" s="5" t="n">
        <v>45077.0</v>
      </c>
      <c r="F13" s="5" t="n">
        <v>41702.67637731481</v>
      </c>
      <c r="G13" s="3" t="s">
        <v>398</v>
      </c>
      <c r="H13" s="3" t="s">
        <v>269</v>
      </c>
      <c r="I13" s="3" t="n">
        <v>7.0</v>
      </c>
      <c r="J13" s="3" t="s">
        <v>500</v>
      </c>
      <c r="K13" s="3" t="n">
        <v>9.0</v>
      </c>
      <c r="L13" s="3" t="s">
        <v>283</v>
      </c>
      <c r="M13" s="5" t="n">
        <v>45077.0</v>
      </c>
      <c r="N13" s="5" t="n">
        <v>45078.0</v>
      </c>
      <c r="O13" s="3" t="s">
        <v>284</v>
      </c>
      <c r="P13" s="3" t="n">
        <v>92.0</v>
      </c>
      <c r="Q13" s="5" t="n">
        <v>39687.0</v>
      </c>
      <c r="R13" s="5" t="n">
        <v>39965.0</v>
      </c>
      <c r="S13" s="3" t="n">
        <v>700.0</v>
      </c>
      <c r="T13" s="3" t="s">
        <v>295</v>
      </c>
      <c r="U13" s="5" t="n">
        <v>39964.0</v>
      </c>
      <c r="V13" s="3" t="n">
        <v>135.0</v>
      </c>
      <c r="W13" s="5" t="n">
        <v>45297.0</v>
      </c>
      <c r="X13" s="3" t="s">
        <v>302</v>
      </c>
      <c r="Y13" s="3"/>
      <c r="Z13" s="4">
        <f>IF(Y13="","",VLOOKUP(Y13,'Informationssystem (IS)'!$B$8:$Z$69,25,FALSE) &amp; " : ") &amp; B13</f>
      </c>
    </row>
    <row r="14">
      <c r="A14" s="3" t="n">
        <v>238.0</v>
      </c>
      <c r="B14" s="3" t="s">
        <v>525</v>
      </c>
      <c r="C14" s="3" t="s">
        <v>568</v>
      </c>
      <c r="D14" s="5" t="n">
        <v>42522.0</v>
      </c>
      <c r="E14" s="5" t="n">
        <v>45444.0</v>
      </c>
      <c r="F14" s="5" t="n">
        <v>41702.6762962963</v>
      </c>
      <c r="G14" s="3" t="s">
        <v>398</v>
      </c>
      <c r="H14" s="3" t="s">
        <v>270</v>
      </c>
      <c r="I14" s="3"/>
      <c r="J14" s="3" t="s">
        <v>498</v>
      </c>
      <c r="K14" s="3"/>
      <c r="L14" s="3"/>
      <c r="M14" s="5" t="n">
        <v>45444.0</v>
      </c>
      <c r="N14" s="5" t="n">
        <v>45445.0</v>
      </c>
      <c r="O14" s="3"/>
      <c r="P14" s="3" t="n">
        <v>5.0</v>
      </c>
      <c r="Q14" s="5" t="n">
        <v>42284.0</v>
      </c>
      <c r="R14" s="5" t="n">
        <v>42522.0</v>
      </c>
      <c r="S14" s="3" t="n">
        <v>50.0</v>
      </c>
      <c r="T14" s="3" t="s">
        <v>297</v>
      </c>
      <c r="U14" s="5" t="n">
        <v>42521.0</v>
      </c>
      <c r="V14" s="3"/>
      <c r="W14" s="5" t="n">
        <v>45679.0</v>
      </c>
      <c r="X14" s="3" t="s">
        <v>284</v>
      </c>
      <c r="Y14" s="3"/>
      <c r="Z14" s="4">
        <f>IF(Y14="","",VLOOKUP(Y14,'Informationssystem (IS)'!$B$8:$Z$69,25,FALSE) &amp; " : ") &amp; B14</f>
      </c>
    </row>
    <row r="15">
      <c r="A15" s="3" t="n">
        <v>201.0</v>
      </c>
      <c r="B15" s="3" t="s">
        <v>569</v>
      </c>
      <c r="C15" s="3" t="s">
        <v>570</v>
      </c>
      <c r="D15" s="5" t="n">
        <v>39814.0</v>
      </c>
      <c r="E15" s="5" t="n">
        <v>43952.0</v>
      </c>
      <c r="F15" s="5" t="n">
        <v>41702.67630787037</v>
      </c>
      <c r="G15" s="3" t="s">
        <v>398</v>
      </c>
      <c r="H15" s="3" t="s">
        <v>269</v>
      </c>
      <c r="I15" s="3" t="n">
        <v>5.0</v>
      </c>
      <c r="J15" s="3" t="s">
        <v>500</v>
      </c>
      <c r="K15" s="3" t="n">
        <v>3.0</v>
      </c>
      <c r="L15" s="3" t="s">
        <v>284</v>
      </c>
      <c r="M15" s="5" t="n">
        <v>43952.0</v>
      </c>
      <c r="N15" s="5" t="n">
        <v>43953.0</v>
      </c>
      <c r="O15" s="3" t="s">
        <v>287</v>
      </c>
      <c r="P15" s="3" t="n">
        <v>1.0</v>
      </c>
      <c r="Q15" s="5" t="n">
        <v>39628.0</v>
      </c>
      <c r="R15" s="5" t="n">
        <v>39814.0</v>
      </c>
      <c r="S15" s="3" t="n">
        <v>100.0</v>
      </c>
      <c r="T15" s="3" t="s">
        <v>295</v>
      </c>
      <c r="U15" s="5" t="n">
        <v>39813.0</v>
      </c>
      <c r="V15" s="3" t="n">
        <v>15.0</v>
      </c>
      <c r="W15" s="5" t="n">
        <v>44049.0</v>
      </c>
      <c r="X15" s="3" t="s">
        <v>301</v>
      </c>
      <c r="Y15" s="3"/>
      <c r="Z15" s="4">
        <f>IF(Y15="","",VLOOKUP(Y15,'Informationssystem (IS)'!$B$8:$Z$69,25,FALSE) &amp; " : ") &amp; B15</f>
      </c>
    </row>
    <row r="16">
      <c r="A16" s="3" t="n">
        <v>213.0</v>
      </c>
      <c r="B16" s="3" t="s">
        <v>571</v>
      </c>
      <c r="C16" s="3" t="s">
        <v>572</v>
      </c>
      <c r="D16" s="5" t="n">
        <v>40664.0</v>
      </c>
      <c r="E16" s="5" t="n">
        <v>44013.0</v>
      </c>
      <c r="F16" s="5" t="n">
        <v>41702.6762962963</v>
      </c>
      <c r="G16" s="3" t="s">
        <v>398</v>
      </c>
      <c r="H16" s="3" t="s">
        <v>269</v>
      </c>
      <c r="I16" s="3" t="n">
        <v>10.0</v>
      </c>
      <c r="J16" s="3" t="s">
        <v>500</v>
      </c>
      <c r="K16" s="3" t="n">
        <v>9.0</v>
      </c>
      <c r="L16" s="3" t="s">
        <v>283</v>
      </c>
      <c r="M16" s="5" t="n">
        <v>44013.0</v>
      </c>
      <c r="N16" s="5" t="n">
        <v>44014.0</v>
      </c>
      <c r="O16" s="3" t="s">
        <v>287</v>
      </c>
      <c r="P16" s="3" t="n">
        <v>45.0</v>
      </c>
      <c r="Q16" s="5" t="n">
        <v>40471.0</v>
      </c>
      <c r="R16" s="5" t="n">
        <v>40664.0</v>
      </c>
      <c r="S16" s="3" t="n">
        <v>500.0</v>
      </c>
      <c r="T16" s="3" t="s">
        <v>296</v>
      </c>
      <c r="U16" s="5" t="n">
        <v>40663.0</v>
      </c>
      <c r="V16" s="3" t="n">
        <v>500.0</v>
      </c>
      <c r="W16" s="5" t="n">
        <v>44206.0</v>
      </c>
      <c r="X16" s="3" t="s">
        <v>302</v>
      </c>
      <c r="Y16" s="3"/>
      <c r="Z16" s="4">
        <f>IF(Y16="","",VLOOKUP(Y16,'Informationssystem (IS)'!$B$8:$Z$69,25,FALSE) &amp; " : ") &amp; B16</f>
      </c>
    </row>
    <row r="17">
      <c r="A17" s="3" t="n">
        <v>220.0</v>
      </c>
      <c r="B17" s="3" t="s">
        <v>573</v>
      </c>
      <c r="C17" s="3" t="s">
        <v>574</v>
      </c>
      <c r="D17" s="5" t="n">
        <v>41153.0</v>
      </c>
      <c r="E17" s="5"/>
      <c r="F17" s="5" t="n">
        <v>41702.67625</v>
      </c>
      <c r="G17" s="3" t="s">
        <v>398</v>
      </c>
      <c r="H17" s="3" t="s">
        <v>270</v>
      </c>
      <c r="I17" s="3" t="n">
        <v>9.0</v>
      </c>
      <c r="J17" s="3" t="s">
        <v>494</v>
      </c>
      <c r="K17" s="3" t="n">
        <v>10.0</v>
      </c>
      <c r="L17" s="3"/>
      <c r="M17" s="5" t="n">
        <v>44803.0</v>
      </c>
      <c r="N17" s="5" t="n">
        <v>44804.0</v>
      </c>
      <c r="O17" s="3" t="s">
        <v>287</v>
      </c>
      <c r="P17" s="3"/>
      <c r="Q17" s="5" t="n">
        <v>41061.0</v>
      </c>
      <c r="R17" s="5" t="n">
        <v>41153.0</v>
      </c>
      <c r="S17" s="3"/>
      <c r="T17" s="3" t="s">
        <v>295</v>
      </c>
      <c r="U17" s="5" t="n">
        <v>41152.0</v>
      </c>
      <c r="V17" s="3"/>
      <c r="W17" s="5" t="n">
        <v>45055.0</v>
      </c>
      <c r="X17" s="3" t="s">
        <v>302</v>
      </c>
      <c r="Y17" s="3"/>
      <c r="Z17" s="4">
        <f>IF(Y17="","",VLOOKUP(Y17,'Informationssystem (IS)'!$B$8:$Z$69,25,FALSE) &amp; " : ") &amp; B17</f>
      </c>
    </row>
    <row r="18">
      <c r="A18" s="3" t="n">
        <v>211.0</v>
      </c>
      <c r="B18" s="3" t="s">
        <v>575</v>
      </c>
      <c r="C18" s="3" t="s">
        <v>576</v>
      </c>
      <c r="D18" s="5" t="n">
        <v>39569.0</v>
      </c>
      <c r="E18" s="5" t="n">
        <v>45047.0</v>
      </c>
      <c r="F18" s="5" t="n">
        <v>41702.67636574074</v>
      </c>
      <c r="G18" s="3" t="s">
        <v>398</v>
      </c>
      <c r="H18" s="3" t="s">
        <v>269</v>
      </c>
      <c r="I18" s="3" t="n">
        <v>2.0</v>
      </c>
      <c r="J18" s="3" t="s">
        <v>500</v>
      </c>
      <c r="K18" s="3" t="n">
        <v>3.0</v>
      </c>
      <c r="L18" s="3" t="s">
        <v>285</v>
      </c>
      <c r="M18" s="5" t="n">
        <v>45047.0</v>
      </c>
      <c r="N18" s="5" t="n">
        <v>45048.0</v>
      </c>
      <c r="O18" s="3" t="s">
        <v>284</v>
      </c>
      <c r="P18" s="3" t="n">
        <v>12.0</v>
      </c>
      <c r="Q18" s="5" t="n">
        <v>39399.0</v>
      </c>
      <c r="R18" s="5" t="n">
        <v>39569.0</v>
      </c>
      <c r="S18" s="3" t="n">
        <v>100.0</v>
      </c>
      <c r="T18" s="3" t="s">
        <v>295</v>
      </c>
      <c r="U18" s="5" t="n">
        <v>39568.0</v>
      </c>
      <c r="V18" s="3" t="n">
        <v>68.0</v>
      </c>
      <c r="W18" s="5" t="n">
        <v>45373.0</v>
      </c>
      <c r="X18" s="3" t="s">
        <v>284</v>
      </c>
      <c r="Y18" s="3"/>
      <c r="Z18" s="4">
        <f>IF(Y18="","",VLOOKUP(Y18,'Informationssystem (IS)'!$B$8:$Z$69,25,FALSE) &amp; " : ") &amp; B18</f>
      </c>
    </row>
    <row r="19">
      <c r="A19" s="3" t="n">
        <v>214.0</v>
      </c>
      <c r="B19" s="3" t="s">
        <v>577</v>
      </c>
      <c r="C19" s="3" t="s">
        <v>578</v>
      </c>
      <c r="D19" s="5" t="n">
        <v>39961.0</v>
      </c>
      <c r="E19" s="5" t="n">
        <v>43251.0</v>
      </c>
      <c r="F19" s="5" t="n">
        <v>41702.67634259259</v>
      </c>
      <c r="G19" s="3" t="s">
        <v>398</v>
      </c>
      <c r="H19" s="3" t="s">
        <v>269</v>
      </c>
      <c r="I19" s="3" t="n">
        <v>5.0</v>
      </c>
      <c r="J19" s="3" t="s">
        <v>494</v>
      </c>
      <c r="K19" s="3" t="n">
        <v>4.0</v>
      </c>
      <c r="L19" s="3" t="s">
        <v>285</v>
      </c>
      <c r="M19" s="5" t="n">
        <v>43251.0</v>
      </c>
      <c r="N19" s="5" t="n">
        <v>43252.0</v>
      </c>
      <c r="O19" s="3" t="s">
        <v>287</v>
      </c>
      <c r="P19" s="3" t="n">
        <v>250.0</v>
      </c>
      <c r="Q19" s="5" t="n">
        <v>39657.0</v>
      </c>
      <c r="R19" s="5" t="n">
        <v>39961.0</v>
      </c>
      <c r="S19" s="3" t="n">
        <v>100.0</v>
      </c>
      <c r="T19" s="3" t="s">
        <v>295</v>
      </c>
      <c r="U19" s="5" t="n">
        <v>39960.0</v>
      </c>
      <c r="V19" s="3" t="n">
        <v>197.0</v>
      </c>
      <c r="W19" s="5" t="n">
        <v>43349.0</v>
      </c>
      <c r="X19" s="3" t="s">
        <v>302</v>
      </c>
      <c r="Y19" s="3"/>
      <c r="Z19" s="4">
        <f>IF(Y19="","",VLOOKUP(Y19,'Informationssystem (IS)'!$B$8:$Z$69,25,FALSE) &amp; " : ") &amp; B19</f>
      </c>
    </row>
    <row r="20">
      <c r="A20" s="3" t="n">
        <v>221.0</v>
      </c>
      <c r="B20" s="3" t="s">
        <v>535</v>
      </c>
      <c r="C20" s="3" t="s">
        <v>579</v>
      </c>
      <c r="D20" s="5" t="n">
        <v>39234.0</v>
      </c>
      <c r="E20" s="5" t="n">
        <v>44347.0</v>
      </c>
      <c r="F20" s="5" t="n">
        <v>41702.676354166666</v>
      </c>
      <c r="G20" s="3" t="s">
        <v>398</v>
      </c>
      <c r="H20" s="3" t="s">
        <v>269</v>
      </c>
      <c r="I20" s="3" t="n">
        <v>5.8</v>
      </c>
      <c r="J20" s="3" t="s">
        <v>500</v>
      </c>
      <c r="K20" s="3" t="n">
        <v>4.5</v>
      </c>
      <c r="L20" s="3" t="s">
        <v>285</v>
      </c>
      <c r="M20" s="5" t="n">
        <v>44347.0</v>
      </c>
      <c r="N20" s="5" t="n">
        <v>44348.0</v>
      </c>
      <c r="O20" s="3" t="s">
        <v>284</v>
      </c>
      <c r="P20" s="3" t="n">
        <v>10.0</v>
      </c>
      <c r="Q20" s="5" t="n">
        <v>38998.0</v>
      </c>
      <c r="R20" s="5" t="n">
        <v>39234.0</v>
      </c>
      <c r="S20" s="3" t="n">
        <v>10.0</v>
      </c>
      <c r="T20" s="3" t="s">
        <v>293</v>
      </c>
      <c r="U20" s="5" t="n">
        <v>39233.0</v>
      </c>
      <c r="V20" s="3" t="n">
        <v>50.0</v>
      </c>
      <c r="W20" s="5" t="n">
        <v>44656.0</v>
      </c>
      <c r="X20" s="3" t="s">
        <v>301</v>
      </c>
      <c r="Y20" s="3"/>
      <c r="Z20" s="4">
        <f>IF(Y20="","",VLOOKUP(Y20,'Informationssystem (IS)'!$B$8:$Z$69,25,FALSE) &amp; " : ") &amp; B20</f>
      </c>
    </row>
    <row r="21">
      <c r="A21" s="3" t="n">
        <v>219.0</v>
      </c>
      <c r="B21" s="3" t="s">
        <v>541</v>
      </c>
      <c r="C21" s="3" t="s">
        <v>580</v>
      </c>
      <c r="D21" s="5" t="n">
        <v>39448.0</v>
      </c>
      <c r="E21" s="5" t="n">
        <v>45079.0</v>
      </c>
      <c r="F21" s="5" t="n">
        <v>41702.67636574074</v>
      </c>
      <c r="G21" s="3" t="s">
        <v>398</v>
      </c>
      <c r="H21" s="3" t="s">
        <v>269</v>
      </c>
      <c r="I21" s="3" t="n">
        <v>7.0</v>
      </c>
      <c r="J21" s="3" t="s">
        <v>494</v>
      </c>
      <c r="K21" s="3" t="n">
        <v>10.0</v>
      </c>
      <c r="L21" s="3" t="s">
        <v>284</v>
      </c>
      <c r="M21" s="5" t="n">
        <v>45079.0</v>
      </c>
      <c r="N21" s="5" t="n">
        <v>45080.0</v>
      </c>
      <c r="O21" s="3" t="s">
        <v>287</v>
      </c>
      <c r="P21" s="3" t="n">
        <v>30.0</v>
      </c>
      <c r="Q21" s="5" t="n">
        <v>39248.0</v>
      </c>
      <c r="R21" s="5" t="n">
        <v>39448.0</v>
      </c>
      <c r="S21" s="3" t="n">
        <v>1000.0</v>
      </c>
      <c r="T21" s="3" t="s">
        <v>295</v>
      </c>
      <c r="U21" s="5" t="n">
        <v>39447.0</v>
      </c>
      <c r="V21" s="3" t="n">
        <v>325.0</v>
      </c>
      <c r="W21" s="5" t="n">
        <v>45333.0</v>
      </c>
      <c r="X21" s="3" t="s">
        <v>284</v>
      </c>
      <c r="Y21" s="3"/>
      <c r="Z21" s="4">
        <f>IF(Y21="","",VLOOKUP(Y21,'Informationssystem (IS)'!$B$8:$Z$69,25,FALSE) &amp; " : ") &amp; B21</f>
      </c>
    </row>
    <row r="22">
      <c r="A22" s="3" t="n">
        <v>237.0</v>
      </c>
      <c r="B22" s="3" t="s">
        <v>527</v>
      </c>
      <c r="C22" s="3" t="s">
        <v>581</v>
      </c>
      <c r="D22" s="5" t="n">
        <v>40179.0</v>
      </c>
      <c r="E22" s="5" t="n">
        <v>49826.0</v>
      </c>
      <c r="F22" s="5" t="n">
        <v>41702.67634259259</v>
      </c>
      <c r="G22" s="3" t="s">
        <v>398</v>
      </c>
      <c r="H22" s="3" t="s">
        <v>269</v>
      </c>
      <c r="I22" s="3" t="n">
        <v>7.0</v>
      </c>
      <c r="J22" s="3" t="s">
        <v>500</v>
      </c>
      <c r="K22" s="3" t="n">
        <v>3.0</v>
      </c>
      <c r="L22" s="3" t="s">
        <v>283</v>
      </c>
      <c r="M22" s="5" t="n">
        <v>49826.0</v>
      </c>
      <c r="N22" s="5" t="n">
        <v>49827.0</v>
      </c>
      <c r="O22" s="3" t="s">
        <v>287</v>
      </c>
      <c r="P22" s="3" t="n">
        <v>110.0</v>
      </c>
      <c r="Q22" s="5" t="n">
        <v>39947.0</v>
      </c>
      <c r="R22" s="5" t="n">
        <v>40179.0</v>
      </c>
      <c r="S22" s="3" t="n">
        <v>1000.0</v>
      </c>
      <c r="T22" s="3" t="s">
        <v>296</v>
      </c>
      <c r="U22" s="5" t="n">
        <v>40178.0</v>
      </c>
      <c r="V22" s="3" t="n">
        <v>113.0</v>
      </c>
      <c r="W22" s="5" t="n">
        <v>50153.0</v>
      </c>
      <c r="X22" s="3" t="s">
        <v>302</v>
      </c>
      <c r="Y22" s="3"/>
      <c r="Z22" s="4">
        <f>IF(Y22="","",VLOOKUP(Y22,'Informationssystem (IS)'!$B$8:$Z$69,25,FALSE) &amp; " : ") &amp; B22</f>
      </c>
    </row>
    <row r="23">
      <c r="A23" s="3" t="n">
        <v>228.0</v>
      </c>
      <c r="B23" s="3" t="s">
        <v>529</v>
      </c>
      <c r="C23" s="3" t="s">
        <v>582</v>
      </c>
      <c r="D23" s="5" t="n">
        <v>39142.0</v>
      </c>
      <c r="E23" s="5" t="n">
        <v>44347.0</v>
      </c>
      <c r="F23" s="5" t="n">
        <v>41702.67628472222</v>
      </c>
      <c r="G23" s="3" t="s">
        <v>398</v>
      </c>
      <c r="H23" s="3" t="s">
        <v>269</v>
      </c>
      <c r="I23" s="3" t="n">
        <v>5.0</v>
      </c>
      <c r="J23" s="3" t="s">
        <v>494</v>
      </c>
      <c r="K23" s="3" t="n">
        <v>4.0</v>
      </c>
      <c r="L23" s="3" t="s">
        <v>284</v>
      </c>
      <c r="M23" s="5" t="n">
        <v>44347.0</v>
      </c>
      <c r="N23" s="5" t="n">
        <v>44348.0</v>
      </c>
      <c r="O23" s="3" t="s">
        <v>287</v>
      </c>
      <c r="P23" s="3" t="n">
        <v>70.0</v>
      </c>
      <c r="Q23" s="5" t="n">
        <v>38935.0</v>
      </c>
      <c r="R23" s="5" t="n">
        <v>39142.0</v>
      </c>
      <c r="S23" s="3" t="n">
        <v>10.0</v>
      </c>
      <c r="T23" s="3" t="s">
        <v>295</v>
      </c>
      <c r="U23" s="5" t="n">
        <v>39141.0</v>
      </c>
      <c r="V23" s="3" t="n">
        <v>2.0</v>
      </c>
      <c r="W23" s="5" t="n">
        <v>44610.0</v>
      </c>
      <c r="X23" s="3" t="s">
        <v>301</v>
      </c>
      <c r="Y23" s="3"/>
      <c r="Z23" s="4">
        <f>IF(Y23="","",VLOOKUP(Y23,'Informationssystem (IS)'!$B$8:$Z$69,25,FALSE) &amp; " : ") &amp; B23</f>
      </c>
    </row>
    <row r="24">
      <c r="A24" s="3" t="n">
        <v>239.0</v>
      </c>
      <c r="B24" s="3" t="s">
        <v>583</v>
      </c>
      <c r="C24" s="3" t="s">
        <v>4</v>
      </c>
      <c r="D24" s="5" t="n">
        <v>39874.0</v>
      </c>
      <c r="E24" s="5" t="n">
        <v>45808.0</v>
      </c>
      <c r="F24" s="5" t="n">
        <v>41702.676354166666</v>
      </c>
      <c r="G24" s="3" t="s">
        <v>398</v>
      </c>
      <c r="H24" s="3" t="s">
        <v>269</v>
      </c>
      <c r="I24" s="3" t="n">
        <v>9.0</v>
      </c>
      <c r="J24" s="3" t="s">
        <v>500</v>
      </c>
      <c r="K24" s="3" t="n">
        <v>8.0</v>
      </c>
      <c r="L24" s="3" t="s">
        <v>283</v>
      </c>
      <c r="M24" s="5" t="n">
        <v>45808.0</v>
      </c>
      <c r="N24" s="5" t="n">
        <v>45809.0</v>
      </c>
      <c r="O24" s="3" t="s">
        <v>287</v>
      </c>
      <c r="P24" s="3" t="n">
        <v>200.0</v>
      </c>
      <c r="Q24" s="5" t="n">
        <v>39555.0</v>
      </c>
      <c r="R24" s="5" t="n">
        <v>39874.0</v>
      </c>
      <c r="S24" s="3" t="n">
        <v>2000.0</v>
      </c>
      <c r="T24" s="3" t="s">
        <v>295</v>
      </c>
      <c r="U24" s="5" t="n">
        <v>39873.0</v>
      </c>
      <c r="V24" s="3" t="n">
        <v>250.0</v>
      </c>
      <c r="W24" s="5" t="n">
        <v>46163.0</v>
      </c>
      <c r="X24" s="3" t="s">
        <v>284</v>
      </c>
      <c r="Y24" s="3"/>
      <c r="Z24" s="4">
        <f>IF(Y24="","",VLOOKUP(Y24,'Informationssystem (IS)'!$B$8:$Z$69,25,FALSE) &amp; " : ") &amp; B24</f>
      </c>
    </row>
    <row r="25">
      <c r="A25" s="3" t="n">
        <v>236.0</v>
      </c>
      <c r="B25" s="3" t="s">
        <v>584</v>
      </c>
      <c r="C25" s="3" t="s">
        <v>585</v>
      </c>
      <c r="D25" s="5" t="n">
        <v>39448.0</v>
      </c>
      <c r="E25" s="5" t="n">
        <v>45443.0</v>
      </c>
      <c r="F25" s="5" t="n">
        <v>41702.67638888889</v>
      </c>
      <c r="G25" s="3" t="s">
        <v>398</v>
      </c>
      <c r="H25" s="3" t="s">
        <v>269</v>
      </c>
      <c r="I25" s="3" t="n">
        <v>3.0</v>
      </c>
      <c r="J25" s="3" t="s">
        <v>494</v>
      </c>
      <c r="K25" s="3" t="n">
        <v>2.0</v>
      </c>
      <c r="L25" s="3" t="s">
        <v>283</v>
      </c>
      <c r="M25" s="5" t="n">
        <v>45443.0</v>
      </c>
      <c r="N25" s="5" t="n">
        <v>45444.0</v>
      </c>
      <c r="O25" s="3" t="s">
        <v>287</v>
      </c>
      <c r="P25" s="3" t="n">
        <v>100.0</v>
      </c>
      <c r="Q25" s="5" t="n">
        <v>39137.0</v>
      </c>
      <c r="R25" s="5" t="n">
        <v>39448.0</v>
      </c>
      <c r="S25" s="3" t="n">
        <v>50.0</v>
      </c>
      <c r="T25" s="3" t="s">
        <v>295</v>
      </c>
      <c r="U25" s="5" t="n">
        <v>39447.0</v>
      </c>
      <c r="V25" s="3" t="n">
        <v>80.0</v>
      </c>
      <c r="W25" s="5" t="n">
        <v>45744.0</v>
      </c>
      <c r="X25" s="3" t="s">
        <v>284</v>
      </c>
      <c r="Y25" s="3"/>
      <c r="Z25" s="4">
        <f>IF(Y25="","",VLOOKUP(Y25,'Informationssystem (IS)'!$B$8:$Z$69,25,FALSE) &amp; " : ") &amp; B25</f>
      </c>
    </row>
    <row r="26">
      <c r="A26" s="3" t="n">
        <v>241.0</v>
      </c>
      <c r="B26" s="3" t="s">
        <v>537</v>
      </c>
      <c r="C26" s="3" t="s">
        <v>586</v>
      </c>
      <c r="D26" s="5" t="n">
        <v>39874.0</v>
      </c>
      <c r="E26" s="5" t="n">
        <v>45443.0</v>
      </c>
      <c r="F26" s="5" t="n">
        <v>41702.676354166666</v>
      </c>
      <c r="G26" s="3" t="s">
        <v>398</v>
      </c>
      <c r="H26" s="3" t="s">
        <v>269</v>
      </c>
      <c r="I26" s="3" t="n">
        <v>7.0</v>
      </c>
      <c r="J26" s="3" t="s">
        <v>500</v>
      </c>
      <c r="K26" s="3" t="n">
        <v>4.0</v>
      </c>
      <c r="L26" s="3" t="s">
        <v>283</v>
      </c>
      <c r="M26" s="5" t="n">
        <v>45443.0</v>
      </c>
      <c r="N26" s="5" t="n">
        <v>45444.0</v>
      </c>
      <c r="O26" s="3" t="s">
        <v>287</v>
      </c>
      <c r="P26" s="3" t="n">
        <v>200.0</v>
      </c>
      <c r="Q26" s="5" t="n">
        <v>39750.0</v>
      </c>
      <c r="R26" s="5" t="n">
        <v>39874.0</v>
      </c>
      <c r="S26" s="3" t="n">
        <v>800.0</v>
      </c>
      <c r="T26" s="3" t="s">
        <v>295</v>
      </c>
      <c r="U26" s="5" t="n">
        <v>39873.0</v>
      </c>
      <c r="V26" s="3" t="n">
        <v>68.0</v>
      </c>
      <c r="W26" s="5" t="n">
        <v>45753.0</v>
      </c>
      <c r="X26" s="3" t="s">
        <v>284</v>
      </c>
      <c r="Y26" s="3" t="s">
        <v>583</v>
      </c>
      <c r="Z26" s="4">
        <f>IF(Y26="","",VLOOKUP(Y26,'Informationssystem (IS)'!$B$8:$Z$69,25,FALSE) &amp; " : ") &amp; B26</f>
      </c>
    </row>
    <row r="27">
      <c r="A27" s="3" t="n">
        <v>243.0</v>
      </c>
      <c r="B27" s="3" t="s">
        <v>587</v>
      </c>
      <c r="C27" s="3" t="s">
        <v>588</v>
      </c>
      <c r="D27" s="5" t="n">
        <v>40299.0</v>
      </c>
      <c r="E27" s="5" t="n">
        <v>46904.0</v>
      </c>
      <c r="F27" s="5" t="n">
        <v>41702.67626157407</v>
      </c>
      <c r="G27" s="3" t="s">
        <v>398</v>
      </c>
      <c r="H27" s="3" t="s">
        <v>269</v>
      </c>
      <c r="I27" s="3" t="n">
        <v>2.0</v>
      </c>
      <c r="J27" s="3" t="s">
        <v>494</v>
      </c>
      <c r="K27" s="3" t="n">
        <v>1.0</v>
      </c>
      <c r="L27" s="3" t="s">
        <v>285</v>
      </c>
      <c r="M27" s="5" t="n">
        <v>46904.0</v>
      </c>
      <c r="N27" s="5" t="n">
        <v>46905.0</v>
      </c>
      <c r="O27" s="3" t="s">
        <v>287</v>
      </c>
      <c r="P27" s="3" t="n">
        <v>12.0</v>
      </c>
      <c r="Q27" s="5" t="n">
        <v>39991.0</v>
      </c>
      <c r="R27" s="5" t="n">
        <v>40299.0</v>
      </c>
      <c r="S27" s="3" t="n">
        <v>1.0</v>
      </c>
      <c r="T27" s="3" t="s">
        <v>295</v>
      </c>
      <c r="U27" s="5" t="n">
        <v>40298.0</v>
      </c>
      <c r="V27" s="3" t="n">
        <v>0.5</v>
      </c>
      <c r="W27" s="5" t="n">
        <v>47190.0</v>
      </c>
      <c r="X27" s="3" t="s">
        <v>301</v>
      </c>
      <c r="Y27" s="3"/>
      <c r="Z27" s="4">
        <f>IF(Y27="","",VLOOKUP(Y27,'Informationssystem (IS)'!$B$8:$Z$69,25,FALSE) &amp; " : ") &amp; B27</f>
      </c>
    </row>
    <row r="28">
      <c r="A28" s="3" t="n">
        <v>218.0</v>
      </c>
      <c r="B28" s="3" t="s">
        <v>520</v>
      </c>
      <c r="C28" s="3" t="s">
        <v>589</v>
      </c>
      <c r="D28" s="5" t="n">
        <v>40664.0</v>
      </c>
      <c r="E28" s="5" t="n">
        <v>44773.0</v>
      </c>
      <c r="F28" s="5" t="n">
        <v>41702.67625</v>
      </c>
      <c r="G28" s="3" t="s">
        <v>398</v>
      </c>
      <c r="H28" s="3" t="s">
        <v>269</v>
      </c>
      <c r="I28" s="3" t="n">
        <v>10.0</v>
      </c>
      <c r="J28" s="3" t="s">
        <v>498</v>
      </c>
      <c r="K28" s="3" t="n">
        <v>9.0</v>
      </c>
      <c r="L28" s="3" t="s">
        <v>283</v>
      </c>
      <c r="M28" s="5" t="n">
        <v>44773.0</v>
      </c>
      <c r="N28" s="5" t="n">
        <v>44774.0</v>
      </c>
      <c r="O28" s="3" t="s">
        <v>284</v>
      </c>
      <c r="P28" s="3" t="n">
        <v>80.0</v>
      </c>
      <c r="Q28" s="5" t="n">
        <v>40340.0</v>
      </c>
      <c r="R28" s="5" t="n">
        <v>40664.0</v>
      </c>
      <c r="S28" s="3" t="n">
        <v>1000.0</v>
      </c>
      <c r="T28" s="3" t="s">
        <v>296</v>
      </c>
      <c r="U28" s="5" t="n">
        <v>40663.0</v>
      </c>
      <c r="V28" s="3" t="n">
        <v>500.0</v>
      </c>
      <c r="W28" s="5" t="n">
        <v>44840.0</v>
      </c>
      <c r="X28" s="3" t="s">
        <v>302</v>
      </c>
      <c r="Y28" s="3"/>
      <c r="Z28" s="4">
        <f>IF(Y28="","",VLOOKUP(Y28,'Informationssystem (IS)'!$B$8:$Z$69,25,FALSE) &amp; " : ") &amp; B28</f>
      </c>
    </row>
    <row r="29">
      <c r="A29" s="3" t="n">
        <v>247.0</v>
      </c>
      <c r="B29" s="3" t="s">
        <v>590</v>
      </c>
      <c r="C29" s="3" t="s">
        <v>591</v>
      </c>
      <c r="D29" s="5" t="n">
        <v>41258.0</v>
      </c>
      <c r="E29" s="5"/>
      <c r="F29" s="5" t="n">
        <v>41702.6762962963</v>
      </c>
      <c r="G29" s="3" t="s">
        <v>398</v>
      </c>
      <c r="H29" s="3" t="s">
        <v>270</v>
      </c>
      <c r="I29" s="3" t="n">
        <v>4.0</v>
      </c>
      <c r="J29" s="3" t="s">
        <v>494</v>
      </c>
      <c r="K29" s="3" t="n">
        <v>3.0</v>
      </c>
      <c r="L29" s="3"/>
      <c r="M29" s="5" t="n">
        <v>44908.0</v>
      </c>
      <c r="N29" s="5" t="n">
        <v>44909.0</v>
      </c>
      <c r="O29" s="3" t="s">
        <v>287</v>
      </c>
      <c r="P29" s="3"/>
      <c r="Q29" s="5" t="n">
        <v>41134.0</v>
      </c>
      <c r="R29" s="5" t="n">
        <v>41258.0</v>
      </c>
      <c r="S29" s="3"/>
      <c r="T29" s="3" t="s">
        <v>295</v>
      </c>
      <c r="U29" s="5" t="n">
        <v>41257.0</v>
      </c>
      <c r="V29" s="3"/>
      <c r="W29" s="5" t="n">
        <v>45015.0</v>
      </c>
      <c r="X29" s="3" t="s">
        <v>301</v>
      </c>
      <c r="Y29" s="3"/>
      <c r="Z29" s="4">
        <f>IF(Y29="","",VLOOKUP(Y29,'Informationssystem (IS)'!$B$8:$Z$69,25,FALSE) &amp; " : ") &amp; B29</f>
      </c>
    </row>
    <row r="30">
      <c r="A30" s="3" t="n">
        <v>230.0</v>
      </c>
      <c r="B30" s="3" t="s">
        <v>523</v>
      </c>
      <c r="C30" s="3" t="s">
        <v>592</v>
      </c>
      <c r="D30" s="5" t="n">
        <v>40316.0</v>
      </c>
      <c r="E30" s="5" t="n">
        <v>44712.0</v>
      </c>
      <c r="F30" s="5" t="n">
        <v>41702.676412037035</v>
      </c>
      <c r="G30" s="3" t="s">
        <v>398</v>
      </c>
      <c r="H30" s="3" t="s">
        <v>269</v>
      </c>
      <c r="I30" s="3" t="n">
        <v>2.0</v>
      </c>
      <c r="J30" s="3" t="s">
        <v>500</v>
      </c>
      <c r="K30" s="3" t="n">
        <v>5.0</v>
      </c>
      <c r="L30" s="3" t="s">
        <v>284</v>
      </c>
      <c r="M30" s="5" t="n">
        <v>44712.0</v>
      </c>
      <c r="N30" s="5" t="n">
        <v>44713.0</v>
      </c>
      <c r="O30" s="3" t="s">
        <v>290</v>
      </c>
      <c r="P30" s="3" t="n">
        <v>270.0</v>
      </c>
      <c r="Q30" s="5" t="n">
        <v>40102.0</v>
      </c>
      <c r="R30" s="5" t="n">
        <v>40316.0</v>
      </c>
      <c r="S30" s="3" t="n">
        <v>50.0</v>
      </c>
      <c r="T30" s="3" t="s">
        <v>296</v>
      </c>
      <c r="U30" s="5" t="n">
        <v>40315.0</v>
      </c>
      <c r="V30" s="3" t="n">
        <v>200.0</v>
      </c>
      <c r="W30" s="5" t="n">
        <v>44859.0</v>
      </c>
      <c r="X30" s="3" t="s">
        <v>284</v>
      </c>
      <c r="Y30" s="3"/>
      <c r="Z30" s="4">
        <f>IF(Y30="","",VLOOKUP(Y30,'Informationssystem (IS)'!$B$8:$Z$69,25,FALSE) &amp; " : ") &amp; B30</f>
      </c>
    </row>
    <row r="31">
      <c r="A31" s="3" t="n">
        <v>203.0</v>
      </c>
      <c r="B31" s="3" t="s">
        <v>593</v>
      </c>
      <c r="C31" s="3" t="s">
        <v>594</v>
      </c>
      <c r="D31" s="5" t="n">
        <v>51653.0</v>
      </c>
      <c r="E31" s="5"/>
      <c r="F31" s="5" t="n">
        <v>41702.67628472222</v>
      </c>
      <c r="G31" s="3" t="s">
        <v>398</v>
      </c>
      <c r="H31" s="3" t="s">
        <v>271</v>
      </c>
      <c r="I31" s="3"/>
      <c r="J31" s="3" t="s">
        <v>500</v>
      </c>
      <c r="K31" s="3"/>
      <c r="L31" s="3"/>
      <c r="M31" s="5" t="n">
        <v>55303.0</v>
      </c>
      <c r="N31" s="5" t="n">
        <v>55304.0</v>
      </c>
      <c r="O31" s="3"/>
      <c r="P31" s="3" t="n">
        <v>50.0</v>
      </c>
      <c r="Q31" s="5" t="n">
        <v>51314.0</v>
      </c>
      <c r="R31" s="5" t="n">
        <v>51653.0</v>
      </c>
      <c r="S31" s="3" t="n">
        <v>2000.0</v>
      </c>
      <c r="T31" s="3" t="s">
        <v>299</v>
      </c>
      <c r="U31" s="5" t="n">
        <v>51652.0</v>
      </c>
      <c r="V31" s="3"/>
      <c r="W31" s="5" t="n">
        <v>55529.0</v>
      </c>
      <c r="X31" s="3" t="s">
        <v>302</v>
      </c>
      <c r="Y31" s="3"/>
      <c r="Z31" s="4">
        <f>IF(Y31="","",VLOOKUP(Y31,'Informationssystem (IS)'!$B$8:$Z$69,25,FALSE) &amp; " : ") &amp; B31</f>
      </c>
    </row>
    <row r="32">
      <c r="A32" s="3" t="n">
        <v>240.0</v>
      </c>
      <c r="B32" s="3" t="s">
        <v>539</v>
      </c>
      <c r="C32" s="3" t="s">
        <v>595</v>
      </c>
      <c r="D32" s="5" t="n">
        <v>39874.0</v>
      </c>
      <c r="E32" s="5" t="n">
        <v>45077.0</v>
      </c>
      <c r="F32" s="5" t="n">
        <v>41702.67633101852</v>
      </c>
      <c r="G32" s="3" t="s">
        <v>398</v>
      </c>
      <c r="H32" s="3" t="s">
        <v>269</v>
      </c>
      <c r="I32" s="3" t="n">
        <v>8.0</v>
      </c>
      <c r="J32" s="3" t="s">
        <v>500</v>
      </c>
      <c r="K32" s="3" t="n">
        <v>3.0</v>
      </c>
      <c r="L32" s="3" t="s">
        <v>283</v>
      </c>
      <c r="M32" s="5" t="n">
        <v>45077.0</v>
      </c>
      <c r="N32" s="5" t="n">
        <v>45078.0</v>
      </c>
      <c r="O32" s="3" t="s">
        <v>287</v>
      </c>
      <c r="P32" s="3" t="n">
        <v>150.0</v>
      </c>
      <c r="Q32" s="5" t="n">
        <v>39564.0</v>
      </c>
      <c r="R32" s="5" t="n">
        <v>39874.0</v>
      </c>
      <c r="S32" s="3" t="n">
        <v>600.0</v>
      </c>
      <c r="T32" s="3" t="s">
        <v>295</v>
      </c>
      <c r="U32" s="5" t="n">
        <v>39873.0</v>
      </c>
      <c r="V32" s="3" t="n">
        <v>126.0</v>
      </c>
      <c r="W32" s="5" t="n">
        <v>45335.0</v>
      </c>
      <c r="X32" s="3" t="s">
        <v>284</v>
      </c>
      <c r="Y32" s="3" t="s">
        <v>583</v>
      </c>
      <c r="Z32" s="4">
        <f>IF(Y32="","",VLOOKUP(Y32,'Informationssystem (IS)'!$B$8:$Z$69,25,FALSE) &amp; " : ") &amp; B32</f>
      </c>
    </row>
    <row r="33">
      <c r="A33" s="3" t="n">
        <v>199.0</v>
      </c>
      <c r="B33" s="3" t="s">
        <v>534</v>
      </c>
      <c r="C33" s="3" t="s">
        <v>596</v>
      </c>
      <c r="D33" s="5" t="n">
        <v>39814.0</v>
      </c>
      <c r="E33" s="5" t="n">
        <v>42186.0</v>
      </c>
      <c r="F33" s="5" t="n">
        <v>41702.67630787037</v>
      </c>
      <c r="G33" s="3" t="s">
        <v>398</v>
      </c>
      <c r="H33" s="3" t="s">
        <v>269</v>
      </c>
      <c r="I33" s="3" t="n">
        <v>6.4</v>
      </c>
      <c r="J33" s="3" t="s">
        <v>494</v>
      </c>
      <c r="K33" s="3" t="n">
        <v>9.2</v>
      </c>
      <c r="L33" s="3" t="s">
        <v>283</v>
      </c>
      <c r="M33" s="5" t="n">
        <v>42186.0</v>
      </c>
      <c r="N33" s="5" t="n">
        <v>42187.0</v>
      </c>
      <c r="O33" s="3" t="s">
        <v>287</v>
      </c>
      <c r="P33" s="3" t="n">
        <v>12.0</v>
      </c>
      <c r="Q33" s="5" t="n">
        <v>39659.0</v>
      </c>
      <c r="R33" s="5" t="n">
        <v>39814.0</v>
      </c>
      <c r="S33" s="3" t="n">
        <v>5000.0</v>
      </c>
      <c r="T33" s="3" t="s">
        <v>295</v>
      </c>
      <c r="U33" s="5" t="n">
        <v>39813.0</v>
      </c>
      <c r="V33" s="3" t="n">
        <v>32.0</v>
      </c>
      <c r="W33" s="5" t="n">
        <v>42436.0</v>
      </c>
      <c r="X33" s="3" t="s">
        <v>284</v>
      </c>
      <c r="Y33" s="3"/>
      <c r="Z33" s="4">
        <f>IF(Y33="","",VLOOKUP(Y33,'Informationssystem (IS)'!$B$8:$Z$69,25,FALSE) &amp; " : ") &amp; B33</f>
      </c>
    </row>
    <row r="34">
      <c r="A34" s="3" t="n">
        <v>223.0</v>
      </c>
      <c r="B34" s="3" t="s">
        <v>536</v>
      </c>
      <c r="C34" s="3" t="s">
        <v>4</v>
      </c>
      <c r="D34" s="5"/>
      <c r="E34" s="5"/>
      <c r="F34" s="5" t="n">
        <v>41702.67627314815</v>
      </c>
      <c r="G34" s="3" t="s">
        <v>398</v>
      </c>
      <c r="H34" s="3" t="s">
        <v>271</v>
      </c>
      <c r="I34" s="3" t="n">
        <v>7.0</v>
      </c>
      <c r="J34" s="3" t="s">
        <v>500</v>
      </c>
      <c r="K34" s="3" t="n">
        <v>7.0</v>
      </c>
      <c r="L34" s="3" t="s">
        <v>283</v>
      </c>
      <c r="M34" s="5" t="n">
        <v>45809.0</v>
      </c>
      <c r="N34" s="5" t="n">
        <v>45810.0</v>
      </c>
      <c r="O34" s="3"/>
      <c r="P34" s="3" t="n">
        <v>15.0</v>
      </c>
      <c r="Q34" s="5" t="n">
        <v>42003.0</v>
      </c>
      <c r="R34" s="5" t="n">
        <v>42156.0</v>
      </c>
      <c r="S34" s="3"/>
      <c r="T34" s="3" t="s">
        <v>297</v>
      </c>
      <c r="U34" s="5" t="n">
        <v>42155.0</v>
      </c>
      <c r="V34" s="3" t="n">
        <v>300.0</v>
      </c>
      <c r="W34" s="5" t="n">
        <v>46002.0</v>
      </c>
      <c r="X34" s="3" t="s">
        <v>284</v>
      </c>
      <c r="Y34" s="3"/>
      <c r="Z34" s="4">
        <f>IF(Y34="","",VLOOKUP(Y34,'Informationssystem (IS)'!$B$8:$Z$69,25,FALSE) &amp; " : ") &amp; B34</f>
      </c>
    </row>
    <row r="35">
      <c r="A35" s="3" t="n">
        <v>206.0</v>
      </c>
      <c r="B35" s="3" t="s">
        <v>530</v>
      </c>
      <c r="C35" s="3" t="s">
        <v>597</v>
      </c>
      <c r="D35" s="5" t="n">
        <v>41183.0</v>
      </c>
      <c r="E35" s="5" t="n">
        <v>42887.0</v>
      </c>
      <c r="F35" s="5" t="n">
        <v>41702.67631944444</v>
      </c>
      <c r="G35" s="3" t="s">
        <v>398</v>
      </c>
      <c r="H35" s="3" t="s">
        <v>270</v>
      </c>
      <c r="I35" s="3" t="n">
        <v>10.0</v>
      </c>
      <c r="J35" s="3" t="s">
        <v>498</v>
      </c>
      <c r="K35" s="3" t="n">
        <v>10.0</v>
      </c>
      <c r="L35" s="3" t="s">
        <v>283</v>
      </c>
      <c r="M35" s="5" t="n">
        <v>42887.0</v>
      </c>
      <c r="N35" s="5" t="n">
        <v>42888.0</v>
      </c>
      <c r="O35" s="3" t="s">
        <v>287</v>
      </c>
      <c r="P35" s="3" t="n">
        <v>50.0</v>
      </c>
      <c r="Q35" s="5" t="n">
        <v>40846.0</v>
      </c>
      <c r="R35" s="5" t="n">
        <v>41183.0</v>
      </c>
      <c r="S35" s="3" t="n">
        <v>100.0</v>
      </c>
      <c r="T35" s="3" t="s">
        <v>299</v>
      </c>
      <c r="U35" s="5" t="n">
        <v>41182.0</v>
      </c>
      <c r="V35" s="3" t="n">
        <v>500.0</v>
      </c>
      <c r="W35" s="5" t="n">
        <v>43079.0</v>
      </c>
      <c r="X35" s="3" t="s">
        <v>284</v>
      </c>
      <c r="Y35" s="3"/>
      <c r="Z35" s="4">
        <f>IF(Y35="","",VLOOKUP(Y35,'Informationssystem (IS)'!$B$8:$Z$69,25,FALSE) &amp; " : ") &amp; B35</f>
      </c>
    </row>
    <row r="36">
      <c r="A36" s="3" t="n">
        <v>249.0</v>
      </c>
      <c r="B36" s="3" t="s">
        <v>598</v>
      </c>
      <c r="C36" s="3" t="s">
        <v>599</v>
      </c>
      <c r="D36" s="5" t="n">
        <v>40179.0</v>
      </c>
      <c r="E36" s="5" t="n">
        <v>45808.0</v>
      </c>
      <c r="F36" s="5" t="n">
        <v>41702.676412037035</v>
      </c>
      <c r="G36" s="3" t="s">
        <v>398</v>
      </c>
      <c r="H36" s="3" t="s">
        <v>269</v>
      </c>
      <c r="I36" s="3" t="n">
        <v>8.0</v>
      </c>
      <c r="J36" s="3" t="s">
        <v>500</v>
      </c>
      <c r="K36" s="3" t="n">
        <v>4.6</v>
      </c>
      <c r="L36" s="3" t="s">
        <v>284</v>
      </c>
      <c r="M36" s="5" t="n">
        <v>45808.0</v>
      </c>
      <c r="N36" s="5" t="n">
        <v>45809.0</v>
      </c>
      <c r="O36" s="3" t="s">
        <v>287</v>
      </c>
      <c r="P36" s="3" t="n">
        <v>75.0</v>
      </c>
      <c r="Q36" s="5" t="n">
        <v>40049.0</v>
      </c>
      <c r="R36" s="5" t="n">
        <v>40179.0</v>
      </c>
      <c r="S36" s="3" t="n">
        <v>500.0</v>
      </c>
      <c r="T36" s="3" t="s">
        <v>295</v>
      </c>
      <c r="U36" s="5" t="n">
        <v>40178.0</v>
      </c>
      <c r="V36" s="3" t="n">
        <v>48.0</v>
      </c>
      <c r="W36" s="5" t="n">
        <v>45935.0</v>
      </c>
      <c r="X36" s="3" t="s">
        <v>284</v>
      </c>
      <c r="Y36" s="3"/>
      <c r="Z36" s="4">
        <f>IF(Y36="","",VLOOKUP(Y36,'Informationssystem (IS)'!$B$8:$Z$69,25,FALSE) &amp; " : ") &amp; B36</f>
      </c>
    </row>
    <row r="37">
      <c r="A37" s="3" t="n">
        <v>233.0</v>
      </c>
      <c r="B37" s="3" t="s">
        <v>600</v>
      </c>
      <c r="C37" s="3" t="s">
        <v>601</v>
      </c>
      <c r="D37" s="5" t="n">
        <v>39814.0</v>
      </c>
      <c r="E37" s="5" t="n">
        <v>45077.0</v>
      </c>
      <c r="F37" s="5" t="n">
        <v>41702.67637731481</v>
      </c>
      <c r="G37" s="3" t="s">
        <v>398</v>
      </c>
      <c r="H37" s="3" t="s">
        <v>269</v>
      </c>
      <c r="I37" s="3" t="n">
        <v>8.0</v>
      </c>
      <c r="J37" s="3" t="s">
        <v>500</v>
      </c>
      <c r="K37" s="3" t="n">
        <v>9.0</v>
      </c>
      <c r="L37" s="3" t="s">
        <v>284</v>
      </c>
      <c r="M37" s="5" t="n">
        <v>45077.0</v>
      </c>
      <c r="N37" s="5" t="n">
        <v>45078.0</v>
      </c>
      <c r="O37" s="3" t="s">
        <v>287</v>
      </c>
      <c r="P37" s="3" t="n">
        <v>65.0</v>
      </c>
      <c r="Q37" s="5" t="n">
        <v>39574.0</v>
      </c>
      <c r="R37" s="5" t="n">
        <v>39814.0</v>
      </c>
      <c r="S37" s="3" t="n">
        <v>900.0</v>
      </c>
      <c r="T37" s="3" t="s">
        <v>295</v>
      </c>
      <c r="U37" s="5" t="n">
        <v>39813.0</v>
      </c>
      <c r="V37" s="3" t="n">
        <v>32.0</v>
      </c>
      <c r="W37" s="5" t="n">
        <v>45354.0</v>
      </c>
      <c r="X37" s="3" t="s">
        <v>284</v>
      </c>
      <c r="Y37" s="3"/>
      <c r="Z37" s="4">
        <f>IF(Y37="","",VLOOKUP(Y37,'Informationssystem (IS)'!$B$8:$Z$69,25,FALSE) &amp; " : ") &amp; B37</f>
      </c>
    </row>
    <row r="38">
      <c r="A38" s="3" t="n">
        <v>248.0</v>
      </c>
      <c r="B38" s="3" t="s">
        <v>538</v>
      </c>
      <c r="C38" s="3" t="s">
        <v>602</v>
      </c>
      <c r="D38" s="5" t="n">
        <v>39083.0</v>
      </c>
      <c r="E38" s="5" t="n">
        <v>44712.0</v>
      </c>
      <c r="F38" s="5" t="n">
        <v>41702.676400462966</v>
      </c>
      <c r="G38" s="3" t="s">
        <v>398</v>
      </c>
      <c r="H38" s="3" t="s">
        <v>269</v>
      </c>
      <c r="I38" s="3" t="n">
        <v>6.0</v>
      </c>
      <c r="J38" s="3" t="s">
        <v>494</v>
      </c>
      <c r="K38" s="3" t="n">
        <v>8.0</v>
      </c>
      <c r="L38" s="3" t="s">
        <v>284</v>
      </c>
      <c r="M38" s="5" t="n">
        <v>44712.0</v>
      </c>
      <c r="N38" s="5" t="n">
        <v>44713.0</v>
      </c>
      <c r="O38" s="3" t="s">
        <v>284</v>
      </c>
      <c r="P38" s="3" t="n">
        <v>10.0</v>
      </c>
      <c r="Q38" s="5" t="n">
        <v>38779.0</v>
      </c>
      <c r="R38" s="5" t="n">
        <v>39083.0</v>
      </c>
      <c r="S38" s="3" t="n">
        <v>100.0</v>
      </c>
      <c r="T38" s="3" t="s">
        <v>295</v>
      </c>
      <c r="U38" s="5" t="n">
        <v>39082.0</v>
      </c>
      <c r="V38" s="3" t="n">
        <v>20.0</v>
      </c>
      <c r="W38" s="5" t="n">
        <v>44842.0</v>
      </c>
      <c r="X38" s="3" t="s">
        <v>301</v>
      </c>
      <c r="Y38" s="3"/>
      <c r="Z38" s="4">
        <f>IF(Y38="","",VLOOKUP(Y38,'Informationssystem (IS)'!$B$8:$Z$69,25,FALSE) &amp; " : ") &amp; B38</f>
      </c>
    </row>
    <row r="39">
      <c r="A39" s="3" t="n">
        <v>227.0</v>
      </c>
      <c r="B39" s="3" t="s">
        <v>603</v>
      </c>
      <c r="C39" s="3" t="s">
        <v>604</v>
      </c>
      <c r="D39" s="5" t="n">
        <v>39448.0</v>
      </c>
      <c r="E39" s="5" t="n">
        <v>44804.0</v>
      </c>
      <c r="F39" s="5" t="n">
        <v>41702.67628472222</v>
      </c>
      <c r="G39" s="3" t="s">
        <v>398</v>
      </c>
      <c r="H39" s="3" t="s">
        <v>269</v>
      </c>
      <c r="I39" s="3" t="n">
        <v>6.0</v>
      </c>
      <c r="J39" s="3" t="s">
        <v>500</v>
      </c>
      <c r="K39" s="3" t="n">
        <v>10.0</v>
      </c>
      <c r="L39" s="3" t="s">
        <v>284</v>
      </c>
      <c r="M39" s="5" t="n">
        <v>44804.0</v>
      </c>
      <c r="N39" s="5" t="n">
        <v>44805.0</v>
      </c>
      <c r="O39" s="3" t="s">
        <v>287</v>
      </c>
      <c r="P39" s="3" t="n">
        <v>20.0</v>
      </c>
      <c r="Q39" s="5" t="n">
        <v>39277.0</v>
      </c>
      <c r="R39" s="5" t="n">
        <v>39448.0</v>
      </c>
      <c r="S39" s="3" t="n">
        <v>400.0</v>
      </c>
      <c r="T39" s="3" t="s">
        <v>295</v>
      </c>
      <c r="U39" s="5" t="n">
        <v>39447.0</v>
      </c>
      <c r="V39" s="3" t="n">
        <v>100.0</v>
      </c>
      <c r="W39" s="5" t="n">
        <v>45150.0</v>
      </c>
      <c r="X39" s="3" t="s">
        <v>284</v>
      </c>
      <c r="Y39" s="3" t="s">
        <v>541</v>
      </c>
      <c r="Z39" s="4">
        <f>IF(Y39="","",VLOOKUP(Y39,'Informationssystem (IS)'!$B$8:$Z$69,25,FALSE) &amp; " : ") &amp; B39</f>
      </c>
    </row>
    <row r="40">
      <c r="A40" s="3" t="n">
        <v>235.0</v>
      </c>
      <c r="B40" s="3" t="s">
        <v>531</v>
      </c>
      <c r="C40" s="3" t="s">
        <v>605</v>
      </c>
      <c r="D40" s="5" t="n">
        <v>39569.0</v>
      </c>
      <c r="E40" s="5" t="n">
        <v>45443.0</v>
      </c>
      <c r="F40" s="5" t="n">
        <v>41702.67631944444</v>
      </c>
      <c r="G40" s="3" t="s">
        <v>398</v>
      </c>
      <c r="H40" s="3" t="s">
        <v>269</v>
      </c>
      <c r="I40" s="3" t="n">
        <v>4.0</v>
      </c>
      <c r="J40" s="3" t="s">
        <v>500</v>
      </c>
      <c r="K40" s="3" t="n">
        <v>5.0</v>
      </c>
      <c r="L40" s="3" t="s">
        <v>284</v>
      </c>
      <c r="M40" s="5" t="n">
        <v>45443.0</v>
      </c>
      <c r="N40" s="5" t="n">
        <v>45444.0</v>
      </c>
      <c r="O40" s="3" t="s">
        <v>284</v>
      </c>
      <c r="P40" s="3" t="n">
        <v>69.0</v>
      </c>
      <c r="Q40" s="5" t="n">
        <v>39399.0</v>
      </c>
      <c r="R40" s="5" t="n">
        <v>39569.0</v>
      </c>
      <c r="S40" s="3" t="n">
        <v>500.0</v>
      </c>
      <c r="T40" s="3" t="s">
        <v>295</v>
      </c>
      <c r="U40" s="5" t="n">
        <v>39568.0</v>
      </c>
      <c r="V40" s="3" t="n">
        <v>10.0</v>
      </c>
      <c r="W40" s="5" t="n">
        <v>45708.0</v>
      </c>
      <c r="X40" s="3" t="s">
        <v>284</v>
      </c>
      <c r="Y40" s="3"/>
      <c r="Z40" s="4">
        <f>IF(Y40="","",VLOOKUP(Y40,'Informationssystem (IS)'!$B$8:$Z$69,25,FALSE) &amp; " : ") &amp; B40</f>
      </c>
    </row>
    <row r="41">
      <c r="A41" s="3" t="n">
        <v>202.0</v>
      </c>
      <c r="B41" s="3" t="s">
        <v>540</v>
      </c>
      <c r="C41" s="3" t="s">
        <v>606</v>
      </c>
      <c r="D41" s="5" t="n">
        <v>39873.0</v>
      </c>
      <c r="E41" s="5" t="n">
        <v>45778.0</v>
      </c>
      <c r="F41" s="5" t="n">
        <v>41702.67633101852</v>
      </c>
      <c r="G41" s="3" t="s">
        <v>398</v>
      </c>
      <c r="H41" s="3" t="s">
        <v>269</v>
      </c>
      <c r="I41" s="3" t="n">
        <v>5.0</v>
      </c>
      <c r="J41" s="3" t="s">
        <v>494</v>
      </c>
      <c r="K41" s="3" t="n">
        <v>7.0</v>
      </c>
      <c r="L41" s="3" t="s">
        <v>284</v>
      </c>
      <c r="M41" s="5" t="n">
        <v>45778.0</v>
      </c>
      <c r="N41" s="5" t="n">
        <v>45779.0</v>
      </c>
      <c r="O41" s="3" t="s">
        <v>284</v>
      </c>
      <c r="P41" s="3" t="n">
        <v>76.0</v>
      </c>
      <c r="Q41" s="5" t="n">
        <v>39677.0</v>
      </c>
      <c r="R41" s="5" t="n">
        <v>39873.0</v>
      </c>
      <c r="S41" s="3" t="n">
        <v>2000.0</v>
      </c>
      <c r="T41" s="3" t="s">
        <v>299</v>
      </c>
      <c r="U41" s="5" t="n">
        <v>39872.0</v>
      </c>
      <c r="V41" s="3" t="n">
        <v>25.0</v>
      </c>
      <c r="W41" s="5" t="n">
        <v>46066.0</v>
      </c>
      <c r="X41" s="3" t="s">
        <v>284</v>
      </c>
      <c r="Y41" s="3"/>
      <c r="Z41" s="4">
        <f>IF(Y41="","",VLOOKUP(Y41,'Informationssystem (IS)'!$B$8:$Z$69,25,FALSE) &amp; " : ") &amp; B41</f>
      </c>
    </row>
    <row r="42">
      <c r="A42" s="3" t="n">
        <v>217.0</v>
      </c>
      <c r="B42" s="3" t="s">
        <v>607</v>
      </c>
      <c r="C42" s="3" t="s">
        <v>608</v>
      </c>
      <c r="D42" s="5" t="n">
        <v>39448.0</v>
      </c>
      <c r="E42" s="5" t="n">
        <v>44074.0</v>
      </c>
      <c r="F42" s="5" t="n">
        <v>41702.67627314815</v>
      </c>
      <c r="G42" s="3" t="s">
        <v>398</v>
      </c>
      <c r="H42" s="3" t="s">
        <v>269</v>
      </c>
      <c r="I42" s="3" t="n">
        <v>6.0</v>
      </c>
      <c r="J42" s="3" t="s">
        <v>500</v>
      </c>
      <c r="K42" s="3" t="n">
        <v>9.0</v>
      </c>
      <c r="L42" s="3" t="s">
        <v>284</v>
      </c>
      <c r="M42" s="5" t="n">
        <v>44074.0</v>
      </c>
      <c r="N42" s="5" t="n">
        <v>44075.0</v>
      </c>
      <c r="O42" s="3" t="s">
        <v>287</v>
      </c>
      <c r="P42" s="3" t="n">
        <v>20.0</v>
      </c>
      <c r="Q42" s="5" t="n">
        <v>39201.0</v>
      </c>
      <c r="R42" s="5" t="n">
        <v>39448.0</v>
      </c>
      <c r="S42" s="3" t="n">
        <v>300.0</v>
      </c>
      <c r="T42" s="3" t="s">
        <v>295</v>
      </c>
      <c r="U42" s="5" t="n">
        <v>39447.0</v>
      </c>
      <c r="V42" s="3" t="n">
        <v>230.0</v>
      </c>
      <c r="W42" s="5" t="n">
        <v>44205.0</v>
      </c>
      <c r="X42" s="3" t="s">
        <v>284</v>
      </c>
      <c r="Y42" s="3" t="s">
        <v>541</v>
      </c>
      <c r="Z42" s="4">
        <f>IF(Y42="","",VLOOKUP(Y42,'Informationssystem (IS)'!$B$8:$Z$69,25,FALSE) &amp; " : ") &amp; B42</f>
      </c>
    </row>
    <row r="43">
      <c r="A43" s="3" t="n">
        <v>232.0</v>
      </c>
      <c r="B43" s="3" t="s">
        <v>609</v>
      </c>
      <c r="C43" s="3" t="s">
        <v>610</v>
      </c>
      <c r="D43" s="5" t="n">
        <v>39448.0</v>
      </c>
      <c r="E43" s="5" t="n">
        <v>44804.0</v>
      </c>
      <c r="F43" s="5" t="n">
        <v>41702.67633101852</v>
      </c>
      <c r="G43" s="3" t="s">
        <v>398</v>
      </c>
      <c r="H43" s="3" t="s">
        <v>269</v>
      </c>
      <c r="I43" s="3" t="n">
        <v>7.0</v>
      </c>
      <c r="J43" s="3" t="s">
        <v>494</v>
      </c>
      <c r="K43" s="3" t="n">
        <v>10.0</v>
      </c>
      <c r="L43" s="3" t="s">
        <v>284</v>
      </c>
      <c r="M43" s="5" t="n">
        <v>44804.0</v>
      </c>
      <c r="N43" s="5" t="n">
        <v>44805.0</v>
      </c>
      <c r="O43" s="3" t="s">
        <v>287</v>
      </c>
      <c r="P43" s="3" t="n">
        <v>20.0</v>
      </c>
      <c r="Q43" s="5" t="n">
        <v>39335.0</v>
      </c>
      <c r="R43" s="5" t="n">
        <v>39448.0</v>
      </c>
      <c r="S43" s="3" t="n">
        <v>300.0</v>
      </c>
      <c r="T43" s="3" t="s">
        <v>295</v>
      </c>
      <c r="U43" s="5" t="n">
        <v>39447.0</v>
      </c>
      <c r="V43" s="3" t="n">
        <v>50.0</v>
      </c>
      <c r="W43" s="5" t="n">
        <v>45070.0</v>
      </c>
      <c r="X43" s="3" t="s">
        <v>284</v>
      </c>
      <c r="Y43" s="3" t="s">
        <v>541</v>
      </c>
      <c r="Z43" s="4">
        <f>IF(Y43="","",VLOOKUP(Y43,'Informationssystem (IS)'!$B$8:$Z$69,25,FALSE) &amp; " : ") &amp; B43</f>
      </c>
    </row>
    <row r="44">
      <c r="A44" s="3" t="n">
        <v>209.0</v>
      </c>
      <c r="B44" s="3" t="s">
        <v>522</v>
      </c>
      <c r="C44" s="3" t="s">
        <v>611</v>
      </c>
      <c r="D44" s="5" t="n">
        <v>39814.0</v>
      </c>
      <c r="E44" s="5" t="n">
        <v>45443.0</v>
      </c>
      <c r="F44" s="5" t="n">
        <v>41702.67631944444</v>
      </c>
      <c r="G44" s="3" t="s">
        <v>398</v>
      </c>
      <c r="H44" s="3" t="s">
        <v>269</v>
      </c>
      <c r="I44" s="3" t="n">
        <v>4.0</v>
      </c>
      <c r="J44" s="3" t="s">
        <v>494</v>
      </c>
      <c r="K44" s="3" t="n">
        <v>10.0</v>
      </c>
      <c r="L44" s="3" t="s">
        <v>283</v>
      </c>
      <c r="M44" s="5" t="n">
        <v>45443.0</v>
      </c>
      <c r="N44" s="5" t="n">
        <v>45444.0</v>
      </c>
      <c r="O44" s="3" t="s">
        <v>287</v>
      </c>
      <c r="P44" s="3" t="n">
        <v>280.0</v>
      </c>
      <c r="Q44" s="5" t="n">
        <v>39530.0</v>
      </c>
      <c r="R44" s="5" t="n">
        <v>39814.0</v>
      </c>
      <c r="S44" s="3" t="n">
        <v>500.0</v>
      </c>
      <c r="T44" s="3" t="s">
        <v>295</v>
      </c>
      <c r="U44" s="5" t="n">
        <v>39813.0</v>
      </c>
      <c r="V44" s="3" t="n">
        <v>145.0</v>
      </c>
      <c r="W44" s="5" t="n">
        <v>45696.0</v>
      </c>
      <c r="X44" s="3" t="s">
        <v>302</v>
      </c>
      <c r="Y44" s="3"/>
      <c r="Z44" s="4">
        <f>IF(Y44="","",VLOOKUP(Y44,'Informationssystem (IS)'!$B$8:$Z$69,25,FALSE) &amp; " : ") &amp; B44</f>
      </c>
    </row>
    <row r="45">
      <c r="A45" s="3" t="n">
        <v>226.0</v>
      </c>
      <c r="B45" s="3" t="s">
        <v>612</v>
      </c>
      <c r="C45" s="3" t="s">
        <v>565</v>
      </c>
      <c r="D45" s="5" t="n">
        <v>42370.0</v>
      </c>
      <c r="E45" s="5"/>
      <c r="F45" s="5" t="n">
        <v>41702.676400462966</v>
      </c>
      <c r="G45" s="3" t="s">
        <v>398</v>
      </c>
      <c r="H45" s="3" t="s">
        <v>270</v>
      </c>
      <c r="I45" s="3"/>
      <c r="J45" s="3" t="s">
        <v>498</v>
      </c>
      <c r="K45" s="3"/>
      <c r="L45" s="3"/>
      <c r="M45" s="5" t="n">
        <v>46020.0</v>
      </c>
      <c r="N45" s="5" t="n">
        <v>46021.0</v>
      </c>
      <c r="O45" s="3"/>
      <c r="P45" s="3"/>
      <c r="Q45" s="5" t="n">
        <v>42264.0</v>
      </c>
      <c r="R45" s="5" t="n">
        <v>42370.0</v>
      </c>
      <c r="S45" s="3"/>
      <c r="T45" s="3" t="s">
        <v>296</v>
      </c>
      <c r="U45" s="5" t="n">
        <v>42369.0</v>
      </c>
      <c r="V45" s="3"/>
      <c r="W45" s="5" t="n">
        <v>46337.0</v>
      </c>
      <c r="X45" s="3"/>
      <c r="Y45" s="3"/>
      <c r="Z45" s="4">
        <f>IF(Y45="","",VLOOKUP(Y45,'Informationssystem (IS)'!$B$8:$Z$69,25,FALSE) &amp; " : ") &amp; B45</f>
      </c>
    </row>
    <row r="46">
      <c r="A46" s="3" t="n">
        <v>244.0</v>
      </c>
      <c r="B46" s="3" t="s">
        <v>528</v>
      </c>
      <c r="C46" s="3" t="s">
        <v>613</v>
      </c>
      <c r="D46" s="5" t="n">
        <v>40664.0</v>
      </c>
      <c r="E46" s="5" t="n">
        <v>44698.0</v>
      </c>
      <c r="F46" s="5" t="n">
        <v>41702.67633101852</v>
      </c>
      <c r="G46" s="3" t="s">
        <v>398</v>
      </c>
      <c r="H46" s="3" t="s">
        <v>269</v>
      </c>
      <c r="I46" s="3" t="n">
        <v>5.0</v>
      </c>
      <c r="J46" s="3" t="s">
        <v>498</v>
      </c>
      <c r="K46" s="3" t="n">
        <v>4.0</v>
      </c>
      <c r="L46" s="3" t="s">
        <v>284</v>
      </c>
      <c r="M46" s="5" t="n">
        <v>44698.0</v>
      </c>
      <c r="N46" s="5" t="n">
        <v>44699.0</v>
      </c>
      <c r="O46" s="3" t="s">
        <v>284</v>
      </c>
      <c r="P46" s="3" t="n">
        <v>150.0</v>
      </c>
      <c r="Q46" s="5" t="n">
        <v>40483.0</v>
      </c>
      <c r="R46" s="5" t="n">
        <v>40664.0</v>
      </c>
      <c r="S46" s="3" t="n">
        <v>900.0</v>
      </c>
      <c r="T46" s="3" t="s">
        <v>295</v>
      </c>
      <c r="U46" s="5" t="n">
        <v>40663.0</v>
      </c>
      <c r="V46" s="3" t="n">
        <v>150.0</v>
      </c>
      <c r="W46" s="5" t="n">
        <v>44867.0</v>
      </c>
      <c r="X46" s="3" t="s">
        <v>284</v>
      </c>
      <c r="Y46" s="3"/>
      <c r="Z46" s="4">
        <f>IF(Y46="","",VLOOKUP(Y46,'Informationssystem (IS)'!$B$8:$Z$69,25,FALSE) &amp; " : ") &amp; B46</f>
      </c>
    </row>
    <row r="47">
      <c r="A47" s="3" t="n">
        <v>242.0</v>
      </c>
      <c r="B47" s="3" t="s">
        <v>524</v>
      </c>
      <c r="C47" s="3" t="s">
        <v>614</v>
      </c>
      <c r="D47" s="5" t="n">
        <v>39934.0</v>
      </c>
      <c r="E47" s="5" t="n">
        <v>44712.0</v>
      </c>
      <c r="F47" s="5" t="n">
        <v>41702.67630787037</v>
      </c>
      <c r="G47" s="3" t="s">
        <v>398</v>
      </c>
      <c r="H47" s="3" t="s">
        <v>269</v>
      </c>
      <c r="I47" s="3" t="n">
        <v>8.0</v>
      </c>
      <c r="J47" s="3" t="s">
        <v>494</v>
      </c>
      <c r="K47" s="3" t="n">
        <v>9.0</v>
      </c>
      <c r="L47" s="3" t="s">
        <v>283</v>
      </c>
      <c r="M47" s="5" t="n">
        <v>44712.0</v>
      </c>
      <c r="N47" s="5" t="n">
        <v>44713.0</v>
      </c>
      <c r="O47" s="3" t="s">
        <v>287</v>
      </c>
      <c r="P47" s="3" t="n">
        <v>250.0</v>
      </c>
      <c r="Q47" s="5" t="n">
        <v>39581.0</v>
      </c>
      <c r="R47" s="5" t="n">
        <v>39934.0</v>
      </c>
      <c r="S47" s="3" t="n">
        <v>600.0</v>
      </c>
      <c r="T47" s="3" t="s">
        <v>295</v>
      </c>
      <c r="U47" s="5" t="n">
        <v>39933.0</v>
      </c>
      <c r="V47" s="3" t="n">
        <v>300.0</v>
      </c>
      <c r="W47" s="5" t="n">
        <v>45006.0</v>
      </c>
      <c r="X47" s="3" t="s">
        <v>284</v>
      </c>
      <c r="Y47" s="3"/>
      <c r="Z47" s="4">
        <f>IF(Y47="","",VLOOKUP(Y47,'Informationssystem (IS)'!$B$8:$Z$69,25,FALSE) &amp; " : ") &amp; B47</f>
      </c>
    </row>
    <row r="48">
      <c r="A48" s="3" t="n">
        <v>215.0</v>
      </c>
      <c r="B48" s="3" t="s">
        <v>615</v>
      </c>
      <c r="C48" s="3" t="s">
        <v>616</v>
      </c>
      <c r="D48" s="5" t="n">
        <v>40665.0</v>
      </c>
      <c r="E48" s="5" t="n">
        <v>44347.0</v>
      </c>
      <c r="F48" s="5" t="n">
        <v>41702.676412037035</v>
      </c>
      <c r="G48" s="3" t="s">
        <v>398</v>
      </c>
      <c r="H48" s="3" t="s">
        <v>269</v>
      </c>
      <c r="I48" s="3" t="n">
        <v>10.0</v>
      </c>
      <c r="J48" s="3" t="s">
        <v>500</v>
      </c>
      <c r="K48" s="3" t="n">
        <v>6.0</v>
      </c>
      <c r="L48" s="3" t="s">
        <v>284</v>
      </c>
      <c r="M48" s="5" t="n">
        <v>44347.0</v>
      </c>
      <c r="N48" s="5" t="n">
        <v>44348.0</v>
      </c>
      <c r="O48" s="3" t="s">
        <v>287</v>
      </c>
      <c r="P48" s="3" t="n">
        <v>4800.0</v>
      </c>
      <c r="Q48" s="5" t="n">
        <v>40417.0</v>
      </c>
      <c r="R48" s="5" t="n">
        <v>40665.0</v>
      </c>
      <c r="S48" s="3" t="n">
        <v>38.0</v>
      </c>
      <c r="T48" s="3" t="s">
        <v>296</v>
      </c>
      <c r="U48" s="5" t="n">
        <v>40664.0</v>
      </c>
      <c r="V48" s="3" t="n">
        <v>10.0</v>
      </c>
      <c r="W48" s="5" t="n">
        <v>44613.0</v>
      </c>
      <c r="X48" s="3" t="s">
        <v>284</v>
      </c>
      <c r="Y48" s="3"/>
      <c r="Z48" s="4">
        <f>IF(Y48="","",VLOOKUP(Y48,'Informationssystem (IS)'!$B$8:$Z$69,25,FALSE) &amp; " : ") &amp; B48</f>
      </c>
    </row>
    <row r="49">
      <c r="A49" s="3" t="n">
        <v>231.0</v>
      </c>
      <c r="B49" s="3" t="s">
        <v>617</v>
      </c>
      <c r="C49" s="3" t="s">
        <v>618</v>
      </c>
      <c r="D49" s="5" t="n">
        <v>40299.0</v>
      </c>
      <c r="E49" s="5" t="n">
        <v>45808.0</v>
      </c>
      <c r="F49" s="5" t="n">
        <v>41702.67636574074</v>
      </c>
      <c r="G49" s="3" t="s">
        <v>398</v>
      </c>
      <c r="H49" s="3" t="s">
        <v>269</v>
      </c>
      <c r="I49" s="3" t="n">
        <v>9.0</v>
      </c>
      <c r="J49" s="3" t="s">
        <v>498</v>
      </c>
      <c r="K49" s="3" t="n">
        <v>3.0</v>
      </c>
      <c r="L49" s="3" t="s">
        <v>284</v>
      </c>
      <c r="M49" s="5" t="n">
        <v>45808.0</v>
      </c>
      <c r="N49" s="5" t="n">
        <v>45809.0</v>
      </c>
      <c r="O49" s="3" t="s">
        <v>287</v>
      </c>
      <c r="P49" s="3" t="n">
        <v>98.0</v>
      </c>
      <c r="Q49" s="5" t="n">
        <v>40055.0</v>
      </c>
      <c r="R49" s="5" t="n">
        <v>40299.0</v>
      </c>
      <c r="S49" s="3" t="n">
        <v>4000.0</v>
      </c>
      <c r="T49" s="3" t="s">
        <v>296</v>
      </c>
      <c r="U49" s="5" t="n">
        <v>40298.0</v>
      </c>
      <c r="V49" s="3" t="n">
        <v>55.0</v>
      </c>
      <c r="W49" s="5" t="n">
        <v>46129.0</v>
      </c>
      <c r="X49" s="3" t="s">
        <v>284</v>
      </c>
      <c r="Y49" s="3"/>
      <c r="Z49" s="4">
        <f>IF(Y49="","",VLOOKUP(Y49,'Informationssystem (IS)'!$B$8:$Z$69,25,FALSE) &amp; " : ") &amp; B49</f>
      </c>
    </row>
    <row r="50">
      <c r="A50" s="3" t="n">
        <v>207.0</v>
      </c>
      <c r="B50" s="3" t="s">
        <v>542</v>
      </c>
      <c r="C50" s="3" t="s">
        <v>619</v>
      </c>
      <c r="D50" s="5" t="n">
        <v>39448.0</v>
      </c>
      <c r="E50" s="5" t="n">
        <v>43586.0</v>
      </c>
      <c r="F50" s="5" t="n">
        <v>41702.676400462966</v>
      </c>
      <c r="G50" s="3" t="s">
        <v>398</v>
      </c>
      <c r="H50" s="3" t="s">
        <v>269</v>
      </c>
      <c r="I50" s="3" t="n">
        <v>8.0</v>
      </c>
      <c r="J50" s="3" t="s">
        <v>494</v>
      </c>
      <c r="K50" s="3" t="n">
        <v>3.0</v>
      </c>
      <c r="L50" s="3" t="s">
        <v>285</v>
      </c>
      <c r="M50" s="5" t="n">
        <v>43586.0</v>
      </c>
      <c r="N50" s="5" t="n">
        <v>43587.0</v>
      </c>
      <c r="O50" s="3" t="s">
        <v>290</v>
      </c>
      <c r="P50" s="3" t="n">
        <v>32.0</v>
      </c>
      <c r="Q50" s="5" t="n">
        <v>39125.0</v>
      </c>
      <c r="R50" s="5" t="n">
        <v>39448.0</v>
      </c>
      <c r="S50" s="3" t="n">
        <v>500.0</v>
      </c>
      <c r="T50" s="3" t="s">
        <v>294</v>
      </c>
      <c r="U50" s="5" t="n">
        <v>39447.0</v>
      </c>
      <c r="V50" s="3" t="n">
        <v>60.0</v>
      </c>
      <c r="W50" s="5" t="n">
        <v>43860.0</v>
      </c>
      <c r="X50" s="3" t="s">
        <v>301</v>
      </c>
      <c r="Y50" s="3"/>
      <c r="Z50" s="4">
        <f>IF(Y50="","",VLOOKUP(Y50,'Informationssystem (IS)'!$B$8:$Z$69,25,FALSE) &amp; " : ") &amp; B50</f>
      </c>
    </row>
    <row r="51">
      <c r="A51" s="3" t="n">
        <v>225.0</v>
      </c>
      <c r="B51" s="3" t="s">
        <v>620</v>
      </c>
      <c r="C51" s="3" t="s">
        <v>621</v>
      </c>
      <c r="D51" s="5" t="n">
        <v>51653.0</v>
      </c>
      <c r="E51" s="5"/>
      <c r="F51" s="5" t="n">
        <v>41702.67638888889</v>
      </c>
      <c r="G51" s="3" t="s">
        <v>398</v>
      </c>
      <c r="H51" s="3" t="s">
        <v>271</v>
      </c>
      <c r="I51" s="3"/>
      <c r="J51" s="3" t="s">
        <v>500</v>
      </c>
      <c r="K51" s="3"/>
      <c r="L51" s="3"/>
      <c r="M51" s="5" t="n">
        <v>53478.0</v>
      </c>
      <c r="N51" s="5" t="n">
        <v>53479.0</v>
      </c>
      <c r="O51" s="3"/>
      <c r="P51" s="3"/>
      <c r="Q51" s="5" t="n">
        <v>51394.0</v>
      </c>
      <c r="R51" s="5" t="n">
        <v>51653.0</v>
      </c>
      <c r="S51" s="3"/>
      <c r="T51" s="3" t="s">
        <v>295</v>
      </c>
      <c r="U51" s="5" t="n">
        <v>51652.0</v>
      </c>
      <c r="V51" s="3"/>
      <c r="W51" s="5" t="n">
        <v>53754.0</v>
      </c>
      <c r="X51" s="3"/>
      <c r="Y51" s="3" t="s">
        <v>563</v>
      </c>
      <c r="Z51" s="4">
        <f>IF(Y51="","",VLOOKUP(Y51,'Informationssystem (IS)'!$B$8:$Z$69,25,FALSE) &amp; " : ") &amp; B51</f>
      </c>
    </row>
    <row r="52">
      <c r="A52" s="3" t="n">
        <v>246.0</v>
      </c>
      <c r="B52" s="3" t="s">
        <v>519</v>
      </c>
      <c r="C52" s="3" t="s">
        <v>622</v>
      </c>
      <c r="D52" s="5" t="n">
        <v>40634.0</v>
      </c>
      <c r="E52" s="5" t="n">
        <v>41257.0</v>
      </c>
      <c r="F52" s="5" t="n">
        <v>41702.676412037035</v>
      </c>
      <c r="G52" s="3" t="s">
        <v>398</v>
      </c>
      <c r="H52" s="3" t="s">
        <v>269</v>
      </c>
      <c r="I52" s="3" t="n">
        <v>4.0</v>
      </c>
      <c r="J52" s="3" t="s">
        <v>494</v>
      </c>
      <c r="K52" s="3" t="n">
        <v>3.0</v>
      </c>
      <c r="L52" s="3" t="s">
        <v>284</v>
      </c>
      <c r="M52" s="5" t="n">
        <v>41257.0</v>
      </c>
      <c r="N52" s="5" t="n">
        <v>41258.0</v>
      </c>
      <c r="O52" s="3" t="s">
        <v>287</v>
      </c>
      <c r="P52" s="3" t="n">
        <v>7.0</v>
      </c>
      <c r="Q52" s="5" t="n">
        <v>40507.0</v>
      </c>
      <c r="R52" s="5" t="n">
        <v>40634.0</v>
      </c>
      <c r="S52" s="3" t="n">
        <v>50.0</v>
      </c>
      <c r="T52" s="3" t="s">
        <v>295</v>
      </c>
      <c r="U52" s="5" t="n">
        <v>40633.0</v>
      </c>
      <c r="V52" s="3" t="n">
        <v>9.0</v>
      </c>
      <c r="W52" s="5" t="n">
        <v>41344.0</v>
      </c>
      <c r="X52" s="3" t="s">
        <v>301</v>
      </c>
      <c r="Y52" s="3"/>
      <c r="Z52" s="4">
        <f>IF(Y52="","",VLOOKUP(Y52,'Informationssystem (IS)'!$B$8:$Z$69,25,FALSE) &amp; " : ") &amp; B52</f>
      </c>
    </row>
    <row r="53">
      <c r="A53" s="3" t="n">
        <v>224.0</v>
      </c>
      <c r="B53" s="3" t="s">
        <v>563</v>
      </c>
      <c r="C53" s="3" t="s">
        <v>623</v>
      </c>
      <c r="D53" s="5" t="n">
        <v>51653.0</v>
      </c>
      <c r="E53" s="5"/>
      <c r="F53" s="5" t="n">
        <v>41702.67626157407</v>
      </c>
      <c r="G53" s="3" t="s">
        <v>398</v>
      </c>
      <c r="H53" s="3" t="s">
        <v>271</v>
      </c>
      <c r="I53" s="3"/>
      <c r="J53" s="3" t="s">
        <v>500</v>
      </c>
      <c r="K53" s="3"/>
      <c r="L53" s="3"/>
      <c r="M53" s="5" t="n">
        <v>55303.0</v>
      </c>
      <c r="N53" s="5" t="n">
        <v>55304.0</v>
      </c>
      <c r="O53" s="3"/>
      <c r="P53" s="3"/>
      <c r="Q53" s="5" t="n">
        <v>51457.0</v>
      </c>
      <c r="R53" s="5" t="n">
        <v>51653.0</v>
      </c>
      <c r="S53" s="3"/>
      <c r="T53" s="3" t="s">
        <v>295</v>
      </c>
      <c r="U53" s="5" t="n">
        <v>51652.0</v>
      </c>
      <c r="V53" s="3"/>
      <c r="W53" s="5" t="n">
        <v>55415.0</v>
      </c>
      <c r="X53" s="3"/>
      <c r="Y53" s="3"/>
      <c r="Z53" s="4">
        <f>IF(Y53="","",VLOOKUP(Y53,'Informationssystem (IS)'!$B$8:$Z$69,25,FALSE) &amp; " : ") &amp; B53</f>
      </c>
    </row>
    <row r="54">
      <c r="A54" s="3" t="n">
        <v>205.0</v>
      </c>
      <c r="B54" s="3" t="s">
        <v>521</v>
      </c>
      <c r="C54" s="3" t="s">
        <v>624</v>
      </c>
      <c r="D54" s="5" t="n">
        <v>39448.0</v>
      </c>
      <c r="E54" s="5" t="n">
        <v>41182.0</v>
      </c>
      <c r="F54" s="5" t="n">
        <v>41702.67627314815</v>
      </c>
      <c r="G54" s="3" t="s">
        <v>398</v>
      </c>
      <c r="H54" s="3" t="s">
        <v>269</v>
      </c>
      <c r="I54" s="3" t="n">
        <v>10.0</v>
      </c>
      <c r="J54" s="3" t="s">
        <v>498</v>
      </c>
      <c r="K54" s="3" t="n">
        <v>8.0</v>
      </c>
      <c r="L54" s="3" t="s">
        <v>284</v>
      </c>
      <c r="M54" s="5" t="n">
        <v>41182.0</v>
      </c>
      <c r="N54" s="5" t="n">
        <v>41183.0</v>
      </c>
      <c r="O54" s="3" t="s">
        <v>284</v>
      </c>
      <c r="P54" s="3" t="n">
        <v>50.0</v>
      </c>
      <c r="Q54" s="5" t="n">
        <v>39172.0</v>
      </c>
      <c r="R54" s="5" t="n">
        <v>39448.0</v>
      </c>
      <c r="S54" s="3" t="n">
        <v>1000.0</v>
      </c>
      <c r="T54" s="3" t="s">
        <v>294</v>
      </c>
      <c r="U54" s="5" t="n">
        <v>39447.0</v>
      </c>
      <c r="V54" s="3" t="n">
        <v>100.0</v>
      </c>
      <c r="W54" s="5" t="n">
        <v>41432.0</v>
      </c>
      <c r="X54" s="3" t="s">
        <v>284</v>
      </c>
      <c r="Y54" s="3"/>
      <c r="Z54" s="4">
        <f>IF(Y54="","",VLOOKUP(Y54,'Informationssystem (IS)'!$B$8:$Z$69,25,FALSE) &amp; " : ") &amp; B54</f>
      </c>
    </row>
    <row r="55">
      <c r="A55" s="3" t="n">
        <v>208.0</v>
      </c>
      <c r="B55" s="3" t="s">
        <v>545</v>
      </c>
      <c r="C55" s="3" t="s">
        <v>625</v>
      </c>
      <c r="D55" s="5" t="n">
        <v>41334.0</v>
      </c>
      <c r="E55" s="5"/>
      <c r="F55" s="5" t="n">
        <v>41702.67637731481</v>
      </c>
      <c r="G55" s="3" t="s">
        <v>398</v>
      </c>
      <c r="H55" s="3" t="s">
        <v>270</v>
      </c>
      <c r="I55" s="3" t="n">
        <v>1.0</v>
      </c>
      <c r="J55" s="3" t="s">
        <v>498</v>
      </c>
      <c r="K55" s="3" t="n">
        <v>3.0</v>
      </c>
      <c r="L55" s="3" t="s">
        <v>285</v>
      </c>
      <c r="M55" s="5" t="n">
        <v>44984.0</v>
      </c>
      <c r="N55" s="5" t="n">
        <v>44985.0</v>
      </c>
      <c r="O55" s="3" t="s">
        <v>290</v>
      </c>
      <c r="P55" s="3" t="n">
        <v>10.0</v>
      </c>
      <c r="Q55" s="5" t="n">
        <v>40979.0</v>
      </c>
      <c r="R55" s="5" t="n">
        <v>41334.0</v>
      </c>
      <c r="S55" s="3"/>
      <c r="T55" s="3" t="s">
        <v>294</v>
      </c>
      <c r="U55" s="5" t="n">
        <v>41333.0</v>
      </c>
      <c r="V55" s="3" t="n">
        <v>150.0</v>
      </c>
      <c r="W55" s="5" t="n">
        <v>45252.0</v>
      </c>
      <c r="X55" s="3" t="s">
        <v>301</v>
      </c>
      <c r="Y55" s="3"/>
      <c r="Z55" s="4">
        <f>IF(Y55="","",VLOOKUP(Y55,'Informationssystem (IS)'!$B$8:$Z$69,25,FALSE) &amp; " : ") &amp; B55</f>
      </c>
    </row>
    <row r="56">
      <c r="A56" s="3" t="n">
        <v>204.0</v>
      </c>
      <c r="B56" s="3" t="s">
        <v>532</v>
      </c>
      <c r="C56" s="3" t="s">
        <v>626</v>
      </c>
      <c r="D56" s="5" t="n">
        <v>39448.0</v>
      </c>
      <c r="E56" s="5" t="n">
        <v>43586.0</v>
      </c>
      <c r="F56" s="5" t="n">
        <v>41702.67634259259</v>
      </c>
      <c r="G56" s="3" t="s">
        <v>398</v>
      </c>
      <c r="H56" s="3" t="s">
        <v>269</v>
      </c>
      <c r="I56" s="3" t="n">
        <v>9.0</v>
      </c>
      <c r="J56" s="3" t="s">
        <v>500</v>
      </c>
      <c r="K56" s="3" t="n">
        <v>8.0</v>
      </c>
      <c r="L56" s="3" t="s">
        <v>284</v>
      </c>
      <c r="M56" s="5" t="n">
        <v>43586.0</v>
      </c>
      <c r="N56" s="5" t="n">
        <v>43587.0</v>
      </c>
      <c r="O56" s="3" t="s">
        <v>287</v>
      </c>
      <c r="P56" s="3" t="n">
        <v>5.0</v>
      </c>
      <c r="Q56" s="5" t="n">
        <v>39303.0</v>
      </c>
      <c r="R56" s="5" t="n">
        <v>39448.0</v>
      </c>
      <c r="S56" s="3" t="n">
        <v>500.0</v>
      </c>
      <c r="T56" s="3" t="s">
        <v>295</v>
      </c>
      <c r="U56" s="5" t="n">
        <v>39447.0</v>
      </c>
      <c r="V56" s="3" t="n">
        <v>12.0</v>
      </c>
      <c r="W56" s="5" t="n">
        <v>43655.0</v>
      </c>
      <c r="X56" s="3" t="s">
        <v>301</v>
      </c>
      <c r="Y56" s="3"/>
      <c r="Z56" s="4">
        <f>IF(Y56="","",VLOOKUP(Y56,'Informationssystem (IS)'!$B$8:$Z$69,25,FALSE) &amp; " : ") &amp; B56</f>
      </c>
    </row>
    <row r="57">
      <c r="A57" s="3" t="n">
        <v>212.0</v>
      </c>
      <c r="B57" s="3" t="s">
        <v>627</v>
      </c>
      <c r="C57" s="3" t="s">
        <v>628</v>
      </c>
      <c r="D57" s="5" t="n">
        <v>35187.0</v>
      </c>
      <c r="E57" s="5" t="n">
        <v>43251.0</v>
      </c>
      <c r="F57" s="5" t="n">
        <v>41702.67633101852</v>
      </c>
      <c r="G57" s="3" t="s">
        <v>398</v>
      </c>
      <c r="H57" s="3" t="s">
        <v>269</v>
      </c>
      <c r="I57" s="3" t="n">
        <v>2.0</v>
      </c>
      <c r="J57" s="3" t="s">
        <v>498</v>
      </c>
      <c r="K57" s="3" t="n">
        <v>3.0</v>
      </c>
      <c r="L57" s="3" t="s">
        <v>285</v>
      </c>
      <c r="M57" s="5" t="n">
        <v>43251.0</v>
      </c>
      <c r="N57" s="5" t="n">
        <v>43252.0</v>
      </c>
      <c r="O57" s="3" t="s">
        <v>284</v>
      </c>
      <c r="P57" s="3" t="n">
        <v>92.0</v>
      </c>
      <c r="Q57" s="5" t="n">
        <v>34914.0</v>
      </c>
      <c r="R57" s="5" t="n">
        <v>35187.0</v>
      </c>
      <c r="S57" s="3" t="n">
        <v>50.0</v>
      </c>
      <c r="T57" s="3" t="s">
        <v>295</v>
      </c>
      <c r="U57" s="5" t="n">
        <v>35186.0</v>
      </c>
      <c r="V57" s="3" t="n">
        <v>34.0</v>
      </c>
      <c r="W57" s="5" t="n">
        <v>43413.0</v>
      </c>
      <c r="X57" s="3" t="s">
        <v>301</v>
      </c>
      <c r="Y57" s="3"/>
      <c r="Z57" s="4">
        <f>IF(Y57="","",VLOOKUP(Y57,'Informationssystem (IS)'!$B$8:$Z$69,25,FALSE) &amp; " : ") &amp; B57</f>
      </c>
    </row>
    <row r="58">
      <c r="A58" s="3" t="n">
        <v>229.0</v>
      </c>
      <c r="B58" s="3" t="s">
        <v>629</v>
      </c>
      <c r="C58" s="3" t="s">
        <v>630</v>
      </c>
      <c r="D58" s="5" t="n">
        <v>39965.0</v>
      </c>
      <c r="E58" s="5" t="n">
        <v>45443.0</v>
      </c>
      <c r="F58" s="5" t="n">
        <v>41702.67636574074</v>
      </c>
      <c r="G58" s="3" t="s">
        <v>398</v>
      </c>
      <c r="H58" s="3" t="s">
        <v>269</v>
      </c>
      <c r="I58" s="3" t="n">
        <v>5.0</v>
      </c>
      <c r="J58" s="3" t="s">
        <v>494</v>
      </c>
      <c r="K58" s="3" t="n">
        <v>8.0</v>
      </c>
      <c r="L58" s="3" t="s">
        <v>284</v>
      </c>
      <c r="M58" s="5" t="n">
        <v>45443.0</v>
      </c>
      <c r="N58" s="5" t="n">
        <v>45444.0</v>
      </c>
      <c r="O58" s="3" t="s">
        <v>287</v>
      </c>
      <c r="P58" s="3" t="n">
        <v>180.0</v>
      </c>
      <c r="Q58" s="5" t="n">
        <v>39695.0</v>
      </c>
      <c r="R58" s="5" t="n">
        <v>39965.0</v>
      </c>
      <c r="S58" s="3" t="n">
        <v>500.0</v>
      </c>
      <c r="T58" s="3" t="s">
        <v>295</v>
      </c>
      <c r="U58" s="5" t="n">
        <v>39964.0</v>
      </c>
      <c r="V58" s="3" t="n">
        <v>60.0</v>
      </c>
      <c r="W58" s="5" t="n">
        <v>45800.0</v>
      </c>
      <c r="X58" s="3" t="s">
        <v>284</v>
      </c>
      <c r="Y58" s="3"/>
      <c r="Z58" s="4">
        <f>IF(Y58="","",VLOOKUP(Y58,'Informationssystem (IS)'!$B$8:$Z$69,25,FALSE) &amp; " : ") &amp; B58</f>
      </c>
    </row>
    <row r="59">
      <c r="A59" s="3" t="n">
        <v>222.0</v>
      </c>
      <c r="B59" s="3" t="s">
        <v>544</v>
      </c>
      <c r="C59" s="3" t="s">
        <v>631</v>
      </c>
      <c r="D59" s="5" t="n">
        <v>39083.0</v>
      </c>
      <c r="E59" s="5" t="n">
        <v>45077.0</v>
      </c>
      <c r="F59" s="5" t="n">
        <v>41702.67634259259</v>
      </c>
      <c r="G59" s="3" t="s">
        <v>398</v>
      </c>
      <c r="H59" s="3" t="s">
        <v>269</v>
      </c>
      <c r="I59" s="3" t="n">
        <v>1.0</v>
      </c>
      <c r="J59" s="3" t="s">
        <v>500</v>
      </c>
      <c r="K59" s="3" t="n">
        <v>2.0</v>
      </c>
      <c r="L59" s="3" t="s">
        <v>284</v>
      </c>
      <c r="M59" s="5" t="n">
        <v>45077.0</v>
      </c>
      <c r="N59" s="5" t="n">
        <v>45078.0</v>
      </c>
      <c r="O59" s="3" t="s">
        <v>287</v>
      </c>
      <c r="P59" s="3" t="n">
        <v>25.0</v>
      </c>
      <c r="Q59" s="5" t="n">
        <v>38918.0</v>
      </c>
      <c r="R59" s="5" t="n">
        <v>39083.0</v>
      </c>
      <c r="S59" s="3" t="n">
        <v>500.0</v>
      </c>
      <c r="T59" s="3" t="s">
        <v>294</v>
      </c>
      <c r="U59" s="5" t="n">
        <v>39082.0</v>
      </c>
      <c r="V59" s="3" t="n">
        <v>14.0</v>
      </c>
      <c r="W59" s="5" t="n">
        <v>45426.0</v>
      </c>
      <c r="X59" s="3" t="s">
        <v>284</v>
      </c>
      <c r="Y59" s="3"/>
      <c r="Z59" s="4">
        <f>IF(Y59="","",VLOOKUP(Y59,'Informationssystem (IS)'!$B$8:$Z$69,25,FALSE) &amp; " : ") &amp; B59</f>
      </c>
    </row>
    <row r="60">
      <c r="A60" s="3"/>
      <c r="B60" s="3"/>
      <c r="C60" s="3"/>
      <c r="D60" s="5"/>
      <c r="E60" s="5"/>
      <c r="F60" s="5"/>
      <c r="G60" s="3"/>
      <c r="H60" s="3"/>
      <c r="I60" s="3"/>
      <c r="J60" s="3"/>
      <c r="K60" s="3"/>
      <c r="L60" s="3"/>
      <c r="M60" s="5"/>
      <c r="N60" s="5"/>
      <c r="O60" s="3"/>
      <c r="P60" s="3"/>
      <c r="Q60" s="5"/>
      <c r="R60" s="5"/>
      <c r="S60" s="3"/>
      <c r="T60" s="3"/>
      <c r="U60" s="5"/>
      <c r="V60" s="3"/>
      <c r="W60" s="5"/>
      <c r="X60" s="3"/>
      <c r="Y60" s="3"/>
      <c r="Z60" s="4">
        <f>IF(Y60="","",VLOOKUP(Y60,'Informationssystem (IS)'!$B$8:$Z$69,25,FALSE) &amp; " : ") &amp; B60</f>
      </c>
    </row>
    <row r="61">
      <c r="A61" s="3"/>
      <c r="B61" s="3"/>
      <c r="C61" s="3"/>
      <c r="D61" s="5"/>
      <c r="E61" s="5"/>
      <c r="F61" s="5"/>
      <c r="G61" s="3"/>
      <c r="H61" s="3"/>
      <c r="I61" s="3"/>
      <c r="J61" s="3"/>
      <c r="K61" s="3"/>
      <c r="L61" s="3"/>
      <c r="M61" s="5"/>
      <c r="N61" s="5"/>
      <c r="O61" s="3"/>
      <c r="P61" s="3"/>
      <c r="Q61" s="5"/>
      <c r="R61" s="5"/>
      <c r="S61" s="3"/>
      <c r="T61" s="3"/>
      <c r="U61" s="5"/>
      <c r="V61" s="3"/>
      <c r="W61" s="5"/>
      <c r="X61" s="3"/>
      <c r="Y61" s="3"/>
      <c r="Z61" s="4">
        <f>IF(Y61="","",VLOOKUP(Y61,'Informationssystem (IS)'!$B$8:$Z$69,25,FALSE) &amp; " : ") &amp; B61</f>
      </c>
    </row>
    <row r="62">
      <c r="A62" s="3"/>
      <c r="B62" s="3"/>
      <c r="C62" s="3"/>
      <c r="D62" s="5"/>
      <c r="E62" s="5"/>
      <c r="F62" s="5"/>
      <c r="G62" s="3"/>
      <c r="H62" s="3"/>
      <c r="I62" s="3"/>
      <c r="J62" s="3"/>
      <c r="K62" s="3"/>
      <c r="L62" s="3"/>
      <c r="M62" s="5"/>
      <c r="N62" s="5"/>
      <c r="O62" s="3"/>
      <c r="P62" s="3"/>
      <c r="Q62" s="5"/>
      <c r="R62" s="5"/>
      <c r="S62" s="3"/>
      <c r="T62" s="3"/>
      <c r="U62" s="5"/>
      <c r="V62" s="3"/>
      <c r="W62" s="5"/>
      <c r="X62" s="3"/>
      <c r="Y62" s="3"/>
      <c r="Z62" s="4">
        <f>IF(Y62="","",VLOOKUP(Y62,'Informationssystem (IS)'!$B$8:$Z$69,25,FALSE) &amp; " : ") &amp; B62</f>
      </c>
    </row>
    <row r="63">
      <c r="A63" s="3"/>
      <c r="B63" s="3"/>
      <c r="C63" s="3"/>
      <c r="D63" s="5"/>
      <c r="E63" s="5"/>
      <c r="F63" s="5"/>
      <c r="G63" s="3"/>
      <c r="H63" s="3"/>
      <c r="I63" s="3"/>
      <c r="J63" s="3"/>
      <c r="K63" s="3"/>
      <c r="L63" s="3"/>
      <c r="M63" s="5"/>
      <c r="N63" s="5"/>
      <c r="O63" s="3"/>
      <c r="P63" s="3"/>
      <c r="Q63" s="5"/>
      <c r="R63" s="5"/>
      <c r="S63" s="3"/>
      <c r="T63" s="3"/>
      <c r="U63" s="5"/>
      <c r="V63" s="3"/>
      <c r="W63" s="5"/>
      <c r="X63" s="3"/>
      <c r="Y63" s="3"/>
      <c r="Z63" s="4">
        <f>IF(Y63="","",VLOOKUP(Y63,'Informationssystem (IS)'!$B$8:$Z$69,25,FALSE) &amp; " : ") &amp; B63</f>
      </c>
    </row>
    <row r="64">
      <c r="A64" s="3"/>
      <c r="B64" s="3"/>
      <c r="C64" s="3"/>
      <c r="D64" s="5"/>
      <c r="E64" s="5"/>
      <c r="F64" s="5"/>
      <c r="G64" s="3"/>
      <c r="H64" s="3"/>
      <c r="I64" s="3"/>
      <c r="J64" s="3"/>
      <c r="K64" s="3"/>
      <c r="L64" s="3"/>
      <c r="M64" s="5"/>
      <c r="N64" s="5"/>
      <c r="O64" s="3"/>
      <c r="P64" s="3"/>
      <c r="Q64" s="5"/>
      <c r="R64" s="5"/>
      <c r="S64" s="3"/>
      <c r="T64" s="3"/>
      <c r="U64" s="5"/>
      <c r="V64" s="3"/>
      <c r="W64" s="5"/>
      <c r="X64" s="3"/>
      <c r="Y64" s="3"/>
      <c r="Z64" s="4">
        <f>IF(Y64="","",VLOOKUP(Y64,'Informationssystem (IS)'!$B$8:$Z$69,25,FALSE) &amp; " : ") &amp; B64</f>
      </c>
    </row>
    <row r="65">
      <c r="A65" s="3"/>
      <c r="B65" s="3"/>
      <c r="C65" s="3"/>
      <c r="D65" s="5"/>
      <c r="E65" s="5"/>
      <c r="F65" s="5"/>
      <c r="G65" s="3"/>
      <c r="H65" s="3"/>
      <c r="I65" s="3"/>
      <c r="J65" s="3"/>
      <c r="K65" s="3"/>
      <c r="L65" s="3"/>
      <c r="M65" s="5"/>
      <c r="N65" s="5"/>
      <c r="O65" s="3"/>
      <c r="P65" s="3"/>
      <c r="Q65" s="5"/>
      <c r="R65" s="5"/>
      <c r="S65" s="3"/>
      <c r="T65" s="3"/>
      <c r="U65" s="5"/>
      <c r="V65" s="3"/>
      <c r="W65" s="5"/>
      <c r="X65" s="3"/>
      <c r="Y65" s="3"/>
      <c r="Z65" s="4">
        <f>IF(Y65="","",VLOOKUP(Y65,'Informationssystem (IS)'!$B$8:$Z$69,25,FALSE) &amp; " : ") &amp; B65</f>
      </c>
    </row>
    <row r="66">
      <c r="A66" s="3"/>
      <c r="B66" s="3"/>
      <c r="C66" s="3"/>
      <c r="D66" s="5"/>
      <c r="E66" s="5"/>
      <c r="F66" s="5"/>
      <c r="G66" s="3"/>
      <c r="H66" s="3"/>
      <c r="I66" s="3"/>
      <c r="J66" s="3"/>
      <c r="K66" s="3"/>
      <c r="L66" s="3"/>
      <c r="M66" s="5"/>
      <c r="N66" s="5"/>
      <c r="O66" s="3"/>
      <c r="P66" s="3"/>
      <c r="Q66" s="5"/>
      <c r="R66" s="5"/>
      <c r="S66" s="3"/>
      <c r="T66" s="3"/>
      <c r="U66" s="5"/>
      <c r="V66" s="3"/>
      <c r="W66" s="5"/>
      <c r="X66" s="3"/>
      <c r="Y66" s="3"/>
      <c r="Z66" s="4">
        <f>IF(Y66="","",VLOOKUP(Y66,'Informationssystem (IS)'!$B$8:$Z$69,25,FALSE) &amp; " : ") &amp; B66</f>
      </c>
    </row>
    <row r="67">
      <c r="A67" s="3"/>
      <c r="B67" s="3"/>
      <c r="C67" s="3"/>
      <c r="D67" s="5"/>
      <c r="E67" s="5"/>
      <c r="F67" s="5"/>
      <c r="G67" s="3"/>
      <c r="H67" s="3"/>
      <c r="I67" s="3"/>
      <c r="J67" s="3"/>
      <c r="K67" s="3"/>
      <c r="L67" s="3"/>
      <c r="M67" s="5"/>
      <c r="N67" s="5"/>
      <c r="O67" s="3"/>
      <c r="P67" s="3"/>
      <c r="Q67" s="5"/>
      <c r="R67" s="5"/>
      <c r="S67" s="3"/>
      <c r="T67" s="3"/>
      <c r="U67" s="5"/>
      <c r="V67" s="3"/>
      <c r="W67" s="5"/>
      <c r="X67" s="3"/>
      <c r="Y67" s="3"/>
      <c r="Z67" s="4">
        <f>IF(Y67="","",VLOOKUP(Y67,'Informationssystem (IS)'!$B$8:$Z$69,25,FALSE) &amp; " : ") &amp; B67</f>
      </c>
    </row>
    <row r="68">
      <c r="A68" s="3"/>
      <c r="B68" s="3"/>
      <c r="C68" s="3"/>
      <c r="D68" s="5"/>
      <c r="E68" s="5"/>
      <c r="F68" s="5"/>
      <c r="G68" s="3"/>
      <c r="H68" s="3"/>
      <c r="I68" s="3"/>
      <c r="J68" s="3"/>
      <c r="K68" s="3"/>
      <c r="L68" s="3"/>
      <c r="M68" s="5"/>
      <c r="N68" s="5"/>
      <c r="O68" s="3"/>
      <c r="P68" s="3"/>
      <c r="Q68" s="5"/>
      <c r="R68" s="5"/>
      <c r="S68" s="3"/>
      <c r="T68" s="3"/>
      <c r="U68" s="5"/>
      <c r="V68" s="3"/>
      <c r="W68" s="5"/>
      <c r="X68" s="3"/>
      <c r="Y68" s="3"/>
      <c r="Z68" s="4">
        <f>IF(Y68="","",VLOOKUP(Y68,'Informationssystem (IS)'!$B$8:$Z$69,25,FALSE) &amp; " : ") &amp; B68</f>
      </c>
    </row>
    <row r="69">
      <c r="A69" s="3"/>
      <c r="B69" s="3"/>
      <c r="C69" s="3"/>
      <c r="D69" s="5"/>
      <c r="E69" s="5"/>
      <c r="F69" s="5"/>
      <c r="G69" s="3"/>
      <c r="H69" s="3"/>
      <c r="I69" s="3"/>
      <c r="J69" s="3"/>
      <c r="K69" s="3"/>
      <c r="L69" s="3"/>
      <c r="M69" s="5"/>
      <c r="N69" s="5"/>
      <c r="O69" s="3"/>
      <c r="P69" s="3"/>
      <c r="Q69" s="5"/>
      <c r="R69" s="5"/>
      <c r="S69" s="3"/>
      <c r="T69" s="3"/>
      <c r="U69" s="5"/>
      <c r="V69" s="3"/>
      <c r="W69" s="5"/>
      <c r="X69" s="3"/>
      <c r="Y69" s="3"/>
      <c r="Z69" s="4">
        <f>IF(Y69="","",VLOOKUP(Y69,'Informationssystem (IS)'!$B$8:$Z$69,25,FALSE) &amp; " : ") &amp; B69</f>
      </c>
    </row>
  </sheetData>
  <mergeCells>
    <mergeCell ref="A1:D1"/>
    <mergeCell ref="A3:D3"/>
    <mergeCell ref="D6:E6"/>
  </mergeCells>
  <dataValidations count="12">
    <dataValidation type="list" sqref="H8:H17" errorStyle="stop" allowBlank="true">
      <formula1>"CURRENT,PLANNED,TARGET,INACTIVE"</formula1>
    </dataValidation>
    <dataValidation type="list" sqref="L8:L17" errorStyle="stop" allowBlank="true">
      <formula1>"high,average,low"</formula1>
    </dataValidation>
    <dataValidation type="list" sqref="O8:O17" errorStyle="stop" allowBlank="true">
      <formula1>"good,average,bad"</formula1>
    </dataValidation>
    <dataValidation type="list" sqref="T8:T17" errorStyle="stop" allowBlank="true">
      <formula1>"mobile,social,operational,excellence,cloud enabled,greenIT,new target group"</formula1>
    </dataValidation>
    <dataValidation type="list" sqref="X8:X17" errorStyle="stop" allowBlank="true">
      <formula1>"small,average,big"</formula1>
    </dataValidation>
    <dataValidation type="list" sqref="Y8:Y17" errorStyle="stop" allowBlank="true">
      <formula1>InformationSystemAllNames</formula1>
    </dataValidation>
    <dataValidation type="list" sqref="H8:H69" errorStyle="stop" allowBlank="true">
      <formula1>"CURRENT,PLANNED,TARGET,INACTIVE"</formula1>
    </dataValidation>
    <dataValidation type="list" sqref="L8:L69" errorStyle="stop" allowBlank="true">
      <formula1>"high,average,low"</formula1>
    </dataValidation>
    <dataValidation type="list" sqref="O8:O69" errorStyle="stop" allowBlank="true">
      <formula1>"good,average,bad"</formula1>
    </dataValidation>
    <dataValidation type="list" sqref="T8:T69" errorStyle="stop" allowBlank="true">
      <formula1>"mobile,social,operational,excellence,cloud enabled,greenIT,new target group"</formula1>
    </dataValidation>
    <dataValidation type="list" sqref="X8:X69" errorStyle="stop" allowBlank="true">
      <formula1>"small,average,big"</formula1>
    </dataValidation>
    <dataValidation type="list" sqref="Y8:Y69" errorStyle="stop" allowBlank="true">
      <formula1>InformationSystemAllNames</formula1>
    </dataValidation>
  </dataValidations>
  <pageMargins bottom="0.75" footer="0.3" header="0.3" left="0.7" right="0.7" top="0.75"/>
</worksheet>
</file>

<file path=xl/worksheets/sheet1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8.55859375" customWidth="true" bestFit="true"/>
    <col min="3" max="3" width="37.03515625" customWidth="true" bestFit="true"/>
    <col min="4" max="4" width="75.75390625" customWidth="true" bestFit="true"/>
    <col min="5" max="5" width="61.01171875" customWidth="true" bestFit="true"/>
    <col min="6" max="6" width="36.81640625" customWidth="true" bestFit="true"/>
    <col min="7" max="7" width="56.5078125" customWidth="true" bestFit="true"/>
    <col min="8" max="8" width="48.40234375" customWidth="true" bestFit="true"/>
    <col min="9" max="9" width="48.40234375" customWidth="true" bestFit="true"/>
  </cols>
  <sheetData>
    <row r="1">
      <c r="A1" s="2" t="s">
        <v>113</v>
      </c>
    </row>
    <row r="2">
      <c r="A2" t="s">
        <v>4</v>
      </c>
    </row>
    <row r="3" ht="0.0" customHeight="true">
      <c r="A3" t="s" s="4">
        <v>114</v>
      </c>
    </row>
    <row r="4" ht="0.0" customHeight="true">
      <c r="A4" t="s" s="4">
        <v>3</v>
      </c>
      <c r="B4" t="s" s="4">
        <v>12</v>
      </c>
      <c r="C4" t="s" s="4">
        <v>14</v>
      </c>
      <c r="D4" t="s" s="4">
        <v>115</v>
      </c>
      <c r="E4" t="s" s="4">
        <v>118</v>
      </c>
      <c r="F4" t="s" s="4">
        <v>120</v>
      </c>
      <c r="G4" t="s" s="4">
        <v>123</v>
      </c>
      <c r="H4" t="s" s="4">
        <v>126</v>
      </c>
      <c r="I4" t="s" s="4">
        <v>129</v>
      </c>
    </row>
    <row r="5" ht="0.0" customHeight="true">
      <c r="A5" t="s" s="4">
        <v>4</v>
      </c>
      <c r="B5" t="s" s="4">
        <v>4</v>
      </c>
      <c r="C5" t="s" s="4">
        <v>4</v>
      </c>
      <c r="D5" t="s" s="4">
        <v>4</v>
      </c>
      <c r="E5" t="s" s="4">
        <v>4</v>
      </c>
      <c r="F5" t="s" s="4">
        <v>121</v>
      </c>
      <c r="G5" t="s" s="4">
        <v>124</v>
      </c>
      <c r="H5" t="s" s="4">
        <v>127</v>
      </c>
      <c r="I5" t="s" s="4">
        <v>130</v>
      </c>
    </row>
    <row r="6">
      <c r="A6" s="2"/>
      <c r="B6" s="2"/>
      <c r="C6" s="2"/>
      <c r="D6" s="2" t="s">
        <v>117</v>
      </c>
      <c r="E6" s="2"/>
      <c r="F6" s="2"/>
      <c r="G6" s="2"/>
      <c r="H6" s="2"/>
      <c r="I6" s="2"/>
    </row>
    <row r="7">
      <c r="A7" s="2" t="s">
        <v>5</v>
      </c>
      <c r="B7" s="2" t="s">
        <v>74</v>
      </c>
      <c r="C7" s="2" t="s">
        <v>75</v>
      </c>
      <c r="D7" s="2" t="s">
        <v>116</v>
      </c>
      <c r="E7" s="2" t="s">
        <v>119</v>
      </c>
      <c r="F7" s="2" t="s">
        <v>122</v>
      </c>
      <c r="G7" s="2" t="s">
        <v>125</v>
      </c>
      <c r="H7" s="2" t="s">
        <v>128</v>
      </c>
      <c r="I7" s="2" t="s">
        <v>131</v>
      </c>
    </row>
    <row r="8">
      <c r="A8" s="3" t="n">
        <v>391.0</v>
      </c>
      <c r="B8" s="3" t="s">
        <v>398</v>
      </c>
      <c r="C8" s="5" t="n">
        <v>41702.67649305556</v>
      </c>
      <c r="D8" s="3" t="s">
        <v>276</v>
      </c>
      <c r="E8" s="3" t="n">
        <v>295.0</v>
      </c>
      <c r="F8" s="3" t="s">
        <v>517</v>
      </c>
      <c r="G8" s="3" t="s">
        <v>632</v>
      </c>
      <c r="H8" s="3" t="s">
        <v>598</v>
      </c>
      <c r="I8" s="3" t="s">
        <v>569</v>
      </c>
    </row>
    <row r="9">
      <c r="A9" s="3" t="n">
        <v>369.0</v>
      </c>
      <c r="B9" s="3" t="s">
        <v>398</v>
      </c>
      <c r="C9" s="5" t="n">
        <v>41702.67649305556</v>
      </c>
      <c r="D9" s="3" t="s">
        <v>276</v>
      </c>
      <c r="E9" s="3" t="n">
        <v>253.0</v>
      </c>
      <c r="F9" s="3" t="s">
        <v>506</v>
      </c>
      <c r="G9" s="3" t="s">
        <v>633</v>
      </c>
      <c r="H9" s="3" t="s">
        <v>540</v>
      </c>
      <c r="I9" s="3" t="s">
        <v>566</v>
      </c>
    </row>
    <row r="10">
      <c r="A10" s="3" t="n">
        <v>379.0</v>
      </c>
      <c r="B10" s="3" t="s">
        <v>398</v>
      </c>
      <c r="C10" s="5" t="n">
        <v>41702.67649305556</v>
      </c>
      <c r="D10" s="3" t="s">
        <v>277</v>
      </c>
      <c r="E10" s="3" t="n">
        <v>258.0</v>
      </c>
      <c r="F10" s="3" t="s">
        <v>515</v>
      </c>
      <c r="G10" s="3" t="s">
        <v>634</v>
      </c>
      <c r="H10" s="3" t="s">
        <v>521</v>
      </c>
      <c r="I10" s="3" t="s">
        <v>519</v>
      </c>
    </row>
    <row r="11">
      <c r="A11" s="3" t="n">
        <v>364.0</v>
      </c>
      <c r="B11" s="3" t="s">
        <v>398</v>
      </c>
      <c r="C11" s="5" t="n">
        <v>41702.67649305556</v>
      </c>
      <c r="D11" s="3" t="s">
        <v>277</v>
      </c>
      <c r="E11" s="3" t="n">
        <v>256.0</v>
      </c>
      <c r="F11" s="3" t="s">
        <v>501</v>
      </c>
      <c r="G11" s="3" t="s">
        <v>635</v>
      </c>
      <c r="H11" s="3" t="s">
        <v>521</v>
      </c>
      <c r="I11" s="3" t="s">
        <v>575</v>
      </c>
    </row>
    <row r="12">
      <c r="A12" s="3" t="n">
        <v>395.0</v>
      </c>
      <c r="B12" s="3" t="s">
        <v>398</v>
      </c>
      <c r="C12" s="5" t="n">
        <v>41702.67649305556</v>
      </c>
      <c r="D12" s="3" t="s">
        <v>276</v>
      </c>
      <c r="E12" s="3" t="n">
        <v>277.0</v>
      </c>
      <c r="F12" s="3" t="s">
        <v>517</v>
      </c>
      <c r="G12" s="3" t="s">
        <v>636</v>
      </c>
      <c r="H12" s="3" t="s">
        <v>603</v>
      </c>
      <c r="I12" s="3" t="s">
        <v>538</v>
      </c>
    </row>
    <row r="13">
      <c r="A13" s="3" t="n">
        <v>349.0</v>
      </c>
      <c r="B13" s="3" t="s">
        <v>398</v>
      </c>
      <c r="C13" s="5" t="n">
        <v>41702.67649305556</v>
      </c>
      <c r="D13" s="3" t="s">
        <v>277</v>
      </c>
      <c r="E13" s="3" t="n">
        <v>262.0</v>
      </c>
      <c r="F13" s="3" t="s">
        <v>502</v>
      </c>
      <c r="G13" s="3" t="s">
        <v>637</v>
      </c>
      <c r="H13" s="3" t="s">
        <v>522</v>
      </c>
      <c r="I13" s="3" t="s">
        <v>533</v>
      </c>
    </row>
    <row r="14">
      <c r="A14" s="3" t="n">
        <v>353.0</v>
      </c>
      <c r="B14" s="3" t="s">
        <v>398</v>
      </c>
      <c r="C14" s="5" t="n">
        <v>41702.67649305556</v>
      </c>
      <c r="D14" s="3" t="s">
        <v>277</v>
      </c>
      <c r="E14" s="3" t="n">
        <v>261.0</v>
      </c>
      <c r="F14" s="3" t="s">
        <v>502</v>
      </c>
      <c r="G14" s="3" t="s">
        <v>638</v>
      </c>
      <c r="H14" s="3" t="s">
        <v>522</v>
      </c>
      <c r="I14" s="3" t="s">
        <v>541</v>
      </c>
    </row>
    <row r="15">
      <c r="A15" s="3" t="n">
        <v>381.0</v>
      </c>
      <c r="B15" s="3" t="s">
        <v>398</v>
      </c>
      <c r="C15" s="5" t="n">
        <v>41702.67649305556</v>
      </c>
      <c r="D15" s="3" t="s">
        <v>276</v>
      </c>
      <c r="E15" s="3" t="n">
        <v>267.0</v>
      </c>
      <c r="F15" s="3" t="s">
        <v>504</v>
      </c>
      <c r="G15" s="3" t="s">
        <v>639</v>
      </c>
      <c r="H15" s="3" t="s">
        <v>577</v>
      </c>
      <c r="I15" s="3" t="s">
        <v>617</v>
      </c>
    </row>
    <row r="16">
      <c r="A16" s="3" t="n">
        <v>373.0</v>
      </c>
      <c r="B16" s="3" t="s">
        <v>398</v>
      </c>
      <c r="C16" s="5" t="n">
        <v>41702.67649305556</v>
      </c>
      <c r="D16" s="3" t="s">
        <v>277</v>
      </c>
      <c r="E16" s="3" t="n">
        <v>257.0</v>
      </c>
      <c r="F16" s="3" t="s">
        <v>516</v>
      </c>
      <c r="G16" s="3" t="s">
        <v>640</v>
      </c>
      <c r="H16" s="3" t="s">
        <v>521</v>
      </c>
      <c r="I16" s="3" t="s">
        <v>543</v>
      </c>
    </row>
    <row r="17">
      <c r="A17" s="3" t="n">
        <v>375.0</v>
      </c>
      <c r="B17" s="3" t="s">
        <v>398</v>
      </c>
      <c r="C17" s="5" t="n">
        <v>41702.67649305556</v>
      </c>
      <c r="D17" s="3" t="s">
        <v>276</v>
      </c>
      <c r="E17" s="3" t="n">
        <v>278.0</v>
      </c>
      <c r="F17" s="3" t="s">
        <v>516</v>
      </c>
      <c r="G17" s="3" t="s">
        <v>641</v>
      </c>
      <c r="H17" s="3" t="s">
        <v>529</v>
      </c>
      <c r="I17" s="3" t="s">
        <v>544</v>
      </c>
    </row>
    <row r="18">
      <c r="A18" s="3" t="n">
        <v>400.0</v>
      </c>
      <c r="B18" s="3" t="s">
        <v>398</v>
      </c>
      <c r="C18" s="5" t="n">
        <v>41702.67649305556</v>
      </c>
      <c r="D18" s="3" t="s">
        <v>276</v>
      </c>
      <c r="E18" s="3" t="n">
        <v>283.0</v>
      </c>
      <c r="F18" s="3" t="s">
        <v>499</v>
      </c>
      <c r="G18" s="3" t="s">
        <v>642</v>
      </c>
      <c r="H18" s="3" t="s">
        <v>600</v>
      </c>
      <c r="I18" s="3" t="s">
        <v>532</v>
      </c>
    </row>
    <row r="19">
      <c r="A19" s="3" t="n">
        <v>350.0</v>
      </c>
      <c r="B19" s="3" t="s">
        <v>398</v>
      </c>
      <c r="C19" s="5" t="n">
        <v>41702.67649305556</v>
      </c>
      <c r="D19" s="3" t="s">
        <v>276</v>
      </c>
      <c r="E19" s="3" t="n">
        <v>292.0</v>
      </c>
      <c r="F19" s="3" t="s">
        <v>502</v>
      </c>
      <c r="G19" s="3" t="s">
        <v>643</v>
      </c>
      <c r="H19" s="3" t="s">
        <v>537</v>
      </c>
      <c r="I19" s="3" t="s">
        <v>598</v>
      </c>
    </row>
    <row r="20">
      <c r="A20" s="3" t="n">
        <v>385.0</v>
      </c>
      <c r="B20" s="3" t="s">
        <v>398</v>
      </c>
      <c r="C20" s="5" t="n">
        <v>41702.67649305556</v>
      </c>
      <c r="D20" s="3" t="s">
        <v>276</v>
      </c>
      <c r="E20" s="3" t="n">
        <v>282.0</v>
      </c>
      <c r="F20" s="3" t="s">
        <v>504</v>
      </c>
      <c r="G20" s="3" t="s">
        <v>644</v>
      </c>
      <c r="H20" s="3" t="s">
        <v>523</v>
      </c>
      <c r="I20" s="3" t="s">
        <v>524</v>
      </c>
    </row>
    <row r="21">
      <c r="A21" s="3" t="n">
        <v>386.0</v>
      </c>
      <c r="B21" s="3" t="s">
        <v>398</v>
      </c>
      <c r="C21" s="5" t="n">
        <v>41702.67649305556</v>
      </c>
      <c r="D21" s="3" t="s">
        <v>276</v>
      </c>
      <c r="E21" s="3" t="n">
        <v>287.0</v>
      </c>
      <c r="F21" s="3" t="s">
        <v>504</v>
      </c>
      <c r="G21" s="3" t="s">
        <v>645</v>
      </c>
      <c r="H21" s="3" t="s">
        <v>584</v>
      </c>
      <c r="I21" s="3" t="s">
        <v>575</v>
      </c>
    </row>
    <row r="22">
      <c r="A22" s="3" t="n">
        <v>360.0</v>
      </c>
      <c r="B22" s="3" t="s">
        <v>398</v>
      </c>
      <c r="C22" s="5" t="n">
        <v>41702.67649305556</v>
      </c>
      <c r="D22" s="3" t="s">
        <v>276</v>
      </c>
      <c r="E22" s="3" t="n">
        <v>280.0</v>
      </c>
      <c r="F22" s="3" t="s">
        <v>496</v>
      </c>
      <c r="G22" s="3" t="s">
        <v>646</v>
      </c>
      <c r="H22" s="3" t="s">
        <v>629</v>
      </c>
      <c r="I22" s="3" t="s">
        <v>519</v>
      </c>
    </row>
    <row r="23">
      <c r="A23" s="3" t="n">
        <v>352.0</v>
      </c>
      <c r="B23" s="3" t="s">
        <v>398</v>
      </c>
      <c r="C23" s="5" t="n">
        <v>41702.67649305556</v>
      </c>
      <c r="D23" s="3" t="s">
        <v>277</v>
      </c>
      <c r="E23" s="3" t="n">
        <v>279.0</v>
      </c>
      <c r="F23" s="3" t="s">
        <v>502</v>
      </c>
      <c r="G23" s="3" t="s">
        <v>647</v>
      </c>
      <c r="H23" s="3" t="s">
        <v>629</v>
      </c>
      <c r="I23" s="3" t="s">
        <v>541</v>
      </c>
    </row>
    <row r="24">
      <c r="A24" s="3" t="n">
        <v>392.0</v>
      </c>
      <c r="B24" s="3" t="s">
        <v>398</v>
      </c>
      <c r="C24" s="5" t="n">
        <v>41702.67649305556</v>
      </c>
      <c r="D24" s="3" t="s">
        <v>276</v>
      </c>
      <c r="E24" s="3" t="n">
        <v>294.0</v>
      </c>
      <c r="F24" s="3" t="s">
        <v>517</v>
      </c>
      <c r="G24" s="3" t="s">
        <v>648</v>
      </c>
      <c r="H24" s="3" t="s">
        <v>566</v>
      </c>
      <c r="I24" s="3" t="s">
        <v>569</v>
      </c>
    </row>
    <row r="25">
      <c r="A25" s="3" t="n">
        <v>359.0</v>
      </c>
      <c r="B25" s="3" t="s">
        <v>398</v>
      </c>
      <c r="C25" s="5" t="n">
        <v>41702.67649305556</v>
      </c>
      <c r="D25" s="3" t="s">
        <v>276</v>
      </c>
      <c r="E25" s="3" t="n">
        <v>259.0</v>
      </c>
      <c r="F25" s="3" t="s">
        <v>496</v>
      </c>
      <c r="G25" s="3" t="s">
        <v>649</v>
      </c>
      <c r="H25" s="3" t="s">
        <v>542</v>
      </c>
      <c r="I25" s="3" t="s">
        <v>540</v>
      </c>
    </row>
    <row r="26">
      <c r="A26" s="3" t="n">
        <v>354.0</v>
      </c>
      <c r="B26" s="3" t="s">
        <v>398</v>
      </c>
      <c r="C26" s="5" t="n">
        <v>41702.67649305556</v>
      </c>
      <c r="D26" s="3" t="s">
        <v>276</v>
      </c>
      <c r="E26" s="3" t="n">
        <v>279.0</v>
      </c>
      <c r="F26" s="3" t="s">
        <v>507</v>
      </c>
      <c r="G26" s="3" t="s">
        <v>647</v>
      </c>
      <c r="H26" s="3" t="s">
        <v>629</v>
      </c>
      <c r="I26" s="3" t="s">
        <v>541</v>
      </c>
    </row>
    <row r="27">
      <c r="A27" s="3" t="n">
        <v>399.0</v>
      </c>
      <c r="B27" s="3" t="s">
        <v>398</v>
      </c>
      <c r="C27" s="5" t="n">
        <v>41702.67649305556</v>
      </c>
      <c r="D27" s="3" t="s">
        <v>276</v>
      </c>
      <c r="E27" s="3" t="n">
        <v>284.0</v>
      </c>
      <c r="F27" s="3" t="s">
        <v>499</v>
      </c>
      <c r="G27" s="3" t="s">
        <v>650</v>
      </c>
      <c r="H27" s="3" t="s">
        <v>600</v>
      </c>
      <c r="I27" s="3" t="s">
        <v>538</v>
      </c>
    </row>
    <row r="28">
      <c r="A28" s="3" t="n">
        <v>393.0</v>
      </c>
      <c r="B28" s="3" t="s">
        <v>398</v>
      </c>
      <c r="C28" s="5" t="n">
        <v>41702.67649305556</v>
      </c>
      <c r="D28" s="3" t="s">
        <v>276</v>
      </c>
      <c r="E28" s="3" t="n">
        <v>261.0</v>
      </c>
      <c r="F28" s="3" t="s">
        <v>517</v>
      </c>
      <c r="G28" s="3" t="s">
        <v>638</v>
      </c>
      <c r="H28" s="3" t="s">
        <v>522</v>
      </c>
      <c r="I28" s="3" t="s">
        <v>541</v>
      </c>
    </row>
    <row r="29">
      <c r="A29" s="3" t="n">
        <v>358.0</v>
      </c>
      <c r="B29" s="3" t="s">
        <v>398</v>
      </c>
      <c r="C29" s="5" t="n">
        <v>41702.67649305556</v>
      </c>
      <c r="D29" s="3" t="s">
        <v>278</v>
      </c>
      <c r="E29" s="3" t="n">
        <v>260.0</v>
      </c>
      <c r="F29" s="3" t="s">
        <v>496</v>
      </c>
      <c r="G29" s="3" t="s">
        <v>651</v>
      </c>
      <c r="H29" s="3" t="s">
        <v>542</v>
      </c>
      <c r="I29" s="3" t="s">
        <v>521</v>
      </c>
    </row>
    <row r="30">
      <c r="A30" s="3" t="n">
        <v>396.0</v>
      </c>
      <c r="B30" s="3" t="s">
        <v>398</v>
      </c>
      <c r="C30" s="5" t="n">
        <v>41702.67649305556</v>
      </c>
      <c r="D30" s="3" t="s">
        <v>276</v>
      </c>
      <c r="E30" s="3" t="n">
        <v>262.0</v>
      </c>
      <c r="F30" s="3" t="s">
        <v>499</v>
      </c>
      <c r="G30" s="3" t="s">
        <v>637</v>
      </c>
      <c r="H30" s="3" t="s">
        <v>522</v>
      </c>
      <c r="I30" s="3" t="s">
        <v>533</v>
      </c>
    </row>
    <row r="31">
      <c r="A31" s="3" t="n">
        <v>356.0</v>
      </c>
      <c r="B31" s="3" t="s">
        <v>398</v>
      </c>
      <c r="C31" s="5" t="n">
        <v>41702.67649305556</v>
      </c>
      <c r="D31" s="3" t="s">
        <v>278</v>
      </c>
      <c r="E31" s="3" t="n">
        <v>276.0</v>
      </c>
      <c r="F31" s="3" t="s">
        <v>512</v>
      </c>
      <c r="G31" s="3" t="s">
        <v>652</v>
      </c>
      <c r="H31" s="3" t="s">
        <v>563</v>
      </c>
      <c r="I31" s="3" t="s">
        <v>575</v>
      </c>
    </row>
    <row r="32">
      <c r="A32" s="3" t="n">
        <v>388.0</v>
      </c>
      <c r="B32" s="3" t="s">
        <v>398</v>
      </c>
      <c r="C32" s="5" t="n">
        <v>41702.67649305556</v>
      </c>
      <c r="D32" s="3" t="s">
        <v>276</v>
      </c>
      <c r="E32" s="3" t="n">
        <v>270.0</v>
      </c>
      <c r="F32" s="3" t="s">
        <v>504</v>
      </c>
      <c r="G32" s="3" t="s">
        <v>653</v>
      </c>
      <c r="H32" s="3" t="s">
        <v>577</v>
      </c>
      <c r="I32" s="3" t="s">
        <v>598</v>
      </c>
    </row>
    <row r="33">
      <c r="A33" s="3" t="n">
        <v>398.0</v>
      </c>
      <c r="B33" s="3" t="s">
        <v>398</v>
      </c>
      <c r="C33" s="5" t="n">
        <v>41702.67649305556</v>
      </c>
      <c r="D33" s="3" t="s">
        <v>276</v>
      </c>
      <c r="E33" s="3" t="n">
        <v>263.0</v>
      </c>
      <c r="F33" s="3" t="s">
        <v>499</v>
      </c>
      <c r="G33" s="3" t="s">
        <v>654</v>
      </c>
      <c r="H33" s="3" t="s">
        <v>575</v>
      </c>
      <c r="I33" s="3" t="s">
        <v>541</v>
      </c>
    </row>
    <row r="34">
      <c r="A34" s="3" t="n">
        <v>366.0</v>
      </c>
      <c r="B34" s="3" t="s">
        <v>398</v>
      </c>
      <c r="C34" s="5" t="n">
        <v>41702.67649305556</v>
      </c>
      <c r="D34" s="3" t="s">
        <v>277</v>
      </c>
      <c r="E34" s="3" t="n">
        <v>278.0</v>
      </c>
      <c r="F34" s="3" t="s">
        <v>509</v>
      </c>
      <c r="G34" s="3" t="s">
        <v>641</v>
      </c>
      <c r="H34" s="3" t="s">
        <v>529</v>
      </c>
      <c r="I34" s="3" t="s">
        <v>544</v>
      </c>
    </row>
    <row r="35">
      <c r="A35" s="3" t="n">
        <v>367.0</v>
      </c>
      <c r="B35" s="3" t="s">
        <v>398</v>
      </c>
      <c r="C35" s="5" t="n">
        <v>41702.67649305556</v>
      </c>
      <c r="D35" s="3" t="s">
        <v>276</v>
      </c>
      <c r="E35" s="3" t="n">
        <v>275.0</v>
      </c>
      <c r="F35" s="3" t="s">
        <v>509</v>
      </c>
      <c r="G35" s="3" t="s">
        <v>655</v>
      </c>
      <c r="H35" s="3" t="s">
        <v>544</v>
      </c>
      <c r="I35" s="3" t="s">
        <v>537</v>
      </c>
    </row>
    <row r="36">
      <c r="A36" s="3" t="n">
        <v>370.0</v>
      </c>
      <c r="B36" s="3" t="s">
        <v>398</v>
      </c>
      <c r="C36" s="5" t="n">
        <v>41702.67649305556</v>
      </c>
      <c r="D36" s="3" t="s">
        <v>276</v>
      </c>
      <c r="E36" s="3" t="n">
        <v>264.0</v>
      </c>
      <c r="F36" s="3" t="s">
        <v>506</v>
      </c>
      <c r="G36" s="3" t="s">
        <v>656</v>
      </c>
      <c r="H36" s="3" t="s">
        <v>575</v>
      </c>
      <c r="I36" s="3" t="s">
        <v>566</v>
      </c>
    </row>
    <row r="37">
      <c r="A37" s="3" t="n">
        <v>374.0</v>
      </c>
      <c r="B37" s="3" t="s">
        <v>398</v>
      </c>
      <c r="C37" s="5" t="n">
        <v>41702.67649305556</v>
      </c>
      <c r="D37" s="3" t="s">
        <v>276</v>
      </c>
      <c r="E37" s="3" t="n">
        <v>274.0</v>
      </c>
      <c r="F37" s="3" t="s">
        <v>516</v>
      </c>
      <c r="G37" s="3" t="s">
        <v>657</v>
      </c>
      <c r="H37" s="3" t="s">
        <v>535</v>
      </c>
      <c r="I37" s="3" t="s">
        <v>543</v>
      </c>
    </row>
    <row r="38">
      <c r="A38" s="3" t="n">
        <v>363.0</v>
      </c>
      <c r="B38" s="3" t="s">
        <v>398</v>
      </c>
      <c r="C38" s="5" t="n">
        <v>41702.67649305556</v>
      </c>
      <c r="D38" s="3" t="s">
        <v>277</v>
      </c>
      <c r="E38" s="3" t="n">
        <v>265.0</v>
      </c>
      <c r="F38" s="3" t="s">
        <v>501</v>
      </c>
      <c r="G38" s="3" t="s">
        <v>658</v>
      </c>
      <c r="H38" s="3" t="s">
        <v>575</v>
      </c>
      <c r="I38" s="3" t="s">
        <v>587</v>
      </c>
    </row>
    <row r="39">
      <c r="A39" s="3" t="n">
        <v>371.0</v>
      </c>
      <c r="B39" s="3" t="s">
        <v>398</v>
      </c>
      <c r="C39" s="5" t="n">
        <v>41702.67649305556</v>
      </c>
      <c r="D39" s="3" t="s">
        <v>276</v>
      </c>
      <c r="E39" s="3" t="n">
        <v>272.0</v>
      </c>
      <c r="F39" s="3" t="s">
        <v>513</v>
      </c>
      <c r="G39" s="3" t="s">
        <v>659</v>
      </c>
      <c r="H39" s="3" t="s">
        <v>520</v>
      </c>
      <c r="I39" s="3" t="s">
        <v>617</v>
      </c>
    </row>
    <row r="40">
      <c r="A40" s="3" t="n">
        <v>394.0</v>
      </c>
      <c r="B40" s="3" t="s">
        <v>398</v>
      </c>
      <c r="C40" s="5" t="n">
        <v>41702.67649305556</v>
      </c>
      <c r="D40" s="3" t="s">
        <v>276</v>
      </c>
      <c r="E40" s="3" t="n">
        <v>273.0</v>
      </c>
      <c r="F40" s="3" t="s">
        <v>517</v>
      </c>
      <c r="G40" s="3" t="s">
        <v>660</v>
      </c>
      <c r="H40" s="3" t="s">
        <v>541</v>
      </c>
      <c r="I40" s="3" t="s">
        <v>532</v>
      </c>
    </row>
    <row r="41">
      <c r="A41" s="3" t="n">
        <v>357.0</v>
      </c>
      <c r="B41" s="3" t="s">
        <v>398</v>
      </c>
      <c r="C41" s="5" t="n">
        <v>41702.67649305556</v>
      </c>
      <c r="D41" s="3" t="s">
        <v>276</v>
      </c>
      <c r="E41" s="3" t="n">
        <v>258.0</v>
      </c>
      <c r="F41" s="3" t="s">
        <v>496</v>
      </c>
      <c r="G41" s="3" t="s">
        <v>634</v>
      </c>
      <c r="H41" s="3" t="s">
        <v>521</v>
      </c>
      <c r="I41" s="3" t="s">
        <v>519</v>
      </c>
    </row>
    <row r="42">
      <c r="A42" s="3" t="n">
        <v>384.0</v>
      </c>
      <c r="B42" s="3" t="s">
        <v>398</v>
      </c>
      <c r="C42" s="5" t="n">
        <v>41702.67649305556</v>
      </c>
      <c r="D42" s="3" t="s">
        <v>277</v>
      </c>
      <c r="E42" s="3" t="n">
        <v>252.0</v>
      </c>
      <c r="F42" s="3" t="s">
        <v>504</v>
      </c>
      <c r="G42" s="3" t="s">
        <v>661</v>
      </c>
      <c r="H42" s="3" t="s">
        <v>526</v>
      </c>
      <c r="I42" s="3" t="s">
        <v>577</v>
      </c>
    </row>
    <row r="43">
      <c r="A43" s="3" t="n">
        <v>361.0</v>
      </c>
      <c r="B43" s="3" t="s">
        <v>398</v>
      </c>
      <c r="C43" s="5" t="n">
        <v>41702.67649305556</v>
      </c>
      <c r="D43" s="3" t="s">
        <v>276</v>
      </c>
      <c r="E43" s="3" t="n">
        <v>254.0</v>
      </c>
      <c r="F43" s="3" t="s">
        <v>496</v>
      </c>
      <c r="G43" s="3" t="s">
        <v>662</v>
      </c>
      <c r="H43" s="3" t="s">
        <v>521</v>
      </c>
      <c r="I43" s="3" t="s">
        <v>540</v>
      </c>
    </row>
    <row r="44">
      <c r="A44" s="3" t="n">
        <v>372.0</v>
      </c>
      <c r="B44" s="3" t="s">
        <v>398</v>
      </c>
      <c r="C44" s="5" t="n">
        <v>41702.67649305556</v>
      </c>
      <c r="D44" s="3" t="s">
        <v>275</v>
      </c>
      <c r="E44" s="3" t="n">
        <v>290.0</v>
      </c>
      <c r="F44" s="3" t="s">
        <v>513</v>
      </c>
      <c r="G44" s="3" t="s">
        <v>663</v>
      </c>
      <c r="H44" s="3" t="s">
        <v>539</v>
      </c>
      <c r="I44" s="3" t="s">
        <v>527</v>
      </c>
    </row>
    <row r="45">
      <c r="A45" s="3" t="n">
        <v>355.0</v>
      </c>
      <c r="B45" s="3" t="s">
        <v>398</v>
      </c>
      <c r="C45" s="5" t="n">
        <v>41702.67649305556</v>
      </c>
      <c r="D45" s="3" t="s">
        <v>277</v>
      </c>
      <c r="E45" s="3" t="n">
        <v>275.0</v>
      </c>
      <c r="F45" s="3" t="s">
        <v>512</v>
      </c>
      <c r="G45" s="3" t="s">
        <v>655</v>
      </c>
      <c r="H45" s="3" t="s">
        <v>544</v>
      </c>
      <c r="I45" s="3" t="s">
        <v>537</v>
      </c>
    </row>
    <row r="46">
      <c r="A46" s="3" t="n">
        <v>389.0</v>
      </c>
      <c r="B46" s="3" t="s">
        <v>398</v>
      </c>
      <c r="C46" s="5" t="n">
        <v>41702.67649305556</v>
      </c>
      <c r="D46" s="3" t="s">
        <v>276</v>
      </c>
      <c r="E46" s="3" t="n">
        <v>268.0</v>
      </c>
      <c r="F46" s="3" t="s">
        <v>504</v>
      </c>
      <c r="G46" s="3" t="s">
        <v>664</v>
      </c>
      <c r="H46" s="3" t="s">
        <v>577</v>
      </c>
      <c r="I46" s="3" t="s">
        <v>584</v>
      </c>
    </row>
    <row r="47">
      <c r="A47" s="3" t="n">
        <v>382.0</v>
      </c>
      <c r="B47" s="3" t="s">
        <v>398</v>
      </c>
      <c r="C47" s="5" t="n">
        <v>41702.67649305556</v>
      </c>
      <c r="D47" s="3" t="s">
        <v>276</v>
      </c>
      <c r="E47" s="3" t="n">
        <v>288.0</v>
      </c>
      <c r="F47" s="3" t="s">
        <v>504</v>
      </c>
      <c r="G47" s="3" t="s">
        <v>665</v>
      </c>
      <c r="H47" s="3" t="s">
        <v>527</v>
      </c>
      <c r="I47" s="3" t="s">
        <v>575</v>
      </c>
    </row>
    <row r="48">
      <c r="A48" s="3" t="n">
        <v>397.0</v>
      </c>
      <c r="B48" s="3" t="s">
        <v>398</v>
      </c>
      <c r="C48" s="5" t="n">
        <v>41702.67649305556</v>
      </c>
      <c r="D48" s="3" t="s">
        <v>277</v>
      </c>
      <c r="E48" s="3" t="n">
        <v>251.0</v>
      </c>
      <c r="F48" s="3" t="s">
        <v>499</v>
      </c>
      <c r="G48" s="3" t="s">
        <v>666</v>
      </c>
      <c r="H48" s="3" t="s">
        <v>534</v>
      </c>
      <c r="I48" s="3" t="s">
        <v>600</v>
      </c>
    </row>
    <row r="49">
      <c r="A49" s="3" t="n">
        <v>376.0</v>
      </c>
      <c r="B49" s="3" t="s">
        <v>398</v>
      </c>
      <c r="C49" s="5" t="n">
        <v>41702.67649305556</v>
      </c>
      <c r="D49" s="3" t="s">
        <v>276</v>
      </c>
      <c r="E49" s="3" t="n">
        <v>293.0</v>
      </c>
      <c r="F49" s="3" t="s">
        <v>503</v>
      </c>
      <c r="G49" s="3" t="s">
        <v>667</v>
      </c>
      <c r="H49" s="3" t="s">
        <v>524</v>
      </c>
      <c r="I49" s="3" t="s">
        <v>531</v>
      </c>
    </row>
    <row r="50">
      <c r="A50" s="3" t="n">
        <v>347.0</v>
      </c>
      <c r="B50" s="3" t="s">
        <v>398</v>
      </c>
      <c r="C50" s="5" t="n">
        <v>41702.67649305556</v>
      </c>
      <c r="D50" s="3" t="s">
        <v>277</v>
      </c>
      <c r="E50" s="3" t="n">
        <v>274.0</v>
      </c>
      <c r="F50" s="3" t="s">
        <v>495</v>
      </c>
      <c r="G50" s="3" t="s">
        <v>657</v>
      </c>
      <c r="H50" s="3" t="s">
        <v>535</v>
      </c>
      <c r="I50" s="3" t="s">
        <v>543</v>
      </c>
    </row>
    <row r="51">
      <c r="A51" s="3" t="n">
        <v>383.0</v>
      </c>
      <c r="B51" s="3" t="s">
        <v>398</v>
      </c>
      <c r="C51" s="5" t="n">
        <v>41702.67649305556</v>
      </c>
      <c r="D51" s="3" t="s">
        <v>276</v>
      </c>
      <c r="E51" s="3" t="n">
        <v>269.0</v>
      </c>
      <c r="F51" s="3" t="s">
        <v>504</v>
      </c>
      <c r="G51" s="3" t="s">
        <v>668</v>
      </c>
      <c r="H51" s="3" t="s">
        <v>577</v>
      </c>
      <c r="I51" s="3" t="s">
        <v>527</v>
      </c>
    </row>
    <row r="52">
      <c r="A52" s="3" t="n">
        <v>378.0</v>
      </c>
      <c r="B52" s="3" t="s">
        <v>398</v>
      </c>
      <c r="C52" s="5" t="n">
        <v>41702.67649305556</v>
      </c>
      <c r="D52" s="3" t="s">
        <v>276</v>
      </c>
      <c r="E52" s="3" t="n">
        <v>286.0</v>
      </c>
      <c r="F52" s="3" t="s">
        <v>503</v>
      </c>
      <c r="G52" s="3" t="s">
        <v>669</v>
      </c>
      <c r="H52" s="3" t="s">
        <v>531</v>
      </c>
      <c r="I52" s="3" t="s">
        <v>535</v>
      </c>
    </row>
    <row r="53">
      <c r="A53" s="3" t="n">
        <v>377.0</v>
      </c>
      <c r="B53" s="3" t="s">
        <v>398</v>
      </c>
      <c r="C53" s="5" t="n">
        <v>41702.67649305556</v>
      </c>
      <c r="D53" s="3" t="s">
        <v>276</v>
      </c>
      <c r="E53" s="3" t="n">
        <v>285.0</v>
      </c>
      <c r="F53" s="3" t="s">
        <v>503</v>
      </c>
      <c r="G53" s="3" t="s">
        <v>670</v>
      </c>
      <c r="H53" s="3" t="s">
        <v>531</v>
      </c>
      <c r="I53" s="3" t="s">
        <v>540</v>
      </c>
    </row>
    <row r="54">
      <c r="A54" s="3" t="n">
        <v>390.0</v>
      </c>
      <c r="B54" s="3" t="s">
        <v>398</v>
      </c>
      <c r="C54" s="5" t="n">
        <v>41702.67649305556</v>
      </c>
      <c r="D54" s="3" t="s">
        <v>276</v>
      </c>
      <c r="E54" s="3" t="n">
        <v>289.0</v>
      </c>
      <c r="F54" s="3" t="s">
        <v>504</v>
      </c>
      <c r="G54" s="3" t="s">
        <v>671</v>
      </c>
      <c r="H54" s="3" t="s">
        <v>527</v>
      </c>
      <c r="I54" s="3" t="s">
        <v>584</v>
      </c>
    </row>
    <row r="55">
      <c r="A55" s="3" t="n">
        <v>362.0</v>
      </c>
      <c r="B55" s="3" t="s">
        <v>398</v>
      </c>
      <c r="C55" s="5" t="n">
        <v>41702.67649305556</v>
      </c>
      <c r="D55" s="3" t="s">
        <v>276</v>
      </c>
      <c r="E55" s="3" t="n">
        <v>255.0</v>
      </c>
      <c r="F55" s="3" t="s">
        <v>496</v>
      </c>
      <c r="G55" s="3" t="s">
        <v>672</v>
      </c>
      <c r="H55" s="3" t="s">
        <v>521</v>
      </c>
      <c r="I55" s="3" t="s">
        <v>577</v>
      </c>
    </row>
    <row r="56">
      <c r="A56" s="3" t="n">
        <v>348.0</v>
      </c>
      <c r="B56" s="3" t="s">
        <v>398</v>
      </c>
      <c r="C56" s="5" t="n">
        <v>41702.67649305556</v>
      </c>
      <c r="D56" s="3" t="s">
        <v>276</v>
      </c>
      <c r="E56" s="3" t="n">
        <v>251.0</v>
      </c>
      <c r="F56" s="3" t="s">
        <v>510</v>
      </c>
      <c r="G56" s="3" t="s">
        <v>666</v>
      </c>
      <c r="H56" s="3" t="s">
        <v>534</v>
      </c>
      <c r="I56" s="3" t="s">
        <v>600</v>
      </c>
    </row>
    <row r="57">
      <c r="A57" s="3" t="n">
        <v>387.0</v>
      </c>
      <c r="B57" s="3" t="s">
        <v>398</v>
      </c>
      <c r="C57" s="5" t="n">
        <v>41702.67649305556</v>
      </c>
      <c r="D57" s="3" t="s">
        <v>276</v>
      </c>
      <c r="E57" s="3" t="n">
        <v>281.0</v>
      </c>
      <c r="F57" s="3" t="s">
        <v>504</v>
      </c>
      <c r="G57" s="3" t="s">
        <v>673</v>
      </c>
      <c r="H57" s="3" t="s">
        <v>523</v>
      </c>
      <c r="I57" s="3" t="s">
        <v>520</v>
      </c>
    </row>
    <row r="58">
      <c r="A58" s="3" t="n">
        <v>351.0</v>
      </c>
      <c r="B58" s="3" t="s">
        <v>398</v>
      </c>
      <c r="C58" s="5" t="n">
        <v>41702.67649305556</v>
      </c>
      <c r="D58" s="3" t="s">
        <v>276</v>
      </c>
      <c r="E58" s="3" t="n">
        <v>291.0</v>
      </c>
      <c r="F58" s="3" t="s">
        <v>502</v>
      </c>
      <c r="G58" s="3" t="s">
        <v>674</v>
      </c>
      <c r="H58" s="3" t="s">
        <v>537</v>
      </c>
      <c r="I58" s="3" t="s">
        <v>539</v>
      </c>
    </row>
    <row r="59">
      <c r="A59" s="3" t="n">
        <v>365.0</v>
      </c>
      <c r="B59" s="3" t="s">
        <v>398</v>
      </c>
      <c r="C59" s="5" t="n">
        <v>41702.67649305556</v>
      </c>
      <c r="D59" s="3" t="s">
        <v>278</v>
      </c>
      <c r="E59" s="3" t="n">
        <v>266.0</v>
      </c>
      <c r="F59" s="3" t="s">
        <v>501</v>
      </c>
      <c r="G59" s="3" t="s">
        <v>675</v>
      </c>
      <c r="H59" s="3" t="s">
        <v>575</v>
      </c>
      <c r="I59" s="3" t="s">
        <v>627</v>
      </c>
    </row>
    <row r="60">
      <c r="A60" s="3" t="n">
        <v>380.0</v>
      </c>
      <c r="B60" s="3" t="s">
        <v>398</v>
      </c>
      <c r="C60" s="5" t="n">
        <v>41702.67649305556</v>
      </c>
      <c r="D60" s="3" t="s">
        <v>277</v>
      </c>
      <c r="E60" s="3" t="n">
        <v>280.0</v>
      </c>
      <c r="F60" s="3" t="s">
        <v>515</v>
      </c>
      <c r="G60" s="3" t="s">
        <v>646</v>
      </c>
      <c r="H60" s="3" t="s">
        <v>629</v>
      </c>
      <c r="I60" s="3" t="s">
        <v>519</v>
      </c>
    </row>
    <row r="61">
      <c r="A61" s="3" t="n">
        <v>368.0</v>
      </c>
      <c r="B61" s="3" t="s">
        <v>398</v>
      </c>
      <c r="C61" s="5" t="n">
        <v>41702.67649305556</v>
      </c>
      <c r="D61" s="3" t="s">
        <v>276</v>
      </c>
      <c r="E61" s="3" t="n">
        <v>271.0</v>
      </c>
      <c r="F61" s="3" t="s">
        <v>506</v>
      </c>
      <c r="G61" s="3" t="s">
        <v>676</v>
      </c>
      <c r="H61" s="3" t="s">
        <v>543</v>
      </c>
      <c r="I61" s="3" t="s">
        <v>566</v>
      </c>
    </row>
    <row r="62">
      <c r="A62" s="3"/>
      <c r="B62" s="3"/>
      <c r="C62" s="5"/>
      <c r="D62" s="3"/>
      <c r="E62" s="3"/>
      <c r="F62" s="3"/>
      <c r="G62" s="3"/>
      <c r="H62" s="3"/>
      <c r="I62" s="3"/>
    </row>
    <row r="63">
      <c r="A63" s="3"/>
      <c r="B63" s="3"/>
      <c r="C63" s="5"/>
      <c r="D63" s="3"/>
      <c r="E63" s="3"/>
      <c r="F63" s="3"/>
      <c r="G63" s="3"/>
      <c r="H63" s="3"/>
      <c r="I63" s="3"/>
    </row>
    <row r="64">
      <c r="A64" s="3"/>
      <c r="B64" s="3"/>
      <c r="C64" s="5"/>
      <c r="D64" s="3"/>
      <c r="E64" s="3"/>
      <c r="F64" s="3"/>
      <c r="G64" s="3"/>
      <c r="H64" s="3"/>
      <c r="I64" s="3"/>
    </row>
    <row r="65">
      <c r="A65" s="3"/>
      <c r="B65" s="3"/>
      <c r="C65" s="5"/>
      <c r="D65" s="3"/>
      <c r="E65" s="3"/>
      <c r="F65" s="3"/>
      <c r="G65" s="3"/>
      <c r="H65" s="3"/>
      <c r="I65" s="3"/>
    </row>
    <row r="66">
      <c r="A66" s="3"/>
      <c r="B66" s="3"/>
      <c r="C66" s="5"/>
      <c r="D66" s="3"/>
      <c r="E66" s="3"/>
      <c r="F66" s="3"/>
      <c r="G66" s="3"/>
      <c r="H66" s="3"/>
      <c r="I66" s="3"/>
    </row>
    <row r="67">
      <c r="A67" s="3"/>
      <c r="B67" s="3"/>
      <c r="C67" s="5"/>
      <c r="D67" s="3"/>
      <c r="E67" s="3"/>
      <c r="F67" s="3"/>
      <c r="G67" s="3"/>
      <c r="H67" s="3"/>
      <c r="I67" s="3"/>
    </row>
    <row r="68">
      <c r="A68" s="3"/>
      <c r="B68" s="3"/>
      <c r="C68" s="5"/>
      <c r="D68" s="3"/>
      <c r="E68" s="3"/>
      <c r="F68" s="3"/>
      <c r="G68" s="3"/>
      <c r="H68" s="3"/>
      <c r="I68" s="3"/>
    </row>
    <row r="69">
      <c r="A69" s="3"/>
      <c r="B69" s="3"/>
      <c r="C69" s="5"/>
      <c r="D69" s="3"/>
      <c r="E69" s="3"/>
      <c r="F69" s="3"/>
      <c r="G69" s="3"/>
      <c r="H69" s="3"/>
      <c r="I69" s="3"/>
    </row>
    <row r="70">
      <c r="A70" s="3"/>
      <c r="B70" s="3"/>
      <c r="C70" s="5"/>
      <c r="D70" s="3"/>
      <c r="E70" s="3"/>
      <c r="F70" s="3"/>
      <c r="G70" s="3"/>
      <c r="H70" s="3"/>
      <c r="I70" s="3"/>
    </row>
    <row r="71">
      <c r="A71" s="3"/>
      <c r="B71" s="3"/>
      <c r="C71" s="5"/>
      <c r="D71" s="3"/>
      <c r="E71" s="3"/>
      <c r="F71" s="3"/>
      <c r="G71" s="3"/>
      <c r="H71" s="3"/>
      <c r="I71" s="3"/>
    </row>
  </sheetData>
  <mergeCells>
    <mergeCell ref="A1:D1"/>
    <mergeCell ref="A3:D3"/>
  </mergeCells>
  <dataValidations count="10">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 type="list" sqref="D8:D71" errorStyle="stop" allowBlank="true">
      <formula1>"NO_DIRECTION,FIRST_TO_SECOND,SECOND_TO_FIRST,BOTH_DIRECTIONS"</formula1>
    </dataValidation>
    <dataValidation type="list" sqref="F8:F71" errorStyle="stop" allowBlank="true">
      <formula1>BusinessObjectAllNames</formula1>
    </dataValidation>
    <dataValidation type="list" sqref="G8:G71" errorStyle="stop" allowBlank="true">
      <formula1>InformationSystemInterfaceAllNames</formula1>
    </dataValidation>
    <dataValidation type="list" sqref="H8:H71" errorStyle="stop" allowBlank="true">
      <formula1>InformationSystemAllNames</formula1>
    </dataValidation>
    <dataValidation type="list" sqref="I8:I71" errorStyle="stop" allowBlank="true">
      <formula1>InformationSystemAllNames</formula1>
    </dataValidation>
  </dataValidations>
  <pageMargins bottom="0.75" footer="0.3" header="0.3" left="0.7" right="0.7" top="0.75"/>
</worksheet>
</file>

<file path=xl/worksheets/sheet1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75.75390625" customWidth="true" bestFit="true"/>
    <col min="7" max="7" width="74.08203125" customWidth="true" bestFit="true"/>
    <col min="8" max="8" width="67.91796875" customWidth="true" bestFit="true"/>
    <col min="9" max="9" width="87.24609375" customWidth="true" bestFit="true"/>
  </cols>
  <sheetData>
    <row r="1">
      <c r="A1" s="2" t="s">
        <v>132</v>
      </c>
    </row>
    <row r="2">
      <c r="A2" t="s">
        <v>133</v>
      </c>
    </row>
    <row r="3" ht="0.0" customHeight="true">
      <c r="A3" t="s" s="4">
        <v>134</v>
      </c>
    </row>
    <row r="4" ht="0.0" customHeight="true">
      <c r="A4" t="s" s="4">
        <v>3</v>
      </c>
      <c r="B4" t="s" s="4">
        <v>6</v>
      </c>
      <c r="C4" t="s" s="4">
        <v>8</v>
      </c>
      <c r="D4" t="s" s="4">
        <v>12</v>
      </c>
      <c r="E4" t="s" s="4">
        <v>14</v>
      </c>
      <c r="F4" t="s" s="4">
        <v>135</v>
      </c>
      <c r="G4" t="s" s="4">
        <v>137</v>
      </c>
      <c r="H4" t="s" s="4">
        <v>93</v>
      </c>
      <c r="I4" t="s" s="4">
        <v>140</v>
      </c>
    </row>
    <row r="5" ht="0.0" customHeight="true">
      <c r="A5" t="s" s="4">
        <v>4</v>
      </c>
      <c r="B5" t="s" s="4">
        <v>4</v>
      </c>
      <c r="C5" t="s" s="4">
        <v>4</v>
      </c>
      <c r="D5" t="s" s="4">
        <v>4</v>
      </c>
      <c r="E5" t="s" s="4">
        <v>4</v>
      </c>
      <c r="F5" t="s" s="4">
        <v>4</v>
      </c>
      <c r="G5" t="s" s="4">
        <v>4</v>
      </c>
      <c r="H5" t="s" s="4">
        <v>4</v>
      </c>
      <c r="I5" t="s" s="4">
        <v>4</v>
      </c>
    </row>
    <row r="6">
      <c r="A6" s="2"/>
      <c r="B6" s="2"/>
      <c r="C6" s="2"/>
      <c r="D6" s="2"/>
      <c r="E6" s="2"/>
      <c r="F6" s="2" t="s">
        <v>117</v>
      </c>
      <c r="G6" s="2" t="s">
        <v>139</v>
      </c>
      <c r="H6" s="2" t="s">
        <v>95</v>
      </c>
      <c r="I6" s="2" t="s">
        <v>142</v>
      </c>
    </row>
    <row r="7">
      <c r="A7" s="2" t="s">
        <v>5</v>
      </c>
      <c r="B7" s="2" t="s">
        <v>7</v>
      </c>
      <c r="C7" s="2" t="s">
        <v>9</v>
      </c>
      <c r="D7" s="2" t="s">
        <v>13</v>
      </c>
      <c r="E7" s="2" t="s">
        <v>15</v>
      </c>
      <c r="F7" s="2" t="s">
        <v>136</v>
      </c>
      <c r="G7" s="2" t="s">
        <v>138</v>
      </c>
      <c r="H7" s="2" t="s">
        <v>94</v>
      </c>
      <c r="I7" s="2" t="s">
        <v>141</v>
      </c>
    </row>
    <row r="8">
      <c r="A8" s="3" t="n">
        <v>283.0</v>
      </c>
      <c r="B8" s="3" t="s">
        <v>642</v>
      </c>
      <c r="C8" s="3" t="s">
        <v>677</v>
      </c>
      <c r="D8" s="3" t="s">
        <v>398</v>
      </c>
      <c r="E8" s="5" t="n">
        <v>41702.67642361111</v>
      </c>
      <c r="F8" s="3" t="s">
        <v>276</v>
      </c>
      <c r="G8" s="3" t="s">
        <v>304</v>
      </c>
      <c r="H8" s="3" t="s">
        <v>285</v>
      </c>
      <c r="I8" s="3" t="s">
        <v>311</v>
      </c>
    </row>
    <row r="9">
      <c r="A9" s="3" t="n">
        <v>259.0</v>
      </c>
      <c r="B9" s="3" t="s">
        <v>649</v>
      </c>
      <c r="C9" s="3" t="s">
        <v>678</v>
      </c>
      <c r="D9" s="3" t="s">
        <v>398</v>
      </c>
      <c r="E9" s="5" t="n">
        <v>41702.67642361111</v>
      </c>
      <c r="F9" s="3" t="s">
        <v>276</v>
      </c>
      <c r="G9" s="3" t="s">
        <v>304</v>
      </c>
      <c r="H9" s="3" t="s">
        <v>283</v>
      </c>
      <c r="I9" s="3" t="s">
        <v>310</v>
      </c>
    </row>
    <row r="10">
      <c r="A10" s="3" t="n">
        <v>290.0</v>
      </c>
      <c r="B10" s="3" t="s">
        <v>663</v>
      </c>
      <c r="C10" s="3" t="s">
        <v>4</v>
      </c>
      <c r="D10" s="3" t="s">
        <v>398</v>
      </c>
      <c r="E10" s="5" t="n">
        <v>41702.67642361111</v>
      </c>
      <c r="F10" s="3" t="s">
        <v>275</v>
      </c>
      <c r="G10" s="3" t="s">
        <v>304</v>
      </c>
      <c r="H10" s="3" t="s">
        <v>284</v>
      </c>
      <c r="I10" s="3" t="s">
        <v>311</v>
      </c>
    </row>
    <row r="11">
      <c r="A11" s="3" t="n">
        <v>286.0</v>
      </c>
      <c r="B11" s="3" t="s">
        <v>669</v>
      </c>
      <c r="C11" s="3" t="s">
        <v>679</v>
      </c>
      <c r="D11" s="3" t="s">
        <v>398</v>
      </c>
      <c r="E11" s="5" t="n">
        <v>41702.67642361111</v>
      </c>
      <c r="F11" s="3" t="s">
        <v>276</v>
      </c>
      <c r="G11" s="3" t="s">
        <v>304</v>
      </c>
      <c r="H11" s="3" t="s">
        <v>284</v>
      </c>
      <c r="I11" s="3" t="s">
        <v>311</v>
      </c>
    </row>
    <row r="12">
      <c r="A12" s="3" t="n">
        <v>260.0</v>
      </c>
      <c r="B12" s="3" t="s">
        <v>651</v>
      </c>
      <c r="C12" s="3" t="s">
        <v>680</v>
      </c>
      <c r="D12" s="3" t="s">
        <v>398</v>
      </c>
      <c r="E12" s="5" t="n">
        <v>41702.67642361111</v>
      </c>
      <c r="F12" s="3" t="s">
        <v>278</v>
      </c>
      <c r="G12" s="3" t="s">
        <v>306</v>
      </c>
      <c r="H12" s="3" t="s">
        <v>284</v>
      </c>
      <c r="I12" s="3" t="s">
        <v>312</v>
      </c>
    </row>
    <row r="13">
      <c r="A13" s="3" t="n">
        <v>252.0</v>
      </c>
      <c r="B13" s="3" t="s">
        <v>661</v>
      </c>
      <c r="C13" s="3" t="s">
        <v>4</v>
      </c>
      <c r="D13" s="3" t="s">
        <v>398</v>
      </c>
      <c r="E13" s="5" t="n">
        <v>41702.67642361111</v>
      </c>
      <c r="F13" s="3" t="s">
        <v>277</v>
      </c>
      <c r="G13" s="3" t="s">
        <v>307</v>
      </c>
      <c r="H13" s="3" t="s">
        <v>284</v>
      </c>
      <c r="I13" s="3" t="s">
        <v>312</v>
      </c>
    </row>
    <row r="14">
      <c r="A14" s="3" t="n">
        <v>270.0</v>
      </c>
      <c r="B14" s="3" t="s">
        <v>653</v>
      </c>
      <c r="C14" s="3" t="s">
        <v>681</v>
      </c>
      <c r="D14" s="3" t="s">
        <v>398</v>
      </c>
      <c r="E14" s="5" t="n">
        <v>41702.67642361111</v>
      </c>
      <c r="F14" s="3" t="s">
        <v>276</v>
      </c>
      <c r="G14" s="3" t="s">
        <v>304</v>
      </c>
      <c r="H14" s="3" t="s">
        <v>284</v>
      </c>
      <c r="I14" s="3" t="s">
        <v>312</v>
      </c>
    </row>
    <row r="15">
      <c r="A15" s="3" t="n">
        <v>284.0</v>
      </c>
      <c r="B15" s="3" t="s">
        <v>650</v>
      </c>
      <c r="C15" s="3" t="s">
        <v>682</v>
      </c>
      <c r="D15" s="3" t="s">
        <v>398</v>
      </c>
      <c r="E15" s="5" t="n">
        <v>41702.67642361111</v>
      </c>
      <c r="F15" s="3" t="s">
        <v>276</v>
      </c>
      <c r="G15" s="3" t="s">
        <v>304</v>
      </c>
      <c r="H15" s="3" t="s">
        <v>285</v>
      </c>
      <c r="I15" s="3" t="s">
        <v>311</v>
      </c>
    </row>
    <row r="16">
      <c r="A16" s="3" t="n">
        <v>258.0</v>
      </c>
      <c r="B16" s="3" t="s">
        <v>634</v>
      </c>
      <c r="C16" s="3" t="s">
        <v>683</v>
      </c>
      <c r="D16" s="3" t="s">
        <v>398</v>
      </c>
      <c r="E16" s="5" t="n">
        <v>41702.67642361111</v>
      </c>
      <c r="F16" s="3" t="s">
        <v>278</v>
      </c>
      <c r="G16" s="3" t="s">
        <v>304</v>
      </c>
      <c r="H16" s="3" t="s">
        <v>285</v>
      </c>
      <c r="I16" s="3" t="s">
        <v>312</v>
      </c>
    </row>
    <row r="17">
      <c r="A17" s="3" t="n">
        <v>288.0</v>
      </c>
      <c r="B17" s="3" t="s">
        <v>665</v>
      </c>
      <c r="C17" s="3" t="s">
        <v>684</v>
      </c>
      <c r="D17" s="3" t="s">
        <v>398</v>
      </c>
      <c r="E17" s="5" t="n">
        <v>41702.67642361111</v>
      </c>
      <c r="F17" s="3" t="s">
        <v>276</v>
      </c>
      <c r="G17" s="3" t="s">
        <v>304</v>
      </c>
      <c r="H17" s="3" t="s">
        <v>285</v>
      </c>
      <c r="I17" s="3" t="s">
        <v>311</v>
      </c>
    </row>
    <row r="18">
      <c r="A18" s="3" t="n">
        <v>273.0</v>
      </c>
      <c r="B18" s="3" t="s">
        <v>660</v>
      </c>
      <c r="C18" s="3" t="s">
        <v>685</v>
      </c>
      <c r="D18" s="3" t="s">
        <v>398</v>
      </c>
      <c r="E18" s="5" t="n">
        <v>41702.67642361111</v>
      </c>
      <c r="F18" s="3" t="s">
        <v>276</v>
      </c>
      <c r="G18" s="3" t="s">
        <v>304</v>
      </c>
      <c r="H18" s="3" t="s">
        <v>284</v>
      </c>
      <c r="I18" s="3" t="s">
        <v>311</v>
      </c>
    </row>
    <row r="19">
      <c r="A19" s="3" t="n">
        <v>256.0</v>
      </c>
      <c r="B19" s="3" t="s">
        <v>635</v>
      </c>
      <c r="C19" s="3" t="s">
        <v>4</v>
      </c>
      <c r="D19" s="3" t="s">
        <v>398</v>
      </c>
      <c r="E19" s="5" t="n">
        <v>41702.67642361111</v>
      </c>
      <c r="F19" s="3" t="s">
        <v>277</v>
      </c>
      <c r="G19" s="3" t="s">
        <v>304</v>
      </c>
      <c r="H19" s="3" t="s">
        <v>284</v>
      </c>
      <c r="I19" s="3" t="s">
        <v>311</v>
      </c>
    </row>
    <row r="20">
      <c r="A20" s="3" t="n">
        <v>281.0</v>
      </c>
      <c r="B20" s="3" t="s">
        <v>673</v>
      </c>
      <c r="C20" s="3" t="s">
        <v>686</v>
      </c>
      <c r="D20" s="3" t="s">
        <v>398</v>
      </c>
      <c r="E20" s="5" t="n">
        <v>41702.67642361111</v>
      </c>
      <c r="F20" s="3" t="s">
        <v>276</v>
      </c>
      <c r="G20" s="3" t="s">
        <v>307</v>
      </c>
      <c r="H20" s="3" t="s">
        <v>283</v>
      </c>
      <c r="I20" s="3" t="s">
        <v>312</v>
      </c>
    </row>
    <row r="21">
      <c r="A21" s="3" t="n">
        <v>287.0</v>
      </c>
      <c r="B21" s="3" t="s">
        <v>645</v>
      </c>
      <c r="C21" s="3" t="s">
        <v>687</v>
      </c>
      <c r="D21" s="3" t="s">
        <v>398</v>
      </c>
      <c r="E21" s="5" t="n">
        <v>41702.67642361111</v>
      </c>
      <c r="F21" s="3" t="s">
        <v>276</v>
      </c>
      <c r="G21" s="3" t="s">
        <v>308</v>
      </c>
      <c r="H21" s="3" t="s">
        <v>285</v>
      </c>
      <c r="I21" s="3" t="s">
        <v>311</v>
      </c>
    </row>
    <row r="22">
      <c r="A22" s="3" t="n">
        <v>278.0</v>
      </c>
      <c r="B22" s="3" t="s">
        <v>641</v>
      </c>
      <c r="C22" s="3" t="s">
        <v>688</v>
      </c>
      <c r="D22" s="3" t="s">
        <v>398</v>
      </c>
      <c r="E22" s="5" t="n">
        <v>41702.67642361111</v>
      </c>
      <c r="F22" s="3" t="s">
        <v>278</v>
      </c>
      <c r="G22" s="3" t="s">
        <v>304</v>
      </c>
      <c r="H22" s="3" t="s">
        <v>285</v>
      </c>
      <c r="I22" s="3" t="s">
        <v>311</v>
      </c>
    </row>
    <row r="23">
      <c r="A23" s="3" t="n">
        <v>254.0</v>
      </c>
      <c r="B23" s="3" t="s">
        <v>662</v>
      </c>
      <c r="C23" s="3" t="s">
        <v>678</v>
      </c>
      <c r="D23" s="3" t="s">
        <v>398</v>
      </c>
      <c r="E23" s="5" t="n">
        <v>41702.67642361111</v>
      </c>
      <c r="F23" s="3" t="s">
        <v>276</v>
      </c>
      <c r="G23" s="3" t="s">
        <v>304</v>
      </c>
      <c r="H23" s="3" t="s">
        <v>283</v>
      </c>
      <c r="I23" s="3" t="s">
        <v>312</v>
      </c>
    </row>
    <row r="24">
      <c r="A24" s="3" t="n">
        <v>271.0</v>
      </c>
      <c r="B24" s="3" t="s">
        <v>676</v>
      </c>
      <c r="C24" s="3" t="s">
        <v>4</v>
      </c>
      <c r="D24" s="3" t="s">
        <v>398</v>
      </c>
      <c r="E24" s="5" t="n">
        <v>41702.67642361111</v>
      </c>
      <c r="F24" s="3" t="s">
        <v>276</v>
      </c>
      <c r="G24" s="3" t="s">
        <v>304</v>
      </c>
      <c r="H24" s="3" t="s">
        <v>285</v>
      </c>
      <c r="I24" s="3" t="s">
        <v>311</v>
      </c>
    </row>
    <row r="25">
      <c r="A25" s="3" t="n">
        <v>276.0</v>
      </c>
      <c r="B25" s="3" t="s">
        <v>652</v>
      </c>
      <c r="C25" s="3" t="s">
        <v>4</v>
      </c>
      <c r="D25" s="3" t="s">
        <v>398</v>
      </c>
      <c r="E25" s="5" t="n">
        <v>41702.67642361111</v>
      </c>
      <c r="F25" s="3" t="s">
        <v>278</v>
      </c>
      <c r="G25" s="3" t="s">
        <v>305</v>
      </c>
      <c r="H25" s="3" t="s">
        <v>285</v>
      </c>
      <c r="I25" s="3" t="s">
        <v>312</v>
      </c>
    </row>
    <row r="26">
      <c r="A26" s="3" t="n">
        <v>262.0</v>
      </c>
      <c r="B26" s="3" t="s">
        <v>637</v>
      </c>
      <c r="C26" s="3" t="s">
        <v>689</v>
      </c>
      <c r="D26" s="3" t="s">
        <v>398</v>
      </c>
      <c r="E26" s="5" t="n">
        <v>41702.67642361111</v>
      </c>
      <c r="F26" s="3" t="s">
        <v>278</v>
      </c>
      <c r="G26" s="3" t="s">
        <v>304</v>
      </c>
      <c r="H26" s="3" t="s">
        <v>285</v>
      </c>
      <c r="I26" s="3" t="s">
        <v>311</v>
      </c>
    </row>
    <row r="27">
      <c r="A27" s="3" t="n">
        <v>275.0</v>
      </c>
      <c r="B27" s="3" t="s">
        <v>655</v>
      </c>
      <c r="C27" s="3" t="s">
        <v>4</v>
      </c>
      <c r="D27" s="3" t="s">
        <v>398</v>
      </c>
      <c r="E27" s="5" t="n">
        <v>41702.67642361111</v>
      </c>
      <c r="F27" s="3" t="s">
        <v>278</v>
      </c>
      <c r="G27" s="3" t="s">
        <v>304</v>
      </c>
      <c r="H27" s="3" t="s">
        <v>283</v>
      </c>
      <c r="I27" s="3" t="s">
        <v>312</v>
      </c>
    </row>
    <row r="28">
      <c r="A28" s="3" t="n">
        <v>265.0</v>
      </c>
      <c r="B28" s="3" t="s">
        <v>658</v>
      </c>
      <c r="C28" s="3" t="s">
        <v>690</v>
      </c>
      <c r="D28" s="3" t="s">
        <v>398</v>
      </c>
      <c r="E28" s="5" t="n">
        <v>41702.67642361111</v>
      </c>
      <c r="F28" s="3" t="s">
        <v>277</v>
      </c>
      <c r="G28" s="3" t="s">
        <v>304</v>
      </c>
      <c r="H28" s="3" t="s">
        <v>283</v>
      </c>
      <c r="I28" s="3" t="s">
        <v>312</v>
      </c>
    </row>
    <row r="29">
      <c r="A29" s="3" t="n">
        <v>257.0</v>
      </c>
      <c r="B29" s="3" t="s">
        <v>640</v>
      </c>
      <c r="C29" s="3" t="s">
        <v>4</v>
      </c>
      <c r="D29" s="3" t="s">
        <v>398</v>
      </c>
      <c r="E29" s="5" t="n">
        <v>41702.67642361111</v>
      </c>
      <c r="F29" s="3" t="s">
        <v>277</v>
      </c>
      <c r="G29" s="3" t="s">
        <v>304</v>
      </c>
      <c r="H29" s="3" t="s">
        <v>285</v>
      </c>
      <c r="I29" s="3" t="s">
        <v>311</v>
      </c>
    </row>
    <row r="30">
      <c r="A30" s="3" t="n">
        <v>264.0</v>
      </c>
      <c r="B30" s="3" t="s">
        <v>656</v>
      </c>
      <c r="C30" s="3" t="s">
        <v>4</v>
      </c>
      <c r="D30" s="3" t="s">
        <v>398</v>
      </c>
      <c r="E30" s="5" t="n">
        <v>41702.67642361111</v>
      </c>
      <c r="F30" s="3" t="s">
        <v>276</v>
      </c>
      <c r="G30" s="3" t="s">
        <v>304</v>
      </c>
      <c r="H30" s="3" t="s">
        <v>284</v>
      </c>
      <c r="I30" s="3" t="s">
        <v>311</v>
      </c>
    </row>
    <row r="31">
      <c r="A31" s="3" t="n">
        <v>272.0</v>
      </c>
      <c r="B31" s="3" t="s">
        <v>659</v>
      </c>
      <c r="C31" s="3" t="s">
        <v>691</v>
      </c>
      <c r="D31" s="3" t="s">
        <v>398</v>
      </c>
      <c r="E31" s="5" t="n">
        <v>41702.67642361111</v>
      </c>
      <c r="F31" s="3" t="s">
        <v>276</v>
      </c>
      <c r="G31" s="3" t="s">
        <v>4</v>
      </c>
      <c r="H31" s="3" t="s">
        <v>284</v>
      </c>
      <c r="I31" s="3" t="s">
        <v>310</v>
      </c>
    </row>
    <row r="32">
      <c r="A32" s="3" t="n">
        <v>279.0</v>
      </c>
      <c r="B32" s="3" t="s">
        <v>647</v>
      </c>
      <c r="C32" s="3" t="s">
        <v>692</v>
      </c>
      <c r="D32" s="3" t="s">
        <v>398</v>
      </c>
      <c r="E32" s="5" t="n">
        <v>41702.67642361111</v>
      </c>
      <c r="F32" s="3" t="s">
        <v>278</v>
      </c>
      <c r="G32" s="3" t="s">
        <v>304</v>
      </c>
      <c r="H32" s="3" t="s">
        <v>284</v>
      </c>
      <c r="I32" s="3" t="s">
        <v>311</v>
      </c>
    </row>
    <row r="33">
      <c r="A33" s="3" t="n">
        <v>268.0</v>
      </c>
      <c r="B33" s="3" t="s">
        <v>664</v>
      </c>
      <c r="C33" s="3" t="s">
        <v>693</v>
      </c>
      <c r="D33" s="3" t="s">
        <v>398</v>
      </c>
      <c r="E33" s="5" t="n">
        <v>41702.67642361111</v>
      </c>
      <c r="F33" s="3" t="s">
        <v>276</v>
      </c>
      <c r="G33" s="3" t="s">
        <v>305</v>
      </c>
      <c r="H33" s="3" t="s">
        <v>284</v>
      </c>
      <c r="I33" s="3" t="s">
        <v>312</v>
      </c>
    </row>
    <row r="34">
      <c r="A34" s="3" t="n">
        <v>255.0</v>
      </c>
      <c r="B34" s="3" t="s">
        <v>672</v>
      </c>
      <c r="C34" s="3" t="s">
        <v>694</v>
      </c>
      <c r="D34" s="3" t="s">
        <v>398</v>
      </c>
      <c r="E34" s="5" t="n">
        <v>41702.67642361111</v>
      </c>
      <c r="F34" s="3" t="s">
        <v>276</v>
      </c>
      <c r="G34" s="3" t="s">
        <v>695</v>
      </c>
      <c r="H34" s="3" t="s">
        <v>285</v>
      </c>
      <c r="I34" s="3" t="s">
        <v>311</v>
      </c>
    </row>
    <row r="35">
      <c r="A35" s="3" t="n">
        <v>267.0</v>
      </c>
      <c r="B35" s="3" t="s">
        <v>639</v>
      </c>
      <c r="C35" s="3" t="s">
        <v>696</v>
      </c>
      <c r="D35" s="3" t="s">
        <v>398</v>
      </c>
      <c r="E35" s="5" t="n">
        <v>41702.67642361111</v>
      </c>
      <c r="F35" s="3" t="s">
        <v>276</v>
      </c>
      <c r="G35" s="3" t="s">
        <v>304</v>
      </c>
      <c r="H35" s="3" t="s">
        <v>284</v>
      </c>
      <c r="I35" s="3" t="s">
        <v>312</v>
      </c>
    </row>
    <row r="36">
      <c r="A36" s="3" t="n">
        <v>285.0</v>
      </c>
      <c r="B36" s="3" t="s">
        <v>670</v>
      </c>
      <c r="C36" s="3" t="s">
        <v>679</v>
      </c>
      <c r="D36" s="3" t="s">
        <v>398</v>
      </c>
      <c r="E36" s="5" t="n">
        <v>41702.67642361111</v>
      </c>
      <c r="F36" s="3" t="s">
        <v>276</v>
      </c>
      <c r="G36" s="3" t="s">
        <v>304</v>
      </c>
      <c r="H36" s="3" t="s">
        <v>283</v>
      </c>
      <c r="I36" s="3" t="s">
        <v>312</v>
      </c>
    </row>
    <row r="37">
      <c r="A37" s="3" t="n">
        <v>263.0</v>
      </c>
      <c r="B37" s="3" t="s">
        <v>654</v>
      </c>
      <c r="C37" s="3" t="s">
        <v>4</v>
      </c>
      <c r="D37" s="3" t="s">
        <v>398</v>
      </c>
      <c r="E37" s="5" t="n">
        <v>41702.67642361111</v>
      </c>
      <c r="F37" s="3" t="s">
        <v>276</v>
      </c>
      <c r="G37" s="3" t="s">
        <v>304</v>
      </c>
      <c r="H37" s="3" t="s">
        <v>284</v>
      </c>
      <c r="I37" s="3" t="s">
        <v>311</v>
      </c>
    </row>
    <row r="38">
      <c r="A38" s="3" t="n">
        <v>295.0</v>
      </c>
      <c r="B38" s="3" t="s">
        <v>632</v>
      </c>
      <c r="C38" s="3" t="s">
        <v>697</v>
      </c>
      <c r="D38" s="3" t="s">
        <v>398</v>
      </c>
      <c r="E38" s="5" t="n">
        <v>41702.67642361111</v>
      </c>
      <c r="F38" s="3" t="s">
        <v>276</v>
      </c>
      <c r="G38" s="3" t="s">
        <v>304</v>
      </c>
      <c r="H38" s="3" t="s">
        <v>284</v>
      </c>
      <c r="I38" s="3" t="s">
        <v>310</v>
      </c>
    </row>
    <row r="39">
      <c r="A39" s="3" t="n">
        <v>282.0</v>
      </c>
      <c r="B39" s="3" t="s">
        <v>644</v>
      </c>
      <c r="C39" s="3" t="s">
        <v>698</v>
      </c>
      <c r="D39" s="3" t="s">
        <v>398</v>
      </c>
      <c r="E39" s="5" t="n">
        <v>41702.67642361111</v>
      </c>
      <c r="F39" s="3" t="s">
        <v>276</v>
      </c>
      <c r="G39" s="3" t="s">
        <v>307</v>
      </c>
      <c r="H39" s="3" t="s">
        <v>284</v>
      </c>
      <c r="I39" s="3" t="s">
        <v>312</v>
      </c>
    </row>
    <row r="40">
      <c r="A40" s="3" t="n">
        <v>253.0</v>
      </c>
      <c r="B40" s="3" t="s">
        <v>633</v>
      </c>
      <c r="C40" s="3" t="s">
        <v>4</v>
      </c>
      <c r="D40" s="3" t="s">
        <v>398</v>
      </c>
      <c r="E40" s="5" t="n">
        <v>41702.67642361111</v>
      </c>
      <c r="F40" s="3" t="s">
        <v>276</v>
      </c>
      <c r="G40" s="3" t="s">
        <v>306</v>
      </c>
      <c r="H40" s="3" t="s">
        <v>283</v>
      </c>
      <c r="I40" s="3" t="s">
        <v>312</v>
      </c>
    </row>
    <row r="41">
      <c r="A41" s="3" t="n">
        <v>251.0</v>
      </c>
      <c r="B41" s="3" t="s">
        <v>666</v>
      </c>
      <c r="C41" s="3" t="s">
        <v>699</v>
      </c>
      <c r="D41" s="3" t="s">
        <v>398</v>
      </c>
      <c r="E41" s="5" t="n">
        <v>41702.67642361111</v>
      </c>
      <c r="F41" s="3" t="s">
        <v>278</v>
      </c>
      <c r="G41" s="3" t="s">
        <v>304</v>
      </c>
      <c r="H41" s="3" t="s">
        <v>284</v>
      </c>
      <c r="I41" s="3" t="s">
        <v>311</v>
      </c>
    </row>
    <row r="42">
      <c r="A42" s="3" t="n">
        <v>291.0</v>
      </c>
      <c r="B42" s="3" t="s">
        <v>674</v>
      </c>
      <c r="C42" s="3" t="s">
        <v>700</v>
      </c>
      <c r="D42" s="3" t="s">
        <v>398</v>
      </c>
      <c r="E42" s="5" t="n">
        <v>41702.67642361111</v>
      </c>
      <c r="F42" s="3" t="s">
        <v>276</v>
      </c>
      <c r="G42" s="3" t="s">
        <v>304</v>
      </c>
      <c r="H42" s="3" t="s">
        <v>285</v>
      </c>
      <c r="I42" s="3" t="s">
        <v>311</v>
      </c>
    </row>
    <row r="43">
      <c r="A43" s="3" t="n">
        <v>266.0</v>
      </c>
      <c r="B43" s="3" t="s">
        <v>675</v>
      </c>
      <c r="C43" s="3" t="s">
        <v>701</v>
      </c>
      <c r="D43" s="3" t="s">
        <v>398</v>
      </c>
      <c r="E43" s="5" t="n">
        <v>41702.67642361111</v>
      </c>
      <c r="F43" s="3" t="s">
        <v>278</v>
      </c>
      <c r="G43" s="3" t="s">
        <v>304</v>
      </c>
      <c r="H43" s="3" t="s">
        <v>284</v>
      </c>
      <c r="I43" s="3" t="s">
        <v>310</v>
      </c>
    </row>
    <row r="44">
      <c r="A44" s="3" t="n">
        <v>280.0</v>
      </c>
      <c r="B44" s="3" t="s">
        <v>646</v>
      </c>
      <c r="C44" s="3" t="s">
        <v>702</v>
      </c>
      <c r="D44" s="3" t="s">
        <v>398</v>
      </c>
      <c r="E44" s="5" t="n">
        <v>41702.67642361111</v>
      </c>
      <c r="F44" s="3" t="s">
        <v>278</v>
      </c>
      <c r="G44" s="3" t="s">
        <v>304</v>
      </c>
      <c r="H44" s="3" t="s">
        <v>284</v>
      </c>
      <c r="I44" s="3" t="s">
        <v>311</v>
      </c>
    </row>
    <row r="45">
      <c r="A45" s="3" t="n">
        <v>261.0</v>
      </c>
      <c r="B45" s="3" t="s">
        <v>638</v>
      </c>
      <c r="C45" s="3" t="s">
        <v>692</v>
      </c>
      <c r="D45" s="3" t="s">
        <v>398</v>
      </c>
      <c r="E45" s="5" t="n">
        <v>41702.67642361111</v>
      </c>
      <c r="F45" s="3" t="s">
        <v>278</v>
      </c>
      <c r="G45" s="3" t="s">
        <v>304</v>
      </c>
      <c r="H45" s="3" t="s">
        <v>285</v>
      </c>
      <c r="I45" s="3" t="s">
        <v>311</v>
      </c>
    </row>
    <row r="46">
      <c r="A46" s="3" t="n">
        <v>269.0</v>
      </c>
      <c r="B46" s="3" t="s">
        <v>668</v>
      </c>
      <c r="C46" s="3" t="s">
        <v>703</v>
      </c>
      <c r="D46" s="3" t="s">
        <v>398</v>
      </c>
      <c r="E46" s="5" t="n">
        <v>41702.67642361111</v>
      </c>
      <c r="F46" s="3" t="s">
        <v>276</v>
      </c>
      <c r="G46" s="3" t="s">
        <v>304</v>
      </c>
      <c r="H46" s="3" t="s">
        <v>283</v>
      </c>
      <c r="I46" s="3" t="s">
        <v>312</v>
      </c>
    </row>
    <row r="47">
      <c r="A47" s="3" t="n">
        <v>274.0</v>
      </c>
      <c r="B47" s="3" t="s">
        <v>657</v>
      </c>
      <c r="C47" s="3" t="s">
        <v>704</v>
      </c>
      <c r="D47" s="3" t="s">
        <v>398</v>
      </c>
      <c r="E47" s="5" t="n">
        <v>41702.67642361111</v>
      </c>
      <c r="F47" s="3" t="s">
        <v>276</v>
      </c>
      <c r="G47" s="3" t="s">
        <v>304</v>
      </c>
      <c r="H47" s="3" t="s">
        <v>285</v>
      </c>
      <c r="I47" s="3" t="s">
        <v>311</v>
      </c>
    </row>
    <row r="48">
      <c r="A48" s="3" t="n">
        <v>292.0</v>
      </c>
      <c r="B48" s="3" t="s">
        <v>643</v>
      </c>
      <c r="C48" s="3" t="s">
        <v>700</v>
      </c>
      <c r="D48" s="3" t="s">
        <v>398</v>
      </c>
      <c r="E48" s="5" t="n">
        <v>41702.67642361111</v>
      </c>
      <c r="F48" s="3" t="s">
        <v>276</v>
      </c>
      <c r="G48" s="3" t="s">
        <v>304</v>
      </c>
      <c r="H48" s="3" t="s">
        <v>285</v>
      </c>
      <c r="I48" s="3" t="s">
        <v>311</v>
      </c>
    </row>
    <row r="49">
      <c r="A49" s="3" t="n">
        <v>289.0</v>
      </c>
      <c r="B49" s="3" t="s">
        <v>671</v>
      </c>
      <c r="C49" s="3" t="s">
        <v>705</v>
      </c>
      <c r="D49" s="3" t="s">
        <v>398</v>
      </c>
      <c r="E49" s="5" t="n">
        <v>41702.67642361111</v>
      </c>
      <c r="F49" s="3" t="s">
        <v>276</v>
      </c>
      <c r="G49" s="3" t="s">
        <v>305</v>
      </c>
      <c r="H49" s="3" t="s">
        <v>284</v>
      </c>
      <c r="I49" s="3" t="s">
        <v>310</v>
      </c>
    </row>
    <row r="50">
      <c r="A50" s="3" t="n">
        <v>294.0</v>
      </c>
      <c r="B50" s="3" t="s">
        <v>648</v>
      </c>
      <c r="C50" s="3" t="s">
        <v>697</v>
      </c>
      <c r="D50" s="3" t="s">
        <v>398</v>
      </c>
      <c r="E50" s="5" t="n">
        <v>41702.67642361111</v>
      </c>
      <c r="F50" s="3" t="s">
        <v>276</v>
      </c>
      <c r="G50" s="3" t="s">
        <v>304</v>
      </c>
      <c r="H50" s="3" t="s">
        <v>284</v>
      </c>
      <c r="I50" s="3" t="s">
        <v>311</v>
      </c>
    </row>
    <row r="51">
      <c r="A51" s="3" t="n">
        <v>277.0</v>
      </c>
      <c r="B51" s="3" t="s">
        <v>636</v>
      </c>
      <c r="C51" s="3" t="s">
        <v>706</v>
      </c>
      <c r="D51" s="3" t="s">
        <v>398</v>
      </c>
      <c r="E51" s="5" t="n">
        <v>41702.67642361111</v>
      </c>
      <c r="F51" s="3" t="s">
        <v>276</v>
      </c>
      <c r="G51" s="3" t="s">
        <v>304</v>
      </c>
      <c r="H51" s="3" t="s">
        <v>284</v>
      </c>
      <c r="I51" s="3" t="s">
        <v>311</v>
      </c>
    </row>
    <row r="52">
      <c r="A52" s="3" t="n">
        <v>293.0</v>
      </c>
      <c r="B52" s="3" t="s">
        <v>667</v>
      </c>
      <c r="C52" s="3" t="s">
        <v>707</v>
      </c>
      <c r="D52" s="3" t="s">
        <v>398</v>
      </c>
      <c r="E52" s="5" t="n">
        <v>41702.67642361111</v>
      </c>
      <c r="F52" s="3" t="s">
        <v>276</v>
      </c>
      <c r="G52" s="3" t="s">
        <v>304</v>
      </c>
      <c r="H52" s="3" t="s">
        <v>284</v>
      </c>
      <c r="I52" s="3" t="s">
        <v>311</v>
      </c>
    </row>
    <row r="53">
      <c r="A53" s="3"/>
      <c r="B53" s="3"/>
      <c r="C53" s="3"/>
      <c r="D53" s="3"/>
      <c r="E53" s="5"/>
      <c r="F53" s="3"/>
      <c r="G53" s="3"/>
      <c r="H53" s="3"/>
      <c r="I53" s="3"/>
    </row>
    <row r="54">
      <c r="A54" s="3"/>
      <c r="B54" s="3"/>
      <c r="C54" s="3"/>
      <c r="D54" s="3"/>
      <c r="E54" s="5"/>
      <c r="F54" s="3"/>
      <c r="G54" s="3"/>
      <c r="H54" s="3"/>
      <c r="I54" s="3"/>
    </row>
    <row r="55">
      <c r="A55" s="3"/>
      <c r="B55" s="3"/>
      <c r="C55" s="3"/>
      <c r="D55" s="3"/>
      <c r="E55" s="5"/>
      <c r="F55" s="3"/>
      <c r="G55" s="3"/>
      <c r="H55" s="3"/>
      <c r="I55" s="3"/>
    </row>
    <row r="56">
      <c r="A56" s="3"/>
      <c r="B56" s="3"/>
      <c r="C56" s="3"/>
      <c r="D56" s="3"/>
      <c r="E56" s="5"/>
      <c r="F56" s="3"/>
      <c r="G56" s="3"/>
      <c r="H56" s="3"/>
      <c r="I56" s="3"/>
    </row>
    <row r="57">
      <c r="A57" s="3"/>
      <c r="B57" s="3"/>
      <c r="C57" s="3"/>
      <c r="D57" s="3"/>
      <c r="E57" s="5"/>
      <c r="F57" s="3"/>
      <c r="G57" s="3"/>
      <c r="H57" s="3"/>
      <c r="I57" s="3"/>
    </row>
    <row r="58">
      <c r="A58" s="3"/>
      <c r="B58" s="3"/>
      <c r="C58" s="3"/>
      <c r="D58" s="3"/>
      <c r="E58" s="5"/>
      <c r="F58" s="3"/>
      <c r="G58" s="3"/>
      <c r="H58" s="3"/>
      <c r="I58" s="3"/>
    </row>
    <row r="59">
      <c r="A59" s="3"/>
      <c r="B59" s="3"/>
      <c r="C59" s="3"/>
      <c r="D59" s="3"/>
      <c r="E59" s="5"/>
      <c r="F59" s="3"/>
      <c r="G59" s="3"/>
      <c r="H59" s="3"/>
      <c r="I59" s="3"/>
    </row>
    <row r="60">
      <c r="A60" s="3"/>
      <c r="B60" s="3"/>
      <c r="C60" s="3"/>
      <c r="D60" s="3"/>
      <c r="E60" s="5"/>
      <c r="F60" s="3"/>
      <c r="G60" s="3"/>
      <c r="H60" s="3"/>
      <c r="I60" s="3"/>
    </row>
    <row r="61">
      <c r="A61" s="3"/>
      <c r="B61" s="3"/>
      <c r="C61" s="3"/>
      <c r="D61" s="3"/>
      <c r="E61" s="5"/>
      <c r="F61" s="3"/>
      <c r="G61" s="3"/>
      <c r="H61" s="3"/>
      <c r="I61" s="3"/>
    </row>
    <row r="62">
      <c r="A62" s="3"/>
      <c r="B62" s="3"/>
      <c r="C62" s="3"/>
      <c r="D62" s="3"/>
      <c r="E62" s="5"/>
      <c r="F62" s="3"/>
      <c r="G62" s="3"/>
      <c r="H62" s="3"/>
      <c r="I62" s="3"/>
    </row>
  </sheetData>
  <mergeCells>
    <mergeCell ref="A1:D1"/>
    <mergeCell ref="A3:D3"/>
  </mergeCells>
  <dataValidations count="6">
    <dataValidation type="list" sqref="F8:F17" errorStyle="stop" allowBlank="true">
      <formula1>"NO_DIRECTION,FIRST_TO_SECOND,SECOND_TO_FIRST,BOTH_DIRECTIONS"</formula1>
    </dataValidation>
    <dataValidation type="list" sqref="H8:H17" errorStyle="stop" allowBlank="true">
      <formula1>"high,average,low"</formula1>
    </dataValidation>
    <dataValidation type="list" sqref="I8:I17" errorStyle="stop" allowBlank="true">
      <formula1>"manual,automatic,semi-automatically/ manually started"</formula1>
    </dataValidation>
    <dataValidation type="list" sqref="F8:F62" errorStyle="stop" allowBlank="true">
      <formula1>"NO_DIRECTION,FIRST_TO_SECOND,SECOND_TO_FIRST,BOTH_DIRECTIONS"</formula1>
    </dataValidation>
    <dataValidation type="list" sqref="H8:H62" errorStyle="stop" allowBlank="true">
      <formula1>"high,average,low"</formula1>
    </dataValidation>
    <dataValidation type="list" sqref="I8:I62" errorStyle="stop" allowBlank="true">
      <formula1>"manual,automatic,semi-automatically/ manually started"</formula1>
    </dataValidation>
  </dataValidations>
  <pageMargins bottom="0.75" footer="0.3" header="0.3" left="0.7" right="0.7" top="0.75"/>
</worksheet>
</file>

<file path=xl/worksheets/sheet1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2.0078125" customWidth="true" bestFit="true"/>
    <col min="6" max="6" width="38.55859375" customWidth="true" bestFit="true"/>
    <col min="7" max="7" width="32.7578125" customWidth="true" bestFit="true"/>
    <col min="8" max="8" width="32.0625" customWidth="true" bestFit="true"/>
  </cols>
  <sheetData>
    <row r="1">
      <c r="A1" s="2" t="s">
        <v>143</v>
      </c>
    </row>
    <row r="2">
      <c r="A2" t="s">
        <v>4</v>
      </c>
    </row>
    <row r="3" ht="0.0" customHeight="true">
      <c r="A3" t="s" s="4">
        <v>144</v>
      </c>
    </row>
    <row r="4" ht="0.0" customHeight="true">
      <c r="A4" t="s" s="4">
        <v>3</v>
      </c>
      <c r="B4" t="s" s="4">
        <v>6</v>
      </c>
      <c r="C4" t="s" s="4">
        <v>8</v>
      </c>
      <c r="D4" t="s" s="4">
        <v>14</v>
      </c>
      <c r="E4" t="s" s="4">
        <v>10</v>
      </c>
      <c r="F4" t="s" s="4">
        <v>12</v>
      </c>
      <c r="G4" t="s" s="4">
        <v>16</v>
      </c>
      <c r="H4" t="s" s="4">
        <v>145</v>
      </c>
    </row>
    <row r="5" ht="0.0" customHeight="true">
      <c r="A5" t="s" s="4">
        <v>4</v>
      </c>
      <c r="B5" t="s" s="4">
        <v>4</v>
      </c>
      <c r="C5" t="s" s="4">
        <v>4</v>
      </c>
      <c r="D5" t="s" s="4">
        <v>4</v>
      </c>
      <c r="E5" t="s" s="4">
        <v>4</v>
      </c>
      <c r="F5" t="s" s="4">
        <v>4</v>
      </c>
      <c r="G5" t="s" s="4">
        <v>4</v>
      </c>
      <c r="H5" t="s" s="4">
        <v>146</v>
      </c>
    </row>
    <row r="6">
      <c r="A6" s="2"/>
      <c r="B6" s="2"/>
      <c r="C6" s="2"/>
      <c r="D6" s="2"/>
      <c r="E6" s="2"/>
      <c r="F6" s="2"/>
      <c r="G6" s="2"/>
      <c r="H6" s="2"/>
    </row>
    <row r="7">
      <c r="A7" s="2" t="s">
        <v>5</v>
      </c>
      <c r="B7" s="2" t="s">
        <v>7</v>
      </c>
      <c r="C7" s="2" t="s">
        <v>9</v>
      </c>
      <c r="D7" s="2" t="s">
        <v>15</v>
      </c>
      <c r="E7" s="2" t="s">
        <v>11</v>
      </c>
      <c r="F7" s="2" t="s">
        <v>13</v>
      </c>
      <c r="G7" s="2" t="s">
        <v>17</v>
      </c>
      <c r="H7" s="2" t="s">
        <v>20</v>
      </c>
      <c r="I7" s="2" t="s">
        <v>188</v>
      </c>
    </row>
    <row r="8">
      <c r="A8" s="3" t="n">
        <v>116.0</v>
      </c>
      <c r="B8" s="3" t="s">
        <v>708</v>
      </c>
      <c r="C8" s="3" t="s">
        <v>4</v>
      </c>
      <c r="D8" s="5" t="n">
        <v>41702.67625</v>
      </c>
      <c r="E8" s="3" t="n">
        <v>6.0</v>
      </c>
      <c r="F8" s="3" t="s">
        <v>398</v>
      </c>
      <c r="G8" s="3" t="s">
        <v>709</v>
      </c>
      <c r="H8" s="3"/>
      <c r="I8" s="4">
        <f>IF(H8="","",VLOOKUP(H8,'Architekturdomäne (AD)'!$B$8:$I$24,8,FALSE) &amp; " : ") &amp; B8</f>
      </c>
    </row>
    <row r="9">
      <c r="A9" s="3" t="n">
        <v>112.0</v>
      </c>
      <c r="B9" s="3" t="s">
        <v>710</v>
      </c>
      <c r="C9" s="3" t="s">
        <v>4</v>
      </c>
      <c r="D9" s="5" t="n">
        <v>41702.67625</v>
      </c>
      <c r="E9" s="3" t="n">
        <v>1.0</v>
      </c>
      <c r="F9" s="3" t="s">
        <v>398</v>
      </c>
      <c r="G9" s="3" t="s">
        <v>709</v>
      </c>
      <c r="H9" s="3"/>
      <c r="I9" s="4">
        <f>IF(H9="","",VLOOKUP(H9,'Architekturdomäne (AD)'!$B$8:$I$24,8,FALSE) &amp; " : ") &amp; B9</f>
      </c>
    </row>
    <row r="10">
      <c r="A10" s="3" t="n">
        <v>118.0</v>
      </c>
      <c r="B10" s="3" t="s">
        <v>711</v>
      </c>
      <c r="C10" s="3" t="s">
        <v>4</v>
      </c>
      <c r="D10" s="5" t="n">
        <v>41702.67625</v>
      </c>
      <c r="E10" s="3" t="n">
        <v>4.0</v>
      </c>
      <c r="F10" s="3" t="s">
        <v>398</v>
      </c>
      <c r="G10" s="3" t="s">
        <v>709</v>
      </c>
      <c r="H10" s="3"/>
      <c r="I10" s="4">
        <f>IF(H10="","",VLOOKUP(H10,'Architekturdomäne (AD)'!$B$8:$I$24,8,FALSE) &amp; " : ") &amp; B10</f>
      </c>
    </row>
    <row r="11">
      <c r="A11" s="3" t="n">
        <v>114.0</v>
      </c>
      <c r="B11" s="3" t="s">
        <v>712</v>
      </c>
      <c r="C11" s="3" t="s">
        <v>4</v>
      </c>
      <c r="D11" s="5" t="n">
        <v>41702.67625</v>
      </c>
      <c r="E11" s="3" t="n">
        <v>2.0</v>
      </c>
      <c r="F11" s="3" t="s">
        <v>398</v>
      </c>
      <c r="G11" s="3" t="s">
        <v>709</v>
      </c>
      <c r="H11" s="3"/>
      <c r="I11" s="4">
        <f>IF(H11="","",VLOOKUP(H11,'Architekturdomäne (AD)'!$B$8:$I$24,8,FALSE) &amp; " : ") &amp; B11</f>
      </c>
    </row>
    <row r="12">
      <c r="A12" s="3" t="n">
        <v>117.0</v>
      </c>
      <c r="B12" s="3" t="s">
        <v>713</v>
      </c>
      <c r="C12" s="3" t="s">
        <v>4</v>
      </c>
      <c r="D12" s="5" t="n">
        <v>41702.67625</v>
      </c>
      <c r="E12" s="3" t="n">
        <v>3.0</v>
      </c>
      <c r="F12" s="3" t="s">
        <v>398</v>
      </c>
      <c r="G12" s="3" t="s">
        <v>709</v>
      </c>
      <c r="H12" s="3"/>
      <c r="I12" s="4">
        <f>IF(H12="","",VLOOKUP(H12,'Architekturdomäne (AD)'!$B$8:$I$24,8,FALSE) &amp; " : ") &amp; B12</f>
      </c>
    </row>
    <row r="13">
      <c r="A13" s="3" t="n">
        <v>115.0</v>
      </c>
      <c r="B13" s="3" t="s">
        <v>714</v>
      </c>
      <c r="C13" s="3" t="s">
        <v>4</v>
      </c>
      <c r="D13" s="5" t="n">
        <v>41702.67625</v>
      </c>
      <c r="E13" s="3" t="n">
        <v>0.0</v>
      </c>
      <c r="F13" s="3" t="s">
        <v>398</v>
      </c>
      <c r="G13" s="3" t="s">
        <v>709</v>
      </c>
      <c r="H13" s="3"/>
      <c r="I13" s="4">
        <f>IF(H13="","",VLOOKUP(H13,'Architekturdomäne (AD)'!$B$8:$I$24,8,FALSE) &amp; " : ") &amp; B13</f>
      </c>
    </row>
    <row r="14">
      <c r="A14" s="3" t="n">
        <v>113.0</v>
      </c>
      <c r="B14" s="3" t="s">
        <v>715</v>
      </c>
      <c r="C14" s="3" t="s">
        <v>4</v>
      </c>
      <c r="D14" s="5" t="n">
        <v>41702.67625</v>
      </c>
      <c r="E14" s="3" t="n">
        <v>5.0</v>
      </c>
      <c r="F14" s="3" t="s">
        <v>398</v>
      </c>
      <c r="G14" s="3" t="s">
        <v>709</v>
      </c>
      <c r="H14" s="3"/>
      <c r="I14" s="4">
        <f>IF(H14="","",VLOOKUP(H14,'Architekturdomäne (AD)'!$B$8:$I$24,8,FALSE) &amp; " : ") &amp; B14</f>
      </c>
    </row>
    <row r="15">
      <c r="A15" s="3"/>
      <c r="B15" s="3"/>
      <c r="C15" s="3"/>
      <c r="D15" s="5"/>
      <c r="E15" s="3"/>
      <c r="F15" s="3"/>
      <c r="G15" s="3"/>
      <c r="H15" s="3"/>
      <c r="I15" s="4">
        <f>IF(H15="","",VLOOKUP(H15,'Architekturdomäne (AD)'!$B$8:$I$24,8,FALSE) &amp; " : ") &amp; B15</f>
      </c>
    </row>
    <row r="16">
      <c r="A16" s="3"/>
      <c r="B16" s="3"/>
      <c r="C16" s="3"/>
      <c r="D16" s="5"/>
      <c r="E16" s="3"/>
      <c r="F16" s="3"/>
      <c r="G16" s="3"/>
      <c r="H16" s="3"/>
      <c r="I16" s="4">
        <f>IF(H16="","",VLOOKUP(H16,'Architekturdomäne (AD)'!$B$8:$I$24,8,FALSE) &amp; " : ") &amp; B16</f>
      </c>
    </row>
    <row r="17">
      <c r="A17" s="3"/>
      <c r="B17" s="3"/>
      <c r="C17" s="3"/>
      <c r="D17" s="5"/>
      <c r="E17" s="3"/>
      <c r="F17" s="3"/>
      <c r="G17" s="3"/>
      <c r="H17" s="3"/>
      <c r="I17" s="4">
        <f>IF(H17="","",VLOOKUP(H17,'Architekturdomäne (AD)'!$B$8:$I$24,8,FALSE) &amp; " : ") &amp; B17</f>
      </c>
    </row>
    <row r="18">
      <c r="A18" s="3"/>
      <c r="B18" s="3"/>
      <c r="C18" s="3"/>
      <c r="D18" s="5"/>
      <c r="E18" s="3"/>
      <c r="F18" s="3"/>
      <c r="G18" s="3"/>
      <c r="H18" s="3"/>
      <c r="I18" s="4">
        <f>IF(H18="","",VLOOKUP(H18,'Architekturdomäne (AD)'!$B$8:$I$24,8,FALSE) &amp; " : ") &amp; B18</f>
      </c>
    </row>
    <row r="19">
      <c r="A19" s="3"/>
      <c r="B19" s="3"/>
      <c r="C19" s="3"/>
      <c r="D19" s="5"/>
      <c r="E19" s="3"/>
      <c r="F19" s="3"/>
      <c r="G19" s="3"/>
      <c r="H19" s="3"/>
      <c r="I19" s="4">
        <f>IF(H19="","",VLOOKUP(H19,'Architekturdomäne (AD)'!$B$8:$I$24,8,FALSE) &amp; " : ") &amp; B19</f>
      </c>
    </row>
    <row r="20">
      <c r="A20" s="3"/>
      <c r="B20" s="3"/>
      <c r="C20" s="3"/>
      <c r="D20" s="5"/>
      <c r="E20" s="3"/>
      <c r="F20" s="3"/>
      <c r="G20" s="3"/>
      <c r="H20" s="3"/>
      <c r="I20" s="4">
        <f>IF(H20="","",VLOOKUP(H20,'Architekturdomäne (AD)'!$B$8:$I$24,8,FALSE) &amp; " : ") &amp; B20</f>
      </c>
    </row>
    <row r="21">
      <c r="A21" s="3"/>
      <c r="B21" s="3"/>
      <c r="C21" s="3"/>
      <c r="D21" s="5"/>
      <c r="E21" s="3"/>
      <c r="F21" s="3"/>
      <c r="G21" s="3"/>
      <c r="H21" s="3"/>
      <c r="I21" s="4">
        <f>IF(H21="","",VLOOKUP(H21,'Architekturdomäne (AD)'!$B$8:$I$24,8,FALSE) &amp; " : ") &amp; B21</f>
      </c>
    </row>
    <row r="22">
      <c r="A22" s="3"/>
      <c r="B22" s="3"/>
      <c r="C22" s="3"/>
      <c r="D22" s="5"/>
      <c r="E22" s="3"/>
      <c r="F22" s="3"/>
      <c r="G22" s="3"/>
      <c r="H22" s="3"/>
      <c r="I22" s="4">
        <f>IF(H22="","",VLOOKUP(H22,'Architekturdomäne (AD)'!$B$8:$I$24,8,FALSE) &amp; " : ") &amp; B22</f>
      </c>
    </row>
    <row r="23">
      <c r="A23" s="3"/>
      <c r="B23" s="3"/>
      <c r="C23" s="3"/>
      <c r="D23" s="5"/>
      <c r="E23" s="3"/>
      <c r="F23" s="3"/>
      <c r="G23" s="3"/>
      <c r="H23" s="3"/>
      <c r="I23" s="4">
        <f>IF(H23="","",VLOOKUP(H23,'Architekturdomäne (AD)'!$B$8:$I$24,8,FALSE) &amp; " : ") &amp; B23</f>
      </c>
    </row>
    <row r="24">
      <c r="A24" s="3"/>
      <c r="B24" s="3"/>
      <c r="C24" s="3"/>
      <c r="D24" s="5"/>
      <c r="E24" s="3"/>
      <c r="F24" s="3"/>
      <c r="G24" s="3"/>
      <c r="H24" s="3"/>
      <c r="I24" s="4">
        <f>IF(H24="","",VLOOKUP(H24,'Architekturdomäne (AD)'!$B$8:$I$24,8,FALSE) &amp; " : ") &amp; B24</f>
      </c>
    </row>
  </sheetData>
  <mergeCells>
    <mergeCell ref="A1:D1"/>
    <mergeCell ref="A3:D3"/>
  </mergeCells>
  <dataValidations count="2">
    <dataValidation type="list" sqref="H8:H17" errorStyle="stop" allowBlank="true">
      <formula1>ArchitecturalDomainAllNames</formula1>
    </dataValidation>
    <dataValidation type="list" sqref="H8:H24" errorStyle="stop" allowBlank="true">
      <formula1>ArchitecturalDomainAllNames</formula1>
    </dataValidation>
  </dataValidations>
  <pageMargins bottom="0.75" footer="0.3" header="0.3" left="0.7" right="0.7" top="0.75"/>
</worksheet>
</file>

<file path=xl/worksheets/sheet1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57.65234375" customWidth="true" bestFit="true"/>
    <col min="7" max="7" width="57.65234375" customWidth="true" bestFit="true"/>
    <col min="8" max="8" width="41.8046875" customWidth="true" bestFit="true"/>
    <col min="9" max="9" width="82.00390625" customWidth="true" bestFit="true"/>
    <col min="10" max="10" width="32.7578125" customWidth="true" bestFit="true"/>
    <col min="11" max="11" width="91.75390625" customWidth="true" bestFit="true"/>
    <col min="12" max="12" width="165.46875" customWidth="true" bestFit="true"/>
    <col min="13" max="13" width="92.74609375" customWidth="true" bestFit="true"/>
  </cols>
  <sheetData>
    <row r="1">
      <c r="A1" s="2" t="s">
        <v>147</v>
      </c>
    </row>
    <row r="2">
      <c r="A2" t="s">
        <v>148</v>
      </c>
    </row>
    <row r="3" ht="0.0" customHeight="true">
      <c r="A3" t="s" s="4">
        <v>149</v>
      </c>
    </row>
    <row r="4" ht="0.0" customHeight="true">
      <c r="A4" t="s" s="4">
        <v>3</v>
      </c>
      <c r="B4" t="s" s="4">
        <v>6</v>
      </c>
      <c r="C4" t="s" s="4">
        <v>8</v>
      </c>
      <c r="D4" t="s" s="4">
        <v>12</v>
      </c>
      <c r="E4" t="s" s="4">
        <v>14</v>
      </c>
      <c r="F4" t="s" s="4">
        <v>87</v>
      </c>
      <c r="G4" t="s" s="4">
        <v>87</v>
      </c>
      <c r="H4" t="s" s="4">
        <v>150</v>
      </c>
      <c r="I4" t="s" s="4">
        <v>152</v>
      </c>
      <c r="J4" t="s" s="4">
        <v>16</v>
      </c>
      <c r="K4" t="s" s="4">
        <v>154</v>
      </c>
      <c r="L4" t="s" s="4">
        <v>156</v>
      </c>
      <c r="M4" t="s" s="4">
        <v>159</v>
      </c>
    </row>
    <row r="5" ht="0.0" customHeight="true">
      <c r="A5" t="s" s="4">
        <v>4</v>
      </c>
      <c r="B5" t="s" s="4">
        <v>4</v>
      </c>
      <c r="C5" t="s" s="4">
        <v>4</v>
      </c>
      <c r="D5" t="s" s="4">
        <v>4</v>
      </c>
      <c r="E5" t="s" s="4">
        <v>4</v>
      </c>
      <c r="F5" s="4"/>
      <c r="G5" s="4"/>
      <c r="H5" t="s" s="4">
        <v>4</v>
      </c>
      <c r="I5" t="s" s="4">
        <v>4</v>
      </c>
      <c r="J5" t="s" s="4">
        <v>4</v>
      </c>
      <c r="K5" t="s" s="4">
        <v>4</v>
      </c>
      <c r="L5" t="s" s="4">
        <v>4</v>
      </c>
      <c r="M5" t="s" s="4">
        <v>4</v>
      </c>
    </row>
    <row r="6">
      <c r="A6" s="2"/>
      <c r="B6" s="2"/>
      <c r="C6" s="2"/>
      <c r="D6" s="2"/>
      <c r="E6" s="2"/>
      <c r="F6" s="2" t="s">
        <v>86</v>
      </c>
      <c r="G6" s="2"/>
      <c r="H6" s="2"/>
      <c r="I6" s="2" t="s">
        <v>153</v>
      </c>
      <c r="J6" s="2"/>
      <c r="K6" s="2" t="s">
        <v>98</v>
      </c>
      <c r="L6" s="2" t="s">
        <v>158</v>
      </c>
      <c r="M6" s="2" t="s">
        <v>161</v>
      </c>
    </row>
    <row r="7">
      <c r="A7" s="2" t="s">
        <v>5</v>
      </c>
      <c r="B7" s="2" t="s">
        <v>7</v>
      </c>
      <c r="C7" s="2" t="s">
        <v>9</v>
      </c>
      <c r="D7" s="2" t="s">
        <v>13</v>
      </c>
      <c r="E7" s="2" t="s">
        <v>15</v>
      </c>
      <c r="F7" s="2" t="s">
        <v>84</v>
      </c>
      <c r="G7" s="2" t="s">
        <v>85</v>
      </c>
      <c r="H7" s="2" t="s">
        <v>151</v>
      </c>
      <c r="I7" s="2" t="s">
        <v>89</v>
      </c>
      <c r="J7" s="2" t="s">
        <v>17</v>
      </c>
      <c r="K7" s="2" t="s">
        <v>155</v>
      </c>
      <c r="L7" s="2" t="s">
        <v>157</v>
      </c>
      <c r="M7" s="2" t="s">
        <v>160</v>
      </c>
    </row>
    <row r="8">
      <c r="A8" s="3" t="n">
        <v>330.0</v>
      </c>
      <c r="B8" s="3" t="s">
        <v>716</v>
      </c>
      <c r="C8" s="3" t="s">
        <v>717</v>
      </c>
      <c r="D8" s="3" t="s">
        <v>398</v>
      </c>
      <c r="E8" s="5" t="n">
        <v>41702.67642361111</v>
      </c>
      <c r="F8" s="5" t="n">
        <v>39234.0</v>
      </c>
      <c r="G8" s="5"/>
      <c r="H8" s="3" t="s">
        <v>718</v>
      </c>
      <c r="I8" s="3" t="s">
        <v>269</v>
      </c>
      <c r="J8" s="3" t="s">
        <v>709</v>
      </c>
      <c r="K8" s="3" t="s">
        <v>287</v>
      </c>
      <c r="L8" s="3" t="s">
        <v>329</v>
      </c>
      <c r="M8" s="3" t="s">
        <v>334</v>
      </c>
    </row>
    <row r="9">
      <c r="A9" s="3" t="n">
        <v>332.0</v>
      </c>
      <c r="B9" s="3" t="s">
        <v>719</v>
      </c>
      <c r="C9" s="3" t="s">
        <v>4</v>
      </c>
      <c r="D9" s="3" t="s">
        <v>398</v>
      </c>
      <c r="E9" s="5" t="n">
        <v>41702.676469907405</v>
      </c>
      <c r="F9" s="5" t="n">
        <v>40372.0</v>
      </c>
      <c r="G9" s="5"/>
      <c r="H9" s="3" t="s">
        <v>718</v>
      </c>
      <c r="I9" s="3" t="s">
        <v>269</v>
      </c>
      <c r="J9" s="3" t="s">
        <v>494</v>
      </c>
      <c r="K9" s="3" t="s">
        <v>287</v>
      </c>
      <c r="L9" s="3" t="s">
        <v>323</v>
      </c>
      <c r="M9" s="3" t="s">
        <v>334</v>
      </c>
    </row>
    <row r="10">
      <c r="A10" s="3" t="n">
        <v>315.0</v>
      </c>
      <c r="B10" s="3" t="s">
        <v>720</v>
      </c>
      <c r="C10" s="3" t="s">
        <v>721</v>
      </c>
      <c r="D10" s="3" t="s">
        <v>398</v>
      </c>
      <c r="E10" s="5" t="n">
        <v>41702.67644675926</v>
      </c>
      <c r="F10" s="5" t="n">
        <v>40664.0</v>
      </c>
      <c r="G10" s="5"/>
      <c r="H10" s="3" t="s">
        <v>718</v>
      </c>
      <c r="I10" s="3" t="s">
        <v>269</v>
      </c>
      <c r="J10" s="3" t="s">
        <v>494</v>
      </c>
      <c r="K10" s="3" t="s">
        <v>287</v>
      </c>
      <c r="L10" s="3" t="s">
        <v>324</v>
      </c>
      <c r="M10" s="3" t="s">
        <v>334</v>
      </c>
    </row>
    <row r="11">
      <c r="A11" s="3" t="n">
        <v>298.0</v>
      </c>
      <c r="B11" s="3" t="s">
        <v>722</v>
      </c>
      <c r="C11" s="3" t="s">
        <v>723</v>
      </c>
      <c r="D11" s="3" t="s">
        <v>398</v>
      </c>
      <c r="E11" s="5" t="n">
        <v>41702.67644675926</v>
      </c>
      <c r="F11" s="5" t="n">
        <v>40372.0</v>
      </c>
      <c r="G11" s="5"/>
      <c r="H11" s="3" t="s">
        <v>718</v>
      </c>
      <c r="I11" s="3" t="s">
        <v>269</v>
      </c>
      <c r="J11" s="3" t="s">
        <v>709</v>
      </c>
      <c r="K11" s="3" t="s">
        <v>287</v>
      </c>
      <c r="L11" s="3" t="s">
        <v>323</v>
      </c>
      <c r="M11" s="3" t="s">
        <v>334</v>
      </c>
    </row>
    <row r="12">
      <c r="A12" s="3" t="n">
        <v>301.0</v>
      </c>
      <c r="B12" s="3" t="s">
        <v>341</v>
      </c>
      <c r="C12" s="3" t="s">
        <v>4</v>
      </c>
      <c r="D12" s="3" t="s">
        <v>398</v>
      </c>
      <c r="E12" s="5" t="n">
        <v>41702.676458333335</v>
      </c>
      <c r="F12" s="5" t="n">
        <v>40299.0</v>
      </c>
      <c r="G12" s="5"/>
      <c r="H12" s="3" t="s">
        <v>718</v>
      </c>
      <c r="I12" s="3" t="s">
        <v>269</v>
      </c>
      <c r="J12" s="3" t="s">
        <v>494</v>
      </c>
      <c r="K12" s="3" t="s">
        <v>284</v>
      </c>
      <c r="L12" s="3"/>
      <c r="M12" s="3" t="s">
        <v>338</v>
      </c>
    </row>
    <row r="13">
      <c r="A13" s="3" t="n">
        <v>296.0</v>
      </c>
      <c r="B13" s="3" t="s">
        <v>724</v>
      </c>
      <c r="C13" s="3" t="s">
        <v>725</v>
      </c>
      <c r="D13" s="3" t="s">
        <v>398</v>
      </c>
      <c r="E13" s="5" t="n">
        <v>41702.67644675926</v>
      </c>
      <c r="F13" s="5" t="n">
        <v>40329.0</v>
      </c>
      <c r="G13" s="5"/>
      <c r="H13" s="3" t="s">
        <v>718</v>
      </c>
      <c r="I13" s="3" t="s">
        <v>269</v>
      </c>
      <c r="J13" s="3" t="s">
        <v>494</v>
      </c>
      <c r="K13" s="3" t="s">
        <v>284</v>
      </c>
      <c r="L13" s="3" t="s">
        <v>326</v>
      </c>
      <c r="M13" s="3" t="s">
        <v>334</v>
      </c>
    </row>
    <row r="14">
      <c r="A14" s="3" t="n">
        <v>303.0</v>
      </c>
      <c r="B14" s="3" t="s">
        <v>726</v>
      </c>
      <c r="C14" s="3" t="s">
        <v>4</v>
      </c>
      <c r="D14" s="3" t="s">
        <v>398</v>
      </c>
      <c r="E14" s="5" t="n">
        <v>41702.67643518518</v>
      </c>
      <c r="F14" s="5" t="n">
        <v>40299.0</v>
      </c>
      <c r="G14" s="5"/>
      <c r="H14" s="3" t="s">
        <v>718</v>
      </c>
      <c r="I14" s="3" t="s">
        <v>269</v>
      </c>
      <c r="J14" s="3" t="s">
        <v>494</v>
      </c>
      <c r="K14" s="3" t="s">
        <v>290</v>
      </c>
      <c r="L14" s="3" t="s">
        <v>320</v>
      </c>
      <c r="M14" s="3" t="s">
        <v>336</v>
      </c>
    </row>
    <row r="15">
      <c r="A15" s="3" t="n">
        <v>299.0</v>
      </c>
      <c r="B15" s="3" t="s">
        <v>727</v>
      </c>
      <c r="C15" s="3" t="s">
        <v>4</v>
      </c>
      <c r="D15" s="3" t="s">
        <v>398</v>
      </c>
      <c r="E15" s="5" t="n">
        <v>41702.67642361111</v>
      </c>
      <c r="F15" s="5" t="n">
        <v>40274.0</v>
      </c>
      <c r="G15" s="5"/>
      <c r="H15" s="3" t="s">
        <v>718</v>
      </c>
      <c r="I15" s="3" t="s">
        <v>269</v>
      </c>
      <c r="J15" s="3" t="s">
        <v>709</v>
      </c>
      <c r="K15" s="3" t="s">
        <v>287</v>
      </c>
      <c r="L15" s="3" t="s">
        <v>318</v>
      </c>
      <c r="M15" s="3" t="s">
        <v>334</v>
      </c>
    </row>
    <row r="16">
      <c r="A16" s="3" t="n">
        <v>310.0</v>
      </c>
      <c r="B16" s="3" t="s">
        <v>728</v>
      </c>
      <c r="C16" s="3" t="s">
        <v>4</v>
      </c>
      <c r="D16" s="3" t="s">
        <v>398</v>
      </c>
      <c r="E16" s="5" t="n">
        <v>41702.67643518518</v>
      </c>
      <c r="F16" s="5" t="n">
        <v>40299.0</v>
      </c>
      <c r="G16" s="5"/>
      <c r="H16" s="3" t="s">
        <v>718</v>
      </c>
      <c r="I16" s="3" t="s">
        <v>269</v>
      </c>
      <c r="J16" s="3" t="s">
        <v>494</v>
      </c>
      <c r="K16" s="3" t="s">
        <v>284</v>
      </c>
      <c r="L16" s="3" t="s">
        <v>325</v>
      </c>
      <c r="M16" s="3" t="s">
        <v>338</v>
      </c>
    </row>
    <row r="17">
      <c r="A17" s="3" t="n">
        <v>312.0</v>
      </c>
      <c r="B17" s="3" t="s">
        <v>729</v>
      </c>
      <c r="C17" s="3" t="s">
        <v>4</v>
      </c>
      <c r="D17" s="3" t="s">
        <v>398</v>
      </c>
      <c r="E17" s="5" t="n">
        <v>41702.676458333335</v>
      </c>
      <c r="F17" s="5" t="n">
        <v>40422.0</v>
      </c>
      <c r="G17" s="5"/>
      <c r="H17" s="3" t="s">
        <v>718</v>
      </c>
      <c r="I17" s="3" t="s">
        <v>269</v>
      </c>
      <c r="J17" s="3" t="s">
        <v>494</v>
      </c>
      <c r="K17" s="3" t="s">
        <v>287</v>
      </c>
      <c r="L17" s="3" t="s">
        <v>325</v>
      </c>
      <c r="M17" s="3" t="s">
        <v>334</v>
      </c>
    </row>
    <row r="18">
      <c r="A18" s="3" t="n">
        <v>307.0</v>
      </c>
      <c r="B18" s="3" t="s">
        <v>730</v>
      </c>
      <c r="C18" s="3" t="s">
        <v>4</v>
      </c>
      <c r="D18" s="3" t="s">
        <v>398</v>
      </c>
      <c r="E18" s="5" t="n">
        <v>41702.676469907405</v>
      </c>
      <c r="F18" s="5"/>
      <c r="G18" s="5"/>
      <c r="H18" s="3" t="s">
        <v>718</v>
      </c>
      <c r="I18" s="3" t="s">
        <v>269</v>
      </c>
      <c r="J18" s="3" t="s">
        <v>4</v>
      </c>
      <c r="K18" s="3" t="s">
        <v>287</v>
      </c>
      <c r="L18" s="3"/>
      <c r="M18" s="3" t="s">
        <v>334</v>
      </c>
    </row>
    <row r="19">
      <c r="A19" s="3" t="n">
        <v>306.0</v>
      </c>
      <c r="B19" s="3" t="s">
        <v>731</v>
      </c>
      <c r="C19" s="3" t="s">
        <v>4</v>
      </c>
      <c r="D19" s="3" t="s">
        <v>398</v>
      </c>
      <c r="E19" s="5" t="n">
        <v>41702.676469907405</v>
      </c>
      <c r="F19" s="5" t="n">
        <v>40329.0</v>
      </c>
      <c r="G19" s="5"/>
      <c r="H19" s="3" t="s">
        <v>718</v>
      </c>
      <c r="I19" s="3" t="s">
        <v>269</v>
      </c>
      <c r="J19" s="3" t="s">
        <v>494</v>
      </c>
      <c r="K19" s="3" t="s">
        <v>290</v>
      </c>
      <c r="L19" s="3" t="s">
        <v>320</v>
      </c>
      <c r="M19" s="3" t="s">
        <v>336</v>
      </c>
    </row>
    <row r="20">
      <c r="A20" s="3" t="n">
        <v>321.0</v>
      </c>
      <c r="B20" s="3" t="s">
        <v>732</v>
      </c>
      <c r="C20" s="3" t="s">
        <v>733</v>
      </c>
      <c r="D20" s="3" t="s">
        <v>398</v>
      </c>
      <c r="E20" s="5" t="n">
        <v>41702.676458333335</v>
      </c>
      <c r="F20" s="5" t="n">
        <v>40179.0</v>
      </c>
      <c r="G20" s="5"/>
      <c r="H20" s="3" t="s">
        <v>718</v>
      </c>
      <c r="I20" s="3" t="s">
        <v>269</v>
      </c>
      <c r="J20" s="3" t="s">
        <v>709</v>
      </c>
      <c r="K20" s="3" t="s">
        <v>287</v>
      </c>
      <c r="L20" s="3" t="s">
        <v>326</v>
      </c>
      <c r="M20" s="3" t="s">
        <v>334</v>
      </c>
    </row>
    <row r="21">
      <c r="A21" s="3" t="n">
        <v>305.0</v>
      </c>
      <c r="B21" s="3" t="s">
        <v>734</v>
      </c>
      <c r="C21" s="3" t="s">
        <v>711</v>
      </c>
      <c r="D21" s="3" t="s">
        <v>398</v>
      </c>
      <c r="E21" s="5" t="n">
        <v>41702.67643518518</v>
      </c>
      <c r="F21" s="5" t="n">
        <v>40179.0</v>
      </c>
      <c r="G21" s="5"/>
      <c r="H21" s="3" t="s">
        <v>718</v>
      </c>
      <c r="I21" s="3" t="s">
        <v>269</v>
      </c>
      <c r="J21" s="3" t="s">
        <v>709</v>
      </c>
      <c r="K21" s="3" t="s">
        <v>287</v>
      </c>
      <c r="L21" s="3" t="s">
        <v>320</v>
      </c>
      <c r="M21" s="3" t="s">
        <v>334</v>
      </c>
    </row>
    <row r="22">
      <c r="A22" s="3" t="n">
        <v>297.0</v>
      </c>
      <c r="B22" s="3" t="s">
        <v>735</v>
      </c>
      <c r="C22" s="3" t="s">
        <v>736</v>
      </c>
      <c r="D22" s="3" t="s">
        <v>398</v>
      </c>
      <c r="E22" s="5" t="n">
        <v>41702.676469907405</v>
      </c>
      <c r="F22" s="5" t="n">
        <v>40276.0</v>
      </c>
      <c r="G22" s="5"/>
      <c r="H22" s="3" t="s">
        <v>718</v>
      </c>
      <c r="I22" s="3" t="s">
        <v>269</v>
      </c>
      <c r="J22" s="3" t="s">
        <v>709</v>
      </c>
      <c r="K22" s="3" t="s">
        <v>284</v>
      </c>
      <c r="L22" s="3" t="s">
        <v>328</v>
      </c>
      <c r="M22" s="3" t="s">
        <v>338</v>
      </c>
    </row>
    <row r="23">
      <c r="A23" s="3" t="n">
        <v>323.0</v>
      </c>
      <c r="B23" s="3" t="s">
        <v>737</v>
      </c>
      <c r="C23" s="3" t="s">
        <v>738</v>
      </c>
      <c r="D23" s="3" t="s">
        <v>398</v>
      </c>
      <c r="E23" s="5" t="n">
        <v>41702.676458333335</v>
      </c>
      <c r="F23" s="5" t="n">
        <v>40664.0</v>
      </c>
      <c r="G23" s="5"/>
      <c r="H23" s="3" t="s">
        <v>718</v>
      </c>
      <c r="I23" s="3" t="s">
        <v>269</v>
      </c>
      <c r="J23" s="3" t="s">
        <v>709</v>
      </c>
      <c r="K23" s="3" t="s">
        <v>287</v>
      </c>
      <c r="L23" s="3" t="s">
        <v>327</v>
      </c>
      <c r="M23" s="3" t="s">
        <v>334</v>
      </c>
    </row>
    <row r="24">
      <c r="A24" s="3" t="n">
        <v>302.0</v>
      </c>
      <c r="B24" s="3" t="s">
        <v>739</v>
      </c>
      <c r="C24" s="3" t="s">
        <v>4</v>
      </c>
      <c r="D24" s="3" t="s">
        <v>398</v>
      </c>
      <c r="E24" s="5" t="n">
        <v>41702.67643518518</v>
      </c>
      <c r="F24" s="5" t="n">
        <v>40299.0</v>
      </c>
      <c r="G24" s="5"/>
      <c r="H24" s="3" t="s">
        <v>718</v>
      </c>
      <c r="I24" s="3" t="s">
        <v>269</v>
      </c>
      <c r="J24" s="3" t="s">
        <v>494</v>
      </c>
      <c r="K24" s="3" t="s">
        <v>284</v>
      </c>
      <c r="L24" s="3"/>
      <c r="M24" s="3" t="s">
        <v>338</v>
      </c>
    </row>
    <row r="25">
      <c r="A25" s="3" t="n">
        <v>313.0</v>
      </c>
      <c r="B25" s="3" t="s">
        <v>740</v>
      </c>
      <c r="C25" s="3" t="s">
        <v>741</v>
      </c>
      <c r="D25" s="3" t="s">
        <v>398</v>
      </c>
      <c r="E25" s="5" t="n">
        <v>41702.67642361111</v>
      </c>
      <c r="F25" s="5" t="n">
        <v>40330.0</v>
      </c>
      <c r="G25" s="5"/>
      <c r="H25" s="3" t="s">
        <v>718</v>
      </c>
      <c r="I25" s="3" t="s">
        <v>269</v>
      </c>
      <c r="J25" s="3" t="s">
        <v>709</v>
      </c>
      <c r="K25" s="3" t="s">
        <v>287</v>
      </c>
      <c r="L25" s="3" t="s">
        <v>322</v>
      </c>
      <c r="M25" s="3" t="s">
        <v>334</v>
      </c>
    </row>
    <row r="26">
      <c r="A26" s="3" t="n">
        <v>316.0</v>
      </c>
      <c r="B26" s="3" t="s">
        <v>742</v>
      </c>
      <c r="C26" s="3" t="s">
        <v>711</v>
      </c>
      <c r="D26" s="3" t="s">
        <v>398</v>
      </c>
      <c r="E26" s="5" t="n">
        <v>41702.67643518518</v>
      </c>
      <c r="F26" s="5" t="n">
        <v>40848.0</v>
      </c>
      <c r="G26" s="5"/>
      <c r="H26" s="3" t="s">
        <v>718</v>
      </c>
      <c r="I26" s="3" t="s">
        <v>269</v>
      </c>
      <c r="J26" s="3" t="s">
        <v>709</v>
      </c>
      <c r="K26" s="3" t="s">
        <v>284</v>
      </c>
      <c r="L26" s="3" t="s">
        <v>325</v>
      </c>
      <c r="M26" s="3" t="s">
        <v>336</v>
      </c>
    </row>
    <row r="27">
      <c r="A27" s="3" t="n">
        <v>308.0</v>
      </c>
      <c r="B27" s="3" t="s">
        <v>743</v>
      </c>
      <c r="C27" s="3" t="s">
        <v>744</v>
      </c>
      <c r="D27" s="3" t="s">
        <v>398</v>
      </c>
      <c r="E27" s="5" t="n">
        <v>41702.67643518518</v>
      </c>
      <c r="F27" s="5" t="n">
        <v>40269.0</v>
      </c>
      <c r="G27" s="5"/>
      <c r="H27" s="3" t="s">
        <v>718</v>
      </c>
      <c r="I27" s="3" t="s">
        <v>269</v>
      </c>
      <c r="J27" s="3" t="s">
        <v>709</v>
      </c>
      <c r="K27" s="3" t="s">
        <v>284</v>
      </c>
      <c r="L27" s="3" t="s">
        <v>320</v>
      </c>
      <c r="M27" s="3" t="s">
        <v>338</v>
      </c>
    </row>
    <row r="28">
      <c r="A28" s="3" t="n">
        <v>327.0</v>
      </c>
      <c r="B28" s="3" t="s">
        <v>745</v>
      </c>
      <c r="C28" s="3" t="s">
        <v>746</v>
      </c>
      <c r="D28" s="3" t="s">
        <v>398</v>
      </c>
      <c r="E28" s="5" t="n">
        <v>41702.67642361111</v>
      </c>
      <c r="F28" s="5" t="n">
        <v>41001.0</v>
      </c>
      <c r="G28" s="5"/>
      <c r="H28" s="3" t="s">
        <v>718</v>
      </c>
      <c r="I28" s="3" t="s">
        <v>270</v>
      </c>
      <c r="J28" s="3" t="s">
        <v>709</v>
      </c>
      <c r="K28" s="3" t="s">
        <v>287</v>
      </c>
      <c r="L28" s="3" t="s">
        <v>318</v>
      </c>
      <c r="M28" s="3" t="s">
        <v>334</v>
      </c>
    </row>
    <row r="29">
      <c r="A29" s="3" t="n">
        <v>311.0</v>
      </c>
      <c r="B29" s="3" t="s">
        <v>747</v>
      </c>
      <c r="C29" s="3" t="s">
        <v>4</v>
      </c>
      <c r="D29" s="3" t="s">
        <v>398</v>
      </c>
      <c r="E29" s="5" t="n">
        <v>41702.676458333335</v>
      </c>
      <c r="F29" s="5" t="n">
        <v>39234.0</v>
      </c>
      <c r="G29" s="5"/>
      <c r="H29" s="3" t="s">
        <v>718</v>
      </c>
      <c r="I29" s="3" t="s">
        <v>269</v>
      </c>
      <c r="J29" s="3" t="s">
        <v>494</v>
      </c>
      <c r="K29" s="3" t="s">
        <v>287</v>
      </c>
      <c r="L29" s="3" t="s">
        <v>325</v>
      </c>
      <c r="M29" s="3" t="s">
        <v>334</v>
      </c>
    </row>
    <row r="30">
      <c r="A30" s="3" t="n">
        <v>300.0</v>
      </c>
      <c r="B30" s="3" t="s">
        <v>748</v>
      </c>
      <c r="C30" s="3" t="s">
        <v>749</v>
      </c>
      <c r="D30" s="3" t="s">
        <v>398</v>
      </c>
      <c r="E30" s="5" t="n">
        <v>41702.676458333335</v>
      </c>
      <c r="F30" s="5" t="n">
        <v>40299.0</v>
      </c>
      <c r="G30" s="5"/>
      <c r="H30" s="3" t="s">
        <v>718</v>
      </c>
      <c r="I30" s="3" t="s">
        <v>269</v>
      </c>
      <c r="J30" s="3" t="s">
        <v>494</v>
      </c>
      <c r="K30" s="3" t="s">
        <v>284</v>
      </c>
      <c r="L30" s="3" t="s">
        <v>330</v>
      </c>
      <c r="M30" s="3" t="s">
        <v>338</v>
      </c>
    </row>
    <row r="31">
      <c r="A31" s="3" t="n">
        <v>325.0</v>
      </c>
      <c r="B31" s="3" t="s">
        <v>750</v>
      </c>
      <c r="C31" s="3" t="s">
        <v>751</v>
      </c>
      <c r="D31" s="3" t="s">
        <v>398</v>
      </c>
      <c r="E31" s="5" t="n">
        <v>41702.67643518518</v>
      </c>
      <c r="F31" s="5" t="n">
        <v>40756.0</v>
      </c>
      <c r="G31" s="5"/>
      <c r="H31" s="3" t="s">
        <v>718</v>
      </c>
      <c r="I31" s="3" t="s">
        <v>269</v>
      </c>
      <c r="J31" s="3" t="s">
        <v>709</v>
      </c>
      <c r="K31" s="3" t="s">
        <v>284</v>
      </c>
      <c r="L31" s="3" t="s">
        <v>318</v>
      </c>
      <c r="M31" s="3" t="s">
        <v>338</v>
      </c>
    </row>
    <row r="32">
      <c r="A32" s="3" t="n">
        <v>309.0</v>
      </c>
      <c r="B32" s="3" t="s">
        <v>752</v>
      </c>
      <c r="C32" s="3" t="s">
        <v>753</v>
      </c>
      <c r="D32" s="3" t="s">
        <v>398</v>
      </c>
      <c r="E32" s="5" t="n">
        <v>41702.67642361111</v>
      </c>
      <c r="F32" s="5"/>
      <c r="G32" s="5"/>
      <c r="H32" s="3" t="s">
        <v>718</v>
      </c>
      <c r="I32" s="3" t="s">
        <v>269</v>
      </c>
      <c r="J32" s="3" t="s">
        <v>709</v>
      </c>
      <c r="K32" s="3" t="s">
        <v>287</v>
      </c>
      <c r="L32" s="3" t="s">
        <v>332</v>
      </c>
      <c r="M32" s="3" t="s">
        <v>334</v>
      </c>
    </row>
    <row r="33">
      <c r="A33" s="3" t="n">
        <v>304.0</v>
      </c>
      <c r="B33" s="3" t="s">
        <v>754</v>
      </c>
      <c r="C33" s="3" t="s">
        <v>710</v>
      </c>
      <c r="D33" s="3" t="s">
        <v>398</v>
      </c>
      <c r="E33" s="5" t="n">
        <v>41702.676458333335</v>
      </c>
      <c r="F33" s="5" t="n">
        <v>40299.0</v>
      </c>
      <c r="G33" s="5"/>
      <c r="H33" s="3" t="s">
        <v>718</v>
      </c>
      <c r="I33" s="3" t="s">
        <v>269</v>
      </c>
      <c r="J33" s="3" t="s">
        <v>709</v>
      </c>
      <c r="K33" s="3" t="s">
        <v>284</v>
      </c>
      <c r="L33" s="3" t="s">
        <v>331</v>
      </c>
      <c r="M33" s="3" t="s">
        <v>338</v>
      </c>
    </row>
    <row r="34">
      <c r="A34" s="3" t="n">
        <v>319.0</v>
      </c>
      <c r="B34" s="3" t="s">
        <v>755</v>
      </c>
      <c r="C34" s="3" t="s">
        <v>756</v>
      </c>
      <c r="D34" s="3" t="s">
        <v>398</v>
      </c>
      <c r="E34" s="5" t="n">
        <v>41702.67642361111</v>
      </c>
      <c r="F34" s="5" t="n">
        <v>40422.0</v>
      </c>
      <c r="G34" s="5"/>
      <c r="H34" s="3" t="s">
        <v>718</v>
      </c>
      <c r="I34" s="3" t="s">
        <v>269</v>
      </c>
      <c r="J34" s="3" t="s">
        <v>709</v>
      </c>
      <c r="K34" s="3" t="s">
        <v>290</v>
      </c>
      <c r="L34" s="3" t="s">
        <v>321</v>
      </c>
      <c r="M34" s="3" t="s">
        <v>336</v>
      </c>
    </row>
    <row r="35">
      <c r="A35" s="3" t="n">
        <v>328.0</v>
      </c>
      <c r="B35" s="3" t="s">
        <v>757</v>
      </c>
      <c r="C35" s="3" t="s">
        <v>721</v>
      </c>
      <c r="D35" s="3" t="s">
        <v>398</v>
      </c>
      <c r="E35" s="5" t="n">
        <v>41702.67642361111</v>
      </c>
      <c r="F35" s="5" t="n">
        <v>40299.0</v>
      </c>
      <c r="G35" s="5"/>
      <c r="H35" s="3" t="s">
        <v>718</v>
      </c>
      <c r="I35" s="3" t="s">
        <v>269</v>
      </c>
      <c r="J35" s="3" t="s">
        <v>494</v>
      </c>
      <c r="K35" s="3" t="s">
        <v>287</v>
      </c>
      <c r="L35" s="3" t="s">
        <v>319</v>
      </c>
      <c r="M35" s="3" t="s">
        <v>334</v>
      </c>
    </row>
    <row r="36">
      <c r="A36" s="3" t="n">
        <v>329.0</v>
      </c>
      <c r="B36" s="3" t="s">
        <v>758</v>
      </c>
      <c r="C36" s="3" t="s">
        <v>721</v>
      </c>
      <c r="D36" s="3" t="s">
        <v>398</v>
      </c>
      <c r="E36" s="5" t="n">
        <v>41702.67644675926</v>
      </c>
      <c r="F36" s="5" t="n">
        <v>40299.0</v>
      </c>
      <c r="G36" s="5"/>
      <c r="H36" s="3" t="s">
        <v>718</v>
      </c>
      <c r="I36" s="3" t="s">
        <v>269</v>
      </c>
      <c r="J36" s="3" t="s">
        <v>494</v>
      </c>
      <c r="K36" s="3" t="s">
        <v>287</v>
      </c>
      <c r="L36" s="3" t="s">
        <v>325</v>
      </c>
      <c r="M36" s="3" t="s">
        <v>334</v>
      </c>
    </row>
    <row r="37">
      <c r="A37" s="3" t="n">
        <v>326.0</v>
      </c>
      <c r="B37" s="3" t="s">
        <v>759</v>
      </c>
      <c r="C37" s="3" t="s">
        <v>760</v>
      </c>
      <c r="D37" s="3" t="s">
        <v>398</v>
      </c>
      <c r="E37" s="5" t="n">
        <v>41702.67644675926</v>
      </c>
      <c r="F37" s="5" t="n">
        <v>40422.0</v>
      </c>
      <c r="G37" s="5"/>
      <c r="H37" s="3" t="s">
        <v>718</v>
      </c>
      <c r="I37" s="3" t="s">
        <v>269</v>
      </c>
      <c r="J37" s="3" t="s">
        <v>709</v>
      </c>
      <c r="K37" s="3" t="s">
        <v>287</v>
      </c>
      <c r="L37" s="3" t="s">
        <v>318</v>
      </c>
      <c r="M37" s="3" t="s">
        <v>334</v>
      </c>
    </row>
    <row r="38">
      <c r="A38" s="3" t="n">
        <v>331.0</v>
      </c>
      <c r="B38" s="3" t="s">
        <v>761</v>
      </c>
      <c r="C38" s="3" t="s">
        <v>762</v>
      </c>
      <c r="D38" s="3" t="s">
        <v>398</v>
      </c>
      <c r="E38" s="5" t="n">
        <v>41702.676458333335</v>
      </c>
      <c r="F38" s="5" t="n">
        <v>40544.0</v>
      </c>
      <c r="G38" s="5"/>
      <c r="H38" s="3" t="s">
        <v>718</v>
      </c>
      <c r="I38" s="3" t="s">
        <v>269</v>
      </c>
      <c r="J38" s="3" t="s">
        <v>709</v>
      </c>
      <c r="K38" s="3" t="s">
        <v>287</v>
      </c>
      <c r="L38" s="3" t="s">
        <v>320</v>
      </c>
      <c r="M38" s="3" t="s">
        <v>334</v>
      </c>
    </row>
    <row r="39">
      <c r="A39" s="3" t="n">
        <v>318.0</v>
      </c>
      <c r="B39" s="3" t="s">
        <v>763</v>
      </c>
      <c r="C39" s="3" t="s">
        <v>711</v>
      </c>
      <c r="D39" s="3" t="s">
        <v>398</v>
      </c>
      <c r="E39" s="5" t="n">
        <v>41702.67642361111</v>
      </c>
      <c r="F39" s="5" t="n">
        <v>40575.0</v>
      </c>
      <c r="G39" s="5"/>
      <c r="H39" s="3" t="s">
        <v>718</v>
      </c>
      <c r="I39" s="3" t="s">
        <v>269</v>
      </c>
      <c r="J39" s="3" t="s">
        <v>709</v>
      </c>
      <c r="K39" s="3" t="s">
        <v>287</v>
      </c>
      <c r="L39" s="3" t="s">
        <v>325</v>
      </c>
      <c r="M39" s="3" t="s">
        <v>334</v>
      </c>
    </row>
    <row r="40">
      <c r="A40" s="3" t="n">
        <v>320.0</v>
      </c>
      <c r="B40" s="3" t="s">
        <v>764</v>
      </c>
      <c r="C40" s="3" t="s">
        <v>765</v>
      </c>
      <c r="D40" s="3" t="s">
        <v>398</v>
      </c>
      <c r="E40" s="5" t="n">
        <v>41702.676469907405</v>
      </c>
      <c r="F40" s="5" t="n">
        <v>40544.0</v>
      </c>
      <c r="G40" s="5"/>
      <c r="H40" s="3" t="s">
        <v>718</v>
      </c>
      <c r="I40" s="3" t="s">
        <v>269</v>
      </c>
      <c r="J40" s="3" t="s">
        <v>709</v>
      </c>
      <c r="K40" s="3" t="s">
        <v>287</v>
      </c>
      <c r="L40" s="3" t="s">
        <v>326</v>
      </c>
      <c r="M40" s="3" t="s">
        <v>334</v>
      </c>
    </row>
    <row r="41">
      <c r="A41" s="3" t="n">
        <v>317.0</v>
      </c>
      <c r="B41" s="3" t="s">
        <v>766</v>
      </c>
      <c r="C41" s="3" t="s">
        <v>4</v>
      </c>
      <c r="D41" s="3" t="s">
        <v>398</v>
      </c>
      <c r="E41" s="5" t="n">
        <v>41702.67644675926</v>
      </c>
      <c r="F41" s="5" t="n">
        <v>40664.0</v>
      </c>
      <c r="G41" s="5"/>
      <c r="H41" s="3" t="s">
        <v>718</v>
      </c>
      <c r="I41" s="3" t="s">
        <v>269</v>
      </c>
      <c r="J41" s="3" t="s">
        <v>494</v>
      </c>
      <c r="K41" s="3" t="s">
        <v>290</v>
      </c>
      <c r="L41" s="3" t="s">
        <v>328</v>
      </c>
      <c r="M41" s="3" t="s">
        <v>336</v>
      </c>
    </row>
    <row r="42">
      <c r="A42" s="3" t="n">
        <v>333.0</v>
      </c>
      <c r="B42" s="3" t="s">
        <v>767</v>
      </c>
      <c r="C42" s="3" t="s">
        <v>4</v>
      </c>
      <c r="D42" s="3" t="s">
        <v>398</v>
      </c>
      <c r="E42" s="5" t="n">
        <v>41702.676469907405</v>
      </c>
      <c r="F42" s="5" t="n">
        <v>40269.0</v>
      </c>
      <c r="G42" s="5"/>
      <c r="H42" s="3" t="s">
        <v>718</v>
      </c>
      <c r="I42" s="3" t="s">
        <v>269</v>
      </c>
      <c r="J42" s="3" t="s">
        <v>494</v>
      </c>
      <c r="K42" s="3" t="s">
        <v>284</v>
      </c>
      <c r="L42" s="3" t="s">
        <v>320</v>
      </c>
      <c r="M42" s="3" t="s">
        <v>338</v>
      </c>
    </row>
    <row r="43">
      <c r="A43" s="3" t="n">
        <v>324.0</v>
      </c>
      <c r="B43" s="3" t="s">
        <v>768</v>
      </c>
      <c r="C43" s="3" t="s">
        <v>744</v>
      </c>
      <c r="D43" s="3" t="s">
        <v>398</v>
      </c>
      <c r="E43" s="5" t="n">
        <v>41702.67644675926</v>
      </c>
      <c r="F43" s="5" t="n">
        <v>40544.0</v>
      </c>
      <c r="G43" s="5"/>
      <c r="H43" s="3" t="s">
        <v>718</v>
      </c>
      <c r="I43" s="3" t="s">
        <v>269</v>
      </c>
      <c r="J43" s="3" t="s">
        <v>709</v>
      </c>
      <c r="K43" s="3" t="s">
        <v>287</v>
      </c>
      <c r="L43" s="3" t="s">
        <v>323</v>
      </c>
      <c r="M43" s="3" t="s">
        <v>334</v>
      </c>
    </row>
    <row r="44">
      <c r="A44" s="3" t="n">
        <v>314.0</v>
      </c>
      <c r="B44" s="3" t="s">
        <v>769</v>
      </c>
      <c r="C44" s="3" t="s">
        <v>4</v>
      </c>
      <c r="D44" s="3" t="s">
        <v>398</v>
      </c>
      <c r="E44" s="5" t="n">
        <v>41702.676469907405</v>
      </c>
      <c r="F44" s="5" t="n">
        <v>40372.0</v>
      </c>
      <c r="G44" s="5"/>
      <c r="H44" s="3" t="s">
        <v>718</v>
      </c>
      <c r="I44" s="3" t="s">
        <v>269</v>
      </c>
      <c r="J44" s="3" t="s">
        <v>709</v>
      </c>
      <c r="K44" s="3" t="s">
        <v>287</v>
      </c>
      <c r="L44" s="3"/>
      <c r="M44" s="3" t="s">
        <v>334</v>
      </c>
    </row>
    <row r="45">
      <c r="A45" s="3" t="n">
        <v>322.0</v>
      </c>
      <c r="B45" s="3" t="s">
        <v>770</v>
      </c>
      <c r="C45" s="3" t="s">
        <v>771</v>
      </c>
      <c r="D45" s="3" t="s">
        <v>398</v>
      </c>
      <c r="E45" s="5" t="n">
        <v>41702.676458333335</v>
      </c>
      <c r="F45" s="5" t="n">
        <v>40179.0</v>
      </c>
      <c r="G45" s="5"/>
      <c r="H45" s="3" t="s">
        <v>718</v>
      </c>
      <c r="I45" s="3" t="s">
        <v>269</v>
      </c>
      <c r="J45" s="3" t="s">
        <v>709</v>
      </c>
      <c r="K45" s="3" t="s">
        <v>284</v>
      </c>
      <c r="L45" s="3" t="s">
        <v>326</v>
      </c>
      <c r="M45" s="3" t="s">
        <v>338</v>
      </c>
    </row>
    <row r="46">
      <c r="A46" s="3"/>
      <c r="B46" s="3"/>
      <c r="C46" s="3"/>
      <c r="D46" s="3"/>
      <c r="E46" s="5"/>
      <c r="F46" s="5"/>
      <c r="G46" s="5"/>
      <c r="H46" s="3"/>
      <c r="I46" s="3"/>
      <c r="J46" s="3"/>
      <c r="K46" s="3"/>
      <c r="L46" s="3"/>
      <c r="M46" s="3"/>
    </row>
    <row r="47">
      <c r="A47" s="3"/>
      <c r="B47" s="3"/>
      <c r="C47" s="3"/>
      <c r="D47" s="3"/>
      <c r="E47" s="5"/>
      <c r="F47" s="5"/>
      <c r="G47" s="5"/>
      <c r="H47" s="3"/>
      <c r="I47" s="3"/>
      <c r="J47" s="3"/>
      <c r="K47" s="3"/>
      <c r="L47" s="3"/>
      <c r="M47" s="3"/>
    </row>
    <row r="48">
      <c r="A48" s="3"/>
      <c r="B48" s="3"/>
      <c r="C48" s="3"/>
      <c r="D48" s="3"/>
      <c r="E48" s="5"/>
      <c r="F48" s="5"/>
      <c r="G48" s="5"/>
      <c r="H48" s="3"/>
      <c r="I48" s="3"/>
      <c r="J48" s="3"/>
      <c r="K48" s="3"/>
      <c r="L48" s="3"/>
      <c r="M48" s="3"/>
    </row>
    <row r="49">
      <c r="A49" s="3"/>
      <c r="B49" s="3"/>
      <c r="C49" s="3"/>
      <c r="D49" s="3"/>
      <c r="E49" s="5"/>
      <c r="F49" s="5"/>
      <c r="G49" s="5"/>
      <c r="H49" s="3"/>
      <c r="I49" s="3"/>
      <c r="J49" s="3"/>
      <c r="K49" s="3"/>
      <c r="L49" s="3"/>
      <c r="M49" s="3"/>
    </row>
    <row r="50">
      <c r="A50" s="3"/>
      <c r="B50" s="3"/>
      <c r="C50" s="3"/>
      <c r="D50" s="3"/>
      <c r="E50" s="5"/>
      <c r="F50" s="5"/>
      <c r="G50" s="5"/>
      <c r="H50" s="3"/>
      <c r="I50" s="3"/>
      <c r="J50" s="3"/>
      <c r="K50" s="3"/>
      <c r="L50" s="3"/>
      <c r="M50" s="3"/>
    </row>
    <row r="51">
      <c r="A51" s="3"/>
      <c r="B51" s="3"/>
      <c r="C51" s="3"/>
      <c r="D51" s="3"/>
      <c r="E51" s="5"/>
      <c r="F51" s="5"/>
      <c r="G51" s="5"/>
      <c r="H51" s="3"/>
      <c r="I51" s="3"/>
      <c r="J51" s="3"/>
      <c r="K51" s="3"/>
      <c r="L51" s="3"/>
      <c r="M51" s="3"/>
    </row>
    <row r="52">
      <c r="A52" s="3"/>
      <c r="B52" s="3"/>
      <c r="C52" s="3"/>
      <c r="D52" s="3"/>
      <c r="E52" s="5"/>
      <c r="F52" s="5"/>
      <c r="G52" s="5"/>
      <c r="H52" s="3"/>
      <c r="I52" s="3"/>
      <c r="J52" s="3"/>
      <c r="K52" s="3"/>
      <c r="L52" s="3"/>
      <c r="M52" s="3"/>
    </row>
    <row r="53">
      <c r="A53" s="3"/>
      <c r="B53" s="3"/>
      <c r="C53" s="3"/>
      <c r="D53" s="3"/>
      <c r="E53" s="5"/>
      <c r="F53" s="5"/>
      <c r="G53" s="5"/>
      <c r="H53" s="3"/>
      <c r="I53" s="3"/>
      <c r="J53" s="3"/>
      <c r="K53" s="3"/>
      <c r="L53" s="3"/>
      <c r="M53" s="3"/>
    </row>
    <row r="54">
      <c r="A54" s="3"/>
      <c r="B54" s="3"/>
      <c r="C54" s="3"/>
      <c r="D54" s="3"/>
      <c r="E54" s="5"/>
      <c r="F54" s="5"/>
      <c r="G54" s="5"/>
      <c r="H54" s="3"/>
      <c r="I54" s="3"/>
      <c r="J54" s="3"/>
      <c r="K54" s="3"/>
      <c r="L54" s="3"/>
      <c r="M54" s="3"/>
    </row>
    <row r="55">
      <c r="A55" s="3"/>
      <c r="B55" s="3"/>
      <c r="C55" s="3"/>
      <c r="D55" s="3"/>
      <c r="E55" s="5"/>
      <c r="F55" s="5"/>
      <c r="G55" s="5"/>
      <c r="H55" s="3"/>
      <c r="I55" s="3"/>
      <c r="J55" s="3"/>
      <c r="K55" s="3"/>
      <c r="L55" s="3"/>
      <c r="M55" s="3"/>
    </row>
  </sheetData>
  <mergeCells>
    <mergeCell ref="A1:D1"/>
    <mergeCell ref="A3:D3"/>
    <mergeCell ref="F6:G6"/>
  </mergeCells>
  <dataValidations count="8">
    <dataValidation type="list" sqref="I8:I17" errorStyle="stop" allowBlank="true">
      <formula1>"CURRENT,PLANNED,TARGET,INACTIVE,UNDEFINED"</formula1>
    </dataValidation>
    <dataValidation type="list" sqref="K8:K17" errorStyle="stop" allowBlank="true">
      <formula1>"good,average,bad"</formula1>
    </dataValidation>
    <dataValidation type="list" sqref="L8:L17" errorStyle="stop" allowBlank="true">
      <formula1>"Apache,HP,IBM,Inhouse,JBoss Inc.,Microsoft,Novell,Oracle,SAP,SAS,Software AG,VM Ware,Fujitsu Technology Solutions,Object Management Group (OMG),iteratec GmbH"</formula1>
    </dataValidation>
    <dataValidation type="list" sqref="M8:M17" errorStyle="stop" allowBlank="true">
      <formula1>"compliant,non-compliant,decision required"</formula1>
    </dataValidation>
    <dataValidation type="list" sqref="I8:I55" errorStyle="stop" allowBlank="true">
      <formula1>"CURRENT,PLANNED,TARGET,INACTIVE,UNDEFINED"</formula1>
    </dataValidation>
    <dataValidation type="list" sqref="K8:K55" errorStyle="stop" allowBlank="true">
      <formula1>"good,average,bad"</formula1>
    </dataValidation>
    <dataValidation type="list" sqref="L8:L55" errorStyle="stop" allowBlank="true">
      <formula1>"Apache,HP,IBM,Inhouse,JBoss Inc.,Microsoft,Novell,Oracle,SAP,SAS,Software AG,VM Ware,Fujitsu Technology Solutions,Object Management Group (OMG),iteratec GmbH"</formula1>
    </dataValidation>
    <dataValidation type="list" sqref="M8:M55" errorStyle="stop" allowBlank="true">
      <formula1>"compliant,non-compliant,decision required"</formula1>
    </dataValidation>
  </dataValidations>
  <pageMargins bottom="0.75" footer="0.3" header="0.3" left="0.7" right="0.7" top="0.75"/>
</worksheet>
</file>

<file path=xl/worksheets/sheet1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38.55859375" customWidth="true" bestFit="true"/>
    <col min="7" max="7" width="32.7578125" customWidth="true" bestFit="true"/>
    <col min="8" max="8" width="33.29296875" customWidth="true" bestFit="true"/>
  </cols>
  <sheetData>
    <row r="1">
      <c r="A1" s="2" t="s">
        <v>162</v>
      </c>
    </row>
    <row r="2">
      <c r="A2" t="s">
        <v>163</v>
      </c>
    </row>
    <row r="3" ht="0.0" customHeight="true">
      <c r="A3" t="s" s="4">
        <v>164</v>
      </c>
    </row>
    <row r="4" ht="0.0" customHeight="true">
      <c r="A4" t="s" s="4">
        <v>3</v>
      </c>
      <c r="B4" t="s" s="4">
        <v>6</v>
      </c>
      <c r="C4" t="s" s="4">
        <v>8</v>
      </c>
      <c r="D4" t="s" s="4">
        <v>10</v>
      </c>
      <c r="E4" t="s" s="4">
        <v>14</v>
      </c>
      <c r="F4" t="s" s="4">
        <v>12</v>
      </c>
      <c r="G4" t="s" s="4">
        <v>16</v>
      </c>
      <c r="H4" t="s" s="4">
        <v>165</v>
      </c>
    </row>
    <row r="5" ht="0.0" customHeight="true">
      <c r="A5" t="s" s="4">
        <v>4</v>
      </c>
      <c r="B5" t="s" s="4">
        <v>4</v>
      </c>
      <c r="C5" t="s" s="4">
        <v>4</v>
      </c>
      <c r="D5" t="s" s="4">
        <v>4</v>
      </c>
      <c r="E5" t="s" s="4">
        <v>4</v>
      </c>
      <c r="F5" t="s" s="4">
        <v>4</v>
      </c>
      <c r="G5" t="s" s="4">
        <v>4</v>
      </c>
      <c r="H5" t="s" s="4">
        <v>166</v>
      </c>
    </row>
    <row r="6">
      <c r="A6" s="2"/>
      <c r="B6" s="2"/>
      <c r="C6" s="2"/>
      <c r="D6" s="2"/>
      <c r="E6" s="2"/>
      <c r="F6" s="2"/>
      <c r="G6" s="2"/>
      <c r="H6" s="2"/>
    </row>
    <row r="7">
      <c r="A7" s="2" t="s">
        <v>5</v>
      </c>
      <c r="B7" s="2" t="s">
        <v>7</v>
      </c>
      <c r="C7" s="2" t="s">
        <v>9</v>
      </c>
      <c r="D7" s="2" t="s">
        <v>11</v>
      </c>
      <c r="E7" s="2" t="s">
        <v>15</v>
      </c>
      <c r="F7" s="2" t="s">
        <v>13</v>
      </c>
      <c r="G7" s="2" t="s">
        <v>17</v>
      </c>
      <c r="H7" s="2" t="s">
        <v>20</v>
      </c>
      <c r="I7" s="2" t="s">
        <v>188</v>
      </c>
    </row>
    <row r="8">
      <c r="A8" s="3" t="n">
        <v>342.0</v>
      </c>
      <c r="B8" s="3" t="s">
        <v>772</v>
      </c>
      <c r="C8" s="3" t="s">
        <v>773</v>
      </c>
      <c r="D8" s="3" t="n">
        <v>5.0</v>
      </c>
      <c r="E8" s="5" t="n">
        <v>41702.67649305556</v>
      </c>
      <c r="F8" s="3" t="s">
        <v>398</v>
      </c>
      <c r="G8" s="3" t="s">
        <v>774</v>
      </c>
      <c r="H8" s="3"/>
      <c r="I8" s="4">
        <f>IF(H8="","",VLOOKUP(H8,'Infrastrukturelement (IE)'!$B$8:$I$29,8,FALSE) &amp; " : ") &amp; B8</f>
      </c>
    </row>
    <row r="9">
      <c r="A9" s="3" t="n">
        <v>337.0</v>
      </c>
      <c r="B9" s="3" t="s">
        <v>775</v>
      </c>
      <c r="C9" s="3" t="s">
        <v>776</v>
      </c>
      <c r="D9" s="3" t="n">
        <v>0.0</v>
      </c>
      <c r="E9" s="5" t="n">
        <v>41702.67648148148</v>
      </c>
      <c r="F9" s="3" t="s">
        <v>398</v>
      </c>
      <c r="G9" s="3" t="s">
        <v>774</v>
      </c>
      <c r="H9" s="3"/>
      <c r="I9" s="4">
        <f>IF(H9="","",VLOOKUP(H9,'Infrastrukturelement (IE)'!$B$8:$I$29,8,FALSE) &amp; " : ") &amp; B9</f>
      </c>
    </row>
    <row r="10">
      <c r="A10" s="3" t="n">
        <v>336.0</v>
      </c>
      <c r="B10" s="3" t="s">
        <v>777</v>
      </c>
      <c r="C10" s="3" t="s">
        <v>4</v>
      </c>
      <c r="D10" s="3" t="n">
        <v>1.0</v>
      </c>
      <c r="E10" s="5" t="n">
        <v>41702.67648148148</v>
      </c>
      <c r="F10" s="3" t="s">
        <v>398</v>
      </c>
      <c r="G10" s="3" t="s">
        <v>774</v>
      </c>
      <c r="H10" s="3"/>
      <c r="I10" s="4">
        <f>IF(H10="","",VLOOKUP(H10,'Infrastrukturelement (IE)'!$B$8:$I$29,8,FALSE) &amp; " : ") &amp; B10</f>
      </c>
    </row>
    <row r="11">
      <c r="A11" s="3" t="n">
        <v>346.0</v>
      </c>
      <c r="B11" s="3" t="s">
        <v>778</v>
      </c>
      <c r="C11" s="3" t="s">
        <v>779</v>
      </c>
      <c r="D11" s="3" t="n">
        <v>0.0</v>
      </c>
      <c r="E11" s="5" t="n">
        <v>41702.67649305556</v>
      </c>
      <c r="F11" s="3" t="s">
        <v>398</v>
      </c>
      <c r="G11" s="3" t="s">
        <v>774</v>
      </c>
      <c r="H11" s="3" t="s">
        <v>777</v>
      </c>
      <c r="I11" s="4">
        <f>IF(H11="","",VLOOKUP(H11,'Infrastrukturelement (IE)'!$B$8:$I$29,8,FALSE) &amp; " : ") &amp; B11</f>
      </c>
    </row>
    <row r="12">
      <c r="A12" s="3" t="n">
        <v>341.0</v>
      </c>
      <c r="B12" s="3" t="s">
        <v>780</v>
      </c>
      <c r="C12" s="3" t="s">
        <v>781</v>
      </c>
      <c r="D12" s="3" t="n">
        <v>6.0</v>
      </c>
      <c r="E12" s="5" t="n">
        <v>41702.67649305556</v>
      </c>
      <c r="F12" s="3" t="s">
        <v>398</v>
      </c>
      <c r="G12" s="3" t="s">
        <v>774</v>
      </c>
      <c r="H12" s="3"/>
      <c r="I12" s="4">
        <f>IF(H12="","",VLOOKUP(H12,'Infrastrukturelement (IE)'!$B$8:$I$29,8,FALSE) &amp; " : ") &amp; B12</f>
      </c>
    </row>
    <row r="13">
      <c r="A13" s="3" t="n">
        <v>339.0</v>
      </c>
      <c r="B13" s="3" t="s">
        <v>782</v>
      </c>
      <c r="C13" s="3" t="s">
        <v>4</v>
      </c>
      <c r="D13" s="3" t="n">
        <v>7.0</v>
      </c>
      <c r="E13" s="5" t="n">
        <v>41702.67649305556</v>
      </c>
      <c r="F13" s="3" t="s">
        <v>398</v>
      </c>
      <c r="G13" s="3" t="s">
        <v>774</v>
      </c>
      <c r="H13" s="3"/>
      <c r="I13" s="4">
        <f>IF(H13="","",VLOOKUP(H13,'Infrastrukturelement (IE)'!$B$8:$I$29,8,FALSE) &amp; " : ") &amp; B13</f>
      </c>
    </row>
    <row r="14">
      <c r="A14" s="3" t="n">
        <v>340.0</v>
      </c>
      <c r="B14" s="3" t="s">
        <v>783</v>
      </c>
      <c r="C14" s="3" t="s">
        <v>784</v>
      </c>
      <c r="D14" s="3" t="n">
        <v>2.0</v>
      </c>
      <c r="E14" s="5" t="n">
        <v>41702.67649305556</v>
      </c>
      <c r="F14" s="3" t="s">
        <v>398</v>
      </c>
      <c r="G14" s="3" t="s">
        <v>774</v>
      </c>
      <c r="H14" s="3"/>
      <c r="I14" s="4">
        <f>IF(H14="","",VLOOKUP(H14,'Infrastrukturelement (IE)'!$B$8:$I$29,8,FALSE) &amp; " : ") &amp; B14</f>
      </c>
    </row>
    <row r="15">
      <c r="A15" s="3" t="n">
        <v>338.0</v>
      </c>
      <c r="B15" s="3" t="s">
        <v>785</v>
      </c>
      <c r="C15" s="3" t="s">
        <v>786</v>
      </c>
      <c r="D15" s="3" t="n">
        <v>3.0</v>
      </c>
      <c r="E15" s="5" t="n">
        <v>41702.67648148148</v>
      </c>
      <c r="F15" s="3" t="s">
        <v>398</v>
      </c>
      <c r="G15" s="3" t="s">
        <v>774</v>
      </c>
      <c r="H15" s="3"/>
      <c r="I15" s="4">
        <f>IF(H15="","",VLOOKUP(H15,'Infrastrukturelement (IE)'!$B$8:$I$29,8,FALSE) &amp; " : ") &amp; B15</f>
      </c>
    </row>
    <row r="16">
      <c r="A16" s="3" t="n">
        <v>343.0</v>
      </c>
      <c r="B16" s="3" t="s">
        <v>787</v>
      </c>
      <c r="C16" s="3" t="s">
        <v>788</v>
      </c>
      <c r="D16" s="3" t="n">
        <v>1.0</v>
      </c>
      <c r="E16" s="5" t="n">
        <v>41702.676469907405</v>
      </c>
      <c r="F16" s="3" t="s">
        <v>398</v>
      </c>
      <c r="G16" s="3" t="s">
        <v>774</v>
      </c>
      <c r="H16" s="3" t="s">
        <v>782</v>
      </c>
      <c r="I16" s="4">
        <f>IF(H16="","",VLOOKUP(H16,'Infrastrukturelement (IE)'!$B$8:$I$29,8,FALSE) &amp; " : ") &amp; B16</f>
      </c>
    </row>
    <row r="17">
      <c r="A17" s="3" t="n">
        <v>335.0</v>
      </c>
      <c r="B17" s="3" t="s">
        <v>789</v>
      </c>
      <c r="C17" s="3" t="s">
        <v>790</v>
      </c>
      <c r="D17" s="3" t="n">
        <v>4.0</v>
      </c>
      <c r="E17" s="5" t="n">
        <v>41702.67648148148</v>
      </c>
      <c r="F17" s="3" t="s">
        <v>398</v>
      </c>
      <c r="G17" s="3" t="s">
        <v>774</v>
      </c>
      <c r="H17" s="3"/>
      <c r="I17" s="4">
        <f>IF(H17="","",VLOOKUP(H17,'Infrastrukturelement (IE)'!$B$8:$I$29,8,FALSE) &amp; " : ") &amp; B17</f>
      </c>
    </row>
    <row r="18">
      <c r="A18" s="3" t="n">
        <v>345.0</v>
      </c>
      <c r="B18" s="3" t="s">
        <v>791</v>
      </c>
      <c r="C18" s="3" t="s">
        <v>792</v>
      </c>
      <c r="D18" s="3" t="n">
        <v>0.0</v>
      </c>
      <c r="E18" s="5" t="n">
        <v>41702.67648148148</v>
      </c>
      <c r="F18" s="3" t="s">
        <v>398</v>
      </c>
      <c r="G18" s="3" t="s">
        <v>774</v>
      </c>
      <c r="H18" s="3" t="s">
        <v>782</v>
      </c>
      <c r="I18" s="4">
        <f>IF(H18="","",VLOOKUP(H18,'Infrastrukturelement (IE)'!$B$8:$I$29,8,FALSE) &amp; " : ") &amp; B18</f>
      </c>
    </row>
    <row r="19">
      <c r="A19" s="3" t="n">
        <v>344.0</v>
      </c>
      <c r="B19" s="3" t="s">
        <v>793</v>
      </c>
      <c r="C19" s="3" t="s">
        <v>794</v>
      </c>
      <c r="D19" s="3" t="n">
        <v>1.0</v>
      </c>
      <c r="E19" s="5" t="n">
        <v>41702.67648148148</v>
      </c>
      <c r="F19" s="3" t="s">
        <v>398</v>
      </c>
      <c r="G19" s="3" t="s">
        <v>774</v>
      </c>
      <c r="H19" s="3" t="s">
        <v>777</v>
      </c>
      <c r="I19" s="4">
        <f>IF(H19="","",VLOOKUP(H19,'Infrastrukturelement (IE)'!$B$8:$I$29,8,FALSE) &amp; " : ") &amp; B19</f>
      </c>
    </row>
    <row r="20">
      <c r="A20" s="3"/>
      <c r="B20" s="3"/>
      <c r="C20" s="3"/>
      <c r="D20" s="3"/>
      <c r="E20" s="5"/>
      <c r="F20" s="3"/>
      <c r="G20" s="3"/>
      <c r="H20" s="3"/>
      <c r="I20" s="4">
        <f>IF(H20="","",VLOOKUP(H20,'Infrastrukturelement (IE)'!$B$8:$I$29,8,FALSE) &amp; " : ") &amp; B20</f>
      </c>
    </row>
    <row r="21">
      <c r="A21" s="3"/>
      <c r="B21" s="3"/>
      <c r="C21" s="3"/>
      <c r="D21" s="3"/>
      <c r="E21" s="5"/>
      <c r="F21" s="3"/>
      <c r="G21" s="3"/>
      <c r="H21" s="3"/>
      <c r="I21" s="4">
        <f>IF(H21="","",VLOOKUP(H21,'Infrastrukturelement (IE)'!$B$8:$I$29,8,FALSE) &amp; " : ") &amp; B21</f>
      </c>
    </row>
    <row r="22">
      <c r="A22" s="3"/>
      <c r="B22" s="3"/>
      <c r="C22" s="3"/>
      <c r="D22" s="3"/>
      <c r="E22" s="5"/>
      <c r="F22" s="3"/>
      <c r="G22" s="3"/>
      <c r="H22" s="3"/>
      <c r="I22" s="4">
        <f>IF(H22="","",VLOOKUP(H22,'Infrastrukturelement (IE)'!$B$8:$I$29,8,FALSE) &amp; " : ") &amp; B22</f>
      </c>
    </row>
    <row r="23">
      <c r="A23" s="3"/>
      <c r="B23" s="3"/>
      <c r="C23" s="3"/>
      <c r="D23" s="3"/>
      <c r="E23" s="5"/>
      <c r="F23" s="3"/>
      <c r="G23" s="3"/>
      <c r="H23" s="3"/>
      <c r="I23" s="4">
        <f>IF(H23="","",VLOOKUP(H23,'Infrastrukturelement (IE)'!$B$8:$I$29,8,FALSE) &amp; " : ") &amp; B23</f>
      </c>
    </row>
    <row r="24">
      <c r="A24" s="3"/>
      <c r="B24" s="3"/>
      <c r="C24" s="3"/>
      <c r="D24" s="3"/>
      <c r="E24" s="5"/>
      <c r="F24" s="3"/>
      <c r="G24" s="3"/>
      <c r="H24" s="3"/>
      <c r="I24" s="4">
        <f>IF(H24="","",VLOOKUP(H24,'Infrastrukturelement (IE)'!$B$8:$I$29,8,FALSE) &amp; " : ") &amp; B24</f>
      </c>
    </row>
    <row r="25">
      <c r="A25" s="3"/>
      <c r="B25" s="3"/>
      <c r="C25" s="3"/>
      <c r="D25" s="3"/>
      <c r="E25" s="5"/>
      <c r="F25" s="3"/>
      <c r="G25" s="3"/>
      <c r="H25" s="3"/>
      <c r="I25" s="4">
        <f>IF(H25="","",VLOOKUP(H25,'Infrastrukturelement (IE)'!$B$8:$I$29,8,FALSE) &amp; " : ") &amp; B25</f>
      </c>
    </row>
    <row r="26">
      <c r="A26" s="3"/>
      <c r="B26" s="3"/>
      <c r="C26" s="3"/>
      <c r="D26" s="3"/>
      <c r="E26" s="5"/>
      <c r="F26" s="3"/>
      <c r="G26" s="3"/>
      <c r="H26" s="3"/>
      <c r="I26" s="4">
        <f>IF(H26="","",VLOOKUP(H26,'Infrastrukturelement (IE)'!$B$8:$I$29,8,FALSE) &amp; " : ") &amp; B26</f>
      </c>
    </row>
    <row r="27">
      <c r="A27" s="3"/>
      <c r="B27" s="3"/>
      <c r="C27" s="3"/>
      <c r="D27" s="3"/>
      <c r="E27" s="5"/>
      <c r="F27" s="3"/>
      <c r="G27" s="3"/>
      <c r="H27" s="3"/>
      <c r="I27" s="4">
        <f>IF(H27="","",VLOOKUP(H27,'Infrastrukturelement (IE)'!$B$8:$I$29,8,FALSE) &amp; " : ") &amp; B27</f>
      </c>
    </row>
    <row r="28">
      <c r="A28" s="3"/>
      <c r="B28" s="3"/>
      <c r="C28" s="3"/>
      <c r="D28" s="3"/>
      <c r="E28" s="5"/>
      <c r="F28" s="3"/>
      <c r="G28" s="3"/>
      <c r="H28" s="3"/>
      <c r="I28" s="4">
        <f>IF(H28="","",VLOOKUP(H28,'Infrastrukturelement (IE)'!$B$8:$I$29,8,FALSE) &amp; " : ") &amp; B28</f>
      </c>
    </row>
    <row r="29">
      <c r="A29" s="3"/>
      <c r="B29" s="3"/>
      <c r="C29" s="3"/>
      <c r="D29" s="3"/>
      <c r="E29" s="5"/>
      <c r="F29" s="3"/>
      <c r="G29" s="3"/>
      <c r="H29" s="3"/>
      <c r="I29" s="4">
        <f>IF(H29="","",VLOOKUP(H29,'Infrastrukturelement (IE)'!$B$8:$I$29,8,FALSE) &amp; " : ") &amp; B29</f>
      </c>
    </row>
  </sheetData>
  <mergeCells>
    <mergeCell ref="A1:D1"/>
    <mergeCell ref="A3:D3"/>
  </mergeCells>
  <dataValidations count="2">
    <dataValidation type="list" sqref="H8:H17" errorStyle="stop" allowBlank="true">
      <formula1>InfrastructureElementAllNames</formula1>
    </dataValidation>
    <dataValidation type="list" sqref="H8:H29" errorStyle="stop" allowBlank="true">
      <formula1>InfrastructureElementAllNames</formula1>
    </dataValidation>
  </dataValidations>
  <pageMargins bottom="0.75" footer="0.3" header="0.3" left="0.7" right="0.7" top="0.75"/>
</worksheet>
</file>

<file path=xl/worksheets/sheet1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57.65234375" customWidth="true" bestFit="true"/>
    <col min="6" max="6" width="57.65234375" customWidth="true" bestFit="true"/>
    <col min="7" max="7" width="37.03515625" customWidth="true" bestFit="true"/>
    <col min="8" max="8" width="38.55859375" customWidth="true" bestFit="true"/>
    <col min="9" max="9" width="38.7890625" customWidth="true" bestFit="true"/>
    <col min="10" max="10" width="32.7578125" customWidth="true" bestFit="true"/>
    <col min="11" max="11" width="36.828125" customWidth="true" bestFit="true"/>
    <col min="12" max="12" width="30.3828125" customWidth="true" bestFit="true"/>
    <col min="13" max="13" width="76.89453125" customWidth="true" bestFit="true"/>
    <col min="14" max="14" width="19.8203125" customWidth="true" bestFit="true"/>
  </cols>
  <sheetData>
    <row r="1">
      <c r="A1" s="2" t="s">
        <v>167</v>
      </c>
    </row>
    <row r="2">
      <c r="A2" t="s">
        <v>168</v>
      </c>
    </row>
    <row r="3" ht="0.0" customHeight="true">
      <c r="A3" t="s" s="4">
        <v>169</v>
      </c>
    </row>
    <row r="4" ht="0.0" customHeight="true">
      <c r="A4" t="s" s="4">
        <v>3</v>
      </c>
      <c r="B4" t="s" s="4">
        <v>6</v>
      </c>
      <c r="C4" t="s" s="4">
        <v>8</v>
      </c>
      <c r="D4" t="s" s="4">
        <v>10</v>
      </c>
      <c r="E4" t="s" s="4">
        <v>87</v>
      </c>
      <c r="F4" t="s" s="4">
        <v>87</v>
      </c>
      <c r="G4" t="s" s="4">
        <v>14</v>
      </c>
      <c r="H4" t="s" s="4">
        <v>12</v>
      </c>
      <c r="I4" t="s" s="4">
        <v>24</v>
      </c>
      <c r="J4" t="s" s="4">
        <v>16</v>
      </c>
      <c r="K4" t="s" s="4">
        <v>91</v>
      </c>
      <c r="L4" t="s" s="4">
        <v>101</v>
      </c>
      <c r="M4" t="s" s="4">
        <v>103</v>
      </c>
      <c r="N4" t="s" s="4">
        <v>170</v>
      </c>
    </row>
    <row r="5" ht="0.0" customHeight="true">
      <c r="A5" t="s" s="4">
        <v>4</v>
      </c>
      <c r="B5" t="s" s="4">
        <v>4</v>
      </c>
      <c r="C5" t="s" s="4">
        <v>4</v>
      </c>
      <c r="D5" t="s" s="4">
        <v>4</v>
      </c>
      <c r="E5" s="4"/>
      <c r="F5" s="4"/>
      <c r="G5" t="s" s="4">
        <v>4</v>
      </c>
      <c r="H5" t="s" s="4">
        <v>4</v>
      </c>
      <c r="I5" t="s" s="4">
        <v>4</v>
      </c>
      <c r="J5" t="s" s="4">
        <v>4</v>
      </c>
      <c r="K5" t="s" s="4">
        <v>4</v>
      </c>
      <c r="L5" t="s" s="4">
        <v>4</v>
      </c>
      <c r="M5" t="s" s="4">
        <v>4</v>
      </c>
      <c r="N5" t="s" s="4">
        <v>171</v>
      </c>
    </row>
    <row r="6">
      <c r="A6" s="2"/>
      <c r="B6" s="2"/>
      <c r="C6" s="2"/>
      <c r="D6" s="2"/>
      <c r="E6" s="2" t="s">
        <v>86</v>
      </c>
      <c r="F6" s="2"/>
      <c r="G6" s="2"/>
      <c r="H6" s="2"/>
      <c r="I6" s="2"/>
      <c r="J6" s="2"/>
      <c r="K6" s="2"/>
      <c r="L6" s="2"/>
      <c r="M6" s="2" t="s">
        <v>105</v>
      </c>
      <c r="N6" s="2"/>
    </row>
    <row r="7">
      <c r="A7" s="2" t="s">
        <v>5</v>
      </c>
      <c r="B7" s="2" t="s">
        <v>7</v>
      </c>
      <c r="C7" s="2" t="s">
        <v>9</v>
      </c>
      <c r="D7" s="2" t="s">
        <v>11</v>
      </c>
      <c r="E7" s="2" t="s">
        <v>84</v>
      </c>
      <c r="F7" s="2" t="s">
        <v>85</v>
      </c>
      <c r="G7" s="2" t="s">
        <v>15</v>
      </c>
      <c r="H7" s="2" t="s">
        <v>13</v>
      </c>
      <c r="I7" s="2" t="s">
        <v>25</v>
      </c>
      <c r="J7" s="2" t="s">
        <v>17</v>
      </c>
      <c r="K7" s="2" t="s">
        <v>92</v>
      </c>
      <c r="L7" s="2" t="s">
        <v>102</v>
      </c>
      <c r="M7" s="2" t="s">
        <v>104</v>
      </c>
      <c r="N7" s="2" t="s">
        <v>20</v>
      </c>
      <c r="O7" s="2" t="s">
        <v>188</v>
      </c>
    </row>
    <row r="8">
      <c r="A8" s="3" t="n">
        <v>108.0</v>
      </c>
      <c r="B8" s="3" t="s">
        <v>795</v>
      </c>
      <c r="C8" s="3" t="s">
        <v>796</v>
      </c>
      <c r="D8" s="3" t="n">
        <v>1.0</v>
      </c>
      <c r="E8" s="5" t="n">
        <v>40695.0</v>
      </c>
      <c r="F8" s="5" t="n">
        <v>40847.0</v>
      </c>
      <c r="G8" s="5" t="n">
        <v>41702.67625</v>
      </c>
      <c r="H8" s="3" t="s">
        <v>398</v>
      </c>
      <c r="I8" s="3" t="n">
        <v>8.0</v>
      </c>
      <c r="J8" s="3" t="s">
        <v>494</v>
      </c>
      <c r="K8" s="3" t="n">
        <v>7.0</v>
      </c>
      <c r="L8" s="3" t="n">
        <v>40.0</v>
      </c>
      <c r="M8" s="3" t="s">
        <v>295</v>
      </c>
      <c r="N8" s="3" t="s">
        <v>797</v>
      </c>
      <c r="O8" s="4">
        <f>IF(N8="","",VLOOKUP(N8,'Projekt (PROJ)'!$B$8:$O$34,14,FALSE) &amp; " : ") &amp; B8</f>
      </c>
    </row>
    <row r="9">
      <c r="A9" s="3" t="n">
        <v>103.0</v>
      </c>
      <c r="B9" s="3" t="s">
        <v>797</v>
      </c>
      <c r="C9" s="3" t="s">
        <v>798</v>
      </c>
      <c r="D9" s="3" t="n">
        <v>11.0</v>
      </c>
      <c r="E9" s="5" t="n">
        <v>40603.0</v>
      </c>
      <c r="F9" s="5" t="n">
        <v>40893.0</v>
      </c>
      <c r="G9" s="5" t="n">
        <v>41702.67625</v>
      </c>
      <c r="H9" s="3" t="s">
        <v>398</v>
      </c>
      <c r="I9" s="3" t="n">
        <v>8.0</v>
      </c>
      <c r="J9" s="3" t="s">
        <v>494</v>
      </c>
      <c r="K9" s="3" t="n">
        <v>7.0</v>
      </c>
      <c r="L9" s="3" t="n">
        <v>80.0</v>
      </c>
      <c r="M9" s="3" t="s">
        <v>295</v>
      </c>
      <c r="N9" s="3"/>
      <c r="O9" s="4">
        <f>IF(N9="","",VLOOKUP(N9,'Projekt (PROJ)'!$B$8:$O$34,14,FALSE) &amp; " : ") &amp; B9</f>
      </c>
    </row>
    <row r="10">
      <c r="A10" s="3" t="n">
        <v>104.0</v>
      </c>
      <c r="B10" s="3" t="s">
        <v>799</v>
      </c>
      <c r="C10" s="3" t="s">
        <v>800</v>
      </c>
      <c r="D10" s="3" t="n">
        <v>1.0</v>
      </c>
      <c r="E10" s="5" t="n">
        <v>41426.0</v>
      </c>
      <c r="F10" s="5" t="n">
        <v>43281.0</v>
      </c>
      <c r="G10" s="5" t="n">
        <v>41702.67625</v>
      </c>
      <c r="H10" s="3" t="s">
        <v>398</v>
      </c>
      <c r="I10" s="3" t="n">
        <v>10.0</v>
      </c>
      <c r="J10" s="3" t="s">
        <v>498</v>
      </c>
      <c r="K10" s="3" t="n">
        <v>10.0</v>
      </c>
      <c r="L10" s="3" t="n">
        <v>100.0</v>
      </c>
      <c r="M10" s="3" t="s">
        <v>296</v>
      </c>
      <c r="N10" s="3"/>
      <c r="O10" s="4">
        <f>IF(N10="","",VLOOKUP(N10,'Projekt (PROJ)'!$B$8:$O$34,14,FALSE) &amp; " : ") &amp; B10</f>
      </c>
    </row>
    <row r="11">
      <c r="A11" s="3" t="n">
        <v>98.0</v>
      </c>
      <c r="B11" s="3" t="s">
        <v>801</v>
      </c>
      <c r="C11" s="3" t="s">
        <v>802</v>
      </c>
      <c r="D11" s="3" t="n">
        <v>9.0</v>
      </c>
      <c r="E11" s="5"/>
      <c r="F11" s="5"/>
      <c r="G11" s="5" t="n">
        <v>41702.67625</v>
      </c>
      <c r="H11" s="3" t="s">
        <v>398</v>
      </c>
      <c r="I11" s="3" t="n">
        <v>2.0</v>
      </c>
      <c r="J11" s="3" t="s">
        <v>494</v>
      </c>
      <c r="K11" s="3" t="n">
        <v>5.0</v>
      </c>
      <c r="L11" s="3" t="n">
        <v>10.0</v>
      </c>
      <c r="M11" s="3" t="s">
        <v>295</v>
      </c>
      <c r="N11" s="3"/>
      <c r="O11" s="4">
        <f>IF(N11="","",VLOOKUP(N11,'Projekt (PROJ)'!$B$8:$O$34,14,FALSE) &amp; " : ") &amp; B11</f>
      </c>
    </row>
    <row r="12">
      <c r="A12" s="3" t="n">
        <v>106.0</v>
      </c>
      <c r="B12" s="3" t="s">
        <v>803</v>
      </c>
      <c r="C12" s="3" t="s">
        <v>804</v>
      </c>
      <c r="D12" s="3" t="n">
        <v>12.0</v>
      </c>
      <c r="E12" s="5"/>
      <c r="F12" s="5"/>
      <c r="G12" s="5" t="n">
        <v>41702.67625</v>
      </c>
      <c r="H12" s="3" t="s">
        <v>398</v>
      </c>
      <c r="I12" s="3" t="n">
        <v>5.0</v>
      </c>
      <c r="J12" s="3" t="s">
        <v>500</v>
      </c>
      <c r="K12" s="3" t="n">
        <v>5.0</v>
      </c>
      <c r="L12" s="3" t="n">
        <v>10.0</v>
      </c>
      <c r="M12" s="3" t="s">
        <v>298</v>
      </c>
      <c r="N12" s="3"/>
      <c r="O12" s="4">
        <f>IF(N12="","",VLOOKUP(N12,'Projekt (PROJ)'!$B$8:$O$34,14,FALSE) &amp; " : ") &amp; B12</f>
      </c>
    </row>
    <row r="13">
      <c r="A13" s="3" t="n">
        <v>94.0</v>
      </c>
      <c r="B13" s="3" t="s">
        <v>805</v>
      </c>
      <c r="C13" s="3" t="s">
        <v>806</v>
      </c>
      <c r="D13" s="3" t="n">
        <v>0.0</v>
      </c>
      <c r="E13" s="5" t="n">
        <v>40695.0</v>
      </c>
      <c r="F13" s="5" t="n">
        <v>41183.0</v>
      </c>
      <c r="G13" s="5" t="n">
        <v>41702.67625</v>
      </c>
      <c r="H13" s="3" t="s">
        <v>398</v>
      </c>
      <c r="I13" s="3" t="n">
        <v>3.0</v>
      </c>
      <c r="J13" s="3" t="s">
        <v>498</v>
      </c>
      <c r="K13" s="3" t="n">
        <v>3.0</v>
      </c>
      <c r="L13" s="3" t="n">
        <v>50.0</v>
      </c>
      <c r="M13" s="3" t="s">
        <v>297</v>
      </c>
      <c r="N13" s="3"/>
      <c r="O13" s="4">
        <f>IF(N13="","",VLOOKUP(N13,'Projekt (PROJ)'!$B$8:$O$34,14,FALSE) &amp; " : ") &amp; B13</f>
      </c>
    </row>
    <row r="14">
      <c r="A14" s="3" t="n">
        <v>100.0</v>
      </c>
      <c r="B14" s="3" t="s">
        <v>807</v>
      </c>
      <c r="C14" s="3" t="s">
        <v>808</v>
      </c>
      <c r="D14" s="3" t="n">
        <v>4.0</v>
      </c>
      <c r="E14" s="5"/>
      <c r="F14" s="5"/>
      <c r="G14" s="5" t="n">
        <v>41702.67625</v>
      </c>
      <c r="H14" s="3" t="s">
        <v>398</v>
      </c>
      <c r="I14" s="3" t="n">
        <v>5.0</v>
      </c>
      <c r="J14" s="3" t="s">
        <v>494</v>
      </c>
      <c r="K14" s="3" t="n">
        <v>1.0</v>
      </c>
      <c r="L14" s="3" t="n">
        <v>50.0</v>
      </c>
      <c r="M14" s="3" t="s">
        <v>295</v>
      </c>
      <c r="N14" s="3"/>
      <c r="O14" s="4">
        <f>IF(N14="","",VLOOKUP(N14,'Projekt (PROJ)'!$B$8:$O$34,14,FALSE) &amp; " : ") &amp; B14</f>
      </c>
    </row>
    <row r="15">
      <c r="A15" s="3" t="n">
        <v>110.0</v>
      </c>
      <c r="B15" s="3" t="s">
        <v>809</v>
      </c>
      <c r="C15" s="3" t="s">
        <v>810</v>
      </c>
      <c r="D15" s="3" t="n">
        <v>0.0</v>
      </c>
      <c r="E15" s="5" t="n">
        <v>40848.0</v>
      </c>
      <c r="F15" s="5" t="n">
        <v>40893.0</v>
      </c>
      <c r="G15" s="5" t="n">
        <v>41702.67625</v>
      </c>
      <c r="H15" s="3" t="s">
        <v>398</v>
      </c>
      <c r="I15" s="3" t="n">
        <v>8.0</v>
      </c>
      <c r="J15" s="3" t="s">
        <v>494</v>
      </c>
      <c r="K15" s="3" t="n">
        <v>7.0</v>
      </c>
      <c r="L15" s="3" t="n">
        <v>15.0</v>
      </c>
      <c r="M15" s="3" t="s">
        <v>295</v>
      </c>
      <c r="N15" s="3" t="s">
        <v>797</v>
      </c>
      <c r="O15" s="4">
        <f>IF(N15="","",VLOOKUP(N15,'Projekt (PROJ)'!$B$8:$O$34,14,FALSE) &amp; " : ") &amp; B15</f>
      </c>
    </row>
    <row r="16">
      <c r="A16" s="3" t="n">
        <v>95.0</v>
      </c>
      <c r="B16" s="3" t="s">
        <v>811</v>
      </c>
      <c r="C16" s="3" t="s">
        <v>812</v>
      </c>
      <c r="D16" s="3" t="n">
        <v>8.0</v>
      </c>
      <c r="E16" s="5"/>
      <c r="F16" s="5"/>
      <c r="G16" s="5" t="n">
        <v>41702.67625</v>
      </c>
      <c r="H16" s="3" t="s">
        <v>398</v>
      </c>
      <c r="I16" s="3" t="n">
        <v>8.0</v>
      </c>
      <c r="J16" s="3" t="s">
        <v>498</v>
      </c>
      <c r="K16" s="3" t="n">
        <v>9.0</v>
      </c>
      <c r="L16" s="3" t="n">
        <v>500.0</v>
      </c>
      <c r="M16" s="3" t="s">
        <v>296</v>
      </c>
      <c r="N16" s="3"/>
      <c r="O16" s="4">
        <f>IF(N16="","",VLOOKUP(N16,'Projekt (PROJ)'!$B$8:$O$34,14,FALSE) &amp; " : ") &amp; B16</f>
      </c>
    </row>
    <row r="17">
      <c r="A17" s="3" t="n">
        <v>96.0</v>
      </c>
      <c r="B17" s="3" t="s">
        <v>813</v>
      </c>
      <c r="C17" s="3" t="s">
        <v>814</v>
      </c>
      <c r="D17" s="3" t="n">
        <v>10.0</v>
      </c>
      <c r="E17" s="5" t="n">
        <v>40575.0</v>
      </c>
      <c r="F17" s="5" t="n">
        <v>41364.0</v>
      </c>
      <c r="G17" s="5" t="n">
        <v>41702.67625</v>
      </c>
      <c r="H17" s="3" t="s">
        <v>398</v>
      </c>
      <c r="I17" s="3" t="n">
        <v>9.0</v>
      </c>
      <c r="J17" s="3" t="s">
        <v>498</v>
      </c>
      <c r="K17" s="3" t="n">
        <v>9.0</v>
      </c>
      <c r="L17" s="3" t="n">
        <v>100.0</v>
      </c>
      <c r="M17" s="3" t="s">
        <v>295</v>
      </c>
      <c r="N17" s="3"/>
      <c r="O17" s="4">
        <f>IF(N17="","",VLOOKUP(N17,'Projekt (PROJ)'!$B$8:$O$34,14,FALSE) &amp; " : ") &amp; B17</f>
      </c>
    </row>
    <row r="18">
      <c r="A18" s="3" t="n">
        <v>99.0</v>
      </c>
      <c r="B18" s="3" t="s">
        <v>815</v>
      </c>
      <c r="C18" s="3" t="s">
        <v>816</v>
      </c>
      <c r="D18" s="3" t="n">
        <v>2.0</v>
      </c>
      <c r="E18" s="5"/>
      <c r="F18" s="5"/>
      <c r="G18" s="5" t="n">
        <v>41702.67625</v>
      </c>
      <c r="H18" s="3" t="s">
        <v>398</v>
      </c>
      <c r="I18" s="3" t="n">
        <v>9.0</v>
      </c>
      <c r="J18" s="3" t="s">
        <v>500</v>
      </c>
      <c r="K18" s="3" t="n">
        <v>2.0</v>
      </c>
      <c r="L18" s="3" t="n">
        <v>100.0</v>
      </c>
      <c r="M18" s="3" t="s">
        <v>298</v>
      </c>
      <c r="N18" s="3"/>
      <c r="O18" s="4">
        <f>IF(N18="","",VLOOKUP(N18,'Projekt (PROJ)'!$B$8:$O$34,14,FALSE) &amp; " : ") &amp; B18</f>
      </c>
    </row>
    <row r="19">
      <c r="A19" s="3" t="n">
        <v>101.0</v>
      </c>
      <c r="B19" s="3" t="s">
        <v>817</v>
      </c>
      <c r="C19" s="3" t="s">
        <v>818</v>
      </c>
      <c r="D19" s="3" t="n">
        <v>3.0</v>
      </c>
      <c r="E19" s="5" t="n">
        <v>41030.0</v>
      </c>
      <c r="F19" s="5" t="n">
        <v>42887.0</v>
      </c>
      <c r="G19" s="5" t="n">
        <v>41702.67625</v>
      </c>
      <c r="H19" s="3" t="s">
        <v>398</v>
      </c>
      <c r="I19" s="3" t="n">
        <v>10.0</v>
      </c>
      <c r="J19" s="3" t="s">
        <v>498</v>
      </c>
      <c r="K19" s="3" t="n">
        <v>9.0</v>
      </c>
      <c r="L19" s="3" t="n">
        <v>100.0</v>
      </c>
      <c r="M19" s="3" t="s">
        <v>295</v>
      </c>
      <c r="N19" s="3"/>
      <c r="O19" s="4">
        <f>IF(N19="","",VLOOKUP(N19,'Projekt (PROJ)'!$B$8:$O$34,14,FALSE) &amp; " : ") &amp; B19</f>
      </c>
    </row>
    <row r="20">
      <c r="A20" s="3" t="n">
        <v>102.0</v>
      </c>
      <c r="B20" s="3" t="s">
        <v>819</v>
      </c>
      <c r="C20" s="3" t="s">
        <v>820</v>
      </c>
      <c r="D20" s="3" t="n">
        <v>5.0</v>
      </c>
      <c r="E20" s="5"/>
      <c r="F20" s="5"/>
      <c r="G20" s="5" t="n">
        <v>41702.67625</v>
      </c>
      <c r="H20" s="3" t="s">
        <v>398</v>
      </c>
      <c r="I20" s="3" t="n">
        <v>8.0</v>
      </c>
      <c r="J20" s="3" t="s">
        <v>500</v>
      </c>
      <c r="K20" s="3" t="n">
        <v>8.0</v>
      </c>
      <c r="L20" s="3" t="n">
        <v>10.0</v>
      </c>
      <c r="M20" s="3" t="s">
        <v>296</v>
      </c>
      <c r="N20" s="3"/>
      <c r="O20" s="4">
        <f>IF(N20="","",VLOOKUP(N20,'Projekt (PROJ)'!$B$8:$O$34,14,FALSE) &amp; " : ") &amp; B20</f>
      </c>
    </row>
    <row r="21">
      <c r="A21" s="3" t="n">
        <v>109.0</v>
      </c>
      <c r="B21" s="3" t="s">
        <v>821</v>
      </c>
      <c r="C21" s="3" t="s">
        <v>822</v>
      </c>
      <c r="D21" s="3" t="n">
        <v>2.0</v>
      </c>
      <c r="E21" s="5" t="n">
        <v>40665.0</v>
      </c>
      <c r="F21" s="5" t="n">
        <v>40694.0</v>
      </c>
      <c r="G21" s="5" t="n">
        <v>41702.67625</v>
      </c>
      <c r="H21" s="3" t="s">
        <v>398</v>
      </c>
      <c r="I21" s="3" t="n">
        <v>8.0</v>
      </c>
      <c r="J21" s="3" t="s">
        <v>494</v>
      </c>
      <c r="K21" s="3" t="n">
        <v>7.0</v>
      </c>
      <c r="L21" s="3" t="n">
        <v>10.0</v>
      </c>
      <c r="M21" s="3" t="s">
        <v>295</v>
      </c>
      <c r="N21" s="3" t="s">
        <v>797</v>
      </c>
      <c r="O21" s="4">
        <f>IF(N21="","",VLOOKUP(N21,'Projekt (PROJ)'!$B$8:$O$34,14,FALSE) &amp; " : ") &amp; B21</f>
      </c>
    </row>
    <row r="22">
      <c r="A22" s="3" t="n">
        <v>107.0</v>
      </c>
      <c r="B22" s="3" t="s">
        <v>823</v>
      </c>
      <c r="C22" s="3" t="s">
        <v>824</v>
      </c>
      <c r="D22" s="3" t="n">
        <v>3.0</v>
      </c>
      <c r="E22" s="5" t="n">
        <v>40603.0</v>
      </c>
      <c r="F22" s="5" t="n">
        <v>40664.0</v>
      </c>
      <c r="G22" s="5" t="n">
        <v>41702.67625</v>
      </c>
      <c r="H22" s="3" t="s">
        <v>398</v>
      </c>
      <c r="I22" s="3" t="n">
        <v>8.0</v>
      </c>
      <c r="J22" s="3" t="s">
        <v>494</v>
      </c>
      <c r="K22" s="3" t="n">
        <v>7.0</v>
      </c>
      <c r="L22" s="3" t="n">
        <v>15.0</v>
      </c>
      <c r="M22" s="3" t="s">
        <v>295</v>
      </c>
      <c r="N22" s="3" t="s">
        <v>797</v>
      </c>
      <c r="O22" s="4">
        <f>IF(N22="","",VLOOKUP(N22,'Projekt (PROJ)'!$B$8:$O$34,14,FALSE) &amp; " : ") &amp; B22</f>
      </c>
    </row>
    <row r="23">
      <c r="A23" s="3" t="n">
        <v>97.0</v>
      </c>
      <c r="B23" s="3" t="s">
        <v>825</v>
      </c>
      <c r="C23" s="3" t="s">
        <v>826</v>
      </c>
      <c r="D23" s="3" t="n">
        <v>7.0</v>
      </c>
      <c r="E23" s="5"/>
      <c r="F23" s="5"/>
      <c r="G23" s="5" t="n">
        <v>41702.67625</v>
      </c>
      <c r="H23" s="3" t="s">
        <v>398</v>
      </c>
      <c r="I23" s="3" t="n">
        <v>8.0</v>
      </c>
      <c r="J23" s="3" t="s">
        <v>498</v>
      </c>
      <c r="K23" s="3" t="n">
        <v>10.0</v>
      </c>
      <c r="L23" s="3" t="n">
        <v>800.0</v>
      </c>
      <c r="M23" s="3" t="s">
        <v>295</v>
      </c>
      <c r="N23" s="3"/>
      <c r="O23" s="4">
        <f>IF(N23="","",VLOOKUP(N23,'Projekt (PROJ)'!$B$8:$O$34,14,FALSE) &amp; " : ") &amp; B23</f>
      </c>
    </row>
    <row r="24">
      <c r="A24" s="3" t="n">
        <v>105.0</v>
      </c>
      <c r="B24" s="3" t="s">
        <v>827</v>
      </c>
      <c r="C24" s="3" t="s">
        <v>828</v>
      </c>
      <c r="D24" s="3" t="n">
        <v>6.0</v>
      </c>
      <c r="E24" s="5"/>
      <c r="F24" s="5"/>
      <c r="G24" s="5" t="n">
        <v>41702.67625</v>
      </c>
      <c r="H24" s="3" t="s">
        <v>398</v>
      </c>
      <c r="I24" s="3" t="n">
        <v>8.0</v>
      </c>
      <c r="J24" s="3" t="s">
        <v>500</v>
      </c>
      <c r="K24" s="3" t="n">
        <v>8.0</v>
      </c>
      <c r="L24" s="3" t="n">
        <v>1000.0</v>
      </c>
      <c r="M24" s="3" t="s">
        <v>294</v>
      </c>
      <c r="N24" s="3"/>
      <c r="O24" s="4">
        <f>IF(N24="","",VLOOKUP(N24,'Projekt (PROJ)'!$B$8:$O$34,14,FALSE) &amp; " : ") &amp; B24</f>
      </c>
    </row>
    <row r="25">
      <c r="A25" s="3"/>
      <c r="B25" s="3"/>
      <c r="C25" s="3"/>
      <c r="D25" s="3"/>
      <c r="E25" s="5"/>
      <c r="F25" s="5"/>
      <c r="G25" s="5"/>
      <c r="H25" s="3"/>
      <c r="I25" s="3"/>
      <c r="J25" s="3"/>
      <c r="K25" s="3"/>
      <c r="L25" s="3"/>
      <c r="M25" s="3"/>
      <c r="N25" s="3"/>
      <c r="O25" s="4">
        <f>IF(N25="","",VLOOKUP(N25,'Projekt (PROJ)'!$B$8:$O$34,14,FALSE) &amp; " : ") &amp; B25</f>
      </c>
    </row>
    <row r="26">
      <c r="A26" s="3"/>
      <c r="B26" s="3"/>
      <c r="C26" s="3"/>
      <c r="D26" s="3"/>
      <c r="E26" s="5"/>
      <c r="F26" s="5"/>
      <c r="G26" s="5"/>
      <c r="H26" s="3"/>
      <c r="I26" s="3"/>
      <c r="J26" s="3"/>
      <c r="K26" s="3"/>
      <c r="L26" s="3"/>
      <c r="M26" s="3"/>
      <c r="N26" s="3"/>
      <c r="O26" s="4">
        <f>IF(N26="","",VLOOKUP(N26,'Projekt (PROJ)'!$B$8:$O$34,14,FALSE) &amp; " : ") &amp; B26</f>
      </c>
    </row>
    <row r="27">
      <c r="A27" s="3"/>
      <c r="B27" s="3"/>
      <c r="C27" s="3"/>
      <c r="D27" s="3"/>
      <c r="E27" s="5"/>
      <c r="F27" s="5"/>
      <c r="G27" s="5"/>
      <c r="H27" s="3"/>
      <c r="I27" s="3"/>
      <c r="J27" s="3"/>
      <c r="K27" s="3"/>
      <c r="L27" s="3"/>
      <c r="M27" s="3"/>
      <c r="N27" s="3"/>
      <c r="O27" s="4">
        <f>IF(N27="","",VLOOKUP(N27,'Projekt (PROJ)'!$B$8:$O$34,14,FALSE) &amp; " : ") &amp; B27</f>
      </c>
    </row>
    <row r="28">
      <c r="A28" s="3"/>
      <c r="B28" s="3"/>
      <c r="C28" s="3"/>
      <c r="D28" s="3"/>
      <c r="E28" s="5"/>
      <c r="F28" s="5"/>
      <c r="G28" s="5"/>
      <c r="H28" s="3"/>
      <c r="I28" s="3"/>
      <c r="J28" s="3"/>
      <c r="K28" s="3"/>
      <c r="L28" s="3"/>
      <c r="M28" s="3"/>
      <c r="N28" s="3"/>
      <c r="O28" s="4">
        <f>IF(N28="","",VLOOKUP(N28,'Projekt (PROJ)'!$B$8:$O$34,14,FALSE) &amp; " : ") &amp; B28</f>
      </c>
    </row>
    <row r="29">
      <c r="A29" s="3"/>
      <c r="B29" s="3"/>
      <c r="C29" s="3"/>
      <c r="D29" s="3"/>
      <c r="E29" s="5"/>
      <c r="F29" s="5"/>
      <c r="G29" s="5"/>
      <c r="H29" s="3"/>
      <c r="I29" s="3"/>
      <c r="J29" s="3"/>
      <c r="K29" s="3"/>
      <c r="L29" s="3"/>
      <c r="M29" s="3"/>
      <c r="N29" s="3"/>
      <c r="O29" s="4">
        <f>IF(N29="","",VLOOKUP(N29,'Projekt (PROJ)'!$B$8:$O$34,14,FALSE) &amp; " : ") &amp; B29</f>
      </c>
    </row>
    <row r="30">
      <c r="A30" s="3"/>
      <c r="B30" s="3"/>
      <c r="C30" s="3"/>
      <c r="D30" s="3"/>
      <c r="E30" s="5"/>
      <c r="F30" s="5"/>
      <c r="G30" s="5"/>
      <c r="H30" s="3"/>
      <c r="I30" s="3"/>
      <c r="J30" s="3"/>
      <c r="K30" s="3"/>
      <c r="L30" s="3"/>
      <c r="M30" s="3"/>
      <c r="N30" s="3"/>
      <c r="O30" s="4">
        <f>IF(N30="","",VLOOKUP(N30,'Projekt (PROJ)'!$B$8:$O$34,14,FALSE) &amp; " : ") &amp; B30</f>
      </c>
    </row>
    <row r="31">
      <c r="A31" s="3"/>
      <c r="B31" s="3"/>
      <c r="C31" s="3"/>
      <c r="D31" s="3"/>
      <c r="E31" s="5"/>
      <c r="F31" s="5"/>
      <c r="G31" s="5"/>
      <c r="H31" s="3"/>
      <c r="I31" s="3"/>
      <c r="J31" s="3"/>
      <c r="K31" s="3"/>
      <c r="L31" s="3"/>
      <c r="M31" s="3"/>
      <c r="N31" s="3"/>
      <c r="O31" s="4">
        <f>IF(N31="","",VLOOKUP(N31,'Projekt (PROJ)'!$B$8:$O$34,14,FALSE) &amp; " : ") &amp; B31</f>
      </c>
    </row>
    <row r="32">
      <c r="A32" s="3"/>
      <c r="B32" s="3"/>
      <c r="C32" s="3"/>
      <c r="D32" s="3"/>
      <c r="E32" s="5"/>
      <c r="F32" s="5"/>
      <c r="G32" s="5"/>
      <c r="H32" s="3"/>
      <c r="I32" s="3"/>
      <c r="J32" s="3"/>
      <c r="K32" s="3"/>
      <c r="L32" s="3"/>
      <c r="M32" s="3"/>
      <c r="N32" s="3"/>
      <c r="O32" s="4">
        <f>IF(N32="","",VLOOKUP(N32,'Projekt (PROJ)'!$B$8:$O$34,14,FALSE) &amp; " : ") &amp; B32</f>
      </c>
    </row>
    <row r="33">
      <c r="A33" s="3"/>
      <c r="B33" s="3"/>
      <c r="C33" s="3"/>
      <c r="D33" s="3"/>
      <c r="E33" s="5"/>
      <c r="F33" s="5"/>
      <c r="G33" s="5"/>
      <c r="H33" s="3"/>
      <c r="I33" s="3"/>
      <c r="J33" s="3"/>
      <c r="K33" s="3"/>
      <c r="L33" s="3"/>
      <c r="M33" s="3"/>
      <c r="N33" s="3"/>
      <c r="O33" s="4">
        <f>IF(N33="","",VLOOKUP(N33,'Projekt (PROJ)'!$B$8:$O$34,14,FALSE) &amp; " : ") &amp; B33</f>
      </c>
    </row>
    <row r="34">
      <c r="A34" s="3"/>
      <c r="B34" s="3"/>
      <c r="C34" s="3"/>
      <c r="D34" s="3"/>
      <c r="E34" s="5"/>
      <c r="F34" s="5"/>
      <c r="G34" s="5"/>
      <c r="H34" s="3"/>
      <c r="I34" s="3"/>
      <c r="J34" s="3"/>
      <c r="K34" s="3"/>
      <c r="L34" s="3"/>
      <c r="M34" s="3"/>
      <c r="N34" s="3"/>
      <c r="O34" s="4">
        <f>IF(N34="","",VLOOKUP(N34,'Projekt (PROJ)'!$B$8:$O$34,14,FALSE) &amp; " : ") &amp; B34</f>
      </c>
    </row>
  </sheetData>
  <mergeCells>
    <mergeCell ref="A1:D1"/>
    <mergeCell ref="A3:D3"/>
    <mergeCell ref="E6:F6"/>
  </mergeCells>
  <dataValidations count="4">
    <dataValidation type="list" sqref="M8:M17" errorStyle="stop" allowBlank="true">
      <formula1>"mobile,social,operational,excellence,cloud enabled,greenIT,new target group"</formula1>
    </dataValidation>
    <dataValidation type="list" sqref="N8:N17" errorStyle="stop" allowBlank="true">
      <formula1>ProjectAllNames</formula1>
    </dataValidation>
    <dataValidation type="list" sqref="M8:M34" errorStyle="stop" allowBlank="true">
      <formula1>"mobile,social,operational,excellence,cloud enabled,greenIT,new target group"</formula1>
    </dataValidation>
    <dataValidation type="list" sqref="N8:N34" errorStyle="stop" allowBlank="true">
      <formula1>ProjectAllNames</formula1>
    </dataValidation>
  </dataValidations>
  <pageMargins bottom="0.75" footer="0.3" header="0.3" left="0.7" right="0.7" top="0.75"/>
</worksheet>
</file>

<file path=xl/worksheets/sheet1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47.28515625" customWidth="true" bestFit="true"/>
    <col min="3" max="3" width="57.046875" customWidth="true" bestFit="true"/>
    <col min="4" max="4" width="38.55859375" customWidth="true" bestFit="true"/>
    <col min="5" max="5" width="37.03515625" customWidth="true" bestFit="true"/>
    <col min="6" max="6" width="58.08984375" customWidth="true" bestFit="true"/>
  </cols>
  <sheetData>
    <row r="1">
      <c r="A1" s="2" t="s">
        <v>172</v>
      </c>
    </row>
    <row r="2">
      <c r="A2" t="s">
        <v>4</v>
      </c>
    </row>
    <row r="3" ht="0.0" customHeight="true">
      <c r="A3" t="s" s="4">
        <v>173</v>
      </c>
    </row>
    <row r="4" ht="0.0" customHeight="true">
      <c r="A4" t="s" s="4">
        <v>3</v>
      </c>
      <c r="B4" t="s" s="4">
        <v>65</v>
      </c>
      <c r="C4" t="s" s="4">
        <v>175</v>
      </c>
      <c r="D4" t="s" s="4">
        <v>12</v>
      </c>
      <c r="E4" t="s" s="4">
        <v>14</v>
      </c>
      <c r="F4" t="s" s="4">
        <v>177</v>
      </c>
    </row>
    <row r="5" ht="0.0" customHeight="true">
      <c r="A5" t="s" s="4">
        <v>4</v>
      </c>
      <c r="B5" t="s" s="4">
        <v>174</v>
      </c>
      <c r="C5" t="s" s="4">
        <v>176</v>
      </c>
      <c r="D5" t="s" s="4">
        <v>4</v>
      </c>
      <c r="E5" t="s" s="4">
        <v>4</v>
      </c>
      <c r="F5" t="s" s="4">
        <v>4</v>
      </c>
    </row>
    <row r="6">
      <c r="A6" s="2"/>
      <c r="B6" s="2"/>
      <c r="C6" s="2"/>
      <c r="D6" s="2"/>
      <c r="E6" s="2"/>
      <c r="F6" s="2" t="s">
        <v>179</v>
      </c>
    </row>
    <row r="7">
      <c r="A7" s="2" t="s">
        <v>5</v>
      </c>
      <c r="B7" s="2" t="s">
        <v>67</v>
      </c>
      <c r="C7" s="2" t="s">
        <v>122</v>
      </c>
      <c r="D7" s="2" t="s">
        <v>74</v>
      </c>
      <c r="E7" s="2" t="s">
        <v>75</v>
      </c>
      <c r="F7" s="2" t="s">
        <v>178</v>
      </c>
    </row>
    <row r="8">
      <c r="A8" s="3" t="n">
        <v>432.0</v>
      </c>
      <c r="B8" s="3" t="s">
        <v>573</v>
      </c>
      <c r="C8" s="3" t="s">
        <v>502</v>
      </c>
      <c r="D8" s="3" t="s">
        <v>398</v>
      </c>
      <c r="E8" s="5" t="n">
        <v>41702.67625</v>
      </c>
      <c r="F8" s="3" t="s">
        <v>4</v>
      </c>
    </row>
    <row r="9">
      <c r="A9" s="3" t="n">
        <v>430.0</v>
      </c>
      <c r="B9" s="3" t="s">
        <v>587</v>
      </c>
      <c r="C9" s="3" t="s">
        <v>506</v>
      </c>
      <c r="D9" s="3" t="s">
        <v>398</v>
      </c>
      <c r="E9" s="5" t="n">
        <v>41702.67626157407</v>
      </c>
      <c r="F9" s="3" t="s">
        <v>4</v>
      </c>
    </row>
    <row r="10">
      <c r="A10" s="3" t="n">
        <v>410.0</v>
      </c>
      <c r="B10" s="3" t="s">
        <v>522</v>
      </c>
      <c r="C10" s="3" t="s">
        <v>474</v>
      </c>
      <c r="D10" s="3" t="s">
        <v>398</v>
      </c>
      <c r="E10" s="5" t="n">
        <v>41702.67631944444</v>
      </c>
      <c r="F10" s="3" t="s">
        <v>4</v>
      </c>
    </row>
    <row r="11">
      <c r="A11" s="3" t="n">
        <v>419.0</v>
      </c>
      <c r="B11" s="3" t="s">
        <v>627</v>
      </c>
      <c r="C11" s="3" t="s">
        <v>506</v>
      </c>
      <c r="D11" s="3" t="s">
        <v>398</v>
      </c>
      <c r="E11" s="5" t="n">
        <v>41702.67633101852</v>
      </c>
      <c r="F11" s="3" t="s">
        <v>4</v>
      </c>
    </row>
    <row r="12">
      <c r="A12" s="3" t="n">
        <v>406.0</v>
      </c>
      <c r="B12" s="3" t="s">
        <v>519</v>
      </c>
      <c r="C12" s="3" t="s">
        <v>515</v>
      </c>
      <c r="D12" s="3" t="s">
        <v>398</v>
      </c>
      <c r="E12" s="5" t="n">
        <v>41702.676412037035</v>
      </c>
      <c r="F12" s="3" t="s">
        <v>4</v>
      </c>
    </row>
    <row r="13">
      <c r="A13" s="3" t="n">
        <v>421.0</v>
      </c>
      <c r="B13" s="3" t="s">
        <v>534</v>
      </c>
      <c r="C13" s="3" t="s">
        <v>510</v>
      </c>
      <c r="D13" s="3" t="s">
        <v>398</v>
      </c>
      <c r="E13" s="5" t="n">
        <v>41702.67630787037</v>
      </c>
      <c r="F13" s="3" t="s">
        <v>4</v>
      </c>
    </row>
    <row r="14">
      <c r="A14" s="3" t="n">
        <v>438.0</v>
      </c>
      <c r="B14" s="3" t="s">
        <v>629</v>
      </c>
      <c r="C14" s="3" t="s">
        <v>502</v>
      </c>
      <c r="D14" s="3" t="s">
        <v>398</v>
      </c>
      <c r="E14" s="5" t="n">
        <v>41702.67636574074</v>
      </c>
      <c r="F14" s="3" t="s">
        <v>4</v>
      </c>
    </row>
    <row r="15">
      <c r="A15" s="3" t="n">
        <v>416.0</v>
      </c>
      <c r="B15" s="3" t="s">
        <v>543</v>
      </c>
      <c r="C15" s="3" t="s">
        <v>493</v>
      </c>
      <c r="D15" s="3" t="s">
        <v>398</v>
      </c>
      <c r="E15" s="5" t="n">
        <v>41702.676400462966</v>
      </c>
      <c r="F15" s="3" t="s">
        <v>4</v>
      </c>
    </row>
    <row r="16">
      <c r="A16" s="3" t="n">
        <v>445.0</v>
      </c>
      <c r="B16" s="3" t="s">
        <v>543</v>
      </c>
      <c r="C16" s="3" t="s">
        <v>508</v>
      </c>
      <c r="D16" s="3" t="s">
        <v>398</v>
      </c>
      <c r="E16" s="5" t="n">
        <v>41702.676400462966</v>
      </c>
      <c r="F16" s="3" t="s">
        <v>4</v>
      </c>
    </row>
    <row r="17">
      <c r="A17" s="3" t="n">
        <v>437.0</v>
      </c>
      <c r="B17" s="3" t="s">
        <v>627</v>
      </c>
      <c r="C17" s="3" t="s">
        <v>512</v>
      </c>
      <c r="D17" s="3" t="s">
        <v>398</v>
      </c>
      <c r="E17" s="5" t="n">
        <v>41702.67633101852</v>
      </c>
      <c r="F17" s="3" t="s">
        <v>343</v>
      </c>
    </row>
    <row r="18">
      <c r="A18" s="3" t="n">
        <v>448.0</v>
      </c>
      <c r="B18" s="3" t="s">
        <v>534</v>
      </c>
      <c r="C18" s="3" t="s">
        <v>496</v>
      </c>
      <c r="D18" s="3" t="s">
        <v>398</v>
      </c>
      <c r="E18" s="5" t="n">
        <v>41702.67630787037</v>
      </c>
      <c r="F18" s="3" t="s">
        <v>343</v>
      </c>
    </row>
    <row r="19">
      <c r="A19" s="3" t="n">
        <v>422.0</v>
      </c>
      <c r="B19" s="3" t="s">
        <v>534</v>
      </c>
      <c r="C19" s="3" t="s">
        <v>474</v>
      </c>
      <c r="D19" s="3" t="s">
        <v>398</v>
      </c>
      <c r="E19" s="5" t="n">
        <v>41702.67630787037</v>
      </c>
      <c r="F19" s="3" t="s">
        <v>4</v>
      </c>
    </row>
    <row r="20">
      <c r="A20" s="3" t="n">
        <v>443.0</v>
      </c>
      <c r="B20" s="3" t="s">
        <v>545</v>
      </c>
      <c r="C20" s="3" t="s">
        <v>496</v>
      </c>
      <c r="D20" s="3" t="s">
        <v>398</v>
      </c>
      <c r="E20" s="5" t="n">
        <v>41702.67637731481</v>
      </c>
      <c r="F20" s="3" t="s">
        <v>4</v>
      </c>
    </row>
    <row r="21">
      <c r="A21" s="3" t="n">
        <v>453.0</v>
      </c>
      <c r="B21" s="3" t="s">
        <v>590</v>
      </c>
      <c r="C21" s="3" t="s">
        <v>515</v>
      </c>
      <c r="D21" s="3" t="s">
        <v>398</v>
      </c>
      <c r="E21" s="5" t="n">
        <v>41702.6762962963</v>
      </c>
      <c r="F21" s="3" t="s">
        <v>4</v>
      </c>
    </row>
    <row r="22">
      <c r="A22" s="3" t="n">
        <v>412.0</v>
      </c>
      <c r="B22" s="3" t="s">
        <v>629</v>
      </c>
      <c r="C22" s="3" t="s">
        <v>510</v>
      </c>
      <c r="D22" s="3" t="s">
        <v>398</v>
      </c>
      <c r="E22" s="5" t="n">
        <v>41702.67636574074</v>
      </c>
      <c r="F22" s="3" t="s">
        <v>4</v>
      </c>
    </row>
    <row r="23">
      <c r="A23" s="3" t="n">
        <v>447.0</v>
      </c>
      <c r="B23" s="3" t="s">
        <v>536</v>
      </c>
      <c r="C23" s="3" t="s">
        <v>509</v>
      </c>
      <c r="D23" s="3" t="s">
        <v>398</v>
      </c>
      <c r="E23" s="5" t="n">
        <v>41702.67627314815</v>
      </c>
      <c r="F23" s="3" t="s">
        <v>4</v>
      </c>
    </row>
    <row r="24">
      <c r="A24" s="3" t="n">
        <v>420.0</v>
      </c>
      <c r="B24" s="3" t="s">
        <v>629</v>
      </c>
      <c r="C24" s="3" t="s">
        <v>512</v>
      </c>
      <c r="D24" s="3" t="s">
        <v>398</v>
      </c>
      <c r="E24" s="5" t="n">
        <v>41702.67636574074</v>
      </c>
      <c r="F24" s="3" t="s">
        <v>343</v>
      </c>
    </row>
    <row r="25">
      <c r="A25" s="3" t="n">
        <v>426.0</v>
      </c>
      <c r="B25" s="3" t="s">
        <v>566</v>
      </c>
      <c r="C25" s="3" t="s">
        <v>502</v>
      </c>
      <c r="D25" s="3" t="s">
        <v>398</v>
      </c>
      <c r="E25" s="5" t="n">
        <v>41702.67637731481</v>
      </c>
      <c r="F25" s="3" t="s">
        <v>4</v>
      </c>
    </row>
    <row r="26">
      <c r="A26" s="3" t="n">
        <v>442.0</v>
      </c>
      <c r="B26" s="3" t="s">
        <v>537</v>
      </c>
      <c r="C26" s="3" t="s">
        <v>502</v>
      </c>
      <c r="D26" s="3" t="s">
        <v>398</v>
      </c>
      <c r="E26" s="5" t="n">
        <v>41702.676354166666</v>
      </c>
      <c r="F26" s="3" t="s">
        <v>4</v>
      </c>
    </row>
    <row r="27">
      <c r="A27" s="3" t="n">
        <v>407.0</v>
      </c>
      <c r="B27" s="3" t="s">
        <v>543</v>
      </c>
      <c r="C27" s="3" t="s">
        <v>516</v>
      </c>
      <c r="D27" s="3" t="s">
        <v>398</v>
      </c>
      <c r="E27" s="5" t="n">
        <v>41702.676400462966</v>
      </c>
      <c r="F27" s="3" t="s">
        <v>4</v>
      </c>
    </row>
    <row r="28">
      <c r="A28" s="3" t="n">
        <v>423.0</v>
      </c>
      <c r="B28" s="3" t="s">
        <v>522</v>
      </c>
      <c r="C28" s="3" t="s">
        <v>510</v>
      </c>
      <c r="D28" s="3" t="s">
        <v>398</v>
      </c>
      <c r="E28" s="5" t="n">
        <v>41702.67631944444</v>
      </c>
      <c r="F28" s="3" t="s">
        <v>4</v>
      </c>
    </row>
    <row r="29">
      <c r="A29" s="3" t="n">
        <v>435.0</v>
      </c>
      <c r="B29" s="3" t="s">
        <v>590</v>
      </c>
      <c r="C29" s="3" t="s">
        <v>496</v>
      </c>
      <c r="D29" s="3" t="s">
        <v>398</v>
      </c>
      <c r="E29" s="5" t="n">
        <v>41702.6762962963</v>
      </c>
      <c r="F29" s="3" t="s">
        <v>4</v>
      </c>
    </row>
    <row r="30">
      <c r="A30" s="3" t="n">
        <v>411.0</v>
      </c>
      <c r="B30" s="3" t="s">
        <v>575</v>
      </c>
      <c r="C30" s="3" t="s">
        <v>504</v>
      </c>
      <c r="D30" s="3" t="s">
        <v>398</v>
      </c>
      <c r="E30" s="5" t="n">
        <v>41702.67636574074</v>
      </c>
      <c r="F30" s="3" t="s">
        <v>4</v>
      </c>
    </row>
    <row r="31">
      <c r="A31" s="3" t="n">
        <v>431.0</v>
      </c>
      <c r="B31" s="3" t="s">
        <v>575</v>
      </c>
      <c r="C31" s="3" t="s">
        <v>510</v>
      </c>
      <c r="D31" s="3" t="s">
        <v>398</v>
      </c>
      <c r="E31" s="5" t="n">
        <v>41702.67636574074</v>
      </c>
      <c r="F31" s="3" t="s">
        <v>4</v>
      </c>
    </row>
    <row r="32">
      <c r="A32" s="3" t="n">
        <v>428.0</v>
      </c>
      <c r="B32" s="3" t="s">
        <v>544</v>
      </c>
      <c r="C32" s="3" t="s">
        <v>512</v>
      </c>
      <c r="D32" s="3" t="s">
        <v>398</v>
      </c>
      <c r="E32" s="5" t="n">
        <v>41702.67634259259</v>
      </c>
      <c r="F32" s="3" t="s">
        <v>179</v>
      </c>
    </row>
    <row r="33">
      <c r="A33" s="3" t="n">
        <v>408.0</v>
      </c>
      <c r="B33" s="3" t="s">
        <v>566</v>
      </c>
      <c r="C33" s="3" t="s">
        <v>510</v>
      </c>
      <c r="D33" s="3" t="s">
        <v>398</v>
      </c>
      <c r="E33" s="5" t="n">
        <v>41702.67637731481</v>
      </c>
      <c r="F33" s="3" t="s">
        <v>4</v>
      </c>
    </row>
    <row r="34">
      <c r="A34" s="3" t="n">
        <v>415.0</v>
      </c>
      <c r="B34" s="3" t="s">
        <v>543</v>
      </c>
      <c r="C34" s="3" t="s">
        <v>502</v>
      </c>
      <c r="D34" s="3" t="s">
        <v>398</v>
      </c>
      <c r="E34" s="5" t="n">
        <v>41702.676400462966</v>
      </c>
      <c r="F34" s="3" t="s">
        <v>4</v>
      </c>
    </row>
    <row r="35">
      <c r="A35" s="3" t="n">
        <v>444.0</v>
      </c>
      <c r="B35" s="3" t="s">
        <v>566</v>
      </c>
      <c r="C35" s="3" t="s">
        <v>517</v>
      </c>
      <c r="D35" s="3" t="s">
        <v>398</v>
      </c>
      <c r="E35" s="5" t="n">
        <v>41702.67637731481</v>
      </c>
      <c r="F35" s="3" t="s">
        <v>4</v>
      </c>
    </row>
    <row r="36">
      <c r="A36" s="3" t="n">
        <v>446.0</v>
      </c>
      <c r="B36" s="3" t="s">
        <v>627</v>
      </c>
      <c r="C36" s="3" t="s">
        <v>504</v>
      </c>
      <c r="D36" s="3" t="s">
        <v>398</v>
      </c>
      <c r="E36" s="5" t="n">
        <v>41702.67633101852</v>
      </c>
      <c r="F36" s="3" t="s">
        <v>4</v>
      </c>
    </row>
    <row r="37">
      <c r="A37" s="3" t="n">
        <v>409.0</v>
      </c>
      <c r="B37" s="3" t="s">
        <v>522</v>
      </c>
      <c r="C37" s="3" t="s">
        <v>502</v>
      </c>
      <c r="D37" s="3" t="s">
        <v>398</v>
      </c>
      <c r="E37" s="5" t="n">
        <v>41702.67631944444</v>
      </c>
      <c r="F37" s="3" t="s">
        <v>4</v>
      </c>
    </row>
    <row r="38">
      <c r="A38" s="3" t="n">
        <v>427.0</v>
      </c>
      <c r="B38" s="3" t="s">
        <v>566</v>
      </c>
      <c r="C38" s="3" t="s">
        <v>505</v>
      </c>
      <c r="D38" s="3" t="s">
        <v>398</v>
      </c>
      <c r="E38" s="5" t="n">
        <v>41702.67637731481</v>
      </c>
      <c r="F38" s="3" t="s">
        <v>4</v>
      </c>
    </row>
    <row r="39">
      <c r="A39" s="3" t="n">
        <v>449.0</v>
      </c>
      <c r="B39" s="3" t="s">
        <v>534</v>
      </c>
      <c r="C39" s="3" t="s">
        <v>512</v>
      </c>
      <c r="D39" s="3" t="s">
        <v>398</v>
      </c>
      <c r="E39" s="5" t="n">
        <v>41702.67630787037</v>
      </c>
      <c r="F39" s="3" t="s">
        <v>179</v>
      </c>
    </row>
    <row r="40">
      <c r="A40" s="3" t="n">
        <v>425.0</v>
      </c>
      <c r="B40" s="3" t="s">
        <v>540</v>
      </c>
      <c r="C40" s="3" t="s">
        <v>496</v>
      </c>
      <c r="D40" s="3" t="s">
        <v>398</v>
      </c>
      <c r="E40" s="5" t="n">
        <v>41702.67633101852</v>
      </c>
      <c r="F40" s="3" t="s">
        <v>343</v>
      </c>
    </row>
    <row r="41">
      <c r="A41" s="3" t="n">
        <v>439.0</v>
      </c>
      <c r="B41" s="3" t="s">
        <v>534</v>
      </c>
      <c r="C41" s="3" t="s">
        <v>502</v>
      </c>
      <c r="D41" s="3" t="s">
        <v>398</v>
      </c>
      <c r="E41" s="5" t="n">
        <v>41702.67630787037</v>
      </c>
      <c r="F41" s="3" t="s">
        <v>4</v>
      </c>
    </row>
    <row r="42">
      <c r="A42" s="3" t="n">
        <v>441.0</v>
      </c>
      <c r="B42" s="3" t="s">
        <v>575</v>
      </c>
      <c r="C42" s="3" t="s">
        <v>512</v>
      </c>
      <c r="D42" s="3" t="s">
        <v>398</v>
      </c>
      <c r="E42" s="5" t="n">
        <v>41702.67636574074</v>
      </c>
      <c r="F42" s="3" t="s">
        <v>343</v>
      </c>
    </row>
    <row r="43">
      <c r="A43" s="3" t="n">
        <v>452.0</v>
      </c>
      <c r="B43" s="3" t="s">
        <v>539</v>
      </c>
      <c r="C43" s="3" t="s">
        <v>513</v>
      </c>
      <c r="D43" s="3" t="s">
        <v>398</v>
      </c>
      <c r="E43" s="5" t="n">
        <v>41702.67633101852</v>
      </c>
      <c r="F43" s="3" t="s">
        <v>4</v>
      </c>
    </row>
    <row r="44">
      <c r="A44" s="3" t="n">
        <v>404.0</v>
      </c>
      <c r="B44" s="3" t="s">
        <v>575</v>
      </c>
      <c r="C44" s="3" t="s">
        <v>506</v>
      </c>
      <c r="D44" s="3" t="s">
        <v>398</v>
      </c>
      <c r="E44" s="5" t="n">
        <v>41702.67636574074</v>
      </c>
      <c r="F44" s="3" t="s">
        <v>4</v>
      </c>
    </row>
    <row r="45">
      <c r="A45" s="3" t="n">
        <v>450.0</v>
      </c>
      <c r="B45" s="3" t="s">
        <v>519</v>
      </c>
      <c r="C45" s="3" t="s">
        <v>496</v>
      </c>
      <c r="D45" s="3" t="s">
        <v>398</v>
      </c>
      <c r="E45" s="5" t="n">
        <v>41702.676412037035</v>
      </c>
      <c r="F45" s="3" t="s">
        <v>829</v>
      </c>
    </row>
    <row r="46">
      <c r="A46" s="3" t="n">
        <v>434.0</v>
      </c>
      <c r="B46" s="3" t="s">
        <v>530</v>
      </c>
      <c r="C46" s="3" t="s">
        <v>496</v>
      </c>
      <c r="D46" s="3" t="s">
        <v>398</v>
      </c>
      <c r="E46" s="5" t="n">
        <v>41702.67631944444</v>
      </c>
      <c r="F46" s="3" t="s">
        <v>4</v>
      </c>
    </row>
    <row r="47">
      <c r="A47" s="3" t="n">
        <v>436.0</v>
      </c>
      <c r="B47" s="3" t="s">
        <v>534</v>
      </c>
      <c r="C47" s="3" t="s">
        <v>493</v>
      </c>
      <c r="D47" s="3" t="s">
        <v>398</v>
      </c>
      <c r="E47" s="5" t="n">
        <v>41702.67630787037</v>
      </c>
      <c r="F47" s="3" t="s">
        <v>4</v>
      </c>
    </row>
    <row r="48">
      <c r="A48" s="3" t="n">
        <v>403.0</v>
      </c>
      <c r="B48" s="3" t="s">
        <v>535</v>
      </c>
      <c r="C48" s="3" t="s">
        <v>503</v>
      </c>
      <c r="D48" s="3" t="s">
        <v>398</v>
      </c>
      <c r="E48" s="5" t="n">
        <v>41702.676354166666</v>
      </c>
      <c r="F48" s="3" t="s">
        <v>4</v>
      </c>
    </row>
    <row r="49">
      <c r="A49" s="3" t="n">
        <v>455.0</v>
      </c>
      <c r="B49" s="3" t="s">
        <v>629</v>
      </c>
      <c r="C49" s="3" t="s">
        <v>508</v>
      </c>
      <c r="D49" s="3" t="s">
        <v>398</v>
      </c>
      <c r="E49" s="5" t="n">
        <v>41702.67636574074</v>
      </c>
      <c r="F49" s="3" t="s">
        <v>4</v>
      </c>
    </row>
    <row r="50">
      <c r="A50" s="3" t="n">
        <v>451.0</v>
      </c>
      <c r="B50" s="3" t="s">
        <v>544</v>
      </c>
      <c r="C50" s="3" t="s">
        <v>509</v>
      </c>
      <c r="D50" s="3" t="s">
        <v>398</v>
      </c>
      <c r="E50" s="5" t="n">
        <v>41702.67634259259</v>
      </c>
      <c r="F50" s="3" t="s">
        <v>4</v>
      </c>
    </row>
    <row r="51">
      <c r="A51" s="3" t="n">
        <v>424.0</v>
      </c>
      <c r="B51" s="3" t="s">
        <v>600</v>
      </c>
      <c r="C51" s="3" t="s">
        <v>502</v>
      </c>
      <c r="D51" s="3" t="s">
        <v>398</v>
      </c>
      <c r="E51" s="5" t="n">
        <v>41702.67637731481</v>
      </c>
      <c r="F51" s="3" t="s">
        <v>4</v>
      </c>
    </row>
    <row r="52">
      <c r="A52" s="3" t="n">
        <v>414.0</v>
      </c>
      <c r="B52" s="3" t="s">
        <v>566</v>
      </c>
      <c r="C52" s="3" t="s">
        <v>512</v>
      </c>
      <c r="D52" s="3" t="s">
        <v>398</v>
      </c>
      <c r="E52" s="5" t="n">
        <v>41702.67637731481</v>
      </c>
      <c r="F52" s="3" t="s">
        <v>343</v>
      </c>
    </row>
    <row r="53">
      <c r="A53" s="3" t="n">
        <v>418.0</v>
      </c>
      <c r="B53" s="3" t="s">
        <v>521</v>
      </c>
      <c r="C53" s="3" t="s">
        <v>496</v>
      </c>
      <c r="D53" s="3" t="s">
        <v>398</v>
      </c>
      <c r="E53" s="5" t="n">
        <v>41702.67627314815</v>
      </c>
      <c r="F53" s="3" t="s">
        <v>179</v>
      </c>
    </row>
    <row r="54">
      <c r="A54" s="3" t="n">
        <v>433.0</v>
      </c>
      <c r="B54" s="3" t="s">
        <v>629</v>
      </c>
      <c r="C54" s="3" t="s">
        <v>515</v>
      </c>
      <c r="D54" s="3" t="s">
        <v>398</v>
      </c>
      <c r="E54" s="5" t="n">
        <v>41702.67636574074</v>
      </c>
      <c r="F54" s="3" t="s">
        <v>4</v>
      </c>
    </row>
    <row r="55">
      <c r="A55" s="3" t="n">
        <v>440.0</v>
      </c>
      <c r="B55" s="3" t="s">
        <v>536</v>
      </c>
      <c r="C55" s="3" t="s">
        <v>512</v>
      </c>
      <c r="D55" s="3" t="s">
        <v>398</v>
      </c>
      <c r="E55" s="5" t="n">
        <v>41702.67627314815</v>
      </c>
      <c r="F55" s="3" t="s">
        <v>4</v>
      </c>
    </row>
    <row r="56">
      <c r="A56" s="3" t="n">
        <v>417.0</v>
      </c>
      <c r="B56" s="3" t="s">
        <v>522</v>
      </c>
      <c r="C56" s="3" t="s">
        <v>493</v>
      </c>
      <c r="D56" s="3" t="s">
        <v>398</v>
      </c>
      <c r="E56" s="5" t="n">
        <v>41702.67631944444</v>
      </c>
      <c r="F56" s="3" t="s">
        <v>4</v>
      </c>
    </row>
    <row r="57">
      <c r="A57" s="3" t="n">
        <v>405.0</v>
      </c>
      <c r="B57" s="3" t="s">
        <v>522</v>
      </c>
      <c r="C57" s="3" t="s">
        <v>512</v>
      </c>
      <c r="D57" s="3" t="s">
        <v>398</v>
      </c>
      <c r="E57" s="5" t="n">
        <v>41702.67631944444</v>
      </c>
      <c r="F57" s="3" t="s">
        <v>179</v>
      </c>
    </row>
    <row r="58">
      <c r="A58" s="3" t="n">
        <v>429.0</v>
      </c>
      <c r="B58" s="3" t="s">
        <v>587</v>
      </c>
      <c r="C58" s="3" t="s">
        <v>499</v>
      </c>
      <c r="D58" s="3" t="s">
        <v>398</v>
      </c>
      <c r="E58" s="5" t="n">
        <v>41702.67626157407</v>
      </c>
      <c r="F58" s="3" t="s">
        <v>4</v>
      </c>
    </row>
    <row r="59">
      <c r="A59" s="3" t="n">
        <v>413.0</v>
      </c>
      <c r="B59" s="3" t="s">
        <v>541</v>
      </c>
      <c r="C59" s="3" t="s">
        <v>502</v>
      </c>
      <c r="D59" s="3" t="s">
        <v>398</v>
      </c>
      <c r="E59" s="5" t="n">
        <v>41702.67636574074</v>
      </c>
      <c r="F59" s="3" t="s">
        <v>4</v>
      </c>
    </row>
    <row r="60">
      <c r="A60" s="3" t="n">
        <v>454.0</v>
      </c>
      <c r="B60" s="3" t="s">
        <v>542</v>
      </c>
      <c r="C60" s="3" t="s">
        <v>496</v>
      </c>
      <c r="D60" s="3" t="s">
        <v>398</v>
      </c>
      <c r="E60" s="5" t="n">
        <v>41702.676400462966</v>
      </c>
      <c r="F60" s="3" t="s">
        <v>179</v>
      </c>
    </row>
    <row r="61">
      <c r="A61" s="3"/>
      <c r="B61" s="3"/>
      <c r="C61" s="3"/>
      <c r="D61" s="3"/>
      <c r="E61" s="5"/>
      <c r="F61" s="3"/>
    </row>
    <row r="62">
      <c r="A62" s="3"/>
      <c r="B62" s="3"/>
      <c r="C62" s="3"/>
      <c r="D62" s="3"/>
      <c r="E62" s="5"/>
      <c r="F62" s="3"/>
    </row>
    <row r="63">
      <c r="A63" s="3"/>
      <c r="B63" s="3"/>
      <c r="C63" s="3"/>
      <c r="D63" s="3"/>
      <c r="E63" s="5"/>
      <c r="F63" s="3"/>
    </row>
    <row r="64">
      <c r="A64" s="3"/>
      <c r="B64" s="3"/>
      <c r="C64" s="3"/>
      <c r="D64" s="3"/>
      <c r="E64" s="5"/>
      <c r="F64" s="3"/>
    </row>
    <row r="65">
      <c r="A65" s="3"/>
      <c r="B65" s="3"/>
      <c r="C65" s="3"/>
      <c r="D65" s="3"/>
      <c r="E65" s="5"/>
      <c r="F65" s="3"/>
    </row>
    <row r="66">
      <c r="A66" s="3"/>
      <c r="B66" s="3"/>
      <c r="C66" s="3"/>
      <c r="D66" s="3"/>
      <c r="E66" s="5"/>
      <c r="F66" s="3"/>
    </row>
    <row r="67">
      <c r="A67" s="3"/>
      <c r="B67" s="3"/>
      <c r="C67" s="3"/>
      <c r="D67" s="3"/>
      <c r="E67" s="5"/>
      <c r="F67" s="3"/>
    </row>
    <row r="68">
      <c r="A68" s="3"/>
      <c r="B68" s="3"/>
      <c r="C68" s="3"/>
      <c r="D68" s="3"/>
      <c r="E68" s="5"/>
      <c r="F68" s="3"/>
    </row>
    <row r="69">
      <c r="A69" s="3"/>
      <c r="B69" s="3"/>
      <c r="C69" s="3"/>
      <c r="D69" s="3"/>
      <c r="E69" s="5"/>
      <c r="F69" s="3"/>
    </row>
    <row r="70">
      <c r="A70" s="3"/>
      <c r="B70" s="3"/>
      <c r="C70" s="3"/>
      <c r="D70" s="3"/>
      <c r="E70" s="5"/>
      <c r="F70" s="3"/>
    </row>
  </sheetData>
  <mergeCells>
    <mergeCell ref="A1:D1"/>
    <mergeCell ref="A3:D3"/>
  </mergeCells>
  <dataValidations count="4">
    <dataValidation type="list" sqref="B8:B17" errorStyle="stop" allowBlank="true">
      <formula1>InformationSystemAllNames</formula1>
    </dataValidation>
    <dataValidation type="list" sqref="C8:C17" errorStyle="stop" allowBlank="true">
      <formula1>BusinessObjectAllNames</formula1>
    </dataValidation>
    <dataValidation type="list" sqref="B8:B70" errorStyle="stop" allowBlank="true">
      <formula1>InformationSystemAllNames</formula1>
    </dataValidation>
    <dataValidation type="list" sqref="C8:C70" errorStyle="stop" allowBlank="true">
      <formula1>BusinessObjectAllNames</formula1>
    </dataValidation>
  </dataValidations>
  <pageMargins bottom="0.75" footer="0.3" header="0.3" left="0.7" right="0.7" top="0.75"/>
</worksheet>
</file>

<file path=xl/worksheets/sheet1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8.5703125" customWidth="true" bestFit="true"/>
    <col min="3" max="3" width="52.72265625" customWidth="true" bestFit="true"/>
    <col min="4" max="4" width="37.03515625" customWidth="true" bestFit="true"/>
    <col min="5" max="5" width="38.55859375" customWidth="true" bestFit="true"/>
  </cols>
  <sheetData>
    <row r="1">
      <c r="A1" s="2" t="s">
        <v>180</v>
      </c>
    </row>
    <row r="2">
      <c r="A2" t="s">
        <v>4</v>
      </c>
    </row>
    <row r="3" ht="0.0" customHeight="true">
      <c r="A3" t="s" s="4">
        <v>181</v>
      </c>
    </row>
    <row r="4" ht="0.0" customHeight="true">
      <c r="A4" t="s" s="4">
        <v>3</v>
      </c>
      <c r="B4" t="s" s="4">
        <v>182</v>
      </c>
      <c r="C4" t="s" s="4">
        <v>185</v>
      </c>
      <c r="D4" t="s" s="4">
        <v>14</v>
      </c>
      <c r="E4" t="s" s="4">
        <v>12</v>
      </c>
    </row>
    <row r="5" ht="0.0" customHeight="true">
      <c r="A5" t="s" s="4">
        <v>4</v>
      </c>
      <c r="B5" t="s" s="4">
        <v>183</v>
      </c>
      <c r="C5" t="s" s="4">
        <v>186</v>
      </c>
      <c r="D5" t="s" s="4">
        <v>4</v>
      </c>
      <c r="E5" t="s" s="4">
        <v>4</v>
      </c>
    </row>
    <row r="6">
      <c r="A6" s="2"/>
      <c r="B6" s="2"/>
      <c r="C6" s="2"/>
      <c r="D6" s="2"/>
      <c r="E6" s="2"/>
    </row>
    <row r="7">
      <c r="A7" s="2" t="s">
        <v>5</v>
      </c>
      <c r="B7" s="2" t="s">
        <v>184</v>
      </c>
      <c r="C7" s="2" t="s">
        <v>187</v>
      </c>
      <c r="D7" s="2" t="s">
        <v>75</v>
      </c>
      <c r="E7" s="2" t="s">
        <v>74</v>
      </c>
    </row>
    <row r="8">
      <c r="A8" s="3" t="n">
        <v>401.0</v>
      </c>
      <c r="B8" s="3" t="s">
        <v>780</v>
      </c>
      <c r="C8" s="3" t="s">
        <v>724</v>
      </c>
      <c r="D8" s="5" t="n">
        <v>41702.67649305556</v>
      </c>
      <c r="E8" s="3" t="s">
        <v>398</v>
      </c>
    </row>
    <row r="9">
      <c r="A9" s="3" t="n">
        <v>402.0</v>
      </c>
      <c r="B9" s="3" t="s">
        <v>775</v>
      </c>
      <c r="C9" s="3" t="s">
        <v>724</v>
      </c>
      <c r="D9" s="5" t="n">
        <v>41702.67648148148</v>
      </c>
      <c r="E9" s="3" t="s">
        <v>398</v>
      </c>
    </row>
    <row r="10">
      <c r="A10" s="3"/>
      <c r="B10" s="3"/>
      <c r="C10" s="3"/>
      <c r="D10" s="5"/>
      <c r="E10" s="3"/>
    </row>
    <row r="11">
      <c r="A11" s="3"/>
      <c r="B11" s="3"/>
      <c r="C11" s="3"/>
      <c r="D11" s="5"/>
      <c r="E11" s="3"/>
    </row>
    <row r="12">
      <c r="A12" s="3"/>
      <c r="B12" s="3"/>
      <c r="C12" s="3"/>
      <c r="D12" s="5"/>
      <c r="E12" s="3"/>
    </row>
    <row r="13">
      <c r="A13" s="3"/>
      <c r="B13" s="3"/>
      <c r="C13" s="3"/>
      <c r="D13" s="5"/>
      <c r="E13" s="3"/>
    </row>
    <row r="14">
      <c r="A14" s="3"/>
      <c r="B14" s="3"/>
      <c r="C14" s="3"/>
      <c r="D14" s="5"/>
      <c r="E14" s="3"/>
    </row>
    <row r="15">
      <c r="A15" s="3"/>
      <c r="B15" s="3"/>
      <c r="C15" s="3"/>
      <c r="D15" s="5"/>
      <c r="E15" s="3"/>
    </row>
    <row r="16">
      <c r="A16" s="3"/>
      <c r="B16" s="3"/>
      <c r="C16" s="3"/>
      <c r="D16" s="5"/>
      <c r="E16" s="3"/>
    </row>
    <row r="17">
      <c r="A17" s="3"/>
      <c r="B17" s="3"/>
      <c r="C17" s="3"/>
      <c r="D17" s="5"/>
      <c r="E17" s="3"/>
    </row>
    <row r="18">
      <c r="A18" s="3"/>
      <c r="B18" s="3"/>
      <c r="C18" s="3"/>
      <c r="D18" s="5"/>
      <c r="E18" s="3"/>
    </row>
    <row r="19">
      <c r="A19" s="3"/>
      <c r="B19" s="3"/>
      <c r="C19" s="3"/>
      <c r="D19" s="5"/>
      <c r="E19" s="3"/>
    </row>
  </sheetData>
  <mergeCells>
    <mergeCell ref="A1:D1"/>
    <mergeCell ref="A3:D3"/>
  </mergeCells>
  <dataValidations count="4">
    <dataValidation type="list" sqref="B8:B17" errorStyle="stop" allowBlank="true">
      <formula1>InfrastructureElementAllNames</formula1>
    </dataValidation>
    <dataValidation type="list" sqref="C8:C17" errorStyle="stop" allowBlank="true">
      <formula1>TechnicalComponentAllNames</formula1>
    </dataValidation>
    <dataValidation type="list" sqref="B8:B19" errorStyle="stop" allowBlank="true">
      <formula1>InfrastructureElementAllNames</formula1>
    </dataValidation>
    <dataValidation type="list" sqref="C8:C19" errorStyle="stop" allowBlank="true">
      <formula1>TechnicalComponentAllNames</formula1>
    </dataValidation>
  </dataValidations>
  <pageMargins bottom="0.75" footer="0.3" header="0.3" left="0.7" right="0.7" top="0.75"/>
</worksheet>
</file>

<file path=xl/worksheets/sheet1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8828125" customWidth="true" bestFit="true"/>
    <col min="2" max="2" width="36.8828125" customWidth="true" bestFit="true"/>
  </cols>
  <sheetData>
    <row r="1">
      <c r="A1" s="2" t="s">
        <v>189</v>
      </c>
    </row>
    <row r="2">
      <c r="A2" t="s">
        <v>4</v>
      </c>
    </row>
    <row r="3" ht="0.0" customHeight="true">
      <c r="A3" t="s" s="4">
        <v>190</v>
      </c>
    </row>
    <row r="4" ht="0.0" customHeight="true">
      <c r="A4" t="s" s="4">
        <v>191</v>
      </c>
      <c r="B4" t="s" s="4">
        <v>192</v>
      </c>
    </row>
    <row r="5" ht="0.0" customHeight="true">
      <c r="A5" t="s" s="4">
        <v>192</v>
      </c>
      <c r="B5" t="s" s="4">
        <v>191</v>
      </c>
    </row>
    <row r="6">
      <c r="A6" s="2"/>
      <c r="B6" s="2"/>
    </row>
    <row r="7">
      <c r="A7" s="2" t="s">
        <v>193</v>
      </c>
      <c r="B7" s="2" t="s">
        <v>194</v>
      </c>
    </row>
    <row r="8">
      <c r="A8" s="3" t="s">
        <v>759</v>
      </c>
      <c r="B8" s="3" t="s">
        <v>750</v>
      </c>
    </row>
    <row r="9">
      <c r="A9" s="3" t="s">
        <v>745</v>
      </c>
      <c r="B9" s="3" t="s">
        <v>759</v>
      </c>
    </row>
    <row r="10">
      <c r="A10" s="3" t="s">
        <v>747</v>
      </c>
      <c r="B10" s="3" t="s">
        <v>728</v>
      </c>
    </row>
    <row r="11">
      <c r="A11" s="3" t="s">
        <v>729</v>
      </c>
      <c r="B11" s="3" t="s">
        <v>747</v>
      </c>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row r="21">
      <c r="A21" s="3"/>
      <c r="B21"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21" errorStyle="stop" allowBlank="true">
      <formula1>TechnicalComponentAllNames</formula1>
    </dataValidation>
    <dataValidation type="list" sqref="B8:B21"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32.7578125" customWidth="true" bestFit="true"/>
    <col min="8" max="8" width="28.140625" customWidth="true" bestFit="true"/>
  </cols>
  <sheetData>
    <row r="1">
      <c r="A1" s="2" t="s">
        <v>0</v>
      </c>
    </row>
    <row r="2">
      <c r="A2" t="s">
        <v>1</v>
      </c>
    </row>
    <row r="3" ht="0.0" customHeight="true">
      <c r="A3" t="s" s="4">
        <v>2</v>
      </c>
    </row>
    <row r="4" ht="0.0" customHeight="true">
      <c r="A4" t="s" s="4">
        <v>3</v>
      </c>
      <c r="B4" t="s" s="4">
        <v>6</v>
      </c>
      <c r="C4" t="s" s="4">
        <v>8</v>
      </c>
      <c r="D4" t="s" s="4">
        <v>10</v>
      </c>
      <c r="E4" t="s" s="4">
        <v>12</v>
      </c>
      <c r="F4" t="s" s="4">
        <v>14</v>
      </c>
      <c r="G4" t="s" s="4">
        <v>16</v>
      </c>
      <c r="H4" t="s" s="4">
        <v>18</v>
      </c>
    </row>
    <row r="5" ht="0.0" customHeight="true">
      <c r="A5" t="s" s="4">
        <v>4</v>
      </c>
      <c r="B5" t="s" s="4">
        <v>4</v>
      </c>
      <c r="C5" t="s" s="4">
        <v>4</v>
      </c>
      <c r="D5" t="s" s="4">
        <v>4</v>
      </c>
      <c r="E5" t="s" s="4">
        <v>4</v>
      </c>
      <c r="F5" t="s" s="4">
        <v>4</v>
      </c>
      <c r="G5" t="s" s="4">
        <v>4</v>
      </c>
      <c r="H5" t="s" s="4">
        <v>19</v>
      </c>
    </row>
    <row r="6">
      <c r="A6" s="2"/>
      <c r="B6" s="2"/>
      <c r="C6" s="2"/>
      <c r="D6" s="2"/>
      <c r="E6" s="2"/>
      <c r="F6" s="2"/>
      <c r="G6" s="2"/>
      <c r="H6" s="2"/>
    </row>
    <row r="7">
      <c r="A7" s="2" t="s">
        <v>5</v>
      </c>
      <c r="B7" s="2" t="s">
        <v>7</v>
      </c>
      <c r="C7" s="2" t="s">
        <v>9</v>
      </c>
      <c r="D7" s="2" t="s">
        <v>11</v>
      </c>
      <c r="E7" s="2" t="s">
        <v>13</v>
      </c>
      <c r="F7" s="2" t="s">
        <v>15</v>
      </c>
      <c r="G7" s="2" t="s">
        <v>17</v>
      </c>
      <c r="H7" s="2" t="s">
        <v>20</v>
      </c>
      <c r="I7" s="2" t="s">
        <v>188</v>
      </c>
    </row>
    <row r="8">
      <c r="A8" s="3" t="n">
        <v>59.0</v>
      </c>
      <c r="B8" s="3" t="s">
        <v>396</v>
      </c>
      <c r="C8" s="3" t="s">
        <v>397</v>
      </c>
      <c r="D8" s="3" t="n">
        <v>2.0</v>
      </c>
      <c r="E8" s="3" t="s">
        <v>398</v>
      </c>
      <c r="F8" s="5" t="n">
        <v>41702.67622685185</v>
      </c>
      <c r="G8" s="3" t="s">
        <v>399</v>
      </c>
      <c r="H8" s="3" t="s">
        <v>400</v>
      </c>
      <c r="I8" s="4">
        <f>IF(H8="","",VLOOKUP(H8,'Fachliche Domäne (FD)'!$B$8:$I$25,8,FALSE) &amp; " : ") &amp; B8</f>
      </c>
    </row>
    <row r="9">
      <c r="A9" s="3" t="n">
        <v>54.0</v>
      </c>
      <c r="B9" s="3" t="s">
        <v>400</v>
      </c>
      <c r="C9" s="3" t="s">
        <v>401</v>
      </c>
      <c r="D9" s="3" t="n">
        <v>1.0</v>
      </c>
      <c r="E9" s="3" t="s">
        <v>398</v>
      </c>
      <c r="F9" s="5" t="n">
        <v>41702.67622685185</v>
      </c>
      <c r="G9" s="3" t="s">
        <v>402</v>
      </c>
      <c r="H9" s="3"/>
      <c r="I9" s="4">
        <f>IF(H9="","",VLOOKUP(H9,'Fachliche Domäne (FD)'!$B$8:$I$25,8,FALSE) &amp; " : ") &amp; B9</f>
      </c>
    </row>
    <row r="10">
      <c r="A10" s="3" t="n">
        <v>60.0</v>
      </c>
      <c r="B10" s="3" t="s">
        <v>403</v>
      </c>
      <c r="C10" s="3" t="s">
        <v>404</v>
      </c>
      <c r="D10" s="3" t="n">
        <v>1.0</v>
      </c>
      <c r="E10" s="3" t="s">
        <v>398</v>
      </c>
      <c r="F10" s="5" t="n">
        <v>41702.67622685185</v>
      </c>
      <c r="G10" s="3" t="s">
        <v>399</v>
      </c>
      <c r="H10" s="3" t="s">
        <v>400</v>
      </c>
      <c r="I10" s="4">
        <f>IF(H10="","",VLOOKUP(H10,'Fachliche Domäne (FD)'!$B$8:$I$25,8,FALSE) &amp; " : ") &amp; B10</f>
      </c>
    </row>
    <row r="11">
      <c r="A11" s="3" t="n">
        <v>56.0</v>
      </c>
      <c r="B11" s="3" t="s">
        <v>405</v>
      </c>
      <c r="C11" s="3" t="s">
        <v>406</v>
      </c>
      <c r="D11" s="3" t="n">
        <v>2.0</v>
      </c>
      <c r="E11" s="3" t="s">
        <v>398</v>
      </c>
      <c r="F11" s="5" t="n">
        <v>41702.67622685185</v>
      </c>
      <c r="G11" s="3" t="s">
        <v>407</v>
      </c>
      <c r="H11" s="3"/>
      <c r="I11" s="4">
        <f>IF(H11="","",VLOOKUP(H11,'Fachliche Domäne (FD)'!$B$8:$I$25,8,FALSE) &amp; " : ") &amp; B11</f>
      </c>
    </row>
    <row r="12">
      <c r="A12" s="3" t="n">
        <v>55.0</v>
      </c>
      <c r="B12" s="3" t="s">
        <v>408</v>
      </c>
      <c r="C12" s="3" t="s">
        <v>4</v>
      </c>
      <c r="D12" s="3" t="n">
        <v>3.0</v>
      </c>
      <c r="E12" s="3" t="s">
        <v>398</v>
      </c>
      <c r="F12" s="5" t="n">
        <v>41702.67622685185</v>
      </c>
      <c r="G12" s="3" t="s">
        <v>407</v>
      </c>
      <c r="H12" s="3"/>
      <c r="I12" s="4">
        <f>IF(H12="","",VLOOKUP(H12,'Fachliche Domäne (FD)'!$B$8:$I$25,8,FALSE) &amp; " : ") &amp; B12</f>
      </c>
    </row>
    <row r="13">
      <c r="A13" s="3" t="n">
        <v>61.0</v>
      </c>
      <c r="B13" s="3" t="s">
        <v>409</v>
      </c>
      <c r="C13" s="3" t="s">
        <v>4</v>
      </c>
      <c r="D13" s="3" t="n">
        <v>0.0</v>
      </c>
      <c r="E13" s="3" t="s">
        <v>398</v>
      </c>
      <c r="F13" s="5" t="n">
        <v>41702.67622685185</v>
      </c>
      <c r="G13" s="3" t="s">
        <v>399</v>
      </c>
      <c r="H13" s="3" t="s">
        <v>400</v>
      </c>
      <c r="I13" s="4">
        <f>IF(H13="","",VLOOKUP(H13,'Fachliche Domäne (FD)'!$B$8:$I$25,8,FALSE) &amp; " : ") &amp; B13</f>
      </c>
    </row>
    <row r="14">
      <c r="A14" s="3" t="n">
        <v>58.0</v>
      </c>
      <c r="B14" s="3" t="s">
        <v>410</v>
      </c>
      <c r="C14" s="3" t="s">
        <v>411</v>
      </c>
      <c r="D14" s="3" t="n">
        <v>0.0</v>
      </c>
      <c r="E14" s="3" t="s">
        <v>398</v>
      </c>
      <c r="F14" s="5" t="n">
        <v>41702.67622685185</v>
      </c>
      <c r="G14" s="3" t="s">
        <v>407</v>
      </c>
      <c r="H14" s="3"/>
      <c r="I14" s="4">
        <f>IF(H14="","",VLOOKUP(H14,'Fachliche Domäne (FD)'!$B$8:$I$25,8,FALSE) &amp; " : ") &amp; B14</f>
      </c>
    </row>
    <row r="15">
      <c r="A15" s="3" t="n">
        <v>57.0</v>
      </c>
      <c r="B15" s="3" t="s">
        <v>412</v>
      </c>
      <c r="C15" s="3" t="s">
        <v>413</v>
      </c>
      <c r="D15" s="3" t="n">
        <v>4.0</v>
      </c>
      <c r="E15" s="3" t="s">
        <v>398</v>
      </c>
      <c r="F15" s="5" t="n">
        <v>41702.67622685185</v>
      </c>
      <c r="G15" s="3" t="s">
        <v>407</v>
      </c>
      <c r="H15" s="3"/>
      <c r="I15" s="4">
        <f>IF(H15="","",VLOOKUP(H15,'Fachliche Domäne (FD)'!$B$8:$I$25,8,FALSE) &amp; " : ") &amp; B15</f>
      </c>
    </row>
    <row r="16">
      <c r="A16" s="3"/>
      <c r="B16" s="3"/>
      <c r="C16" s="3"/>
      <c r="D16" s="3"/>
      <c r="E16" s="3"/>
      <c r="F16" s="5"/>
      <c r="G16" s="3"/>
      <c r="H16" s="3"/>
      <c r="I16" s="4">
        <f>IF(H16="","",VLOOKUP(H16,'Fachliche Domäne (FD)'!$B$8:$I$25,8,FALSE) &amp; " : ") &amp; B16</f>
      </c>
    </row>
    <row r="17">
      <c r="A17" s="3"/>
      <c r="B17" s="3"/>
      <c r="C17" s="3"/>
      <c r="D17" s="3"/>
      <c r="E17" s="3"/>
      <c r="F17" s="5"/>
      <c r="G17" s="3"/>
      <c r="H17" s="3"/>
      <c r="I17" s="4">
        <f>IF(H17="","",VLOOKUP(H17,'Fachliche Domäne (FD)'!$B$8:$I$25,8,FALSE) &amp; " : ") &amp; B17</f>
      </c>
    </row>
    <row r="18">
      <c r="A18" s="3"/>
      <c r="B18" s="3"/>
      <c r="C18" s="3"/>
      <c r="D18" s="3"/>
      <c r="E18" s="3"/>
      <c r="F18" s="5"/>
      <c r="G18" s="3"/>
      <c r="H18" s="3"/>
      <c r="I18" s="4">
        <f>IF(H18="","",VLOOKUP(H18,'Fachliche Domäne (FD)'!$B$8:$I$25,8,FALSE) &amp; " : ") &amp; B18</f>
      </c>
    </row>
    <row r="19">
      <c r="A19" s="3"/>
      <c r="B19" s="3"/>
      <c r="C19" s="3"/>
      <c r="D19" s="3"/>
      <c r="E19" s="3"/>
      <c r="F19" s="5"/>
      <c r="G19" s="3"/>
      <c r="H19" s="3"/>
      <c r="I19" s="4">
        <f>IF(H19="","",VLOOKUP(H19,'Fachliche Domäne (FD)'!$B$8:$I$25,8,FALSE) &amp; " : ") &amp; B19</f>
      </c>
    </row>
    <row r="20">
      <c r="A20" s="3"/>
      <c r="B20" s="3"/>
      <c r="C20" s="3"/>
      <c r="D20" s="3"/>
      <c r="E20" s="3"/>
      <c r="F20" s="5"/>
      <c r="G20" s="3"/>
      <c r="H20" s="3"/>
      <c r="I20" s="4">
        <f>IF(H20="","",VLOOKUP(H20,'Fachliche Domäne (FD)'!$B$8:$I$25,8,FALSE) &amp; " : ") &amp; B20</f>
      </c>
    </row>
    <row r="21">
      <c r="A21" s="3"/>
      <c r="B21" s="3"/>
      <c r="C21" s="3"/>
      <c r="D21" s="3"/>
      <c r="E21" s="3"/>
      <c r="F21" s="5"/>
      <c r="G21" s="3"/>
      <c r="H21" s="3"/>
      <c r="I21" s="4">
        <f>IF(H21="","",VLOOKUP(H21,'Fachliche Domäne (FD)'!$B$8:$I$25,8,FALSE) &amp; " : ") &amp; B21</f>
      </c>
    </row>
    <row r="22">
      <c r="A22" s="3"/>
      <c r="B22" s="3"/>
      <c r="C22" s="3"/>
      <c r="D22" s="3"/>
      <c r="E22" s="3"/>
      <c r="F22" s="5"/>
      <c r="G22" s="3"/>
      <c r="H22" s="3"/>
      <c r="I22" s="4">
        <f>IF(H22="","",VLOOKUP(H22,'Fachliche Domäne (FD)'!$B$8:$I$25,8,FALSE) &amp; " : ") &amp; B22</f>
      </c>
    </row>
    <row r="23">
      <c r="A23" s="3"/>
      <c r="B23" s="3"/>
      <c r="C23" s="3"/>
      <c r="D23" s="3"/>
      <c r="E23" s="3"/>
      <c r="F23" s="5"/>
      <c r="G23" s="3"/>
      <c r="H23" s="3"/>
      <c r="I23" s="4">
        <f>IF(H23="","",VLOOKUP(H23,'Fachliche Domäne (FD)'!$B$8:$I$25,8,FALSE) &amp; " : ") &amp; B23</f>
      </c>
    </row>
    <row r="24">
      <c r="A24" s="3"/>
      <c r="B24" s="3"/>
      <c r="C24" s="3"/>
      <c r="D24" s="3"/>
      <c r="E24" s="3"/>
      <c r="F24" s="5"/>
      <c r="G24" s="3"/>
      <c r="H24" s="3"/>
      <c r="I24" s="4">
        <f>IF(H24="","",VLOOKUP(H24,'Fachliche Domäne (FD)'!$B$8:$I$25,8,FALSE) &amp; " : ") &amp; B24</f>
      </c>
    </row>
    <row r="25">
      <c r="A25" s="3"/>
      <c r="B25" s="3"/>
      <c r="C25" s="3"/>
      <c r="D25" s="3"/>
      <c r="E25" s="3"/>
      <c r="F25" s="5"/>
      <c r="G25" s="3"/>
      <c r="H25" s="3"/>
      <c r="I25" s="4">
        <f>IF(H25="","",VLOOKUP(H25,'Fachliche Domäne (FD)'!$B$8:$I$25,8,FALSE) &amp; " : ") &amp; B25</f>
      </c>
    </row>
  </sheetData>
  <mergeCells>
    <mergeCell ref="A1:D1"/>
    <mergeCell ref="A3:D3"/>
  </mergeCells>
  <dataValidations count="2">
    <dataValidation type="list" sqref="H8:H17" errorStyle="stop" allowBlank="true">
      <formula1>BusinessDomainAllNames</formula1>
    </dataValidation>
    <dataValidation type="list" sqref="H8:H25" errorStyle="stop" allowBlank="true">
      <formula1>BusinessDomainAllNames</formula1>
    </dataValidation>
  </dataValidations>
  <pageMargins bottom="0.75" footer="0.3" header="0.3" left="0.7" right="0.7" top="0.75"/>
</worksheet>
</file>

<file path=xl/worksheets/sheet2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195</v>
      </c>
    </row>
    <row r="2">
      <c r="A2" t="s">
        <v>4</v>
      </c>
    </row>
    <row r="3" ht="0.0" customHeight="true">
      <c r="A3" t="s" s="4">
        <v>196</v>
      </c>
    </row>
    <row r="4" ht="0.0" customHeight="true">
      <c r="A4" t="s" s="4">
        <v>197</v>
      </c>
      <c r="B4" t="s" s="4">
        <v>198</v>
      </c>
    </row>
    <row r="5" ht="0.0" customHeight="true">
      <c r="A5" t="s" s="4">
        <v>198</v>
      </c>
      <c r="B5" t="s" s="4">
        <v>197</v>
      </c>
    </row>
    <row r="6">
      <c r="A6" s="2"/>
      <c r="B6" s="2"/>
    </row>
    <row r="7">
      <c r="A7" s="2" t="s">
        <v>199</v>
      </c>
      <c r="B7" s="2" t="s">
        <v>200</v>
      </c>
    </row>
    <row r="8">
      <c r="A8" s="3" t="s">
        <v>465</v>
      </c>
      <c r="B8" s="3" t="s">
        <v>396</v>
      </c>
    </row>
    <row r="9">
      <c r="A9" s="3" t="s">
        <v>466</v>
      </c>
      <c r="B9" s="3" t="s">
        <v>403</v>
      </c>
    </row>
    <row r="10">
      <c r="A10" s="3" t="s">
        <v>466</v>
      </c>
      <c r="B10" s="3" t="s">
        <v>409</v>
      </c>
    </row>
    <row r="11">
      <c r="A11" s="3" t="s">
        <v>468</v>
      </c>
      <c r="B11" s="3" t="s">
        <v>403</v>
      </c>
    </row>
    <row r="12">
      <c r="A12" s="3" t="s">
        <v>468</v>
      </c>
      <c r="B12" s="3" t="s">
        <v>409</v>
      </c>
    </row>
    <row r="13">
      <c r="A13" s="3" t="s">
        <v>470</v>
      </c>
      <c r="B13" s="3" t="s">
        <v>409</v>
      </c>
    </row>
    <row r="14">
      <c r="A14" s="3" t="s">
        <v>472</v>
      </c>
      <c r="B14" s="3" t="s">
        <v>409</v>
      </c>
    </row>
    <row r="15">
      <c r="A15" s="3" t="s">
        <v>473</v>
      </c>
      <c r="B15" s="3" t="s">
        <v>396</v>
      </c>
    </row>
    <row r="16">
      <c r="A16" s="3" t="s">
        <v>474</v>
      </c>
      <c r="B16" s="3" t="s">
        <v>403</v>
      </c>
    </row>
    <row r="17">
      <c r="A17" s="3" t="s">
        <v>475</v>
      </c>
      <c r="B17" s="3" t="s">
        <v>403</v>
      </c>
    </row>
    <row r="18">
      <c r="A18" s="3" t="s">
        <v>475</v>
      </c>
      <c r="B18" s="3" t="s">
        <v>409</v>
      </c>
    </row>
    <row r="19">
      <c r="A19" s="3"/>
      <c r="B19" s="3"/>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sheetData>
  <mergeCells>
    <mergeCell ref="A1:D1"/>
    <mergeCell ref="A3:D3"/>
  </mergeCells>
  <dataValidations count="4">
    <dataValidation type="list" sqref="A8:A17" errorStyle="stop" allowBlank="true">
      <formula1>ProductAllNames</formula1>
    </dataValidation>
    <dataValidation type="list" sqref="B8:B17" errorStyle="stop" allowBlank="true">
      <formula1>BusinessDomainAllNames</formula1>
    </dataValidation>
    <dataValidation type="list" sqref="A8:A28" errorStyle="stop" allowBlank="true">
      <formula1>ProductAllNames</formula1>
    </dataValidation>
    <dataValidation type="list" sqref="B8:B28" errorStyle="stop" allowBlank="true">
      <formula1>BusinessDomainAllNames</formula1>
    </dataValidation>
  </dataValidations>
  <hyperlinks>
    <hyperlink location="'Produkt (PROD)'!A1" ref="A7"/>
    <hyperlink location="'Fachliche Domäne (FD)'!A1" ref="B7"/>
  </hyperlinks>
  <pageMargins bottom="0.75" footer="0.3" header="0.3" left="0.7" right="0.7" top="0.75"/>
</worksheet>
</file>

<file path=xl/worksheets/sheet2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1.23046875" customWidth="true" bestFit="true"/>
    <col min="2" max="2" width="41.23046875" customWidth="true" bestFit="true"/>
  </cols>
  <sheetData>
    <row r="1">
      <c r="A1" s="2" t="s">
        <v>201</v>
      </c>
    </row>
    <row r="2">
      <c r="A2" t="s">
        <v>4</v>
      </c>
    </row>
    <row r="3" ht="0.0" customHeight="true">
      <c r="A3" t="s" s="4">
        <v>202</v>
      </c>
    </row>
    <row r="4" ht="0.0" customHeight="true">
      <c r="A4" t="s" s="4">
        <v>203</v>
      </c>
      <c r="B4" t="s" s="4">
        <v>204</v>
      </c>
    </row>
    <row r="5" ht="0.0" customHeight="true">
      <c r="A5" t="s" s="4">
        <v>204</v>
      </c>
      <c r="B5" t="s" s="4">
        <v>203</v>
      </c>
    </row>
    <row r="6">
      <c r="A6" s="2"/>
      <c r="B6" s="2"/>
    </row>
    <row r="7">
      <c r="A7" s="2" t="s">
        <v>205</v>
      </c>
      <c r="B7" s="2" t="s">
        <v>206</v>
      </c>
    </row>
    <row r="8">
      <c r="A8" s="3" t="s">
        <v>416</v>
      </c>
      <c r="B8" s="3" t="s">
        <v>535</v>
      </c>
    </row>
    <row r="9">
      <c r="A9" s="3" t="s">
        <v>419</v>
      </c>
      <c r="B9" s="3" t="s">
        <v>627</v>
      </c>
    </row>
    <row r="10">
      <c r="A10" s="3" t="s">
        <v>419</v>
      </c>
      <c r="B10" s="3" t="s">
        <v>533</v>
      </c>
    </row>
    <row r="11">
      <c r="A11" s="3" t="s">
        <v>419</v>
      </c>
      <c r="B11" s="3" t="s">
        <v>519</v>
      </c>
    </row>
    <row r="12">
      <c r="A12" s="3" t="s">
        <v>419</v>
      </c>
      <c r="B12" s="3" t="s">
        <v>538</v>
      </c>
    </row>
    <row r="13">
      <c r="A13" s="3" t="s">
        <v>419</v>
      </c>
      <c r="B13" s="3" t="s">
        <v>532</v>
      </c>
    </row>
    <row r="14">
      <c r="A14" s="3" t="s">
        <v>479</v>
      </c>
      <c r="B14" s="3" t="s">
        <v>569</v>
      </c>
    </row>
    <row r="15">
      <c r="A15" s="3" t="s">
        <v>479</v>
      </c>
      <c r="B15" s="3" t="s">
        <v>541</v>
      </c>
    </row>
    <row r="16">
      <c r="A16" s="3" t="s">
        <v>479</v>
      </c>
      <c r="B16" s="3" t="s">
        <v>607</v>
      </c>
    </row>
    <row r="17">
      <c r="A17" s="3" t="s">
        <v>479</v>
      </c>
      <c r="B17" s="3" t="s">
        <v>527</v>
      </c>
    </row>
    <row r="18">
      <c r="A18" s="3" t="s">
        <v>479</v>
      </c>
      <c r="B18" s="3" t="s">
        <v>609</v>
      </c>
    </row>
    <row r="19">
      <c r="A19" s="3" t="s">
        <v>479</v>
      </c>
      <c r="B19" s="3" t="s">
        <v>600</v>
      </c>
    </row>
    <row r="20">
      <c r="A20" s="3" t="s">
        <v>479</v>
      </c>
      <c r="B20" s="3" t="s">
        <v>522</v>
      </c>
    </row>
    <row r="21">
      <c r="A21" s="3" t="s">
        <v>479</v>
      </c>
      <c r="B21" s="3" t="s">
        <v>566</v>
      </c>
    </row>
    <row r="22">
      <c r="A22" s="3" t="s">
        <v>479</v>
      </c>
      <c r="B22" s="3" t="s">
        <v>534</v>
      </c>
    </row>
    <row r="23">
      <c r="A23" s="3" t="s">
        <v>479</v>
      </c>
      <c r="B23" s="3" t="s">
        <v>603</v>
      </c>
    </row>
    <row r="24">
      <c r="A24" s="3" t="s">
        <v>481</v>
      </c>
      <c r="B24" s="3" t="s">
        <v>627</v>
      </c>
    </row>
    <row r="25">
      <c r="A25" s="3" t="s">
        <v>481</v>
      </c>
      <c r="B25" s="3" t="s">
        <v>629</v>
      </c>
    </row>
    <row r="26">
      <c r="A26" s="3" t="s">
        <v>481</v>
      </c>
      <c r="B26" s="3" t="s">
        <v>542</v>
      </c>
    </row>
    <row r="27">
      <c r="A27" s="3" t="s">
        <v>481</v>
      </c>
      <c r="B27" s="3" t="s">
        <v>521</v>
      </c>
    </row>
    <row r="28">
      <c r="A28" s="3" t="s">
        <v>483</v>
      </c>
      <c r="B28" s="3" t="s">
        <v>571</v>
      </c>
    </row>
    <row r="29">
      <c r="A29" s="3" t="s">
        <v>483</v>
      </c>
      <c r="B29" s="3" t="s">
        <v>541</v>
      </c>
    </row>
    <row r="30">
      <c r="A30" s="3" t="s">
        <v>483</v>
      </c>
      <c r="B30" s="3" t="s">
        <v>607</v>
      </c>
    </row>
    <row r="31">
      <c r="A31" s="3" t="s">
        <v>483</v>
      </c>
      <c r="B31" s="3" t="s">
        <v>609</v>
      </c>
    </row>
    <row r="32">
      <c r="A32" s="3" t="s">
        <v>483</v>
      </c>
      <c r="B32" s="3" t="s">
        <v>600</v>
      </c>
    </row>
    <row r="33">
      <c r="A33" s="3" t="s">
        <v>483</v>
      </c>
      <c r="B33" s="3" t="s">
        <v>629</v>
      </c>
    </row>
    <row r="34">
      <c r="A34" s="3" t="s">
        <v>483</v>
      </c>
      <c r="B34" s="3" t="s">
        <v>543</v>
      </c>
    </row>
    <row r="35">
      <c r="A35" s="3" t="s">
        <v>483</v>
      </c>
      <c r="B35" s="3" t="s">
        <v>526</v>
      </c>
    </row>
    <row r="36">
      <c r="A36" s="3" t="s">
        <v>483</v>
      </c>
      <c r="B36" s="3" t="s">
        <v>566</v>
      </c>
    </row>
    <row r="37">
      <c r="A37" s="3" t="s">
        <v>483</v>
      </c>
      <c r="B37" s="3" t="s">
        <v>603</v>
      </c>
    </row>
    <row r="38">
      <c r="A38" s="3" t="s">
        <v>483</v>
      </c>
      <c r="B38" s="3" t="s">
        <v>532</v>
      </c>
    </row>
    <row r="39">
      <c r="A39" s="3" t="s">
        <v>485</v>
      </c>
      <c r="B39" s="3" t="s">
        <v>524</v>
      </c>
    </row>
    <row r="40">
      <c r="A40" s="3" t="s">
        <v>485</v>
      </c>
      <c r="B40" s="3" t="s">
        <v>615</v>
      </c>
    </row>
    <row r="41">
      <c r="A41" s="3" t="s">
        <v>485</v>
      </c>
      <c r="B41" s="3" t="s">
        <v>617</v>
      </c>
    </row>
    <row r="42">
      <c r="A42" s="3" t="s">
        <v>485</v>
      </c>
      <c r="B42" s="3" t="s">
        <v>598</v>
      </c>
    </row>
    <row r="43">
      <c r="A43" s="3" t="s">
        <v>487</v>
      </c>
      <c r="B43" s="3" t="s">
        <v>584</v>
      </c>
    </row>
    <row r="44">
      <c r="A44" s="3" t="s">
        <v>487</v>
      </c>
      <c r="B44" s="3" t="s">
        <v>531</v>
      </c>
    </row>
    <row r="45">
      <c r="A45" s="3" t="s">
        <v>487</v>
      </c>
      <c r="B45" s="3" t="s">
        <v>537</v>
      </c>
    </row>
    <row r="46">
      <c r="A46" s="3" t="s">
        <v>487</v>
      </c>
      <c r="B46" s="3" t="s">
        <v>587</v>
      </c>
    </row>
    <row r="47">
      <c r="A47" s="3" t="s">
        <v>487</v>
      </c>
      <c r="B47" s="3" t="s">
        <v>540</v>
      </c>
    </row>
    <row r="48">
      <c r="A48" s="3" t="s">
        <v>487</v>
      </c>
      <c r="B48" s="3" t="s">
        <v>520</v>
      </c>
    </row>
    <row r="49">
      <c r="A49" s="3" t="s">
        <v>487</v>
      </c>
      <c r="B49" s="3" t="s">
        <v>539</v>
      </c>
    </row>
    <row r="50">
      <c r="A50" s="3" t="s">
        <v>487</v>
      </c>
      <c r="B50" s="3" t="s">
        <v>521</v>
      </c>
    </row>
    <row r="51">
      <c r="A51" s="3" t="s">
        <v>487</v>
      </c>
      <c r="B51" s="3" t="s">
        <v>528</v>
      </c>
    </row>
    <row r="52">
      <c r="A52" s="3" t="s">
        <v>487</v>
      </c>
      <c r="B52" s="3" t="s">
        <v>627</v>
      </c>
    </row>
    <row r="53">
      <c r="A53" s="3" t="s">
        <v>487</v>
      </c>
      <c r="B53" s="3" t="s">
        <v>575</v>
      </c>
    </row>
    <row r="54">
      <c r="A54" s="3" t="s">
        <v>487</v>
      </c>
      <c r="B54" s="3" t="s">
        <v>527</v>
      </c>
    </row>
    <row r="55">
      <c r="A55" s="3" t="s">
        <v>487</v>
      </c>
      <c r="B55" s="3" t="s">
        <v>629</v>
      </c>
    </row>
    <row r="56">
      <c r="A56" s="3" t="s">
        <v>487</v>
      </c>
      <c r="B56" s="3" t="s">
        <v>583</v>
      </c>
    </row>
    <row r="57">
      <c r="A57" s="3" t="s">
        <v>487</v>
      </c>
      <c r="B57" s="3" t="s">
        <v>542</v>
      </c>
    </row>
    <row r="58">
      <c r="A58" s="3" t="s">
        <v>489</v>
      </c>
      <c r="B58" s="3" t="s">
        <v>569</v>
      </c>
    </row>
    <row r="59">
      <c r="A59" s="3" t="s">
        <v>489</v>
      </c>
      <c r="B59" s="3" t="s">
        <v>571</v>
      </c>
    </row>
    <row r="60">
      <c r="A60" s="3" t="s">
        <v>489</v>
      </c>
      <c r="B60" s="3" t="s">
        <v>541</v>
      </c>
    </row>
    <row r="61">
      <c r="A61" s="3" t="s">
        <v>489</v>
      </c>
      <c r="B61" s="3" t="s">
        <v>607</v>
      </c>
    </row>
    <row r="62">
      <c r="A62" s="3" t="s">
        <v>489</v>
      </c>
      <c r="B62" s="3" t="s">
        <v>527</v>
      </c>
    </row>
    <row r="63">
      <c r="A63" s="3" t="s">
        <v>489</v>
      </c>
      <c r="B63" s="3" t="s">
        <v>609</v>
      </c>
    </row>
    <row r="64">
      <c r="A64" s="3" t="s">
        <v>489</v>
      </c>
      <c r="B64" s="3" t="s">
        <v>600</v>
      </c>
    </row>
    <row r="65">
      <c r="A65" s="3" t="s">
        <v>489</v>
      </c>
      <c r="B65" s="3" t="s">
        <v>526</v>
      </c>
    </row>
    <row r="66">
      <c r="A66" s="3" t="s">
        <v>489</v>
      </c>
      <c r="B66" s="3" t="s">
        <v>566</v>
      </c>
    </row>
    <row r="67">
      <c r="A67" s="3" t="s">
        <v>489</v>
      </c>
      <c r="B67" s="3" t="s">
        <v>603</v>
      </c>
    </row>
    <row r="68">
      <c r="A68" s="3" t="s">
        <v>491</v>
      </c>
      <c r="B68" s="3" t="s">
        <v>615</v>
      </c>
    </row>
    <row r="69">
      <c r="A69" s="3" t="s">
        <v>491</v>
      </c>
      <c r="B69" s="3" t="s">
        <v>617</v>
      </c>
    </row>
    <row r="70">
      <c r="A70" s="3" t="s">
        <v>491</v>
      </c>
      <c r="B70" s="3" t="s">
        <v>577</v>
      </c>
    </row>
    <row r="71">
      <c r="A71" s="3" t="s">
        <v>491</v>
      </c>
      <c r="B71" s="3" t="s">
        <v>520</v>
      </c>
    </row>
    <row r="72">
      <c r="A72" s="3" t="s">
        <v>491</v>
      </c>
      <c r="B72" s="3" t="s">
        <v>598</v>
      </c>
    </row>
    <row r="73">
      <c r="A73" s="3" t="s">
        <v>491</v>
      </c>
      <c r="B73" s="3" t="s">
        <v>523</v>
      </c>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InformationSystemAllNames</formula1>
    </dataValidation>
    <dataValidation type="list" sqref="A8:A83" errorStyle="stop" allowBlank="true">
      <formula1>BusinessFunctionAllNames</formula1>
    </dataValidation>
    <dataValidation type="list" sqref="B8:B83" errorStyle="stop" allowBlank="true">
      <formula1>InformationSystemAllNames</formula1>
    </dataValidation>
  </dataValidations>
  <hyperlinks>
    <hyperlink location="'Fachliche Funktion (FF)'!A1" ref="A7"/>
    <hyperlink location="'Informationssystem (IS)'!A1" ref="B7"/>
  </hyperlinks>
  <pageMargins bottom="0.75" footer="0.3" header="0.3" left="0.7" right="0.7" top="0.75"/>
</worksheet>
</file>

<file path=xl/worksheets/sheet2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207</v>
      </c>
    </row>
    <row r="2">
      <c r="A2" t="s">
        <v>4</v>
      </c>
    </row>
    <row r="3" ht="0.0" customHeight="true">
      <c r="A3" t="s" s="4">
        <v>208</v>
      </c>
    </row>
    <row r="4" ht="0.0" customHeight="true">
      <c r="A4" t="s" s="4">
        <v>209</v>
      </c>
      <c r="B4" t="s" s="4">
        <v>210</v>
      </c>
    </row>
    <row r="5" ht="0.0" customHeight="true">
      <c r="A5" t="s" s="4">
        <v>210</v>
      </c>
      <c r="B5" t="s" s="4">
        <v>209</v>
      </c>
    </row>
    <row r="6">
      <c r="A6" s="2"/>
      <c r="B6" s="2"/>
    </row>
    <row r="7">
      <c r="A7" s="2" t="s">
        <v>211</v>
      </c>
      <c r="B7" s="2" t="s">
        <v>212</v>
      </c>
    </row>
    <row r="8">
      <c r="A8" s="3" t="s">
        <v>797</v>
      </c>
      <c r="B8" s="3" t="s">
        <v>533</v>
      </c>
    </row>
    <row r="9">
      <c r="A9" s="3" t="s">
        <v>797</v>
      </c>
      <c r="B9" s="3" t="s">
        <v>519</v>
      </c>
    </row>
    <row r="10">
      <c r="A10" s="3" t="s">
        <v>797</v>
      </c>
      <c r="B10" s="3" t="s">
        <v>590</v>
      </c>
    </row>
    <row r="11">
      <c r="A11" s="3" t="s">
        <v>797</v>
      </c>
      <c r="B11" s="3" t="s">
        <v>538</v>
      </c>
    </row>
    <row r="12">
      <c r="A12" s="3" t="s">
        <v>797</v>
      </c>
      <c r="B12" s="3" t="s">
        <v>532</v>
      </c>
    </row>
    <row r="13">
      <c r="A13" s="3" t="s">
        <v>795</v>
      </c>
      <c r="B13" s="3" t="s">
        <v>533</v>
      </c>
    </row>
    <row r="14">
      <c r="A14" s="3" t="s">
        <v>795</v>
      </c>
      <c r="B14" s="3" t="s">
        <v>519</v>
      </c>
    </row>
    <row r="15">
      <c r="A15" s="3" t="s">
        <v>795</v>
      </c>
      <c r="B15" s="3" t="s">
        <v>590</v>
      </c>
    </row>
    <row r="16">
      <c r="A16" s="3" t="s">
        <v>795</v>
      </c>
      <c r="B16" s="3" t="s">
        <v>538</v>
      </c>
    </row>
    <row r="17">
      <c r="A17" s="3" t="s">
        <v>795</v>
      </c>
      <c r="B17" s="3" t="s">
        <v>532</v>
      </c>
    </row>
    <row r="18">
      <c r="A18" s="3" t="s">
        <v>799</v>
      </c>
      <c r="B18" s="3" t="s">
        <v>558</v>
      </c>
    </row>
    <row r="19">
      <c r="A19" s="3" t="s">
        <v>801</v>
      </c>
      <c r="B19" s="3" t="s">
        <v>540</v>
      </c>
    </row>
    <row r="20">
      <c r="A20" s="3" t="s">
        <v>805</v>
      </c>
      <c r="B20" s="3" t="s">
        <v>525</v>
      </c>
    </row>
    <row r="21">
      <c r="A21" s="3" t="s">
        <v>807</v>
      </c>
      <c r="B21" s="3" t="s">
        <v>600</v>
      </c>
    </row>
    <row r="22">
      <c r="A22" s="3" t="s">
        <v>807</v>
      </c>
      <c r="B22" s="3" t="s">
        <v>543</v>
      </c>
    </row>
    <row r="23">
      <c r="A23" s="3" t="s">
        <v>807</v>
      </c>
      <c r="B23" s="3" t="s">
        <v>542</v>
      </c>
    </row>
    <row r="24">
      <c r="A24" s="3" t="s">
        <v>807</v>
      </c>
      <c r="B24" s="3" t="s">
        <v>534</v>
      </c>
    </row>
    <row r="25">
      <c r="A25" s="3" t="s">
        <v>809</v>
      </c>
      <c r="B25" s="3" t="s">
        <v>533</v>
      </c>
    </row>
    <row r="26">
      <c r="A26" s="3" t="s">
        <v>809</v>
      </c>
      <c r="B26" s="3" t="s">
        <v>519</v>
      </c>
    </row>
    <row r="27">
      <c r="A27" s="3" t="s">
        <v>809</v>
      </c>
      <c r="B27" s="3" t="s">
        <v>590</v>
      </c>
    </row>
    <row r="28">
      <c r="A28" s="3" t="s">
        <v>809</v>
      </c>
      <c r="B28" s="3" t="s">
        <v>538</v>
      </c>
    </row>
    <row r="29">
      <c r="A29" s="3" t="s">
        <v>809</v>
      </c>
      <c r="B29" s="3" t="s">
        <v>532</v>
      </c>
    </row>
    <row r="30">
      <c r="A30" s="3" t="s">
        <v>811</v>
      </c>
      <c r="B30" s="3" t="s">
        <v>523</v>
      </c>
    </row>
    <row r="31">
      <c r="A31" s="3" t="s">
        <v>811</v>
      </c>
      <c r="B31" s="3" t="s">
        <v>526</v>
      </c>
    </row>
    <row r="32">
      <c r="A32" s="3" t="s">
        <v>811</v>
      </c>
      <c r="B32" s="3" t="s">
        <v>612</v>
      </c>
    </row>
    <row r="33">
      <c r="A33" s="3" t="s">
        <v>813</v>
      </c>
      <c r="B33" s="3" t="s">
        <v>573</v>
      </c>
    </row>
    <row r="34">
      <c r="A34" s="3" t="s">
        <v>817</v>
      </c>
      <c r="B34" s="3" t="s">
        <v>530</v>
      </c>
    </row>
    <row r="35">
      <c r="A35" s="3" t="s">
        <v>819</v>
      </c>
      <c r="B35" s="3" t="s">
        <v>543</v>
      </c>
    </row>
    <row r="36">
      <c r="A36" s="3" t="s">
        <v>821</v>
      </c>
      <c r="B36" s="3" t="s">
        <v>533</v>
      </c>
    </row>
    <row r="37">
      <c r="A37" s="3" t="s">
        <v>821</v>
      </c>
      <c r="B37" s="3" t="s">
        <v>519</v>
      </c>
    </row>
    <row r="38">
      <c r="A38" s="3" t="s">
        <v>821</v>
      </c>
      <c r="B38" s="3" t="s">
        <v>590</v>
      </c>
    </row>
    <row r="39">
      <c r="A39" s="3" t="s">
        <v>821</v>
      </c>
      <c r="B39" s="3" t="s">
        <v>538</v>
      </c>
    </row>
    <row r="40">
      <c r="A40" s="3" t="s">
        <v>821</v>
      </c>
      <c r="B40" s="3" t="s">
        <v>532</v>
      </c>
    </row>
    <row r="41">
      <c r="A41" s="3" t="s">
        <v>825</v>
      </c>
      <c r="B41" s="3" t="s">
        <v>600</v>
      </c>
    </row>
    <row r="42">
      <c r="A42" s="3" t="s">
        <v>825</v>
      </c>
      <c r="B42" s="3" t="s">
        <v>542</v>
      </c>
    </row>
    <row r="43">
      <c r="A43" s="3" t="s">
        <v>825</v>
      </c>
      <c r="B43" s="3" t="s">
        <v>534</v>
      </c>
    </row>
    <row r="44">
      <c r="A44" s="3" t="s">
        <v>823</v>
      </c>
      <c r="B44" s="3" t="s">
        <v>533</v>
      </c>
    </row>
    <row r="45">
      <c r="A45" s="3" t="s">
        <v>823</v>
      </c>
      <c r="B45" s="3" t="s">
        <v>519</v>
      </c>
    </row>
    <row r="46">
      <c r="A46" s="3" t="s">
        <v>823</v>
      </c>
      <c r="B46" s="3" t="s">
        <v>590</v>
      </c>
    </row>
    <row r="47">
      <c r="A47" s="3" t="s">
        <v>823</v>
      </c>
      <c r="B47" s="3" t="s">
        <v>538</v>
      </c>
    </row>
    <row r="48">
      <c r="A48" s="3" t="s">
        <v>823</v>
      </c>
      <c r="B48" s="3" t="s">
        <v>532</v>
      </c>
    </row>
    <row r="49">
      <c r="A49" s="3" t="s">
        <v>827</v>
      </c>
      <c r="B49" s="3" t="s">
        <v>607</v>
      </c>
    </row>
    <row r="50">
      <c r="A50" s="3" t="s">
        <v>827</v>
      </c>
      <c r="B50" s="3" t="s">
        <v>561</v>
      </c>
    </row>
    <row r="51">
      <c r="A51" s="3" t="s">
        <v>827</v>
      </c>
      <c r="B51" s="3" t="s">
        <v>620</v>
      </c>
    </row>
    <row r="52">
      <c r="A52" s="3"/>
      <c r="B52" s="3"/>
    </row>
    <row r="53">
      <c r="A53" s="3"/>
      <c r="B53" s="3"/>
    </row>
    <row r="54">
      <c r="A54" s="3"/>
      <c r="B54" s="3"/>
    </row>
    <row r="55">
      <c r="A55" s="3"/>
      <c r="B55" s="3"/>
    </row>
    <row r="56">
      <c r="A56" s="3"/>
      <c r="B56" s="3"/>
    </row>
    <row r="57">
      <c r="A57" s="3"/>
      <c r="B57" s="3"/>
    </row>
    <row r="58">
      <c r="A58" s="3"/>
      <c r="B58" s="3"/>
    </row>
    <row r="59">
      <c r="A59" s="3"/>
      <c r="B59" s="3"/>
    </row>
    <row r="60">
      <c r="A60" s="3"/>
      <c r="B60" s="3"/>
    </row>
    <row r="61">
      <c r="A61" s="3"/>
      <c r="B61" s="3"/>
    </row>
  </sheetData>
  <mergeCells>
    <mergeCell ref="A1:D1"/>
    <mergeCell ref="A3:D3"/>
  </mergeCells>
  <dataValidations count="4">
    <dataValidation type="list" sqref="A8:A17" errorStyle="stop" allowBlank="true">
      <formula1>ProjectAllNames</formula1>
    </dataValidation>
    <dataValidation type="list" sqref="B8:B17" errorStyle="stop" allowBlank="true">
      <formula1>InformationSystemAllNames</formula1>
    </dataValidation>
    <dataValidation type="list" sqref="A8:A61" errorStyle="stop" allowBlank="true">
      <formula1>ProjectAllNames</formula1>
    </dataValidation>
    <dataValidation type="list" sqref="B8:B61" errorStyle="stop" allowBlank="true">
      <formula1>InformationSystemAllNames</formula1>
    </dataValidation>
  </dataValidations>
  <hyperlinks>
    <hyperlink location="'Projekt (PROJ)'!A1" ref="A7"/>
    <hyperlink location="'Informationssystem (IS)'!A1" ref="B7"/>
  </hyperlinks>
  <pageMargins bottom="0.75" footer="0.3" header="0.3" left="0.7" right="0.7" top="0.75"/>
</worksheet>
</file>

<file path=xl/worksheets/sheet2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213</v>
      </c>
    </row>
    <row r="2">
      <c r="A2" t="s">
        <v>4</v>
      </c>
    </row>
    <row r="3" ht="0.0" customHeight="true">
      <c r="A3" t="s" s="4">
        <v>214</v>
      </c>
    </row>
    <row r="4" ht="0.0" customHeight="true">
      <c r="A4" t="s" s="4">
        <v>198</v>
      </c>
      <c r="B4" t="s" s="4">
        <v>215</v>
      </c>
    </row>
    <row r="5" ht="0.0" customHeight="true">
      <c r="A5" t="s" s="4">
        <v>215</v>
      </c>
      <c r="B5" t="s" s="4">
        <v>198</v>
      </c>
    </row>
    <row r="6">
      <c r="A6" s="2"/>
      <c r="B6" s="2"/>
    </row>
    <row r="7">
      <c r="A7" s="2" t="s">
        <v>200</v>
      </c>
      <c r="B7" s="2" t="s">
        <v>216</v>
      </c>
    </row>
    <row r="8">
      <c r="A8" s="3" t="s">
        <v>396</v>
      </c>
      <c r="B8" s="3" t="s">
        <v>452</v>
      </c>
    </row>
    <row r="9">
      <c r="A9" s="3" t="s">
        <v>396</v>
      </c>
      <c r="B9" s="3" t="s">
        <v>462</v>
      </c>
    </row>
    <row r="10">
      <c r="A10" s="3" t="s">
        <v>403</v>
      </c>
      <c r="B10" s="3" t="s">
        <v>461</v>
      </c>
    </row>
    <row r="11">
      <c r="A11" s="3" t="s">
        <v>405</v>
      </c>
      <c r="B11" s="3" t="s">
        <v>457</v>
      </c>
    </row>
    <row r="12">
      <c r="A12" s="3" t="s">
        <v>405</v>
      </c>
      <c r="B12" s="3" t="s">
        <v>459</v>
      </c>
    </row>
    <row r="13">
      <c r="A13" s="3" t="s">
        <v>405</v>
      </c>
      <c r="B13" s="3" t="s">
        <v>405</v>
      </c>
    </row>
    <row r="14">
      <c r="A14" s="3" t="s">
        <v>405</v>
      </c>
      <c r="B14" s="3" t="s">
        <v>463</v>
      </c>
    </row>
    <row r="15">
      <c r="A15" s="3" t="s">
        <v>408</v>
      </c>
      <c r="B15" s="3" t="s">
        <v>453</v>
      </c>
    </row>
    <row r="16">
      <c r="A16" s="3" t="s">
        <v>408</v>
      </c>
      <c r="B16" s="3" t="s">
        <v>430</v>
      </c>
    </row>
    <row r="17">
      <c r="A17" s="3" t="s">
        <v>409</v>
      </c>
      <c r="B17" s="3" t="s">
        <v>456</v>
      </c>
    </row>
    <row r="18">
      <c r="A18" s="3" t="s">
        <v>409</v>
      </c>
      <c r="B18" s="3" t="s">
        <v>462</v>
      </c>
    </row>
    <row r="19">
      <c r="A19" s="3" t="s">
        <v>410</v>
      </c>
      <c r="B19" s="3" t="s">
        <v>455</v>
      </c>
    </row>
    <row r="20">
      <c r="A20" s="3" t="s">
        <v>412</v>
      </c>
      <c r="B20" s="3" t="s">
        <v>439</v>
      </c>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row r="30">
      <c r="A30" s="3"/>
      <c r="B30" s="3"/>
    </row>
  </sheetData>
  <mergeCells>
    <mergeCell ref="A1:D1"/>
    <mergeCell ref="A3:D3"/>
  </mergeCells>
  <dataValidations count="4">
    <dataValidation type="list" sqref="A8:A17" errorStyle="stop" allowBlank="true">
      <formula1>BusinessDomainAllNames</formula1>
    </dataValidation>
    <dataValidation type="list" sqref="B8:B17" errorStyle="stop" allowBlank="true">
      <formula1>BusinessUnitAllNames</formula1>
    </dataValidation>
    <dataValidation type="list" sqref="A8:A30" errorStyle="stop" allowBlank="true">
      <formula1>BusinessDomainAllNames</formula1>
    </dataValidation>
    <dataValidation type="list" sqref="B8:B30" errorStyle="stop" allowBlank="true">
      <formula1>BusinessUnitAllNames</formula1>
    </dataValidation>
  </dataValidations>
  <hyperlinks>
    <hyperlink location="'Fachliche Domäne (FD)'!A1" ref="A7"/>
    <hyperlink location="'Geschäftseinheit (GE)'!A1" ref="B7"/>
  </hyperlinks>
  <pageMargins bottom="0.75" footer="0.3" header="0.3" left="0.7" right="0.7" top="0.75"/>
</worksheet>
</file>

<file path=xl/worksheets/sheet2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5.19921875" customWidth="true" bestFit="true"/>
    <col min="2" max="2" width="55.19921875" customWidth="true" bestFit="true"/>
  </cols>
  <sheetData>
    <row r="1">
      <c r="A1" s="2" t="s">
        <v>217</v>
      </c>
    </row>
    <row r="2">
      <c r="A2" t="s">
        <v>4</v>
      </c>
    </row>
    <row r="3" ht="0.0" customHeight="true">
      <c r="A3" t="s" s="4">
        <v>218</v>
      </c>
    </row>
    <row r="4" ht="0.0" customHeight="true">
      <c r="A4" t="s" s="4">
        <v>219</v>
      </c>
      <c r="B4" t="s" s="4">
        <v>210</v>
      </c>
    </row>
    <row r="5" ht="0.0" customHeight="true">
      <c r="A5" t="s" s="4">
        <v>210</v>
      </c>
      <c r="B5" t="s" s="4">
        <v>219</v>
      </c>
    </row>
    <row r="6">
      <c r="A6" s="2"/>
      <c r="B6" s="2"/>
    </row>
    <row r="7">
      <c r="A7" s="2" t="s">
        <v>220</v>
      </c>
      <c r="B7" s="2" t="s">
        <v>212</v>
      </c>
    </row>
    <row r="8">
      <c r="A8" s="3" t="s">
        <v>546</v>
      </c>
      <c r="B8" s="3" t="s">
        <v>531</v>
      </c>
    </row>
    <row r="9">
      <c r="A9" s="3" t="s">
        <v>546</v>
      </c>
      <c r="B9" s="3" t="s">
        <v>523</v>
      </c>
    </row>
    <row r="10">
      <c r="A10" s="3" t="s">
        <v>546</v>
      </c>
      <c r="B10" s="3" t="s">
        <v>521</v>
      </c>
    </row>
    <row r="11">
      <c r="A11" s="3" t="s">
        <v>546</v>
      </c>
      <c r="B11" s="3" t="s">
        <v>536</v>
      </c>
    </row>
    <row r="12">
      <c r="A12" s="3" t="s">
        <v>546</v>
      </c>
      <c r="B12" s="3" t="s">
        <v>544</v>
      </c>
    </row>
    <row r="13">
      <c r="A13" s="3" t="s">
        <v>548</v>
      </c>
      <c r="B13" s="3" t="s">
        <v>537</v>
      </c>
    </row>
    <row r="14">
      <c r="A14" s="3" t="s">
        <v>548</v>
      </c>
      <c r="B14" s="3" t="s">
        <v>519</v>
      </c>
    </row>
    <row r="15">
      <c r="A15" s="3" t="s">
        <v>548</v>
      </c>
      <c r="B15" s="3" t="s">
        <v>587</v>
      </c>
    </row>
    <row r="16">
      <c r="A16" s="3" t="s">
        <v>548</v>
      </c>
      <c r="B16" s="3" t="s">
        <v>540</v>
      </c>
    </row>
    <row r="17">
      <c r="A17" s="3" t="s">
        <v>548</v>
      </c>
      <c r="B17" s="3" t="s">
        <v>590</v>
      </c>
    </row>
    <row r="18">
      <c r="A18" s="3" t="s">
        <v>548</v>
      </c>
      <c r="B18" s="3" t="s">
        <v>522</v>
      </c>
    </row>
    <row r="19">
      <c r="A19" s="3" t="s">
        <v>548</v>
      </c>
      <c r="B19" s="3" t="s">
        <v>523</v>
      </c>
    </row>
    <row r="20">
      <c r="A20" s="3" t="s">
        <v>548</v>
      </c>
      <c r="B20" s="3" t="s">
        <v>539</v>
      </c>
    </row>
    <row r="21">
      <c r="A21" s="3" t="s">
        <v>548</v>
      </c>
      <c r="B21" s="3" t="s">
        <v>536</v>
      </c>
    </row>
    <row r="22">
      <c r="A22" s="3" t="s">
        <v>548</v>
      </c>
      <c r="B22" s="3" t="s">
        <v>627</v>
      </c>
    </row>
    <row r="23">
      <c r="A23" s="3" t="s">
        <v>548</v>
      </c>
      <c r="B23" s="3" t="s">
        <v>524</v>
      </c>
    </row>
    <row r="24">
      <c r="A24" s="3" t="s">
        <v>548</v>
      </c>
      <c r="B24" s="3" t="s">
        <v>569</v>
      </c>
    </row>
    <row r="25">
      <c r="A25" s="3" t="s">
        <v>548</v>
      </c>
      <c r="B25" s="3" t="s">
        <v>541</v>
      </c>
    </row>
    <row r="26">
      <c r="A26" s="3" t="s">
        <v>548</v>
      </c>
      <c r="B26" s="3" t="s">
        <v>535</v>
      </c>
    </row>
    <row r="27">
      <c r="A27" s="3" t="s">
        <v>548</v>
      </c>
      <c r="B27" s="3" t="s">
        <v>529</v>
      </c>
    </row>
    <row r="28">
      <c r="A28" s="3" t="s">
        <v>548</v>
      </c>
      <c r="B28" s="3" t="s">
        <v>542</v>
      </c>
    </row>
    <row r="29">
      <c r="A29" s="3" t="s">
        <v>548</v>
      </c>
      <c r="B29" s="3" t="s">
        <v>544</v>
      </c>
    </row>
    <row r="30">
      <c r="A30" s="3" t="s">
        <v>550</v>
      </c>
      <c r="B30" s="3" t="s">
        <v>531</v>
      </c>
    </row>
    <row r="31">
      <c r="A31" s="3" t="s">
        <v>550</v>
      </c>
      <c r="B31" s="3" t="s">
        <v>537</v>
      </c>
    </row>
    <row r="32">
      <c r="A32" s="3" t="s">
        <v>550</v>
      </c>
      <c r="B32" s="3" t="s">
        <v>519</v>
      </c>
    </row>
    <row r="33">
      <c r="A33" s="3" t="s">
        <v>550</v>
      </c>
      <c r="B33" s="3" t="s">
        <v>520</v>
      </c>
    </row>
    <row r="34">
      <c r="A34" s="3" t="s">
        <v>550</v>
      </c>
      <c r="B34" s="3" t="s">
        <v>590</v>
      </c>
    </row>
    <row r="35">
      <c r="A35" s="3" t="s">
        <v>550</v>
      </c>
      <c r="B35" s="3" t="s">
        <v>522</v>
      </c>
    </row>
    <row r="36">
      <c r="A36" s="3" t="s">
        <v>550</v>
      </c>
      <c r="B36" s="3" t="s">
        <v>539</v>
      </c>
    </row>
    <row r="37">
      <c r="A37" s="3" t="s">
        <v>550</v>
      </c>
      <c r="B37" s="3" t="s">
        <v>526</v>
      </c>
    </row>
    <row r="38">
      <c r="A38" s="3" t="s">
        <v>550</v>
      </c>
      <c r="B38" s="3" t="s">
        <v>612</v>
      </c>
    </row>
    <row r="39">
      <c r="A39" s="3" t="s">
        <v>550</v>
      </c>
      <c r="B39" s="3" t="s">
        <v>528</v>
      </c>
    </row>
    <row r="40">
      <c r="A40" s="3" t="s">
        <v>550</v>
      </c>
      <c r="B40" s="3" t="s">
        <v>571</v>
      </c>
    </row>
    <row r="41">
      <c r="A41" s="3" t="s">
        <v>550</v>
      </c>
      <c r="B41" s="3" t="s">
        <v>575</v>
      </c>
    </row>
    <row r="42">
      <c r="A42" s="3" t="s">
        <v>550</v>
      </c>
      <c r="B42" s="3" t="s">
        <v>577</v>
      </c>
    </row>
    <row r="43">
      <c r="A43" s="3" t="s">
        <v>550</v>
      </c>
      <c r="B43" s="3" t="s">
        <v>541</v>
      </c>
    </row>
    <row r="44">
      <c r="A44" s="3" t="s">
        <v>550</v>
      </c>
      <c r="B44" s="3" t="s">
        <v>529</v>
      </c>
    </row>
    <row r="45">
      <c r="A45" s="3" t="s">
        <v>550</v>
      </c>
      <c r="B45" s="3" t="s">
        <v>542</v>
      </c>
    </row>
    <row r="46">
      <c r="A46" s="3" t="s">
        <v>552</v>
      </c>
      <c r="B46" s="3" t="s">
        <v>537</v>
      </c>
    </row>
    <row r="47">
      <c r="A47" s="3" t="s">
        <v>552</v>
      </c>
      <c r="B47" s="3" t="s">
        <v>519</v>
      </c>
    </row>
    <row r="48">
      <c r="A48" s="3" t="s">
        <v>552</v>
      </c>
      <c r="B48" s="3" t="s">
        <v>607</v>
      </c>
    </row>
    <row r="49">
      <c r="A49" s="3" t="s">
        <v>552</v>
      </c>
      <c r="B49" s="3" t="s">
        <v>590</v>
      </c>
    </row>
    <row r="50">
      <c r="A50" s="3" t="s">
        <v>552</v>
      </c>
      <c r="B50" s="3" t="s">
        <v>609</v>
      </c>
    </row>
    <row r="51">
      <c r="A51" s="3" t="s">
        <v>552</v>
      </c>
      <c r="B51" s="3" t="s">
        <v>522</v>
      </c>
    </row>
    <row r="52">
      <c r="A52" s="3" t="s">
        <v>552</v>
      </c>
      <c r="B52" s="3" t="s">
        <v>539</v>
      </c>
    </row>
    <row r="53">
      <c r="A53" s="3" t="s">
        <v>552</v>
      </c>
      <c r="B53" s="3" t="s">
        <v>543</v>
      </c>
    </row>
    <row r="54">
      <c r="A54" s="3" t="s">
        <v>552</v>
      </c>
      <c r="B54" s="3" t="s">
        <v>566</v>
      </c>
    </row>
    <row r="55">
      <c r="A55" s="3" t="s">
        <v>552</v>
      </c>
      <c r="B55" s="3" t="s">
        <v>534</v>
      </c>
    </row>
    <row r="56">
      <c r="A56" s="3" t="s">
        <v>552</v>
      </c>
      <c r="B56" s="3" t="s">
        <v>521</v>
      </c>
    </row>
    <row r="57">
      <c r="A57" s="3" t="s">
        <v>552</v>
      </c>
      <c r="B57" s="3" t="s">
        <v>545</v>
      </c>
    </row>
    <row r="58">
      <c r="A58" s="3" t="s">
        <v>552</v>
      </c>
      <c r="B58" s="3" t="s">
        <v>532</v>
      </c>
    </row>
    <row r="59">
      <c r="A59" s="3" t="s">
        <v>552</v>
      </c>
      <c r="B59" s="3" t="s">
        <v>530</v>
      </c>
    </row>
    <row r="60">
      <c r="A60" s="3" t="s">
        <v>552</v>
      </c>
      <c r="B60" s="3" t="s">
        <v>573</v>
      </c>
    </row>
    <row r="61">
      <c r="A61" s="3" t="s">
        <v>552</v>
      </c>
      <c r="B61" s="3" t="s">
        <v>541</v>
      </c>
    </row>
    <row r="62">
      <c r="A62" s="3" t="s">
        <v>552</v>
      </c>
      <c r="B62" s="3" t="s">
        <v>583</v>
      </c>
    </row>
    <row r="63">
      <c r="A63" s="3" t="s">
        <v>552</v>
      </c>
      <c r="B63" s="3" t="s">
        <v>600</v>
      </c>
    </row>
    <row r="64">
      <c r="A64" s="3" t="s">
        <v>552</v>
      </c>
      <c r="B64" s="3" t="s">
        <v>629</v>
      </c>
    </row>
    <row r="65">
      <c r="A65" s="3" t="s">
        <v>552</v>
      </c>
      <c r="B65" s="3" t="s">
        <v>529</v>
      </c>
    </row>
    <row r="66">
      <c r="A66" s="3" t="s">
        <v>552</v>
      </c>
      <c r="B66" s="3" t="s">
        <v>542</v>
      </c>
    </row>
    <row r="67">
      <c r="A67" s="3" t="s">
        <v>552</v>
      </c>
      <c r="B67" s="3" t="s">
        <v>603</v>
      </c>
    </row>
    <row r="68">
      <c r="A68" s="3" t="s">
        <v>554</v>
      </c>
      <c r="B68" s="3" t="s">
        <v>607</v>
      </c>
    </row>
    <row r="69">
      <c r="A69" s="3" t="s">
        <v>554</v>
      </c>
      <c r="B69" s="3" t="s">
        <v>609</v>
      </c>
    </row>
    <row r="70">
      <c r="A70" s="3" t="s">
        <v>554</v>
      </c>
      <c r="B70" s="3" t="s">
        <v>522</v>
      </c>
    </row>
    <row r="71">
      <c r="A71" s="3" t="s">
        <v>554</v>
      </c>
      <c r="B71" s="3" t="s">
        <v>543</v>
      </c>
    </row>
    <row r="72">
      <c r="A72" s="3" t="s">
        <v>554</v>
      </c>
      <c r="B72" s="3" t="s">
        <v>526</v>
      </c>
    </row>
    <row r="73">
      <c r="A73" s="3" t="s">
        <v>554</v>
      </c>
      <c r="B73" s="3" t="s">
        <v>566</v>
      </c>
    </row>
    <row r="74">
      <c r="A74" s="3" t="s">
        <v>554</v>
      </c>
      <c r="B74" s="3" t="s">
        <v>612</v>
      </c>
    </row>
    <row r="75">
      <c r="A75" s="3" t="s">
        <v>554</v>
      </c>
      <c r="B75" s="3" t="s">
        <v>528</v>
      </c>
    </row>
    <row r="76">
      <c r="A76" s="3" t="s">
        <v>554</v>
      </c>
      <c r="B76" s="3" t="s">
        <v>524</v>
      </c>
    </row>
    <row r="77">
      <c r="A77" s="3" t="s">
        <v>554</v>
      </c>
      <c r="B77" s="3" t="s">
        <v>571</v>
      </c>
    </row>
    <row r="78">
      <c r="A78" s="3" t="s">
        <v>554</v>
      </c>
      <c r="B78" s="3" t="s">
        <v>575</v>
      </c>
    </row>
    <row r="79">
      <c r="A79" s="3" t="s">
        <v>554</v>
      </c>
      <c r="B79" s="3" t="s">
        <v>573</v>
      </c>
    </row>
    <row r="80">
      <c r="A80" s="3" t="s">
        <v>554</v>
      </c>
      <c r="B80" s="3" t="s">
        <v>577</v>
      </c>
    </row>
    <row r="81">
      <c r="A81" s="3" t="s">
        <v>554</v>
      </c>
      <c r="B81" s="3" t="s">
        <v>541</v>
      </c>
    </row>
    <row r="82">
      <c r="A82" s="3" t="s">
        <v>554</v>
      </c>
      <c r="B82" s="3" t="s">
        <v>529</v>
      </c>
    </row>
    <row r="83">
      <c r="A83" s="3" t="s">
        <v>554</v>
      </c>
      <c r="B83" s="3" t="s">
        <v>583</v>
      </c>
    </row>
    <row r="84">
      <c r="A84" s="3" t="s">
        <v>554</v>
      </c>
      <c r="B84" s="3" t="s">
        <v>542</v>
      </c>
    </row>
    <row r="85">
      <c r="A85" s="3" t="s">
        <v>554</v>
      </c>
      <c r="B85" s="3" t="s">
        <v>537</v>
      </c>
    </row>
    <row r="86">
      <c r="A86" s="3" t="s">
        <v>554</v>
      </c>
      <c r="B86" s="3" t="s">
        <v>519</v>
      </c>
    </row>
    <row r="87">
      <c r="A87" s="3" t="s">
        <v>554</v>
      </c>
      <c r="B87" s="3" t="s">
        <v>587</v>
      </c>
    </row>
    <row r="88">
      <c r="A88" s="3" t="s">
        <v>554</v>
      </c>
      <c r="B88" s="3" t="s">
        <v>520</v>
      </c>
    </row>
    <row r="89">
      <c r="A89" s="3" t="s">
        <v>554</v>
      </c>
      <c r="B89" s="3" t="s">
        <v>590</v>
      </c>
    </row>
    <row r="90">
      <c r="A90" s="3" t="s">
        <v>554</v>
      </c>
      <c r="B90" s="3" t="s">
        <v>539</v>
      </c>
    </row>
    <row r="91">
      <c r="A91" s="3" t="s">
        <v>554</v>
      </c>
      <c r="B91" s="3" t="s">
        <v>545</v>
      </c>
    </row>
    <row r="92">
      <c r="A92" s="3" t="s">
        <v>554</v>
      </c>
      <c r="B92" s="3" t="s">
        <v>534</v>
      </c>
    </row>
    <row r="93">
      <c r="A93" s="3" t="s">
        <v>554</v>
      </c>
      <c r="B93" s="3" t="s">
        <v>532</v>
      </c>
    </row>
    <row r="94">
      <c r="A94" s="3" t="s">
        <v>554</v>
      </c>
      <c r="B94" s="3" t="s">
        <v>627</v>
      </c>
    </row>
    <row r="95">
      <c r="A95" s="3" t="s">
        <v>554</v>
      </c>
      <c r="B95" s="3" t="s">
        <v>530</v>
      </c>
    </row>
    <row r="96">
      <c r="A96" s="3" t="s">
        <v>554</v>
      </c>
      <c r="B96" s="3" t="s">
        <v>629</v>
      </c>
    </row>
    <row r="97">
      <c r="A97" s="3" t="s">
        <v>554</v>
      </c>
      <c r="B97" s="3" t="s">
        <v>600</v>
      </c>
    </row>
    <row r="98">
      <c r="A98" s="3" t="s">
        <v>554</v>
      </c>
      <c r="B98" s="3" t="s">
        <v>603</v>
      </c>
    </row>
    <row r="99">
      <c r="A99" s="3" t="s">
        <v>556</v>
      </c>
      <c r="B99" s="3" t="s">
        <v>569</v>
      </c>
    </row>
    <row r="100">
      <c r="A100" s="3" t="s">
        <v>556</v>
      </c>
      <c r="B100" s="3" t="s">
        <v>533</v>
      </c>
    </row>
    <row r="101">
      <c r="A101" s="3" t="s">
        <v>556</v>
      </c>
      <c r="B101" s="3" t="s">
        <v>540</v>
      </c>
    </row>
    <row r="102">
      <c r="A102" s="3" t="s">
        <v>556</v>
      </c>
      <c r="B102" s="3" t="s">
        <v>535</v>
      </c>
    </row>
    <row r="103">
      <c r="A103" s="3" t="s">
        <v>556</v>
      </c>
      <c r="B103" s="3" t="s">
        <v>538</v>
      </c>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sheetData>
  <mergeCells>
    <mergeCell ref="A1:D1"/>
    <mergeCell ref="A3:D3"/>
  </mergeCells>
  <dataValidations count="4">
    <dataValidation type="list" sqref="A8:A17" errorStyle="stop" allowBlank="true">
      <formula1>InformationSystemDomainAllNames</formula1>
    </dataValidation>
    <dataValidation type="list" sqref="B8:B17" errorStyle="stop" allowBlank="true">
      <formula1>InformationSystemAllNames</formula1>
    </dataValidation>
    <dataValidation type="list" sqref="A8:A113" errorStyle="stop" allowBlank="true">
      <formula1>InformationSystemDomainAllNames</formula1>
    </dataValidation>
    <dataValidation type="list" sqref="B8:B113" errorStyle="stop" allowBlank="true">
      <formula1>InformationSystemAllNames</formula1>
    </dataValidation>
  </dataValidations>
  <hyperlinks>
    <hyperlink location="'IS-Domäne (ISD)'!A1" ref="A7"/>
    <hyperlink location="'Informationssystem (IS)'!A1" ref="B7"/>
  </hyperlinks>
  <pageMargins bottom="0.75" footer="0.3" header="0.3" left="0.7" right="0.7" top="0.75"/>
</worksheet>
</file>

<file path=xl/worksheets/sheet2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3.328125" customWidth="true" bestFit="true"/>
    <col min="2" max="2" width="43.328125" customWidth="true" bestFit="true"/>
  </cols>
  <sheetData>
    <row r="1">
      <c r="A1" s="2" t="s">
        <v>221</v>
      </c>
    </row>
    <row r="2">
      <c r="A2" t="s">
        <v>4</v>
      </c>
    </row>
    <row r="3" ht="0.0" customHeight="true">
      <c r="A3" t="s" s="4">
        <v>222</v>
      </c>
    </row>
    <row r="4" ht="0.0" customHeight="true">
      <c r="A4" t="s" s="4">
        <v>223</v>
      </c>
      <c r="B4" t="s" s="4">
        <v>224</v>
      </c>
    </row>
    <row r="5" ht="0.0" customHeight="true">
      <c r="A5" t="s" s="4">
        <v>224</v>
      </c>
      <c r="B5" t="s" s="4">
        <v>223</v>
      </c>
    </row>
    <row r="6">
      <c r="A6" s="2"/>
      <c r="B6" s="2"/>
    </row>
    <row r="7">
      <c r="A7" s="2" t="s">
        <v>225</v>
      </c>
      <c r="B7" s="2" t="s">
        <v>226</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InfrastructureElementAllNames</formula1>
    </dataValidation>
    <dataValidation type="list" sqref="A8:A17" errorStyle="stop" allowBlank="true">
      <formula1>InfrastructureElementAllNames</formula1>
    </dataValidation>
    <dataValidation type="list" sqref="B8:B17" errorStyle="stop" allowBlank="true">
      <formula1>InfrastructureElementAllNames</formula1>
    </dataValidation>
  </dataValidations>
  <hyperlinks>
    <hyperlink location="'Infrastrukturelement (IE)'!A1" ref="A7"/>
    <hyperlink location="'Infrastrukturelement (IE)'!A1" ref="B7"/>
  </hyperlinks>
  <pageMargins bottom="0.75" footer="0.3" header="0.3" left="0.7" right="0.7" top="0.75"/>
</worksheet>
</file>

<file path=xl/worksheets/sheet2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04296875" customWidth="true" bestFit="true"/>
    <col min="2" max="2" width="37.04296875" customWidth="true" bestFit="true"/>
  </cols>
  <sheetData>
    <row r="1">
      <c r="A1" s="2" t="s">
        <v>227</v>
      </c>
    </row>
    <row r="2">
      <c r="A2" t="s">
        <v>4</v>
      </c>
    </row>
    <row r="3" ht="0.0" customHeight="true">
      <c r="A3" t="s" s="4">
        <v>228</v>
      </c>
    </row>
    <row r="4" ht="0.0" customHeight="true">
      <c r="A4" t="s" s="4">
        <v>229</v>
      </c>
      <c r="B4" t="s" s="4">
        <v>198</v>
      </c>
    </row>
    <row r="5" ht="0.0" customHeight="true">
      <c r="A5" t="s" s="4">
        <v>198</v>
      </c>
      <c r="B5" t="s" s="4">
        <v>229</v>
      </c>
    </row>
    <row r="6">
      <c r="A6" s="2"/>
      <c r="B6" s="2"/>
    </row>
    <row r="7">
      <c r="A7" s="2" t="s">
        <v>230</v>
      </c>
      <c r="B7" s="2" t="s">
        <v>200</v>
      </c>
    </row>
    <row r="8">
      <c r="A8" s="3" t="s">
        <v>414</v>
      </c>
      <c r="B8" s="3" t="s">
        <v>410</v>
      </c>
    </row>
    <row r="9">
      <c r="A9" s="3" t="s">
        <v>416</v>
      </c>
      <c r="B9" s="3" t="s">
        <v>405</v>
      </c>
    </row>
    <row r="10">
      <c r="A10" s="3" t="s">
        <v>419</v>
      </c>
      <c r="B10" s="3" t="s">
        <v>396</v>
      </c>
    </row>
    <row r="11">
      <c r="A11" s="3" t="s">
        <v>421</v>
      </c>
      <c r="B11" s="3" t="s">
        <v>400</v>
      </c>
    </row>
    <row r="12">
      <c r="A12" s="3" t="s">
        <v>421</v>
      </c>
      <c r="B12" s="3" t="s">
        <v>408</v>
      </c>
    </row>
    <row r="13">
      <c r="A13" s="3" t="s">
        <v>423</v>
      </c>
      <c r="B13" s="3" t="s">
        <v>400</v>
      </c>
    </row>
    <row r="14">
      <c r="A14" s="3" t="s">
        <v>423</v>
      </c>
      <c r="B14" s="3" t="s">
        <v>410</v>
      </c>
    </row>
    <row r="15">
      <c r="A15" s="3" t="s">
        <v>426</v>
      </c>
      <c r="B15" s="3" t="s">
        <v>408</v>
      </c>
    </row>
    <row r="16">
      <c r="A16" s="3" t="s">
        <v>428</v>
      </c>
      <c r="B16" s="3" t="s">
        <v>408</v>
      </c>
    </row>
    <row r="17">
      <c r="A17" s="3" t="s">
        <v>428</v>
      </c>
      <c r="B17" s="3" t="s">
        <v>412</v>
      </c>
    </row>
    <row r="18">
      <c r="A18" s="3" t="s">
        <v>430</v>
      </c>
      <c r="B18" s="3" t="s">
        <v>400</v>
      </c>
    </row>
    <row r="19">
      <c r="A19" s="3" t="s">
        <v>430</v>
      </c>
      <c r="B19" s="3" t="s">
        <v>408</v>
      </c>
    </row>
    <row r="20">
      <c r="A20" s="3" t="s">
        <v>432</v>
      </c>
      <c r="B20" s="3" t="s">
        <v>405</v>
      </c>
    </row>
    <row r="21">
      <c r="A21" s="3" t="s">
        <v>434</v>
      </c>
      <c r="B21" s="3" t="s">
        <v>409</v>
      </c>
    </row>
    <row r="22">
      <c r="A22" s="3" t="s">
        <v>415</v>
      </c>
      <c r="B22" s="3" t="s">
        <v>400</v>
      </c>
    </row>
    <row r="23">
      <c r="A23" s="3" t="s">
        <v>437</v>
      </c>
      <c r="B23" s="3" t="s">
        <v>400</v>
      </c>
    </row>
    <row r="24">
      <c r="A24" s="3" t="s">
        <v>437</v>
      </c>
      <c r="B24" s="3" t="s">
        <v>410</v>
      </c>
    </row>
    <row r="25">
      <c r="A25" s="3" t="s">
        <v>439</v>
      </c>
      <c r="B25" s="3" t="s">
        <v>400</v>
      </c>
    </row>
    <row r="26">
      <c r="A26" s="3" t="s">
        <v>439</v>
      </c>
      <c r="B26" s="3" t="s">
        <v>412</v>
      </c>
    </row>
    <row r="27">
      <c r="A27" s="3" t="s">
        <v>410</v>
      </c>
      <c r="B27" s="3" t="s">
        <v>410</v>
      </c>
    </row>
    <row r="28">
      <c r="A28" s="3" t="s">
        <v>425</v>
      </c>
      <c r="B28" s="3" t="s">
        <v>400</v>
      </c>
    </row>
    <row r="29">
      <c r="A29" s="3" t="s">
        <v>425</v>
      </c>
      <c r="B29" s="3" t="s">
        <v>412</v>
      </c>
    </row>
    <row r="30">
      <c r="A30" s="3" t="s">
        <v>441</v>
      </c>
      <c r="B30" s="3" t="s">
        <v>403</v>
      </c>
    </row>
    <row r="31">
      <c r="A31" s="3" t="s">
        <v>445</v>
      </c>
      <c r="B31" s="3" t="s">
        <v>412</v>
      </c>
    </row>
    <row r="32">
      <c r="A32" s="3" t="s">
        <v>447</v>
      </c>
      <c r="B32" s="3" t="s">
        <v>408</v>
      </c>
    </row>
    <row r="33">
      <c r="A33" s="3" t="s">
        <v>448</v>
      </c>
      <c r="B33" s="3" t="s">
        <v>400</v>
      </c>
    </row>
    <row r="34">
      <c r="A34" s="3" t="s">
        <v>448</v>
      </c>
      <c r="B34" s="3" t="s">
        <v>410</v>
      </c>
    </row>
    <row r="35">
      <c r="A35" s="3"/>
      <c r="B35" s="3"/>
    </row>
    <row r="36">
      <c r="A36" s="3"/>
      <c r="B36" s="3"/>
    </row>
    <row r="37">
      <c r="A37" s="3"/>
      <c r="B37" s="3"/>
    </row>
    <row r="38">
      <c r="A38" s="3"/>
      <c r="B38" s="3"/>
    </row>
    <row r="39">
      <c r="A39" s="3"/>
      <c r="B39" s="3"/>
    </row>
    <row r="40">
      <c r="A40" s="3"/>
      <c r="B40" s="3"/>
    </row>
    <row r="41">
      <c r="A41" s="3"/>
      <c r="B41" s="3"/>
    </row>
    <row r="42">
      <c r="A42" s="3"/>
      <c r="B42" s="3"/>
    </row>
    <row r="43">
      <c r="A43" s="3"/>
      <c r="B43" s="3"/>
    </row>
    <row r="44">
      <c r="A44" s="3"/>
      <c r="B44" s="3"/>
    </row>
  </sheetData>
  <mergeCells>
    <mergeCell ref="A1:D1"/>
    <mergeCell ref="A3:D3"/>
  </mergeCells>
  <dataValidations count="4">
    <dataValidation type="list" sqref="A8:A17" errorStyle="stop" allowBlank="true">
      <formula1>BusinessProcessAllNames</formula1>
    </dataValidation>
    <dataValidation type="list" sqref="B8:B17" errorStyle="stop" allowBlank="true">
      <formula1>BusinessDomainAllNames</formula1>
    </dataValidation>
    <dataValidation type="list" sqref="A8:A44" errorStyle="stop" allowBlank="true">
      <formula1>BusinessProcessAllNames</formula1>
    </dataValidation>
    <dataValidation type="list" sqref="B8:B44" errorStyle="stop" allowBlank="true">
      <formula1>BusinessDomainAllNames</formula1>
    </dataValidation>
  </dataValidations>
  <hyperlinks>
    <hyperlink location="'Geschäftsprozess (GP)'!A1" ref="A7"/>
    <hyperlink location="'Fachliche Domäne (FD)'!A1" ref="B7"/>
  </hyperlinks>
  <pageMargins bottom="0.75" footer="0.3" header="0.3" left="0.7" right="0.7" top="0.75"/>
</worksheet>
</file>

<file path=xl/worksheets/sheet2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231</v>
      </c>
    </row>
    <row r="2">
      <c r="A2" t="s">
        <v>4</v>
      </c>
    </row>
    <row r="3" ht="0.0" customHeight="true">
      <c r="A3" t="s" s="4">
        <v>232</v>
      </c>
    </row>
    <row r="4" ht="0.0" customHeight="true">
      <c r="A4" t="s" s="4">
        <v>233</v>
      </c>
      <c r="B4" t="s" s="4">
        <v>234</v>
      </c>
    </row>
    <row r="5" ht="0.0" customHeight="true">
      <c r="A5" t="s" s="4">
        <v>234</v>
      </c>
      <c r="B5" t="s" s="4">
        <v>233</v>
      </c>
    </row>
    <row r="6">
      <c r="A6" s="2"/>
      <c r="B6" s="2"/>
    </row>
    <row r="7">
      <c r="A7" s="2" t="s">
        <v>235</v>
      </c>
      <c r="B7" s="2" t="s">
        <v>236</v>
      </c>
    </row>
    <row r="8">
      <c r="A8" s="3" t="s">
        <v>708</v>
      </c>
      <c r="B8" s="3" t="s">
        <v>752</v>
      </c>
    </row>
    <row r="9">
      <c r="A9" s="3" t="s">
        <v>708</v>
      </c>
      <c r="B9" s="3" t="s">
        <v>770</v>
      </c>
    </row>
    <row r="10">
      <c r="A10" s="3" t="s">
        <v>710</v>
      </c>
      <c r="B10" s="3" t="s">
        <v>716</v>
      </c>
    </row>
    <row r="11">
      <c r="A11" s="3" t="s">
        <v>710</v>
      </c>
      <c r="B11" s="3" t="s">
        <v>732</v>
      </c>
    </row>
    <row r="12">
      <c r="A12" s="3" t="s">
        <v>710</v>
      </c>
      <c r="B12" s="3" t="s">
        <v>764</v>
      </c>
    </row>
    <row r="13">
      <c r="A13" s="3" t="s">
        <v>710</v>
      </c>
      <c r="B13" s="3" t="s">
        <v>754</v>
      </c>
    </row>
    <row r="14">
      <c r="A14" s="3" t="s">
        <v>711</v>
      </c>
      <c r="B14" s="3" t="s">
        <v>742</v>
      </c>
    </row>
    <row r="15">
      <c r="A15" s="3" t="s">
        <v>711</v>
      </c>
      <c r="B15" s="3" t="s">
        <v>743</v>
      </c>
    </row>
    <row r="16">
      <c r="A16" s="3" t="s">
        <v>711</v>
      </c>
      <c r="B16" s="3" t="s">
        <v>734</v>
      </c>
    </row>
    <row r="17">
      <c r="A17" s="3" t="s">
        <v>711</v>
      </c>
      <c r="B17" s="3" t="s">
        <v>722</v>
      </c>
    </row>
    <row r="18">
      <c r="A18" s="3" t="s">
        <v>711</v>
      </c>
      <c r="B18" s="3" t="s">
        <v>763</v>
      </c>
    </row>
    <row r="19">
      <c r="A19" s="3" t="s">
        <v>711</v>
      </c>
      <c r="B19" s="3" t="s">
        <v>735</v>
      </c>
    </row>
    <row r="20">
      <c r="A20" s="3" t="s">
        <v>711</v>
      </c>
      <c r="B20" s="3" t="s">
        <v>768</v>
      </c>
    </row>
    <row r="21">
      <c r="A21" s="3" t="s">
        <v>711</v>
      </c>
      <c r="B21" s="3" t="s">
        <v>755</v>
      </c>
    </row>
    <row r="22">
      <c r="A22" s="3" t="s">
        <v>712</v>
      </c>
      <c r="B22" s="3" t="s">
        <v>757</v>
      </c>
    </row>
    <row r="23">
      <c r="A23" s="3" t="s">
        <v>712</v>
      </c>
      <c r="B23" s="3" t="s">
        <v>719</v>
      </c>
    </row>
    <row r="24">
      <c r="A24" s="3" t="s">
        <v>712</v>
      </c>
      <c r="B24" s="3" t="s">
        <v>758</v>
      </c>
    </row>
    <row r="25">
      <c r="A25" s="3" t="s">
        <v>712</v>
      </c>
      <c r="B25" s="3" t="s">
        <v>720</v>
      </c>
    </row>
    <row r="26">
      <c r="A26" s="3" t="s">
        <v>712</v>
      </c>
      <c r="B26" s="3" t="s">
        <v>748</v>
      </c>
    </row>
    <row r="27">
      <c r="A27" s="3" t="s">
        <v>712</v>
      </c>
      <c r="B27" s="3" t="s">
        <v>767</v>
      </c>
    </row>
    <row r="28">
      <c r="A28" s="3" t="s">
        <v>713</v>
      </c>
      <c r="B28" s="3" t="s">
        <v>737</v>
      </c>
    </row>
    <row r="29">
      <c r="A29" s="3" t="s">
        <v>713</v>
      </c>
      <c r="B29" s="3" t="s">
        <v>740</v>
      </c>
    </row>
    <row r="30">
      <c r="A30" s="3" t="s">
        <v>713</v>
      </c>
      <c r="B30" s="3" t="s">
        <v>759</v>
      </c>
    </row>
    <row r="31">
      <c r="A31" s="3" t="s">
        <v>713</v>
      </c>
      <c r="B31" s="3" t="s">
        <v>761</v>
      </c>
    </row>
    <row r="32">
      <c r="A32" s="3" t="s">
        <v>713</v>
      </c>
      <c r="B32" s="3" t="s">
        <v>745</v>
      </c>
    </row>
    <row r="33">
      <c r="A33" s="3" t="s">
        <v>713</v>
      </c>
      <c r="B33" s="3" t="s">
        <v>750</v>
      </c>
    </row>
    <row r="34">
      <c r="A34" s="3" t="s">
        <v>713</v>
      </c>
      <c r="B34" s="3" t="s">
        <v>727</v>
      </c>
    </row>
    <row r="35">
      <c r="A35" s="3" t="s">
        <v>714</v>
      </c>
      <c r="B35" s="3" t="s">
        <v>730</v>
      </c>
    </row>
    <row r="36">
      <c r="A36" s="3" t="s">
        <v>714</v>
      </c>
      <c r="B36" s="3" t="s">
        <v>769</v>
      </c>
    </row>
    <row r="37">
      <c r="A37" s="3" t="s">
        <v>715</v>
      </c>
      <c r="B37" s="3" t="s">
        <v>731</v>
      </c>
    </row>
    <row r="38">
      <c r="A38" s="3" t="s">
        <v>715</v>
      </c>
      <c r="B38" s="3" t="s">
        <v>739</v>
      </c>
    </row>
    <row r="39">
      <c r="A39" s="3" t="s">
        <v>715</v>
      </c>
      <c r="B39" s="3" t="s">
        <v>747</v>
      </c>
    </row>
    <row r="40">
      <c r="A40" s="3" t="s">
        <v>715</v>
      </c>
      <c r="B40" s="3" t="s">
        <v>341</v>
      </c>
    </row>
    <row r="41">
      <c r="A41" s="3" t="s">
        <v>715</v>
      </c>
      <c r="B41" s="3" t="s">
        <v>724</v>
      </c>
    </row>
    <row r="42">
      <c r="A42" s="3" t="s">
        <v>715</v>
      </c>
      <c r="B42" s="3" t="s">
        <v>766</v>
      </c>
    </row>
    <row r="43">
      <c r="A43" s="3" t="s">
        <v>715</v>
      </c>
      <c r="B43" s="3" t="s">
        <v>728</v>
      </c>
    </row>
    <row r="44">
      <c r="A44" s="3" t="s">
        <v>715</v>
      </c>
      <c r="B44" s="3" t="s">
        <v>726</v>
      </c>
    </row>
    <row r="45">
      <c r="A45" s="3" t="s">
        <v>715</v>
      </c>
      <c r="B45" s="3" t="s">
        <v>729</v>
      </c>
    </row>
    <row r="46">
      <c r="A46" s="3"/>
      <c r="B46" s="3"/>
    </row>
    <row r="47">
      <c r="A47" s="3"/>
      <c r="B47" s="3"/>
    </row>
    <row r="48">
      <c r="A48" s="3"/>
      <c r="B48" s="3"/>
    </row>
    <row r="49">
      <c r="A49" s="3"/>
      <c r="B49" s="3"/>
    </row>
    <row r="50">
      <c r="A50" s="3"/>
      <c r="B50" s="3"/>
    </row>
    <row r="51">
      <c r="A51" s="3"/>
      <c r="B51" s="3"/>
    </row>
    <row r="52">
      <c r="A52" s="3"/>
      <c r="B52" s="3"/>
    </row>
    <row r="53">
      <c r="A53" s="3"/>
      <c r="B53" s="3"/>
    </row>
    <row r="54">
      <c r="A54" s="3"/>
      <c r="B54" s="3"/>
    </row>
    <row r="55">
      <c r="A55" s="3"/>
      <c r="B55" s="3"/>
    </row>
  </sheetData>
  <mergeCells>
    <mergeCell ref="A1:D1"/>
    <mergeCell ref="A3:D3"/>
  </mergeCells>
  <dataValidations count="4">
    <dataValidation type="list" sqref="A8:A17" errorStyle="stop" allowBlank="true">
      <formula1>ArchitecturalDomainAllNames</formula1>
    </dataValidation>
    <dataValidation type="list" sqref="B8:B17" errorStyle="stop" allowBlank="true">
      <formula1>TechnicalComponentAllNames</formula1>
    </dataValidation>
    <dataValidation type="list" sqref="A8:A55" errorStyle="stop" allowBlank="true">
      <formula1>ArchitecturalDomainAllNames</formula1>
    </dataValidation>
    <dataValidation type="list" sqref="B8:B55" errorStyle="stop" allowBlank="true">
      <formula1>TechnicalComponentAllNames</formula1>
    </dataValidation>
  </dataValidations>
  <hyperlinks>
    <hyperlink location="'Architekturdomäne (AD)'!A1" ref="A7"/>
    <hyperlink location="'Technischer Baustein (TB)'!A1" ref="B7"/>
  </hyperlinks>
  <pageMargins bottom="0.75" footer="0.3" header="0.3" left="0.7" right="0.7" top="0.75"/>
</worksheet>
</file>

<file path=xl/worksheets/sheet2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237</v>
      </c>
    </row>
    <row r="2">
      <c r="A2" t="s">
        <v>4</v>
      </c>
    </row>
    <row r="3" ht="0.0" customHeight="true">
      <c r="A3" t="s" s="4">
        <v>238</v>
      </c>
    </row>
    <row r="4" ht="0.0" customHeight="true">
      <c r="A4" t="s" s="4">
        <v>234</v>
      </c>
      <c r="B4" t="s" s="4">
        <v>210</v>
      </c>
    </row>
    <row r="5" ht="0.0" customHeight="true">
      <c r="A5" t="s" s="4">
        <v>210</v>
      </c>
      <c r="B5" t="s" s="4">
        <v>234</v>
      </c>
    </row>
    <row r="6">
      <c r="A6" s="2"/>
      <c r="B6" s="2"/>
    </row>
    <row r="7">
      <c r="A7" s="2" t="s">
        <v>236</v>
      </c>
      <c r="B7" s="2" t="s">
        <v>212</v>
      </c>
    </row>
    <row r="8">
      <c r="A8" s="3" t="s">
        <v>716</v>
      </c>
      <c r="B8" s="3" t="s">
        <v>528</v>
      </c>
    </row>
    <row r="9">
      <c r="A9" s="3" t="s">
        <v>716</v>
      </c>
      <c r="B9" s="3" t="s">
        <v>571</v>
      </c>
    </row>
    <row r="10">
      <c r="A10" s="3" t="s">
        <v>716</v>
      </c>
      <c r="B10" s="3" t="s">
        <v>615</v>
      </c>
    </row>
    <row r="11">
      <c r="A11" s="3" t="s">
        <v>716</v>
      </c>
      <c r="B11" s="3" t="s">
        <v>617</v>
      </c>
    </row>
    <row r="12">
      <c r="A12" s="3" t="s">
        <v>716</v>
      </c>
      <c r="B12" s="3" t="s">
        <v>577</v>
      </c>
    </row>
    <row r="13">
      <c r="A13" s="3" t="s">
        <v>716</v>
      </c>
      <c r="B13" s="3" t="s">
        <v>520</v>
      </c>
    </row>
    <row r="14">
      <c r="A14" s="3" t="s">
        <v>716</v>
      </c>
      <c r="B14" s="3" t="s">
        <v>523</v>
      </c>
    </row>
    <row r="15">
      <c r="A15" s="3" t="s">
        <v>716</v>
      </c>
      <c r="B15" s="3" t="s">
        <v>526</v>
      </c>
    </row>
    <row r="16">
      <c r="A16" s="3" t="s">
        <v>716</v>
      </c>
      <c r="B16" s="3" t="s">
        <v>521</v>
      </c>
    </row>
    <row r="17">
      <c r="A17" s="3" t="s">
        <v>716</v>
      </c>
      <c r="B17" s="3" t="s">
        <v>544</v>
      </c>
    </row>
    <row r="18">
      <c r="A18" s="3" t="s">
        <v>719</v>
      </c>
      <c r="B18" s="3" t="s">
        <v>584</v>
      </c>
    </row>
    <row r="19">
      <c r="A19" s="3" t="s">
        <v>719</v>
      </c>
      <c r="B19" s="3" t="s">
        <v>540</v>
      </c>
    </row>
    <row r="20">
      <c r="A20" s="3" t="s">
        <v>719</v>
      </c>
      <c r="B20" s="3" t="s">
        <v>535</v>
      </c>
    </row>
    <row r="21">
      <c r="A21" s="3" t="s">
        <v>719</v>
      </c>
      <c r="B21" s="3" t="s">
        <v>529</v>
      </c>
    </row>
    <row r="22">
      <c r="A22" s="3" t="s">
        <v>719</v>
      </c>
      <c r="B22" s="3" t="s">
        <v>536</v>
      </c>
    </row>
    <row r="23">
      <c r="A23" s="3" t="s">
        <v>720</v>
      </c>
      <c r="B23" s="3" t="s">
        <v>531</v>
      </c>
    </row>
    <row r="24">
      <c r="A24" s="3" t="s">
        <v>720</v>
      </c>
      <c r="B24" s="3" t="s">
        <v>533</v>
      </c>
    </row>
    <row r="25">
      <c r="A25" s="3" t="s">
        <v>720</v>
      </c>
      <c r="B25" s="3" t="s">
        <v>519</v>
      </c>
    </row>
    <row r="26">
      <c r="A26" s="3" t="s">
        <v>720</v>
      </c>
      <c r="B26" s="3" t="s">
        <v>538</v>
      </c>
    </row>
    <row r="27">
      <c r="A27" s="3" t="s">
        <v>720</v>
      </c>
      <c r="B27" s="3" t="s">
        <v>545</v>
      </c>
    </row>
    <row r="28">
      <c r="A28" s="3" t="s">
        <v>722</v>
      </c>
      <c r="B28" s="3" t="s">
        <v>627</v>
      </c>
    </row>
    <row r="29">
      <c r="A29" s="3" t="s">
        <v>722</v>
      </c>
      <c r="B29" s="3" t="s">
        <v>575</v>
      </c>
    </row>
    <row r="30">
      <c r="A30" s="3" t="s">
        <v>722</v>
      </c>
      <c r="B30" s="3" t="s">
        <v>587</v>
      </c>
    </row>
    <row r="31">
      <c r="A31" s="3" t="s">
        <v>722</v>
      </c>
      <c r="B31" s="3" t="s">
        <v>536</v>
      </c>
    </row>
    <row r="32">
      <c r="A32" s="3" t="s">
        <v>341</v>
      </c>
      <c r="B32" s="3" t="s">
        <v>542</v>
      </c>
    </row>
    <row r="33">
      <c r="A33" s="3" t="s">
        <v>724</v>
      </c>
      <c r="B33" s="3" t="s">
        <v>524</v>
      </c>
    </row>
    <row r="34">
      <c r="A34" s="3" t="s">
        <v>724</v>
      </c>
      <c r="B34" s="3" t="s">
        <v>537</v>
      </c>
    </row>
    <row r="35">
      <c r="A35" s="3" t="s">
        <v>724</v>
      </c>
      <c r="B35" s="3" t="s">
        <v>583</v>
      </c>
    </row>
    <row r="36">
      <c r="A36" s="3" t="s">
        <v>724</v>
      </c>
      <c r="B36" s="3" t="s">
        <v>539</v>
      </c>
    </row>
    <row r="37">
      <c r="A37" s="3" t="s">
        <v>726</v>
      </c>
      <c r="B37" s="3" t="s">
        <v>569</v>
      </c>
    </row>
    <row r="38">
      <c r="A38" s="3" t="s">
        <v>726</v>
      </c>
      <c r="B38" s="3" t="s">
        <v>573</v>
      </c>
    </row>
    <row r="39">
      <c r="A39" s="3" t="s">
        <v>726</v>
      </c>
      <c r="B39" s="3" t="s">
        <v>541</v>
      </c>
    </row>
    <row r="40">
      <c r="A40" s="3" t="s">
        <v>726</v>
      </c>
      <c r="B40" s="3" t="s">
        <v>607</v>
      </c>
    </row>
    <row r="41">
      <c r="A41" s="3" t="s">
        <v>726</v>
      </c>
      <c r="B41" s="3" t="s">
        <v>527</v>
      </c>
    </row>
    <row r="42">
      <c r="A42" s="3" t="s">
        <v>726</v>
      </c>
      <c r="B42" s="3" t="s">
        <v>598</v>
      </c>
    </row>
    <row r="43">
      <c r="A43" s="3" t="s">
        <v>726</v>
      </c>
      <c r="B43" s="3" t="s">
        <v>609</v>
      </c>
    </row>
    <row r="44">
      <c r="A44" s="3" t="s">
        <v>726</v>
      </c>
      <c r="B44" s="3" t="s">
        <v>629</v>
      </c>
    </row>
    <row r="45">
      <c r="A45" s="3" t="s">
        <v>726</v>
      </c>
      <c r="B45" s="3" t="s">
        <v>522</v>
      </c>
    </row>
    <row r="46">
      <c r="A46" s="3" t="s">
        <v>726</v>
      </c>
      <c r="B46" s="3" t="s">
        <v>566</v>
      </c>
    </row>
    <row r="47">
      <c r="A47" s="3" t="s">
        <v>726</v>
      </c>
      <c r="B47" s="3" t="s">
        <v>603</v>
      </c>
    </row>
    <row r="48">
      <c r="A48" s="3" t="s">
        <v>726</v>
      </c>
      <c r="B48" s="3" t="s">
        <v>532</v>
      </c>
    </row>
    <row r="49">
      <c r="A49" s="3" t="s">
        <v>727</v>
      </c>
      <c r="B49" s="3" t="s">
        <v>531</v>
      </c>
    </row>
    <row r="50">
      <c r="A50" s="3" t="s">
        <v>727</v>
      </c>
      <c r="B50" s="3" t="s">
        <v>533</v>
      </c>
    </row>
    <row r="51">
      <c r="A51" s="3" t="s">
        <v>727</v>
      </c>
      <c r="B51" s="3" t="s">
        <v>519</v>
      </c>
    </row>
    <row r="52">
      <c r="A52" s="3" t="s">
        <v>727</v>
      </c>
      <c r="B52" s="3" t="s">
        <v>538</v>
      </c>
    </row>
    <row r="53">
      <c r="A53" s="3" t="s">
        <v>728</v>
      </c>
      <c r="B53" s="3" t="s">
        <v>543</v>
      </c>
    </row>
    <row r="54">
      <c r="A54" s="3" t="s">
        <v>729</v>
      </c>
      <c r="B54" s="3" t="s">
        <v>531</v>
      </c>
    </row>
    <row r="55">
      <c r="A55" s="3" t="s">
        <v>729</v>
      </c>
      <c r="B55" s="3" t="s">
        <v>533</v>
      </c>
    </row>
    <row r="56">
      <c r="A56" s="3" t="s">
        <v>729</v>
      </c>
      <c r="B56" s="3" t="s">
        <v>538</v>
      </c>
    </row>
    <row r="57">
      <c r="A57" s="3" t="s">
        <v>731</v>
      </c>
      <c r="B57" s="3" t="s">
        <v>587</v>
      </c>
    </row>
    <row r="58">
      <c r="A58" s="3" t="s">
        <v>731</v>
      </c>
      <c r="B58" s="3" t="s">
        <v>607</v>
      </c>
    </row>
    <row r="59">
      <c r="A59" s="3" t="s">
        <v>731</v>
      </c>
      <c r="B59" s="3" t="s">
        <v>609</v>
      </c>
    </row>
    <row r="60">
      <c r="A60" s="3" t="s">
        <v>731</v>
      </c>
      <c r="B60" s="3" t="s">
        <v>522</v>
      </c>
    </row>
    <row r="61">
      <c r="A61" s="3" t="s">
        <v>731</v>
      </c>
      <c r="B61" s="3" t="s">
        <v>566</v>
      </c>
    </row>
    <row r="62">
      <c r="A62" s="3" t="s">
        <v>731</v>
      </c>
      <c r="B62" s="3" t="s">
        <v>534</v>
      </c>
    </row>
    <row r="63">
      <c r="A63" s="3" t="s">
        <v>731</v>
      </c>
      <c r="B63" s="3" t="s">
        <v>532</v>
      </c>
    </row>
    <row r="64">
      <c r="A64" s="3" t="s">
        <v>731</v>
      </c>
      <c r="B64" s="3" t="s">
        <v>627</v>
      </c>
    </row>
    <row r="65">
      <c r="A65" s="3" t="s">
        <v>731</v>
      </c>
      <c r="B65" s="3" t="s">
        <v>569</v>
      </c>
    </row>
    <row r="66">
      <c r="A66" s="3" t="s">
        <v>731</v>
      </c>
      <c r="B66" s="3" t="s">
        <v>575</v>
      </c>
    </row>
    <row r="67">
      <c r="A67" s="3" t="s">
        <v>731</v>
      </c>
      <c r="B67" s="3" t="s">
        <v>573</v>
      </c>
    </row>
    <row r="68">
      <c r="A68" s="3" t="s">
        <v>731</v>
      </c>
      <c r="B68" s="3" t="s">
        <v>541</v>
      </c>
    </row>
    <row r="69">
      <c r="A69" s="3" t="s">
        <v>731</v>
      </c>
      <c r="B69" s="3" t="s">
        <v>527</v>
      </c>
    </row>
    <row r="70">
      <c r="A70" s="3" t="s">
        <v>731</v>
      </c>
      <c r="B70" s="3" t="s">
        <v>598</v>
      </c>
    </row>
    <row r="71">
      <c r="A71" s="3" t="s">
        <v>731</v>
      </c>
      <c r="B71" s="3" t="s">
        <v>629</v>
      </c>
    </row>
    <row r="72">
      <c r="A72" s="3" t="s">
        <v>731</v>
      </c>
      <c r="B72" s="3" t="s">
        <v>603</v>
      </c>
    </row>
    <row r="73">
      <c r="A73" s="3" t="s">
        <v>732</v>
      </c>
      <c r="B73" s="3" t="s">
        <v>524</v>
      </c>
    </row>
    <row r="74">
      <c r="A74" s="3" t="s">
        <v>732</v>
      </c>
      <c r="B74" s="3" t="s">
        <v>537</v>
      </c>
    </row>
    <row r="75">
      <c r="A75" s="3" t="s">
        <v>732</v>
      </c>
      <c r="B75" s="3" t="s">
        <v>583</v>
      </c>
    </row>
    <row r="76">
      <c r="A76" s="3" t="s">
        <v>732</v>
      </c>
      <c r="B76" s="3" t="s">
        <v>539</v>
      </c>
    </row>
    <row r="77">
      <c r="A77" s="3" t="s">
        <v>734</v>
      </c>
      <c r="B77" s="3" t="s">
        <v>573</v>
      </c>
    </row>
    <row r="78">
      <c r="A78" s="3" t="s">
        <v>734</v>
      </c>
      <c r="B78" s="3" t="s">
        <v>541</v>
      </c>
    </row>
    <row r="79">
      <c r="A79" s="3" t="s">
        <v>734</v>
      </c>
      <c r="B79" s="3" t="s">
        <v>607</v>
      </c>
    </row>
    <row r="80">
      <c r="A80" s="3" t="s">
        <v>734</v>
      </c>
      <c r="B80" s="3" t="s">
        <v>609</v>
      </c>
    </row>
    <row r="81">
      <c r="A81" s="3" t="s">
        <v>734</v>
      </c>
      <c r="B81" s="3" t="s">
        <v>566</v>
      </c>
    </row>
    <row r="82">
      <c r="A82" s="3" t="s">
        <v>734</v>
      </c>
      <c r="B82" s="3" t="s">
        <v>603</v>
      </c>
    </row>
    <row r="83">
      <c r="A83" s="3" t="s">
        <v>735</v>
      </c>
      <c r="B83" s="3" t="s">
        <v>569</v>
      </c>
    </row>
    <row r="84">
      <c r="A84" s="3" t="s">
        <v>735</v>
      </c>
      <c r="B84" s="3" t="s">
        <v>527</v>
      </c>
    </row>
    <row r="85">
      <c r="A85" s="3" t="s">
        <v>735</v>
      </c>
      <c r="B85" s="3" t="s">
        <v>598</v>
      </c>
    </row>
    <row r="86">
      <c r="A86" s="3" t="s">
        <v>735</v>
      </c>
      <c r="B86" s="3" t="s">
        <v>629</v>
      </c>
    </row>
    <row r="87">
      <c r="A87" s="3" t="s">
        <v>735</v>
      </c>
      <c r="B87" s="3" t="s">
        <v>522</v>
      </c>
    </row>
    <row r="88">
      <c r="A88" s="3" t="s">
        <v>735</v>
      </c>
      <c r="B88" s="3" t="s">
        <v>532</v>
      </c>
    </row>
    <row r="89">
      <c r="A89" s="3" t="s">
        <v>737</v>
      </c>
      <c r="B89" s="3" t="s">
        <v>617</v>
      </c>
    </row>
    <row r="90">
      <c r="A90" s="3" t="s">
        <v>737</v>
      </c>
      <c r="B90" s="3" t="s">
        <v>577</v>
      </c>
    </row>
    <row r="91">
      <c r="A91" s="3" t="s">
        <v>737</v>
      </c>
      <c r="B91" s="3" t="s">
        <v>526</v>
      </c>
    </row>
    <row r="92">
      <c r="A92" s="3" t="s">
        <v>739</v>
      </c>
      <c r="B92" s="3" t="s">
        <v>600</v>
      </c>
    </row>
    <row r="93">
      <c r="A93" s="3" t="s">
        <v>740</v>
      </c>
      <c r="B93" s="3" t="s">
        <v>531</v>
      </c>
    </row>
    <row r="94">
      <c r="A94" s="3" t="s">
        <v>740</v>
      </c>
      <c r="B94" s="3" t="s">
        <v>533</v>
      </c>
    </row>
    <row r="95">
      <c r="A95" s="3" t="s">
        <v>740</v>
      </c>
      <c r="B95" s="3" t="s">
        <v>519</v>
      </c>
    </row>
    <row r="96">
      <c r="A96" s="3" t="s">
        <v>740</v>
      </c>
      <c r="B96" s="3" t="s">
        <v>538</v>
      </c>
    </row>
    <row r="97">
      <c r="A97" s="3" t="s">
        <v>740</v>
      </c>
      <c r="B97" s="3" t="s">
        <v>545</v>
      </c>
    </row>
    <row r="98">
      <c r="A98" s="3" t="s">
        <v>742</v>
      </c>
      <c r="B98" s="3" t="s">
        <v>531</v>
      </c>
    </row>
    <row r="99">
      <c r="A99" s="3" t="s">
        <v>742</v>
      </c>
      <c r="B99" s="3" t="s">
        <v>533</v>
      </c>
    </row>
    <row r="100">
      <c r="A100" s="3" t="s">
        <v>742</v>
      </c>
      <c r="B100" s="3" t="s">
        <v>519</v>
      </c>
    </row>
    <row r="101">
      <c r="A101" s="3" t="s">
        <v>742</v>
      </c>
      <c r="B101" s="3" t="s">
        <v>538</v>
      </c>
    </row>
    <row r="102">
      <c r="A102" s="3" t="s">
        <v>742</v>
      </c>
      <c r="B102" s="3" t="s">
        <v>545</v>
      </c>
    </row>
    <row r="103">
      <c r="A103" s="3" t="s">
        <v>743</v>
      </c>
      <c r="B103" s="3" t="s">
        <v>569</v>
      </c>
    </row>
    <row r="104">
      <c r="A104" s="3" t="s">
        <v>743</v>
      </c>
      <c r="B104" s="3" t="s">
        <v>527</v>
      </c>
    </row>
    <row r="105">
      <c r="A105" s="3" t="s">
        <v>743</v>
      </c>
      <c r="B105" s="3" t="s">
        <v>598</v>
      </c>
    </row>
    <row r="106">
      <c r="A106" s="3" t="s">
        <v>743</v>
      </c>
      <c r="B106" s="3" t="s">
        <v>629</v>
      </c>
    </row>
    <row r="107">
      <c r="A107" s="3" t="s">
        <v>743</v>
      </c>
      <c r="B107" s="3" t="s">
        <v>522</v>
      </c>
    </row>
    <row r="108">
      <c r="A108" s="3" t="s">
        <v>743</v>
      </c>
      <c r="B108" s="3" t="s">
        <v>532</v>
      </c>
    </row>
    <row r="109">
      <c r="A109" s="3" t="s">
        <v>745</v>
      </c>
      <c r="B109" s="3" t="s">
        <v>531</v>
      </c>
    </row>
    <row r="110">
      <c r="A110" s="3" t="s">
        <v>745</v>
      </c>
      <c r="B110" s="3" t="s">
        <v>519</v>
      </c>
    </row>
    <row r="111">
      <c r="A111" s="3" t="s">
        <v>745</v>
      </c>
      <c r="B111" s="3" t="s">
        <v>538</v>
      </c>
    </row>
    <row r="112">
      <c r="A112" s="3" t="s">
        <v>747</v>
      </c>
      <c r="B112" s="3" t="s">
        <v>519</v>
      </c>
    </row>
    <row r="113">
      <c r="A113" s="3" t="s">
        <v>747</v>
      </c>
      <c r="B113" s="3" t="s">
        <v>545</v>
      </c>
    </row>
    <row r="114">
      <c r="A114" s="3" t="s">
        <v>748</v>
      </c>
      <c r="B114" s="3" t="s">
        <v>600</v>
      </c>
    </row>
    <row r="115">
      <c r="A115" s="3" t="s">
        <v>748</v>
      </c>
      <c r="B115" s="3" t="s">
        <v>542</v>
      </c>
    </row>
    <row r="116">
      <c r="A116" s="3" t="s">
        <v>748</v>
      </c>
      <c r="B116" s="3" t="s">
        <v>534</v>
      </c>
    </row>
    <row r="117">
      <c r="A117" s="3" t="s">
        <v>750</v>
      </c>
      <c r="B117" s="3" t="s">
        <v>533</v>
      </c>
    </row>
    <row r="118">
      <c r="A118" s="3" t="s">
        <v>752</v>
      </c>
      <c r="B118" s="3" t="s">
        <v>615</v>
      </c>
    </row>
    <row r="119">
      <c r="A119" s="3" t="s">
        <v>754</v>
      </c>
      <c r="B119" s="3" t="s">
        <v>600</v>
      </c>
    </row>
    <row r="120">
      <c r="A120" s="3" t="s">
        <v>754</v>
      </c>
      <c r="B120" s="3" t="s">
        <v>543</v>
      </c>
    </row>
    <row r="121">
      <c r="A121" s="3" t="s">
        <v>754</v>
      </c>
      <c r="B121" s="3" t="s">
        <v>542</v>
      </c>
    </row>
    <row r="122">
      <c r="A122" s="3" t="s">
        <v>754</v>
      </c>
      <c r="B122" s="3" t="s">
        <v>534</v>
      </c>
    </row>
    <row r="123">
      <c r="A123" s="3" t="s">
        <v>755</v>
      </c>
      <c r="B123" s="3" t="s">
        <v>627</v>
      </c>
    </row>
    <row r="124">
      <c r="A124" s="3" t="s">
        <v>755</v>
      </c>
      <c r="B124" s="3" t="s">
        <v>575</v>
      </c>
    </row>
    <row r="125">
      <c r="A125" s="3" t="s">
        <v>755</v>
      </c>
      <c r="B125" s="3" t="s">
        <v>587</v>
      </c>
    </row>
    <row r="126">
      <c r="A126" s="3" t="s">
        <v>755</v>
      </c>
      <c r="B126" s="3" t="s">
        <v>600</v>
      </c>
    </row>
    <row r="127">
      <c r="A127" s="3" t="s">
        <v>755</v>
      </c>
      <c r="B127" s="3" t="s">
        <v>542</v>
      </c>
    </row>
    <row r="128">
      <c r="A128" s="3" t="s">
        <v>755</v>
      </c>
      <c r="B128" s="3" t="s">
        <v>534</v>
      </c>
    </row>
    <row r="129">
      <c r="A129" s="3" t="s">
        <v>757</v>
      </c>
      <c r="B129" s="3" t="s">
        <v>627</v>
      </c>
    </row>
    <row r="130">
      <c r="A130" s="3" t="s">
        <v>757</v>
      </c>
      <c r="B130" s="3" t="s">
        <v>524</v>
      </c>
    </row>
    <row r="131">
      <c r="A131" s="3" t="s">
        <v>757</v>
      </c>
      <c r="B131" s="3" t="s">
        <v>537</v>
      </c>
    </row>
    <row r="132">
      <c r="A132" s="3" t="s">
        <v>757</v>
      </c>
      <c r="B132" s="3" t="s">
        <v>575</v>
      </c>
    </row>
    <row r="133">
      <c r="A133" s="3" t="s">
        <v>757</v>
      </c>
      <c r="B133" s="3" t="s">
        <v>587</v>
      </c>
    </row>
    <row r="134">
      <c r="A134" s="3" t="s">
        <v>757</v>
      </c>
      <c r="B134" s="3" t="s">
        <v>583</v>
      </c>
    </row>
    <row r="135">
      <c r="A135" s="3" t="s">
        <v>757</v>
      </c>
      <c r="B135" s="3" t="s">
        <v>539</v>
      </c>
    </row>
    <row r="136">
      <c r="A136" s="3" t="s">
        <v>757</v>
      </c>
      <c r="B136" s="3" t="s">
        <v>543</v>
      </c>
    </row>
    <row r="137">
      <c r="A137" s="3" t="s">
        <v>758</v>
      </c>
      <c r="B137" s="3" t="s">
        <v>528</v>
      </c>
    </row>
    <row r="138">
      <c r="A138" s="3" t="s">
        <v>758</v>
      </c>
      <c r="B138" s="3" t="s">
        <v>571</v>
      </c>
    </row>
    <row r="139">
      <c r="A139" s="3" t="s">
        <v>758</v>
      </c>
      <c r="B139" s="3" t="s">
        <v>530</v>
      </c>
    </row>
    <row r="140">
      <c r="A140" s="3" t="s">
        <v>758</v>
      </c>
      <c r="B140" s="3" t="s">
        <v>615</v>
      </c>
    </row>
    <row r="141">
      <c r="A141" s="3" t="s">
        <v>758</v>
      </c>
      <c r="B141" s="3" t="s">
        <v>617</v>
      </c>
    </row>
    <row r="142">
      <c r="A142" s="3" t="s">
        <v>758</v>
      </c>
      <c r="B142" s="3" t="s">
        <v>577</v>
      </c>
    </row>
    <row r="143">
      <c r="A143" s="3" t="s">
        <v>758</v>
      </c>
      <c r="B143" s="3" t="s">
        <v>520</v>
      </c>
    </row>
    <row r="144">
      <c r="A144" s="3" t="s">
        <v>758</v>
      </c>
      <c r="B144" s="3" t="s">
        <v>523</v>
      </c>
    </row>
    <row r="145">
      <c r="A145" s="3" t="s">
        <v>758</v>
      </c>
      <c r="B145" s="3" t="s">
        <v>526</v>
      </c>
    </row>
    <row r="146">
      <c r="A146" s="3" t="s">
        <v>758</v>
      </c>
      <c r="B146" s="3" t="s">
        <v>521</v>
      </c>
    </row>
    <row r="147">
      <c r="A147" s="3" t="s">
        <v>758</v>
      </c>
      <c r="B147" s="3" t="s">
        <v>544</v>
      </c>
    </row>
    <row r="148">
      <c r="A148" s="3" t="s">
        <v>761</v>
      </c>
      <c r="B148" s="3" t="s">
        <v>584</v>
      </c>
    </row>
    <row r="149">
      <c r="A149" s="3" t="s">
        <v>761</v>
      </c>
      <c r="B149" s="3" t="s">
        <v>540</v>
      </c>
    </row>
    <row r="150">
      <c r="A150" s="3" t="s">
        <v>761</v>
      </c>
      <c r="B150" s="3" t="s">
        <v>535</v>
      </c>
    </row>
    <row r="151">
      <c r="A151" s="3" t="s">
        <v>761</v>
      </c>
      <c r="B151" s="3" t="s">
        <v>529</v>
      </c>
    </row>
    <row r="152">
      <c r="A152" s="3" t="s">
        <v>763</v>
      </c>
      <c r="B152" s="3" t="s">
        <v>537</v>
      </c>
    </row>
    <row r="153">
      <c r="A153" s="3" t="s">
        <v>763</v>
      </c>
      <c r="B153" s="3" t="s">
        <v>520</v>
      </c>
    </row>
    <row r="154">
      <c r="A154" s="3" t="s">
        <v>763</v>
      </c>
      <c r="B154" s="3" t="s">
        <v>590</v>
      </c>
    </row>
    <row r="155">
      <c r="A155" s="3" t="s">
        <v>763</v>
      </c>
      <c r="B155" s="3" t="s">
        <v>523</v>
      </c>
    </row>
    <row r="156">
      <c r="A156" s="3" t="s">
        <v>763</v>
      </c>
      <c r="B156" s="3" t="s">
        <v>539</v>
      </c>
    </row>
    <row r="157">
      <c r="A157" s="3" t="s">
        <v>763</v>
      </c>
      <c r="B157" s="3" t="s">
        <v>526</v>
      </c>
    </row>
    <row r="158">
      <c r="A158" s="3" t="s">
        <v>763</v>
      </c>
      <c r="B158" s="3" t="s">
        <v>521</v>
      </c>
    </row>
    <row r="159">
      <c r="A159" s="3" t="s">
        <v>763</v>
      </c>
      <c r="B159" s="3" t="s">
        <v>528</v>
      </c>
    </row>
    <row r="160">
      <c r="A160" s="3" t="s">
        <v>763</v>
      </c>
      <c r="B160" s="3" t="s">
        <v>524</v>
      </c>
    </row>
    <row r="161">
      <c r="A161" s="3" t="s">
        <v>763</v>
      </c>
      <c r="B161" s="3" t="s">
        <v>571</v>
      </c>
    </row>
    <row r="162">
      <c r="A162" s="3" t="s">
        <v>763</v>
      </c>
      <c r="B162" s="3" t="s">
        <v>530</v>
      </c>
    </row>
    <row r="163">
      <c r="A163" s="3" t="s">
        <v>763</v>
      </c>
      <c r="B163" s="3" t="s">
        <v>615</v>
      </c>
    </row>
    <row r="164">
      <c r="A164" s="3" t="s">
        <v>763</v>
      </c>
      <c r="B164" s="3" t="s">
        <v>577</v>
      </c>
    </row>
    <row r="165">
      <c r="A165" s="3" t="s">
        <v>763</v>
      </c>
      <c r="B165" s="3" t="s">
        <v>617</v>
      </c>
    </row>
    <row r="166">
      <c r="A166" s="3" t="s">
        <v>763</v>
      </c>
      <c r="B166" s="3" t="s">
        <v>583</v>
      </c>
    </row>
    <row r="167">
      <c r="A167" s="3" t="s">
        <v>763</v>
      </c>
      <c r="B167" s="3" t="s">
        <v>544</v>
      </c>
    </row>
    <row r="168">
      <c r="A168" s="3" t="s">
        <v>764</v>
      </c>
      <c r="B168" s="3" t="s">
        <v>537</v>
      </c>
    </row>
    <row r="169">
      <c r="A169" s="3" t="s">
        <v>764</v>
      </c>
      <c r="B169" s="3" t="s">
        <v>583</v>
      </c>
    </row>
    <row r="170">
      <c r="A170" s="3" t="s">
        <v>764</v>
      </c>
      <c r="B170" s="3" t="s">
        <v>539</v>
      </c>
    </row>
    <row r="171">
      <c r="A171" s="3" t="s">
        <v>766</v>
      </c>
      <c r="B171" s="3" t="s">
        <v>569</v>
      </c>
    </row>
    <row r="172">
      <c r="A172" s="3" t="s">
        <v>766</v>
      </c>
      <c r="B172" s="3" t="s">
        <v>527</v>
      </c>
    </row>
    <row r="173">
      <c r="A173" s="3" t="s">
        <v>766</v>
      </c>
      <c r="B173" s="3" t="s">
        <v>598</v>
      </c>
    </row>
    <row r="174">
      <c r="A174" s="3" t="s">
        <v>766</v>
      </c>
      <c r="B174" s="3" t="s">
        <v>629</v>
      </c>
    </row>
    <row r="175">
      <c r="A175" s="3" t="s">
        <v>766</v>
      </c>
      <c r="B175" s="3" t="s">
        <v>522</v>
      </c>
    </row>
    <row r="176">
      <c r="A176" s="3" t="s">
        <v>766</v>
      </c>
      <c r="B176" s="3" t="s">
        <v>532</v>
      </c>
    </row>
    <row r="177">
      <c r="A177" s="3" t="s">
        <v>767</v>
      </c>
      <c r="B177" s="3" t="s">
        <v>569</v>
      </c>
    </row>
    <row r="178">
      <c r="A178" s="3" t="s">
        <v>767</v>
      </c>
      <c r="B178" s="3" t="s">
        <v>573</v>
      </c>
    </row>
    <row r="179">
      <c r="A179" s="3" t="s">
        <v>767</v>
      </c>
      <c r="B179" s="3" t="s">
        <v>541</v>
      </c>
    </row>
    <row r="180">
      <c r="A180" s="3" t="s">
        <v>767</v>
      </c>
      <c r="B180" s="3" t="s">
        <v>607</v>
      </c>
    </row>
    <row r="181">
      <c r="A181" s="3" t="s">
        <v>767</v>
      </c>
      <c r="B181" s="3" t="s">
        <v>527</v>
      </c>
    </row>
    <row r="182">
      <c r="A182" s="3" t="s">
        <v>767</v>
      </c>
      <c r="B182" s="3" t="s">
        <v>598</v>
      </c>
    </row>
    <row r="183">
      <c r="A183" s="3" t="s">
        <v>767</v>
      </c>
      <c r="B183" s="3" t="s">
        <v>609</v>
      </c>
    </row>
    <row r="184">
      <c r="A184" s="3" t="s">
        <v>767</v>
      </c>
      <c r="B184" s="3" t="s">
        <v>629</v>
      </c>
    </row>
    <row r="185">
      <c r="A185" s="3" t="s">
        <v>767</v>
      </c>
      <c r="B185" s="3" t="s">
        <v>522</v>
      </c>
    </row>
    <row r="186">
      <c r="A186" s="3" t="s">
        <v>767</v>
      </c>
      <c r="B186" s="3" t="s">
        <v>566</v>
      </c>
    </row>
    <row r="187">
      <c r="A187" s="3" t="s">
        <v>767</v>
      </c>
      <c r="B187" s="3" t="s">
        <v>603</v>
      </c>
    </row>
    <row r="188">
      <c r="A188" s="3" t="s">
        <v>767</v>
      </c>
      <c r="B188" s="3" t="s">
        <v>532</v>
      </c>
    </row>
    <row r="189">
      <c r="A189" s="3" t="s">
        <v>768</v>
      </c>
      <c r="B189" s="3" t="s">
        <v>584</v>
      </c>
    </row>
    <row r="190">
      <c r="A190" s="3" t="s">
        <v>768</v>
      </c>
      <c r="B190" s="3" t="s">
        <v>540</v>
      </c>
    </row>
    <row r="191">
      <c r="A191" s="3" t="s">
        <v>768</v>
      </c>
      <c r="B191" s="3" t="s">
        <v>535</v>
      </c>
    </row>
    <row r="192">
      <c r="A192" s="3" t="s">
        <v>768</v>
      </c>
      <c r="B192" s="3" t="s">
        <v>529</v>
      </c>
    </row>
    <row r="193">
      <c r="A193" s="3" t="s">
        <v>769</v>
      </c>
      <c r="B193" s="3" t="s">
        <v>627</v>
      </c>
    </row>
    <row r="194">
      <c r="A194" s="3" t="s">
        <v>769</v>
      </c>
      <c r="B194" s="3" t="s">
        <v>575</v>
      </c>
    </row>
    <row r="195">
      <c r="A195" s="3" t="s">
        <v>769</v>
      </c>
      <c r="B195" s="3" t="s">
        <v>587</v>
      </c>
    </row>
    <row r="196">
      <c r="A196" s="3" t="s">
        <v>769</v>
      </c>
      <c r="B196" s="3" t="s">
        <v>536</v>
      </c>
    </row>
    <row r="197">
      <c r="A197" s="3" t="s">
        <v>770</v>
      </c>
      <c r="B197" s="3" t="s">
        <v>524</v>
      </c>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InformationSystemAllNames</formula1>
    </dataValidation>
    <dataValidation type="list" sqref="A8:A207" errorStyle="stop" allowBlank="true">
      <formula1>TechnicalComponentAllNames</formula1>
    </dataValidation>
    <dataValidation type="list" sqref="B8:B207" errorStyle="stop" allowBlank="true">
      <formula1>InformationSystemAllNames</formula1>
    </dataValidation>
  </dataValidations>
  <hyperlinks>
    <hyperlink location="'Technischer Baustein (TB)'!A1" ref="A7"/>
    <hyperlink location="'Informationssystem (IS)'!A1" ref="B7"/>
  </hyperlinks>
  <pageMargins bottom="0.75" footer="0.3" header="0.3" left="0.7" right="0.7" top="0.75"/>
</worksheet>
</file>

<file path=xl/worksheets/sheet2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5.06640625" customWidth="true" bestFit="true"/>
    <col min="2" max="2" width="35.06640625" customWidth="true" bestFit="true"/>
  </cols>
  <sheetData>
    <row r="1">
      <c r="A1" s="2" t="s">
        <v>239</v>
      </c>
    </row>
    <row r="2">
      <c r="A2" t="s">
        <v>4</v>
      </c>
    </row>
    <row r="3" ht="0.0" customHeight="true">
      <c r="A3" t="s" s="4">
        <v>240</v>
      </c>
    </row>
    <row r="4" ht="0.0" customHeight="true">
      <c r="A4" t="s" s="4">
        <v>241</v>
      </c>
      <c r="B4" t="s" s="4">
        <v>242</v>
      </c>
    </row>
    <row r="5" ht="0.0" customHeight="true">
      <c r="A5" t="s" s="4">
        <v>242</v>
      </c>
      <c r="B5" t="s" s="4">
        <v>241</v>
      </c>
    </row>
    <row r="6">
      <c r="A6" s="2"/>
      <c r="B6" s="2"/>
    </row>
    <row r="7">
      <c r="A7" s="2" t="s">
        <v>194</v>
      </c>
      <c r="B7" s="2" t="s">
        <v>193</v>
      </c>
    </row>
    <row r="8">
      <c r="A8" s="3" t="s">
        <v>519</v>
      </c>
      <c r="B8" s="3" t="s">
        <v>590</v>
      </c>
    </row>
    <row r="9">
      <c r="A9" s="3" t="s">
        <v>541</v>
      </c>
      <c r="B9" s="3" t="s">
        <v>573</v>
      </c>
    </row>
    <row r="10">
      <c r="A10" s="3" t="s">
        <v>600</v>
      </c>
      <c r="B10" s="3" t="s">
        <v>573</v>
      </c>
    </row>
    <row r="11">
      <c r="A11" s="3" t="s">
        <v>542</v>
      </c>
      <c r="B11" s="3" t="s">
        <v>545</v>
      </c>
    </row>
    <row r="12">
      <c r="A12" s="3" t="s">
        <v>521</v>
      </c>
      <c r="B12" s="3" t="s">
        <v>530</v>
      </c>
    </row>
    <row r="13">
      <c r="A13" s="3" t="s">
        <v>544</v>
      </c>
      <c r="B13" s="3" t="s">
        <v>536</v>
      </c>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23" errorStyle="stop" allowBlank="true">
      <formula1>InformationSystemAllNames</formula1>
    </dataValidation>
    <dataValidation type="list" sqref="B8:B23"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38.7890625" customWidth="true" bestFit="true"/>
    <col min="8" max="8" width="32.7578125" customWidth="true" bestFit="true"/>
    <col min="9" max="9" width="27.96484375" customWidth="true" bestFit="true"/>
  </cols>
  <sheetData>
    <row r="1">
      <c r="A1" s="2" t="s">
        <v>21</v>
      </c>
    </row>
    <row r="2">
      <c r="A2" t="s">
        <v>22</v>
      </c>
    </row>
    <row r="3" ht="0.0" customHeight="true">
      <c r="A3" t="s" s="4">
        <v>23</v>
      </c>
    </row>
    <row r="4" ht="0.0" customHeight="true">
      <c r="A4" t="s" s="4">
        <v>3</v>
      </c>
      <c r="B4" t="s" s="4">
        <v>6</v>
      </c>
      <c r="C4" t="s" s="4">
        <v>8</v>
      </c>
      <c r="D4" t="s" s="4">
        <v>10</v>
      </c>
      <c r="E4" t="s" s="4">
        <v>12</v>
      </c>
      <c r="F4" t="s" s="4">
        <v>14</v>
      </c>
      <c r="G4" t="s" s="4">
        <v>24</v>
      </c>
      <c r="H4" t="s" s="4">
        <v>16</v>
      </c>
      <c r="I4" t="s" s="4">
        <v>26</v>
      </c>
    </row>
    <row r="5" ht="0.0" customHeight="true">
      <c r="A5" t="s" s="4">
        <v>4</v>
      </c>
      <c r="B5" t="s" s="4">
        <v>4</v>
      </c>
      <c r="C5" t="s" s="4">
        <v>4</v>
      </c>
      <c r="D5" t="s" s="4">
        <v>4</v>
      </c>
      <c r="E5" t="s" s="4">
        <v>4</v>
      </c>
      <c r="F5" t="s" s="4">
        <v>4</v>
      </c>
      <c r="G5" t="s" s="4">
        <v>4</v>
      </c>
      <c r="H5" t="s" s="4">
        <v>4</v>
      </c>
      <c r="I5" t="s" s="4">
        <v>27</v>
      </c>
    </row>
    <row r="6">
      <c r="A6" s="2"/>
      <c r="B6" s="2"/>
      <c r="C6" s="2"/>
      <c r="D6" s="2"/>
      <c r="E6" s="2"/>
      <c r="F6" s="2"/>
      <c r="G6" s="2"/>
      <c r="H6" s="2"/>
      <c r="I6" s="2"/>
    </row>
    <row r="7">
      <c r="A7" s="2" t="s">
        <v>5</v>
      </c>
      <c r="B7" s="2" t="s">
        <v>7</v>
      </c>
      <c r="C7" s="2" t="s">
        <v>9</v>
      </c>
      <c r="D7" s="2" t="s">
        <v>11</v>
      </c>
      <c r="E7" s="2" t="s">
        <v>13</v>
      </c>
      <c r="F7" s="2" t="s">
        <v>15</v>
      </c>
      <c r="G7" s="2" t="s">
        <v>25</v>
      </c>
      <c r="H7" s="2" t="s">
        <v>17</v>
      </c>
      <c r="I7" s="2" t="s">
        <v>20</v>
      </c>
      <c r="J7" s="2" t="s">
        <v>188</v>
      </c>
    </row>
    <row r="8">
      <c r="A8" s="3" t="n">
        <v>29.0</v>
      </c>
      <c r="B8" s="3" t="s">
        <v>414</v>
      </c>
      <c r="C8" s="3" t="s">
        <v>4</v>
      </c>
      <c r="D8" s="3" t="n">
        <v>0.0</v>
      </c>
      <c r="E8" s="3" t="s">
        <v>398</v>
      </c>
      <c r="F8" s="5" t="n">
        <v>41702.67618055556</v>
      </c>
      <c r="G8" s="3" t="n">
        <v>5.0</v>
      </c>
      <c r="H8" s="3" t="s">
        <v>407</v>
      </c>
      <c r="I8" s="3" t="s">
        <v>415</v>
      </c>
      <c r="J8" s="4">
        <f>IF(I8="","",VLOOKUP(I8,'Geschäftsprozess (GP)'!$B$8:$J$38,9,FALSE) &amp; " : ") &amp; B8</f>
      </c>
    </row>
    <row r="9">
      <c r="A9" s="3" t="n">
        <v>30.0</v>
      </c>
      <c r="B9" s="3" t="s">
        <v>416</v>
      </c>
      <c r="C9" s="3" t="s">
        <v>417</v>
      </c>
      <c r="D9" s="3" t="n">
        <v>2.0</v>
      </c>
      <c r="E9" s="3" t="s">
        <v>398</v>
      </c>
      <c r="F9" s="5" t="n">
        <v>41702.67619212963</v>
      </c>
      <c r="G9" s="3" t="n">
        <v>8.0</v>
      </c>
      <c r="H9" s="3" t="s">
        <v>407</v>
      </c>
      <c r="I9" s="3" t="s">
        <v>418</v>
      </c>
      <c r="J9" s="4">
        <f>IF(I9="","",VLOOKUP(I9,'Geschäftsprozess (GP)'!$B$8:$J$38,9,FALSE) &amp; " : ") &amp; B9</f>
      </c>
    </row>
    <row r="10">
      <c r="A10" s="3" t="n">
        <v>35.0</v>
      </c>
      <c r="B10" s="3" t="s">
        <v>419</v>
      </c>
      <c r="C10" s="3" t="s">
        <v>4</v>
      </c>
      <c r="D10" s="3" t="n">
        <v>3.0</v>
      </c>
      <c r="E10" s="3" t="s">
        <v>398</v>
      </c>
      <c r="F10" s="5" t="n">
        <v>41702.676203703704</v>
      </c>
      <c r="G10" s="3" t="n">
        <v>9.0</v>
      </c>
      <c r="H10" s="3" t="s">
        <v>399</v>
      </c>
      <c r="I10" s="3" t="s">
        <v>420</v>
      </c>
      <c r="J10" s="4">
        <f>IF(I10="","",VLOOKUP(I10,'Geschäftsprozess (GP)'!$B$8:$J$38,9,FALSE) &amp; " : ") &amp; B10</f>
      </c>
    </row>
    <row r="11">
      <c r="A11" s="3" t="n">
        <v>33.0</v>
      </c>
      <c r="B11" s="3" t="s">
        <v>421</v>
      </c>
      <c r="C11" s="3" t="s">
        <v>422</v>
      </c>
      <c r="D11" s="3" t="n">
        <v>1.0</v>
      </c>
      <c r="E11" s="3" t="s">
        <v>398</v>
      </c>
      <c r="F11" s="5" t="n">
        <v>41702.67619212963</v>
      </c>
      <c r="G11" s="3" t="n">
        <v>5.0</v>
      </c>
      <c r="H11" s="3" t="s">
        <v>407</v>
      </c>
      <c r="I11" s="3" t="s">
        <v>415</v>
      </c>
      <c r="J11" s="4">
        <f>IF(I11="","",VLOOKUP(I11,'Geschäftsprozess (GP)'!$B$8:$J$38,9,FALSE) &amp; " : ") &amp; B11</f>
      </c>
    </row>
    <row r="12">
      <c r="A12" s="3" t="n">
        <v>38.0</v>
      </c>
      <c r="B12" s="3" t="s">
        <v>423</v>
      </c>
      <c r="C12" s="3" t="s">
        <v>424</v>
      </c>
      <c r="D12" s="3" t="n">
        <v>2.0</v>
      </c>
      <c r="E12" s="3" t="s">
        <v>398</v>
      </c>
      <c r="F12" s="5" t="n">
        <v>41702.67618055556</v>
      </c>
      <c r="G12" s="3" t="n">
        <v>7.0</v>
      </c>
      <c r="H12" s="3" t="s">
        <v>407</v>
      </c>
      <c r="I12" s="3" t="s">
        <v>425</v>
      </c>
      <c r="J12" s="4">
        <f>IF(I12="","",VLOOKUP(I12,'Geschäftsprozess (GP)'!$B$8:$J$38,9,FALSE) &amp; " : ") &amp; B12</f>
      </c>
    </row>
    <row r="13">
      <c r="A13" s="3" t="n">
        <v>26.0</v>
      </c>
      <c r="B13" s="3" t="s">
        <v>426</v>
      </c>
      <c r="C13" s="3" t="s">
        <v>427</v>
      </c>
      <c r="D13" s="3" t="n">
        <v>2.0</v>
      </c>
      <c r="E13" s="3" t="s">
        <v>398</v>
      </c>
      <c r="F13" s="5" t="n">
        <v>41702.67616898148</v>
      </c>
      <c r="G13" s="3" t="n">
        <v>8.0</v>
      </c>
      <c r="H13" s="3" t="s">
        <v>399</v>
      </c>
      <c r="I13" s="3" t="s">
        <v>420</v>
      </c>
      <c r="J13" s="4">
        <f>IF(I13="","",VLOOKUP(I13,'Geschäftsprozess (GP)'!$B$8:$J$38,9,FALSE) &amp; " : ") &amp; B13</f>
      </c>
    </row>
    <row r="14">
      <c r="A14" s="3" t="n">
        <v>28.0</v>
      </c>
      <c r="B14" s="3" t="s">
        <v>428</v>
      </c>
      <c r="C14" s="3" t="s">
        <v>429</v>
      </c>
      <c r="D14" s="3" t="n">
        <v>0.0</v>
      </c>
      <c r="E14" s="3" t="s">
        <v>398</v>
      </c>
      <c r="F14" s="5" t="n">
        <v>41702.67618055556</v>
      </c>
      <c r="G14" s="3" t="n">
        <v>10.0</v>
      </c>
      <c r="H14" s="3" t="s">
        <v>407</v>
      </c>
      <c r="I14" s="3" t="s">
        <v>418</v>
      </c>
      <c r="J14" s="4">
        <f>IF(I14="","",VLOOKUP(I14,'Geschäftsprozess (GP)'!$B$8:$J$38,9,FALSE) &amp; " : ") &amp; B14</f>
      </c>
    </row>
    <row r="15">
      <c r="A15" s="3" t="n">
        <v>32.0</v>
      </c>
      <c r="B15" s="3" t="s">
        <v>430</v>
      </c>
      <c r="C15" s="3" t="s">
        <v>431</v>
      </c>
      <c r="D15" s="3" t="n">
        <v>3.0</v>
      </c>
      <c r="E15" s="3" t="s">
        <v>398</v>
      </c>
      <c r="F15" s="5" t="n">
        <v>41702.67619212963</v>
      </c>
      <c r="G15" s="3" t="n">
        <v>5.0</v>
      </c>
      <c r="H15" s="3" t="s">
        <v>399</v>
      </c>
      <c r="I15" s="3" t="s">
        <v>415</v>
      </c>
      <c r="J15" s="4">
        <f>IF(I15="","",VLOOKUP(I15,'Geschäftsprozess (GP)'!$B$8:$J$38,9,FALSE) &amp; " : ") &amp; B15</f>
      </c>
    </row>
    <row r="16">
      <c r="A16" s="3" t="n">
        <v>41.0</v>
      </c>
      <c r="B16" s="3" t="s">
        <v>432</v>
      </c>
      <c r="C16" s="3" t="s">
        <v>433</v>
      </c>
      <c r="D16" s="3" t="n">
        <v>1.0</v>
      </c>
      <c r="E16" s="3" t="s">
        <v>398</v>
      </c>
      <c r="F16" s="5" t="n">
        <v>41702.67619212963</v>
      </c>
      <c r="G16" s="3" t="n">
        <v>7.0</v>
      </c>
      <c r="H16" s="3" t="s">
        <v>407</v>
      </c>
      <c r="I16" s="3" t="s">
        <v>416</v>
      </c>
      <c r="J16" s="4">
        <f>IF(I16="","",VLOOKUP(I16,'Geschäftsprozess (GP)'!$B$8:$J$38,9,FALSE) &amp; " : ") &amp; B16</f>
      </c>
    </row>
    <row r="17">
      <c r="A17" s="3" t="n">
        <v>27.0</v>
      </c>
      <c r="B17" s="3" t="s">
        <v>434</v>
      </c>
      <c r="C17" s="3" t="s">
        <v>435</v>
      </c>
      <c r="D17" s="3" t="n">
        <v>1.0</v>
      </c>
      <c r="E17" s="3" t="s">
        <v>398</v>
      </c>
      <c r="F17" s="5" t="n">
        <v>41702.67618055556</v>
      </c>
      <c r="G17" s="3" t="n">
        <v>10.0</v>
      </c>
      <c r="H17" s="3" t="s">
        <v>399</v>
      </c>
      <c r="I17" s="3" t="s">
        <v>420</v>
      </c>
      <c r="J17" s="4">
        <f>IF(I17="","",VLOOKUP(I17,'Geschäftsprozess (GP)'!$B$8:$J$38,9,FALSE) &amp; " : ") &amp; B17</f>
      </c>
    </row>
    <row r="18">
      <c r="A18" s="3" t="n">
        <v>25.0</v>
      </c>
      <c r="B18" s="3" t="s">
        <v>415</v>
      </c>
      <c r="C18" s="3" t="s">
        <v>436</v>
      </c>
      <c r="D18" s="3" t="n">
        <v>0.0</v>
      </c>
      <c r="E18" s="3" t="s">
        <v>398</v>
      </c>
      <c r="F18" s="5" t="n">
        <v>41702.676203703704</v>
      </c>
      <c r="G18" s="3" t="n">
        <v>8.0</v>
      </c>
      <c r="H18" s="3" t="s">
        <v>399</v>
      </c>
      <c r="I18" s="3"/>
      <c r="J18" s="4">
        <f>IF(I18="","",VLOOKUP(I18,'Geschäftsprozess (GP)'!$B$8:$J$38,9,FALSE) &amp; " : ") &amp; B18</f>
      </c>
    </row>
    <row r="19">
      <c r="A19" s="3" t="n">
        <v>43.0</v>
      </c>
      <c r="B19" s="3" t="s">
        <v>437</v>
      </c>
      <c r="C19" s="3" t="s">
        <v>438</v>
      </c>
      <c r="D19" s="3" t="n">
        <v>0.0</v>
      </c>
      <c r="E19" s="3" t="s">
        <v>398</v>
      </c>
      <c r="F19" s="5" t="n">
        <v>41702.676203703704</v>
      </c>
      <c r="G19" s="3" t="n">
        <v>9.0</v>
      </c>
      <c r="H19" s="3" t="s">
        <v>407</v>
      </c>
      <c r="I19" s="3" t="s">
        <v>425</v>
      </c>
      <c r="J19" s="4">
        <f>IF(I19="","",VLOOKUP(I19,'Geschäftsprozess (GP)'!$B$8:$J$38,9,FALSE) &amp; " : ") &amp; B19</f>
      </c>
    </row>
    <row r="20">
      <c r="A20" s="3" t="n">
        <v>37.0</v>
      </c>
      <c r="B20" s="3" t="s">
        <v>439</v>
      </c>
      <c r="C20" s="3" t="s">
        <v>4</v>
      </c>
      <c r="D20" s="3" t="n">
        <v>1.0</v>
      </c>
      <c r="E20" s="3" t="s">
        <v>398</v>
      </c>
      <c r="F20" s="5" t="n">
        <v>41702.67616898148</v>
      </c>
      <c r="G20" s="3" t="n">
        <v>8.0</v>
      </c>
      <c r="H20" s="3" t="s">
        <v>407</v>
      </c>
      <c r="I20" s="3" t="s">
        <v>425</v>
      </c>
      <c r="J20" s="4">
        <f>IF(I20="","",VLOOKUP(I20,'Geschäftsprozess (GP)'!$B$8:$J$38,9,FALSE) &amp; " : ") &amp; B20</f>
      </c>
    </row>
    <row r="21">
      <c r="A21" s="3" t="n">
        <v>39.0</v>
      </c>
      <c r="B21" s="3" t="s">
        <v>410</v>
      </c>
      <c r="C21" s="3" t="s">
        <v>411</v>
      </c>
      <c r="D21" s="3" t="n">
        <v>0.0</v>
      </c>
      <c r="E21" s="3" t="s">
        <v>398</v>
      </c>
      <c r="F21" s="5" t="n">
        <v>41702.67618055556</v>
      </c>
      <c r="G21" s="3" t="n">
        <v>6.0</v>
      </c>
      <c r="H21" s="3" t="s">
        <v>407</v>
      </c>
      <c r="I21" s="3" t="s">
        <v>416</v>
      </c>
      <c r="J21" s="4">
        <f>IF(I21="","",VLOOKUP(I21,'Geschäftsprozess (GP)'!$B$8:$J$38,9,FALSE) &amp; " : ") &amp; B21</f>
      </c>
    </row>
    <row r="22">
      <c r="A22" s="3" t="n">
        <v>36.0</v>
      </c>
      <c r="B22" s="3" t="s">
        <v>425</v>
      </c>
      <c r="C22" s="3" t="s">
        <v>440</v>
      </c>
      <c r="D22" s="3" t="n">
        <v>1.0</v>
      </c>
      <c r="E22" s="3" t="s">
        <v>398</v>
      </c>
      <c r="F22" s="5" t="n">
        <v>41702.676203703704</v>
      </c>
      <c r="G22" s="3" t="n">
        <v>5.0</v>
      </c>
      <c r="H22" s="3" t="s">
        <v>407</v>
      </c>
      <c r="I22" s="3" t="s">
        <v>418</v>
      </c>
      <c r="J22" s="4">
        <f>IF(I22="","",VLOOKUP(I22,'Geschäftsprozess (GP)'!$B$8:$J$38,9,FALSE) &amp; " : ") &amp; B22</f>
      </c>
    </row>
    <row r="23">
      <c r="A23" s="3" t="n">
        <v>34.0</v>
      </c>
      <c r="B23" s="3" t="s">
        <v>441</v>
      </c>
      <c r="C23" s="3" t="s">
        <v>442</v>
      </c>
      <c r="D23" s="3" t="n">
        <v>0.0</v>
      </c>
      <c r="E23" s="3" t="s">
        <v>398</v>
      </c>
      <c r="F23" s="5" t="n">
        <v>41702.676203703704</v>
      </c>
      <c r="G23" s="3" t="n">
        <v>10.0</v>
      </c>
      <c r="H23" s="3" t="s">
        <v>399</v>
      </c>
      <c r="I23" s="3" t="s">
        <v>420</v>
      </c>
      <c r="J23" s="4">
        <f>IF(I23="","",VLOOKUP(I23,'Geschäftsprozess (GP)'!$B$8:$J$38,9,FALSE) &amp; " : ") &amp; B23</f>
      </c>
    </row>
    <row r="24">
      <c r="A24" s="3" t="n">
        <v>24.0</v>
      </c>
      <c r="B24" s="3" t="s">
        <v>418</v>
      </c>
      <c r="C24" s="3" t="s">
        <v>443</v>
      </c>
      <c r="D24" s="3" t="n">
        <v>2.0</v>
      </c>
      <c r="E24" s="3" t="s">
        <v>398</v>
      </c>
      <c r="F24" s="5" t="n">
        <v>41702.67618055556</v>
      </c>
      <c r="G24" s="3" t="n">
        <v>10.0</v>
      </c>
      <c r="H24" s="3" t="s">
        <v>407</v>
      </c>
      <c r="I24" s="3"/>
      <c r="J24" s="4">
        <f>IF(I24="","",VLOOKUP(I24,'Geschäftsprozess (GP)'!$B$8:$J$38,9,FALSE) &amp; " : ") &amp; B24</f>
      </c>
    </row>
    <row r="25">
      <c r="A25" s="3" t="n">
        <v>23.0</v>
      </c>
      <c r="B25" s="3" t="s">
        <v>420</v>
      </c>
      <c r="C25" s="3" t="s">
        <v>444</v>
      </c>
      <c r="D25" s="3" t="n">
        <v>1.0</v>
      </c>
      <c r="E25" s="3" t="s">
        <v>398</v>
      </c>
      <c r="F25" s="5" t="n">
        <v>41702.67616898148</v>
      </c>
      <c r="G25" s="3" t="n">
        <v>9.0</v>
      </c>
      <c r="H25" s="3" t="s">
        <v>399</v>
      </c>
      <c r="I25" s="3"/>
      <c r="J25" s="4">
        <f>IF(I25="","",VLOOKUP(I25,'Geschäftsprozess (GP)'!$B$8:$J$38,9,FALSE) &amp; " : ") &amp; B25</f>
      </c>
    </row>
    <row r="26">
      <c r="A26" s="3" t="n">
        <v>42.0</v>
      </c>
      <c r="B26" s="3" t="s">
        <v>445</v>
      </c>
      <c r="C26" s="3" t="s">
        <v>446</v>
      </c>
      <c r="D26" s="3" t="n">
        <v>1.0</v>
      </c>
      <c r="E26" s="3" t="s">
        <v>398</v>
      </c>
      <c r="F26" s="5" t="n">
        <v>41702.67619212963</v>
      </c>
      <c r="G26" s="3" t="n">
        <v>5.0</v>
      </c>
      <c r="H26" s="3" t="s">
        <v>407</v>
      </c>
      <c r="I26" s="3" t="s">
        <v>428</v>
      </c>
      <c r="J26" s="4">
        <f>IF(I26="","",VLOOKUP(I26,'Geschäftsprozess (GP)'!$B$8:$J$38,9,FALSE) &amp; " : ") &amp; B26</f>
      </c>
    </row>
    <row r="27">
      <c r="A27" s="3" t="n">
        <v>40.0</v>
      </c>
      <c r="B27" s="3" t="s">
        <v>447</v>
      </c>
      <c r="C27" s="3" t="s">
        <v>4</v>
      </c>
      <c r="D27" s="3" t="n">
        <v>0.0</v>
      </c>
      <c r="E27" s="3" t="s">
        <v>398</v>
      </c>
      <c r="F27" s="5" t="n">
        <v>41702.67619212963</v>
      </c>
      <c r="G27" s="3" t="n">
        <v>9.0</v>
      </c>
      <c r="H27" s="3" t="s">
        <v>407</v>
      </c>
      <c r="I27" s="3" t="s">
        <v>428</v>
      </c>
      <c r="J27" s="4">
        <f>IF(I27="","",VLOOKUP(I27,'Geschäftsprozess (GP)'!$B$8:$J$38,9,FALSE) &amp; " : ") &amp; B27</f>
      </c>
    </row>
    <row r="28">
      <c r="A28" s="3" t="n">
        <v>31.0</v>
      </c>
      <c r="B28" s="3" t="s">
        <v>448</v>
      </c>
      <c r="C28" s="3" t="s">
        <v>449</v>
      </c>
      <c r="D28" s="3" t="n">
        <v>2.0</v>
      </c>
      <c r="E28" s="3" t="s">
        <v>398</v>
      </c>
      <c r="F28" s="5" t="n">
        <v>41702.67619212963</v>
      </c>
      <c r="G28" s="3" t="n">
        <v>5.0</v>
      </c>
      <c r="H28" s="3" t="s">
        <v>399</v>
      </c>
      <c r="I28" s="3" t="s">
        <v>415</v>
      </c>
      <c r="J28" s="4">
        <f>IF(I28="","",VLOOKUP(I28,'Geschäftsprozess (GP)'!$B$8:$J$38,9,FALSE) &amp; " : ") &amp; B28</f>
      </c>
    </row>
    <row r="29">
      <c r="A29" s="3"/>
      <c r="B29" s="3"/>
      <c r="C29" s="3"/>
      <c r="D29" s="3"/>
      <c r="E29" s="3"/>
      <c r="F29" s="5"/>
      <c r="G29" s="3"/>
      <c r="H29" s="3"/>
      <c r="I29" s="3"/>
      <c r="J29" s="4">
        <f>IF(I29="","",VLOOKUP(I29,'Geschäftsprozess (GP)'!$B$8:$J$38,9,FALSE) &amp; " : ") &amp; B29</f>
      </c>
    </row>
    <row r="30">
      <c r="A30" s="3"/>
      <c r="B30" s="3"/>
      <c r="C30" s="3"/>
      <c r="D30" s="3"/>
      <c r="E30" s="3"/>
      <c r="F30" s="5"/>
      <c r="G30" s="3"/>
      <c r="H30" s="3"/>
      <c r="I30" s="3"/>
      <c r="J30" s="4">
        <f>IF(I30="","",VLOOKUP(I30,'Geschäftsprozess (GP)'!$B$8:$J$38,9,FALSE) &amp; " : ") &amp; B30</f>
      </c>
    </row>
    <row r="31">
      <c r="A31" s="3"/>
      <c r="B31" s="3"/>
      <c r="C31" s="3"/>
      <c r="D31" s="3"/>
      <c r="E31" s="3"/>
      <c r="F31" s="5"/>
      <c r="G31" s="3"/>
      <c r="H31" s="3"/>
      <c r="I31" s="3"/>
      <c r="J31" s="4">
        <f>IF(I31="","",VLOOKUP(I31,'Geschäftsprozess (GP)'!$B$8:$J$38,9,FALSE) &amp; " : ") &amp; B31</f>
      </c>
    </row>
    <row r="32">
      <c r="A32" s="3"/>
      <c r="B32" s="3"/>
      <c r="C32" s="3"/>
      <c r="D32" s="3"/>
      <c r="E32" s="3"/>
      <c r="F32" s="5"/>
      <c r="G32" s="3"/>
      <c r="H32" s="3"/>
      <c r="I32" s="3"/>
      <c r="J32" s="4">
        <f>IF(I32="","",VLOOKUP(I32,'Geschäftsprozess (GP)'!$B$8:$J$38,9,FALSE) &amp; " : ") &amp; B32</f>
      </c>
    </row>
    <row r="33">
      <c r="A33" s="3"/>
      <c r="B33" s="3"/>
      <c r="C33" s="3"/>
      <c r="D33" s="3"/>
      <c r="E33" s="3"/>
      <c r="F33" s="5"/>
      <c r="G33" s="3"/>
      <c r="H33" s="3"/>
      <c r="I33" s="3"/>
      <c r="J33" s="4">
        <f>IF(I33="","",VLOOKUP(I33,'Geschäftsprozess (GP)'!$B$8:$J$38,9,FALSE) &amp; " : ") &amp; B33</f>
      </c>
    </row>
    <row r="34">
      <c r="A34" s="3"/>
      <c r="B34" s="3"/>
      <c r="C34" s="3"/>
      <c r="D34" s="3"/>
      <c r="E34" s="3"/>
      <c r="F34" s="5"/>
      <c r="G34" s="3"/>
      <c r="H34" s="3"/>
      <c r="I34" s="3"/>
      <c r="J34" s="4">
        <f>IF(I34="","",VLOOKUP(I34,'Geschäftsprozess (GP)'!$B$8:$J$38,9,FALSE) &amp; " : ") &amp; B34</f>
      </c>
    </row>
    <row r="35">
      <c r="A35" s="3"/>
      <c r="B35" s="3"/>
      <c r="C35" s="3"/>
      <c r="D35" s="3"/>
      <c r="E35" s="3"/>
      <c r="F35" s="5"/>
      <c r="G35" s="3"/>
      <c r="H35" s="3"/>
      <c r="I35" s="3"/>
      <c r="J35" s="4">
        <f>IF(I35="","",VLOOKUP(I35,'Geschäftsprozess (GP)'!$B$8:$J$38,9,FALSE) &amp; " : ") &amp; B35</f>
      </c>
    </row>
    <row r="36">
      <c r="A36" s="3"/>
      <c r="B36" s="3"/>
      <c r="C36" s="3"/>
      <c r="D36" s="3"/>
      <c r="E36" s="3"/>
      <c r="F36" s="5"/>
      <c r="G36" s="3"/>
      <c r="H36" s="3"/>
      <c r="I36" s="3"/>
      <c r="J36" s="4">
        <f>IF(I36="","",VLOOKUP(I36,'Geschäftsprozess (GP)'!$B$8:$J$38,9,FALSE) &amp; " : ") &amp; B36</f>
      </c>
    </row>
    <row r="37">
      <c r="A37" s="3"/>
      <c r="B37" s="3"/>
      <c r="C37" s="3"/>
      <c r="D37" s="3"/>
      <c r="E37" s="3"/>
      <c r="F37" s="5"/>
      <c r="G37" s="3"/>
      <c r="H37" s="3"/>
      <c r="I37" s="3"/>
      <c r="J37" s="4">
        <f>IF(I37="","",VLOOKUP(I37,'Geschäftsprozess (GP)'!$B$8:$J$38,9,FALSE) &amp; " : ") &amp; B37</f>
      </c>
    </row>
    <row r="38">
      <c r="A38" s="3"/>
      <c r="B38" s="3"/>
      <c r="C38" s="3"/>
      <c r="D38" s="3"/>
      <c r="E38" s="3"/>
      <c r="F38" s="5"/>
      <c r="G38" s="3"/>
      <c r="H38" s="3"/>
      <c r="I38" s="3"/>
      <c r="J38" s="4">
        <f>IF(I38="","",VLOOKUP(I38,'Geschäftsprozess (GP)'!$B$8:$J$38,9,FALSE) &amp; " : ") &amp; B38</f>
      </c>
    </row>
  </sheetData>
  <mergeCells>
    <mergeCell ref="A1:D1"/>
    <mergeCell ref="A3:D3"/>
  </mergeCells>
  <dataValidations count="2">
    <dataValidation type="list" sqref="I8:I17" errorStyle="stop" allowBlank="true">
      <formula1>BusinessProcessAllNames</formula1>
    </dataValidation>
    <dataValidation type="list" sqref="I8:I38" errorStyle="stop" allowBlank="true">
      <formula1>BusinessProcessAllNames</formula1>
    </dataValidation>
  </dataValidations>
  <pageMargins bottom="0.75" footer="0.3" header="0.3" left="0.7" right="0.7" top="0.75"/>
</worksheet>
</file>

<file path=xl/worksheets/sheet3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2.45703125" customWidth="true" bestFit="true"/>
    <col min="2" max="2" width="42.45703125" customWidth="true" bestFit="true"/>
  </cols>
  <sheetData>
    <row r="1">
      <c r="A1" s="2" t="s">
        <v>189</v>
      </c>
    </row>
    <row r="2">
      <c r="A2" t="s">
        <v>4</v>
      </c>
    </row>
    <row r="3" ht="0.0" customHeight="true">
      <c r="A3" t="s" s="4">
        <v>243</v>
      </c>
    </row>
    <row r="4" ht="0.0" customHeight="true">
      <c r="A4" t="s" s="4">
        <v>244</v>
      </c>
      <c r="B4" t="s" s="4">
        <v>245</v>
      </c>
    </row>
    <row r="5" ht="0.0" customHeight="true">
      <c r="A5" t="s" s="4">
        <v>245</v>
      </c>
      <c r="B5" t="s" s="4">
        <v>244</v>
      </c>
    </row>
    <row r="6">
      <c r="A6" s="2"/>
      <c r="B6" s="2"/>
    </row>
    <row r="7">
      <c r="A7" s="2" t="s">
        <v>225</v>
      </c>
      <c r="B7" s="2" t="s">
        <v>226</v>
      </c>
    </row>
    <row r="8">
      <c r="A8" s="3" t="s">
        <v>731</v>
      </c>
      <c r="B8" s="3" t="s">
        <v>767</v>
      </c>
    </row>
    <row r="9">
      <c r="A9" s="3" t="s">
        <v>722</v>
      </c>
      <c r="B9" s="3" t="s">
        <v>719</v>
      </c>
    </row>
    <row r="10">
      <c r="A10" s="3" t="s">
        <v>747</v>
      </c>
      <c r="B10" s="3" t="s">
        <v>737</v>
      </c>
    </row>
    <row r="11">
      <c r="A11" s="3" t="s">
        <v>747</v>
      </c>
      <c r="B11" s="3" t="s">
        <v>759</v>
      </c>
    </row>
    <row r="12">
      <c r="A12" s="3" t="s">
        <v>747</v>
      </c>
      <c r="B12" s="3" t="s">
        <v>727</v>
      </c>
    </row>
    <row r="13">
      <c r="A13" s="3" t="s">
        <v>724</v>
      </c>
      <c r="B13" s="3" t="s">
        <v>732</v>
      </c>
    </row>
    <row r="14">
      <c r="A14" s="3" t="s">
        <v>724</v>
      </c>
      <c r="B14" s="3" t="s">
        <v>764</v>
      </c>
    </row>
    <row r="15">
      <c r="A15" s="3" t="s">
        <v>728</v>
      </c>
      <c r="B15" s="3" t="s">
        <v>750</v>
      </c>
    </row>
    <row r="16">
      <c r="A16" s="3" t="s">
        <v>729</v>
      </c>
      <c r="B16" s="3" t="s">
        <v>761</v>
      </c>
    </row>
    <row r="17">
      <c r="A17" s="3" t="s">
        <v>729</v>
      </c>
      <c r="B17" s="3" t="s">
        <v>745</v>
      </c>
    </row>
    <row r="18">
      <c r="A18" s="3" t="s">
        <v>729</v>
      </c>
      <c r="B18" s="3" t="s">
        <v>764</v>
      </c>
    </row>
    <row r="19">
      <c r="A19" s="3" t="s">
        <v>769</v>
      </c>
      <c r="B19" s="3" t="s">
        <v>722</v>
      </c>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row r="29">
      <c r="A29" s="3"/>
      <c r="B29"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29" errorStyle="stop" allowBlank="true">
      <formula1>TechnicalComponentAllNames</formula1>
    </dataValidation>
    <dataValidation type="list" sqref="B8:B29"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3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246</v>
      </c>
    </row>
    <row r="2">
      <c r="A2" t="s">
        <v>4</v>
      </c>
    </row>
    <row r="3" ht="0.0" customHeight="true">
      <c r="A3" t="s" s="4">
        <v>247</v>
      </c>
    </row>
    <row r="4" ht="0.0" customHeight="true">
      <c r="A4" t="s" s="4">
        <v>203</v>
      </c>
      <c r="B4" t="s" s="4">
        <v>198</v>
      </c>
    </row>
    <row r="5" ht="0.0" customHeight="true">
      <c r="A5" t="s" s="4">
        <v>198</v>
      </c>
      <c r="B5" t="s" s="4">
        <v>203</v>
      </c>
    </row>
    <row r="6">
      <c r="A6" s="2"/>
      <c r="B6" s="2"/>
    </row>
    <row r="7">
      <c r="A7" s="2" t="s">
        <v>205</v>
      </c>
      <c r="B7" s="2" t="s">
        <v>200</v>
      </c>
    </row>
    <row r="8">
      <c r="A8" s="3" t="s">
        <v>416</v>
      </c>
      <c r="B8" s="3" t="s">
        <v>405</v>
      </c>
    </row>
    <row r="9">
      <c r="A9" s="3" t="s">
        <v>419</v>
      </c>
      <c r="B9" s="3" t="s">
        <v>396</v>
      </c>
    </row>
    <row r="10">
      <c r="A10" s="3" t="s">
        <v>479</v>
      </c>
      <c r="B10" s="3" t="s">
        <v>403</v>
      </c>
    </row>
    <row r="11">
      <c r="A11" s="3" t="s">
        <v>481</v>
      </c>
      <c r="B11" s="3" t="s">
        <v>396</v>
      </c>
    </row>
    <row r="12">
      <c r="A12" s="3" t="s">
        <v>483</v>
      </c>
      <c r="B12" s="3" t="s">
        <v>409</v>
      </c>
    </row>
    <row r="13">
      <c r="A13" s="3" t="s">
        <v>485</v>
      </c>
      <c r="B13" s="3" t="s">
        <v>412</v>
      </c>
    </row>
    <row r="14">
      <c r="A14" s="3" t="s">
        <v>487</v>
      </c>
      <c r="B14" s="3" t="s">
        <v>409</v>
      </c>
    </row>
    <row r="15">
      <c r="A15" s="3" t="s">
        <v>489</v>
      </c>
      <c r="B15" s="3" t="s">
        <v>409</v>
      </c>
    </row>
    <row r="16">
      <c r="A16" s="3" t="s">
        <v>491</v>
      </c>
      <c r="B16" s="3" t="s">
        <v>400</v>
      </c>
    </row>
    <row r="17">
      <c r="A17" s="3" t="s">
        <v>491</v>
      </c>
      <c r="B17" s="3" t="s">
        <v>408</v>
      </c>
    </row>
    <row r="18">
      <c r="A18" s="3" t="s">
        <v>491</v>
      </c>
      <c r="B18" s="3" t="s">
        <v>412</v>
      </c>
    </row>
    <row r="19">
      <c r="A19" s="3"/>
      <c r="B19" s="3"/>
    </row>
    <row r="20">
      <c r="A20" s="3"/>
      <c r="B20" s="3"/>
    </row>
    <row r="21">
      <c r="A21" s="3"/>
      <c r="B21" s="3"/>
    </row>
    <row r="22">
      <c r="A22" s="3"/>
      <c r="B22" s="3"/>
    </row>
    <row r="23">
      <c r="A23" s="3"/>
      <c r="B23" s="3"/>
    </row>
    <row r="24">
      <c r="A24" s="3"/>
      <c r="B24" s="3"/>
    </row>
    <row r="25">
      <c r="A25" s="3"/>
      <c r="B25" s="3"/>
    </row>
    <row r="26">
      <c r="A26" s="3"/>
      <c r="B26" s="3"/>
    </row>
    <row r="27">
      <c r="A27" s="3"/>
      <c r="B27" s="3"/>
    </row>
    <row r="28">
      <c r="A28" s="3"/>
      <c r="B28"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BusinessDomainAllNames</formula1>
    </dataValidation>
    <dataValidation type="list" sqref="A8:A28" errorStyle="stop" allowBlank="true">
      <formula1>BusinessFunctionAllNames</formula1>
    </dataValidation>
    <dataValidation type="list" sqref="B8:B28" errorStyle="stop" allowBlank="true">
      <formula1>BusinessDomainAllNames</formula1>
    </dataValidation>
  </dataValidations>
  <hyperlinks>
    <hyperlink location="'Fachliche Funktion (FF)'!A1" ref="A7"/>
    <hyperlink location="'Fachliche Domäne (FD)'!A1" ref="B7"/>
  </hyperlinks>
  <pageMargins bottom="0.75" footer="0.3" header="0.3" left="0.7" right="0.7" top="0.75"/>
</worksheet>
</file>

<file path=xl/worksheets/sheet3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248</v>
      </c>
    </row>
    <row r="2">
      <c r="A2" t="s">
        <v>4</v>
      </c>
    </row>
    <row r="3" ht="0.0" customHeight="true">
      <c r="A3" t="s" s="4">
        <v>249</v>
      </c>
    </row>
    <row r="4" ht="0.0" customHeight="true">
      <c r="A4" t="s" s="4">
        <v>203</v>
      </c>
      <c r="B4" t="s" s="4">
        <v>250</v>
      </c>
    </row>
    <row r="5" ht="0.0" customHeight="true">
      <c r="A5" t="s" s="4">
        <v>250</v>
      </c>
      <c r="B5" t="s" s="4">
        <v>203</v>
      </c>
    </row>
    <row r="6">
      <c r="A6" s="2"/>
      <c r="B6" s="2"/>
    </row>
    <row r="7">
      <c r="A7" s="2" t="s">
        <v>205</v>
      </c>
      <c r="B7" s="2" t="s">
        <v>251</v>
      </c>
    </row>
    <row r="8">
      <c r="A8" s="3" t="s">
        <v>416</v>
      </c>
      <c r="B8" s="3" t="s">
        <v>496</v>
      </c>
    </row>
    <row r="9">
      <c r="A9" s="3" t="s">
        <v>416</v>
      </c>
      <c r="B9" s="3" t="s">
        <v>506</v>
      </c>
    </row>
    <row r="10">
      <c r="A10" s="3" t="s">
        <v>416</v>
      </c>
      <c r="B10" s="3" t="s">
        <v>501</v>
      </c>
    </row>
    <row r="11">
      <c r="A11" s="3" t="s">
        <v>419</v>
      </c>
      <c r="B11" s="3" t="s">
        <v>493</v>
      </c>
    </row>
    <row r="12">
      <c r="A12" s="3" t="s">
        <v>419</v>
      </c>
      <c r="B12" s="3" t="s">
        <v>505</v>
      </c>
    </row>
    <row r="13">
      <c r="A13" s="3" t="s">
        <v>419</v>
      </c>
      <c r="B13" s="3" t="s">
        <v>496</v>
      </c>
    </row>
    <row r="14">
      <c r="A14" s="3" t="s">
        <v>419</v>
      </c>
      <c r="B14" s="3" t="s">
        <v>508</v>
      </c>
    </row>
    <row r="15">
      <c r="A15" s="3" t="s">
        <v>419</v>
      </c>
      <c r="B15" s="3" t="s">
        <v>474</v>
      </c>
    </row>
    <row r="16">
      <c r="A16" s="3" t="s">
        <v>419</v>
      </c>
      <c r="B16" s="3" t="s">
        <v>495</v>
      </c>
    </row>
    <row r="17">
      <c r="A17" s="3" t="s">
        <v>479</v>
      </c>
      <c r="B17" s="3" t="s">
        <v>507</v>
      </c>
    </row>
    <row r="18">
      <c r="A18" s="3" t="s">
        <v>479</v>
      </c>
      <c r="B18" s="3" t="s">
        <v>504</v>
      </c>
    </row>
    <row r="19">
      <c r="A19" s="3" t="s">
        <v>481</v>
      </c>
      <c r="B19" s="3" t="s">
        <v>496</v>
      </c>
    </row>
    <row r="20">
      <c r="A20" s="3" t="s">
        <v>481</v>
      </c>
      <c r="B20" s="3" t="s">
        <v>512</v>
      </c>
    </row>
    <row r="21">
      <c r="A21" s="3" t="s">
        <v>481</v>
      </c>
      <c r="B21" s="3" t="s">
        <v>495</v>
      </c>
    </row>
    <row r="22">
      <c r="A22" s="3" t="s">
        <v>481</v>
      </c>
      <c r="B22" s="3" t="s">
        <v>501</v>
      </c>
    </row>
    <row r="23">
      <c r="A23" s="3" t="s">
        <v>483</v>
      </c>
      <c r="B23" s="3" t="s">
        <v>502</v>
      </c>
    </row>
    <row r="24">
      <c r="A24" s="3" t="s">
        <v>483</v>
      </c>
      <c r="B24" s="3" t="s">
        <v>495</v>
      </c>
    </row>
    <row r="25">
      <c r="A25" s="3" t="s">
        <v>485</v>
      </c>
      <c r="B25" s="3" t="s">
        <v>513</v>
      </c>
    </row>
    <row r="26">
      <c r="A26" s="3" t="s">
        <v>485</v>
      </c>
      <c r="B26" s="3" t="s">
        <v>501</v>
      </c>
    </row>
    <row r="27">
      <c r="A27" s="3" t="s">
        <v>485</v>
      </c>
      <c r="B27" s="3" t="s">
        <v>504</v>
      </c>
    </row>
    <row r="28">
      <c r="A28" s="3" t="s">
        <v>487</v>
      </c>
      <c r="B28" s="3" t="s">
        <v>512</v>
      </c>
    </row>
    <row r="29">
      <c r="A29" s="3" t="s">
        <v>487</v>
      </c>
      <c r="B29" s="3" t="s">
        <v>501</v>
      </c>
    </row>
    <row r="30">
      <c r="A30" s="3" t="s">
        <v>489</v>
      </c>
      <c r="B30" s="3" t="s">
        <v>496</v>
      </c>
    </row>
    <row r="31">
      <c r="A31" s="3" t="s">
        <v>489</v>
      </c>
      <c r="B31" s="3" t="s">
        <v>495</v>
      </c>
    </row>
    <row r="32">
      <c r="A32" s="3" t="s">
        <v>489</v>
      </c>
      <c r="B32" s="3" t="s">
        <v>517</v>
      </c>
    </row>
    <row r="33">
      <c r="A33" s="3" t="s">
        <v>491</v>
      </c>
      <c r="B33" s="3" t="s">
        <v>513</v>
      </c>
    </row>
    <row r="34">
      <c r="A34" s="3" t="s">
        <v>491</v>
      </c>
      <c r="B34" s="3" t="s">
        <v>501</v>
      </c>
    </row>
    <row r="35">
      <c r="A35" s="3" t="s">
        <v>491</v>
      </c>
      <c r="B35" s="3" t="s">
        <v>515</v>
      </c>
    </row>
    <row r="36">
      <c r="A36" s="3" t="s">
        <v>491</v>
      </c>
      <c r="B36" s="3" t="s">
        <v>504</v>
      </c>
    </row>
    <row r="37">
      <c r="A37" s="3"/>
      <c r="B37" s="3"/>
    </row>
    <row r="38">
      <c r="A38" s="3"/>
      <c r="B38" s="3"/>
    </row>
    <row r="39">
      <c r="A39" s="3"/>
      <c r="B39" s="3"/>
    </row>
    <row r="40">
      <c r="A40" s="3"/>
      <c r="B40" s="3"/>
    </row>
    <row r="41">
      <c r="A41" s="3"/>
      <c r="B41" s="3"/>
    </row>
    <row r="42">
      <c r="A42" s="3"/>
      <c r="B42" s="3"/>
    </row>
    <row r="43">
      <c r="A43" s="3"/>
      <c r="B43" s="3"/>
    </row>
    <row r="44">
      <c r="A44" s="3"/>
      <c r="B44" s="3"/>
    </row>
    <row r="45">
      <c r="A45" s="3"/>
      <c r="B45" s="3"/>
    </row>
    <row r="46">
      <c r="A46" s="3"/>
      <c r="B46"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BusinessObjectAllNames</formula1>
    </dataValidation>
    <dataValidation type="list" sqref="A8:A46" errorStyle="stop" allowBlank="true">
      <formula1>BusinessFunctionAllNames</formula1>
    </dataValidation>
    <dataValidation type="list" sqref="B8:B46" errorStyle="stop" allowBlank="true">
      <formula1>BusinessObjectAllNames</formula1>
    </dataValidation>
  </dataValidations>
  <hyperlinks>
    <hyperlink location="'Fachliche Funktion (FF)'!A1" ref="A7"/>
    <hyperlink location="'Geschäftsobjekt (GO)'!A1" ref="B7"/>
  </hyperlinks>
  <pageMargins bottom="0.75" footer="0.3" header="0.3" left="0.7" right="0.7" top="0.75"/>
</worksheet>
</file>

<file path=xl/worksheets/sheet3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252</v>
      </c>
    </row>
    <row r="2">
      <c r="A2" t="s">
        <v>4</v>
      </c>
    </row>
    <row r="3" ht="0.0" customHeight="true">
      <c r="A3" t="s" s="4">
        <v>253</v>
      </c>
    </row>
    <row r="4" ht="0.0" customHeight="true">
      <c r="A4" t="s" s="4">
        <v>250</v>
      </c>
      <c r="B4" t="s" s="4">
        <v>198</v>
      </c>
    </row>
    <row r="5" ht="0.0" customHeight="true">
      <c r="A5" t="s" s="4">
        <v>198</v>
      </c>
      <c r="B5" t="s" s="4">
        <v>250</v>
      </c>
    </row>
    <row r="6">
      <c r="A6" s="2"/>
      <c r="B6" s="2"/>
    </row>
    <row r="7">
      <c r="A7" s="2" t="s">
        <v>251</v>
      </c>
      <c r="B7" s="2" t="s">
        <v>200</v>
      </c>
    </row>
    <row r="8">
      <c r="A8" s="3" t="s">
        <v>493</v>
      </c>
      <c r="B8" s="3" t="s">
        <v>396</v>
      </c>
    </row>
    <row r="9">
      <c r="A9" s="3" t="s">
        <v>493</v>
      </c>
      <c r="B9" s="3" t="s">
        <v>400</v>
      </c>
    </row>
    <row r="10">
      <c r="A10" s="3" t="s">
        <v>493</v>
      </c>
      <c r="B10" s="3" t="s">
        <v>403</v>
      </c>
    </row>
    <row r="11">
      <c r="A11" s="3" t="s">
        <v>493</v>
      </c>
      <c r="B11" s="3" t="s">
        <v>409</v>
      </c>
    </row>
    <row r="12">
      <c r="A12" s="3" t="s">
        <v>496</v>
      </c>
      <c r="B12" s="3" t="s">
        <v>396</v>
      </c>
    </row>
    <row r="13">
      <c r="A13" s="3" t="s">
        <v>496</v>
      </c>
      <c r="B13" s="3" t="s">
        <v>400</v>
      </c>
    </row>
    <row r="14">
      <c r="A14" s="3" t="s">
        <v>496</v>
      </c>
      <c r="B14" s="3" t="s">
        <v>403</v>
      </c>
    </row>
    <row r="15">
      <c r="A15" s="3" t="s">
        <v>496</v>
      </c>
      <c r="B15" s="3" t="s">
        <v>405</v>
      </c>
    </row>
    <row r="16">
      <c r="A16" s="3" t="s">
        <v>496</v>
      </c>
      <c r="B16" s="3" t="s">
        <v>409</v>
      </c>
    </row>
    <row r="17">
      <c r="A17" s="3" t="s">
        <v>499</v>
      </c>
      <c r="B17" s="3" t="s">
        <v>400</v>
      </c>
    </row>
    <row r="18">
      <c r="A18" s="3" t="s">
        <v>495</v>
      </c>
      <c r="B18" s="3" t="s">
        <v>396</v>
      </c>
    </row>
    <row r="19">
      <c r="A19" s="3" t="s">
        <v>495</v>
      </c>
      <c r="B19" s="3" t="s">
        <v>400</v>
      </c>
    </row>
    <row r="20">
      <c r="A20" s="3" t="s">
        <v>495</v>
      </c>
      <c r="B20" s="3" t="s">
        <v>403</v>
      </c>
    </row>
    <row r="21">
      <c r="A21" s="3" t="s">
        <v>495</v>
      </c>
      <c r="B21" s="3" t="s">
        <v>409</v>
      </c>
    </row>
    <row r="22">
      <c r="A22" s="3" t="s">
        <v>503</v>
      </c>
      <c r="B22" s="3" t="s">
        <v>405</v>
      </c>
    </row>
    <row r="23">
      <c r="A23" s="3" t="s">
        <v>501</v>
      </c>
      <c r="B23" s="3" t="s">
        <v>405</v>
      </c>
    </row>
    <row r="24">
      <c r="A24" s="3" t="s">
        <v>501</v>
      </c>
      <c r="B24" s="3" t="s">
        <v>412</v>
      </c>
    </row>
    <row r="25">
      <c r="A25" s="3" t="s">
        <v>504</v>
      </c>
      <c r="B25" s="3" t="s">
        <v>412</v>
      </c>
    </row>
    <row r="26">
      <c r="A26" s="3" t="s">
        <v>505</v>
      </c>
      <c r="B26" s="3" t="s">
        <v>396</v>
      </c>
    </row>
    <row r="27">
      <c r="A27" s="3" t="s">
        <v>505</v>
      </c>
      <c r="B27" s="3" t="s">
        <v>400</v>
      </c>
    </row>
    <row r="28">
      <c r="A28" s="3" t="s">
        <v>505</v>
      </c>
      <c r="B28" s="3" t="s">
        <v>403</v>
      </c>
    </row>
    <row r="29">
      <c r="A29" s="3" t="s">
        <v>505</v>
      </c>
      <c r="B29" s="3" t="s">
        <v>409</v>
      </c>
    </row>
    <row r="30">
      <c r="A30" s="3" t="s">
        <v>506</v>
      </c>
      <c r="B30" s="3" t="s">
        <v>405</v>
      </c>
    </row>
    <row r="31">
      <c r="A31" s="3" t="s">
        <v>507</v>
      </c>
      <c r="B31" s="3" t="s">
        <v>396</v>
      </c>
    </row>
    <row r="32">
      <c r="A32" s="3" t="s">
        <v>507</v>
      </c>
      <c r="B32" s="3" t="s">
        <v>400</v>
      </c>
    </row>
    <row r="33">
      <c r="A33" s="3" t="s">
        <v>507</v>
      </c>
      <c r="B33" s="3" t="s">
        <v>403</v>
      </c>
    </row>
    <row r="34">
      <c r="A34" s="3" t="s">
        <v>507</v>
      </c>
      <c r="B34" s="3" t="s">
        <v>409</v>
      </c>
    </row>
    <row r="35">
      <c r="A35" s="3" t="s">
        <v>508</v>
      </c>
      <c r="B35" s="3" t="s">
        <v>396</v>
      </c>
    </row>
    <row r="36">
      <c r="A36" s="3" t="s">
        <v>508</v>
      </c>
      <c r="B36" s="3" t="s">
        <v>400</v>
      </c>
    </row>
    <row r="37">
      <c r="A37" s="3" t="s">
        <v>508</v>
      </c>
      <c r="B37" s="3" t="s">
        <v>403</v>
      </c>
    </row>
    <row r="38">
      <c r="A38" s="3" t="s">
        <v>508</v>
      </c>
      <c r="B38" s="3" t="s">
        <v>409</v>
      </c>
    </row>
    <row r="39">
      <c r="A39" s="3" t="s">
        <v>474</v>
      </c>
      <c r="B39" s="3" t="s">
        <v>396</v>
      </c>
    </row>
    <row r="40">
      <c r="A40" s="3" t="s">
        <v>474</v>
      </c>
      <c r="B40" s="3" t="s">
        <v>400</v>
      </c>
    </row>
    <row r="41">
      <c r="A41" s="3" t="s">
        <v>474</v>
      </c>
      <c r="B41" s="3" t="s">
        <v>403</v>
      </c>
    </row>
    <row r="42">
      <c r="A42" s="3" t="s">
        <v>474</v>
      </c>
      <c r="B42" s="3" t="s">
        <v>409</v>
      </c>
    </row>
    <row r="43">
      <c r="A43" s="3" t="s">
        <v>509</v>
      </c>
      <c r="B43" s="3" t="s">
        <v>408</v>
      </c>
    </row>
    <row r="44">
      <c r="A44" s="3" t="s">
        <v>512</v>
      </c>
      <c r="B44" s="3" t="s">
        <v>405</v>
      </c>
    </row>
    <row r="45">
      <c r="A45" s="3" t="s">
        <v>513</v>
      </c>
      <c r="B45" s="3" t="s">
        <v>408</v>
      </c>
    </row>
    <row r="46">
      <c r="A46" s="3" t="s">
        <v>513</v>
      </c>
      <c r="B46" s="3" t="s">
        <v>410</v>
      </c>
    </row>
    <row r="47">
      <c r="A47" s="3" t="s">
        <v>515</v>
      </c>
      <c r="B47" s="3" t="s">
        <v>405</v>
      </c>
    </row>
    <row r="48">
      <c r="A48" s="3" t="s">
        <v>515</v>
      </c>
      <c r="B48" s="3" t="s">
        <v>412</v>
      </c>
    </row>
    <row r="49">
      <c r="A49" s="3" t="s">
        <v>516</v>
      </c>
      <c r="B49" s="3" t="s">
        <v>408</v>
      </c>
    </row>
    <row r="50">
      <c r="A50" s="3" t="s">
        <v>517</v>
      </c>
      <c r="B50" s="3" t="s">
        <v>396</v>
      </c>
    </row>
    <row r="51">
      <c r="A51" s="3" t="s">
        <v>517</v>
      </c>
      <c r="B51" s="3" t="s">
        <v>400</v>
      </c>
    </row>
    <row r="52">
      <c r="A52" s="3" t="s">
        <v>517</v>
      </c>
      <c r="B52" s="3" t="s">
        <v>403</v>
      </c>
    </row>
    <row r="53">
      <c r="A53" s="3" t="s">
        <v>517</v>
      </c>
      <c r="B53" s="3" t="s">
        <v>409</v>
      </c>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sheetData>
  <mergeCells>
    <mergeCell ref="A1:D1"/>
    <mergeCell ref="A3:D3"/>
  </mergeCells>
  <dataValidations count="4">
    <dataValidation type="list" sqref="A8:A17" errorStyle="stop" allowBlank="true">
      <formula1>BusinessObjectAllNames</formula1>
    </dataValidation>
    <dataValidation type="list" sqref="B8:B17" errorStyle="stop" allowBlank="true">
      <formula1>BusinessDomainAllNames</formula1>
    </dataValidation>
    <dataValidation type="list" sqref="A8:A63" errorStyle="stop" allowBlank="true">
      <formula1>BusinessObjectAllNames</formula1>
    </dataValidation>
    <dataValidation type="list" sqref="B8:B63" errorStyle="stop" allowBlank="true">
      <formula1>BusinessDomainAllNames</formula1>
    </dataValidation>
  </dataValidations>
  <hyperlinks>
    <hyperlink location="'Geschäftsobjekt (GO)'!A1" ref="A7"/>
    <hyperlink location="'Fachliche Domäne (FD)'!A1" ref="B7"/>
  </hyperlinks>
  <pageMargins bottom="0.75" footer="0.3" header="0.3" left="0.7" right="0.7" top="0.75"/>
</worksheet>
</file>

<file path=xl/worksheets/sheet3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0.63671875" customWidth="true" bestFit="true"/>
    <col min="2" max="2" width="40.63671875" customWidth="true" bestFit="true"/>
  </cols>
  <sheetData>
    <row r="1">
      <c r="A1" s="2" t="s">
        <v>239</v>
      </c>
    </row>
    <row r="2">
      <c r="A2" t="s">
        <v>4</v>
      </c>
    </row>
    <row r="3" ht="0.0" customHeight="true">
      <c r="A3" t="s" s="4">
        <v>254</v>
      </c>
    </row>
    <row r="4" ht="0.0" customHeight="true">
      <c r="A4" t="s" s="4">
        <v>255</v>
      </c>
      <c r="B4" t="s" s="4">
        <v>256</v>
      </c>
    </row>
    <row r="5" ht="0.0" customHeight="true">
      <c r="A5" t="s" s="4">
        <v>256</v>
      </c>
      <c r="B5" t="s" s="4">
        <v>255</v>
      </c>
    </row>
    <row r="6">
      <c r="A6" s="2"/>
      <c r="B6" s="2"/>
    </row>
    <row r="7">
      <c r="A7" s="2" t="s">
        <v>226</v>
      </c>
      <c r="B7" s="2" t="s">
        <v>225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3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7.34765625" customWidth="true" bestFit="true"/>
    <col min="2" max="2" width="57.34765625" customWidth="true" bestFit="true"/>
  </cols>
  <sheetData>
    <row r="1">
      <c r="A1" s="2" t="s">
        <v>257</v>
      </c>
    </row>
    <row r="2">
      <c r="A2" t="s">
        <v>4</v>
      </c>
    </row>
    <row r="3" ht="0.0" customHeight="true">
      <c r="A3" t="s" s="4">
        <v>258</v>
      </c>
    </row>
    <row r="4" ht="0.0" customHeight="true">
      <c r="A4" t="s" s="4">
        <v>234</v>
      </c>
      <c r="B4" t="s" s="4">
        <v>259</v>
      </c>
    </row>
    <row r="5" ht="0.0" customHeight="true">
      <c r="A5" t="s" s="4">
        <v>259</v>
      </c>
      <c r="B5" t="s" s="4">
        <v>234</v>
      </c>
    </row>
    <row r="6">
      <c r="A6" s="2"/>
      <c r="B6" s="2"/>
    </row>
    <row r="7">
      <c r="A7" s="2" t="s">
        <v>236</v>
      </c>
      <c r="B7" s="2" t="s">
        <v>260</v>
      </c>
    </row>
    <row r="8">
      <c r="A8" s="3" t="s">
        <v>730</v>
      </c>
      <c r="B8" s="3" t="s">
        <v>662</v>
      </c>
    </row>
    <row r="9">
      <c r="A9" s="3" t="s">
        <v>730</v>
      </c>
      <c r="B9" s="3" t="s">
        <v>676</v>
      </c>
    </row>
    <row r="10">
      <c r="A10" s="3" t="s">
        <v>730</v>
      </c>
      <c r="B10" s="3" t="s">
        <v>657</v>
      </c>
    </row>
    <row r="11">
      <c r="A11" s="3" t="s">
        <v>730</v>
      </c>
      <c r="B11" s="3" t="s">
        <v>633</v>
      </c>
    </row>
    <row r="12">
      <c r="A12" s="3" t="s">
        <v>769</v>
      </c>
      <c r="B12" s="3" t="s">
        <v>641</v>
      </c>
    </row>
    <row r="13">
      <c r="A13" s="3" t="s">
        <v>769</v>
      </c>
      <c r="B13" s="3" t="s">
        <v>655</v>
      </c>
    </row>
    <row r="14">
      <c r="A14" s="3"/>
      <c r="B14" s="3"/>
    </row>
    <row r="15">
      <c r="A15" s="3"/>
      <c r="B15" s="3"/>
    </row>
    <row r="16">
      <c r="A16" s="3"/>
      <c r="B16" s="3"/>
    </row>
    <row r="17">
      <c r="A17" s="3"/>
      <c r="B17" s="3"/>
    </row>
    <row r="18">
      <c r="A18" s="3"/>
      <c r="B18" s="3"/>
    </row>
    <row r="19">
      <c r="A19" s="3"/>
      <c r="B19" s="3"/>
    </row>
    <row r="20">
      <c r="A20" s="3"/>
      <c r="B20" s="3"/>
    </row>
    <row r="21">
      <c r="A21" s="3"/>
      <c r="B21" s="3"/>
    </row>
    <row r="22">
      <c r="A22" s="3"/>
      <c r="B22" s="3"/>
    </row>
    <row r="23">
      <c r="A23" s="3"/>
      <c r="B23"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InformationSystemInterfaceAllNames</formula1>
    </dataValidation>
    <dataValidation type="list" sqref="A8:A23" errorStyle="stop" allowBlank="true">
      <formula1>TechnicalComponentAllNames</formula1>
    </dataValidation>
    <dataValidation type="list" sqref="B8:B23" errorStyle="stop" allowBlank="true">
      <formula1>InformationSystemInterfaceAllNames</formula1>
    </dataValidation>
  </dataValidations>
  <hyperlinks>
    <hyperlink location="'Technischer Baustein (TB)'!A1" ref="A7"/>
    <hyperlink location="'Schnittstelle (SS)'!A1" ref="B7"/>
  </hyperlinks>
  <pageMargins bottom="0.75" footer="0.3" header="0.3" left="0.7" right="0.7" top="0.75"/>
</worksheet>
</file>

<file path=xl/worksheets/sheet3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261</v>
      </c>
    </row>
    <row r="2">
      <c r="A2" t="s">
        <v>4</v>
      </c>
    </row>
    <row r="3" ht="0.0" customHeight="true">
      <c r="A3" t="s" s="4">
        <v>262</v>
      </c>
    </row>
    <row r="4" ht="0.0" customHeight="true">
      <c r="A4" t="s" s="4">
        <v>263</v>
      </c>
      <c r="B4" t="s" s="4">
        <v>210</v>
      </c>
    </row>
    <row r="5" ht="0.0" customHeight="true">
      <c r="A5" t="s" s="4">
        <v>210</v>
      </c>
      <c r="B5" t="s" s="4">
        <v>263</v>
      </c>
    </row>
    <row r="6">
      <c r="A6" s="2"/>
      <c r="B6" s="2"/>
    </row>
    <row r="7">
      <c r="A7" s="2" t="s">
        <v>264</v>
      </c>
      <c r="B7" s="2" t="s">
        <v>212</v>
      </c>
    </row>
    <row r="8">
      <c r="A8" s="3" t="s">
        <v>772</v>
      </c>
      <c r="B8" s="3" t="s">
        <v>519</v>
      </c>
    </row>
    <row r="9">
      <c r="A9" s="3" t="s">
        <v>772</v>
      </c>
      <c r="B9" s="3" t="s">
        <v>573</v>
      </c>
    </row>
    <row r="10">
      <c r="A10" s="3" t="s">
        <v>772</v>
      </c>
      <c r="B10" s="3" t="s">
        <v>541</v>
      </c>
    </row>
    <row r="11">
      <c r="A11" s="3" t="s">
        <v>772</v>
      </c>
      <c r="B11" s="3" t="s">
        <v>607</v>
      </c>
    </row>
    <row r="12">
      <c r="A12" s="3" t="s">
        <v>772</v>
      </c>
      <c r="B12" s="3" t="s">
        <v>609</v>
      </c>
    </row>
    <row r="13">
      <c r="A13" s="3" t="s">
        <v>772</v>
      </c>
      <c r="B13" s="3" t="s">
        <v>603</v>
      </c>
    </row>
    <row r="14">
      <c r="A14" s="3" t="s">
        <v>775</v>
      </c>
      <c r="B14" s="3" t="s">
        <v>627</v>
      </c>
    </row>
    <row r="15">
      <c r="A15" s="3" t="s">
        <v>775</v>
      </c>
      <c r="B15" s="3" t="s">
        <v>575</v>
      </c>
    </row>
    <row r="16">
      <c r="A16" s="3" t="s">
        <v>775</v>
      </c>
      <c r="B16" s="3" t="s">
        <v>587</v>
      </c>
    </row>
    <row r="17">
      <c r="A17" s="3" t="s">
        <v>778</v>
      </c>
      <c r="B17" s="3" t="s">
        <v>528</v>
      </c>
    </row>
    <row r="18">
      <c r="A18" s="3" t="s">
        <v>778</v>
      </c>
      <c r="B18" s="3" t="s">
        <v>571</v>
      </c>
    </row>
    <row r="19">
      <c r="A19" s="3" t="s">
        <v>778</v>
      </c>
      <c r="B19" s="3" t="s">
        <v>530</v>
      </c>
    </row>
    <row r="20">
      <c r="A20" s="3" t="s">
        <v>778</v>
      </c>
      <c r="B20" s="3" t="s">
        <v>615</v>
      </c>
    </row>
    <row r="21">
      <c r="A21" s="3" t="s">
        <v>778</v>
      </c>
      <c r="B21" s="3" t="s">
        <v>617</v>
      </c>
    </row>
    <row r="22">
      <c r="A22" s="3" t="s">
        <v>778</v>
      </c>
      <c r="B22" s="3" t="s">
        <v>577</v>
      </c>
    </row>
    <row r="23">
      <c r="A23" s="3" t="s">
        <v>778</v>
      </c>
      <c r="B23" s="3" t="s">
        <v>520</v>
      </c>
    </row>
    <row r="24">
      <c r="A24" s="3" t="s">
        <v>778</v>
      </c>
      <c r="B24" s="3" t="s">
        <v>523</v>
      </c>
    </row>
    <row r="25">
      <c r="A25" s="3" t="s">
        <v>778</v>
      </c>
      <c r="B25" s="3" t="s">
        <v>526</v>
      </c>
    </row>
    <row r="26">
      <c r="A26" s="3" t="s">
        <v>778</v>
      </c>
      <c r="B26" s="3" t="s">
        <v>521</v>
      </c>
    </row>
    <row r="27">
      <c r="A27" s="3" t="s">
        <v>778</v>
      </c>
      <c r="B27" s="3" t="s">
        <v>544</v>
      </c>
    </row>
    <row r="28">
      <c r="A28" s="3" t="s">
        <v>780</v>
      </c>
      <c r="B28" s="3" t="s">
        <v>569</v>
      </c>
    </row>
    <row r="29">
      <c r="A29" s="3" t="s">
        <v>780</v>
      </c>
      <c r="B29" s="3" t="s">
        <v>527</v>
      </c>
    </row>
    <row r="30">
      <c r="A30" s="3" t="s">
        <v>780</v>
      </c>
      <c r="B30" s="3" t="s">
        <v>598</v>
      </c>
    </row>
    <row r="31">
      <c r="A31" s="3" t="s">
        <v>780</v>
      </c>
      <c r="B31" s="3" t="s">
        <v>629</v>
      </c>
    </row>
    <row r="32">
      <c r="A32" s="3" t="s">
        <v>780</v>
      </c>
      <c r="B32" s="3" t="s">
        <v>522</v>
      </c>
    </row>
    <row r="33">
      <c r="A33" s="3" t="s">
        <v>780</v>
      </c>
      <c r="B33" s="3" t="s">
        <v>532</v>
      </c>
    </row>
    <row r="34">
      <c r="A34" s="3" t="s">
        <v>783</v>
      </c>
      <c r="B34" s="3" t="s">
        <v>584</v>
      </c>
    </row>
    <row r="35">
      <c r="A35" s="3" t="s">
        <v>783</v>
      </c>
      <c r="B35" s="3" t="s">
        <v>540</v>
      </c>
    </row>
    <row r="36">
      <c r="A36" s="3" t="s">
        <v>783</v>
      </c>
      <c r="B36" s="3" t="s">
        <v>535</v>
      </c>
    </row>
    <row r="37">
      <c r="A37" s="3" t="s">
        <v>783</v>
      </c>
      <c r="B37" s="3" t="s">
        <v>529</v>
      </c>
    </row>
    <row r="38">
      <c r="A38" s="3" t="s">
        <v>783</v>
      </c>
      <c r="B38" s="3" t="s">
        <v>543</v>
      </c>
    </row>
    <row r="39">
      <c r="A39" s="3" t="s">
        <v>785</v>
      </c>
      <c r="B39" s="3" t="s">
        <v>531</v>
      </c>
    </row>
    <row r="40">
      <c r="A40" s="3" t="s">
        <v>785</v>
      </c>
      <c r="B40" s="3" t="s">
        <v>533</v>
      </c>
    </row>
    <row r="41">
      <c r="A41" s="3" t="s">
        <v>785</v>
      </c>
      <c r="B41" s="3" t="s">
        <v>519</v>
      </c>
    </row>
    <row r="42">
      <c r="A42" s="3" t="s">
        <v>785</v>
      </c>
      <c r="B42" s="3" t="s">
        <v>590</v>
      </c>
    </row>
    <row r="43">
      <c r="A43" s="3" t="s">
        <v>785</v>
      </c>
      <c r="B43" s="3" t="s">
        <v>538</v>
      </c>
    </row>
    <row r="44">
      <c r="A44" s="3" t="s">
        <v>785</v>
      </c>
      <c r="B44" s="3" t="s">
        <v>566</v>
      </c>
    </row>
    <row r="45">
      <c r="A45" s="3" t="s">
        <v>787</v>
      </c>
      <c r="B45" s="3" t="s">
        <v>537</v>
      </c>
    </row>
    <row r="46">
      <c r="A46" s="3" t="s">
        <v>787</v>
      </c>
      <c r="B46" s="3" t="s">
        <v>583</v>
      </c>
    </row>
    <row r="47">
      <c r="A47" s="3" t="s">
        <v>787</v>
      </c>
      <c r="B47" s="3" t="s">
        <v>539</v>
      </c>
    </row>
    <row r="48">
      <c r="A48" s="3" t="s">
        <v>789</v>
      </c>
      <c r="B48" s="3" t="s">
        <v>600</v>
      </c>
    </row>
    <row r="49">
      <c r="A49" s="3" t="s">
        <v>789</v>
      </c>
      <c r="B49" s="3" t="s">
        <v>542</v>
      </c>
    </row>
    <row r="50">
      <c r="A50" s="3" t="s">
        <v>789</v>
      </c>
      <c r="B50" s="3" t="s">
        <v>545</v>
      </c>
    </row>
    <row r="51">
      <c r="A51" s="3" t="s">
        <v>789</v>
      </c>
      <c r="B51" s="3" t="s">
        <v>534</v>
      </c>
    </row>
    <row r="52">
      <c r="A52" s="3" t="s">
        <v>791</v>
      </c>
      <c r="B52" s="3" t="s">
        <v>524</v>
      </c>
    </row>
    <row r="53">
      <c r="A53" s="3" t="s">
        <v>791</v>
      </c>
      <c r="B53" s="3" t="s">
        <v>537</v>
      </c>
    </row>
    <row r="54">
      <c r="A54" s="3" t="s">
        <v>791</v>
      </c>
      <c r="B54" s="3" t="s">
        <v>587</v>
      </c>
    </row>
    <row r="55">
      <c r="A55" s="3" t="s">
        <v>791</v>
      </c>
      <c r="B55" s="3" t="s">
        <v>583</v>
      </c>
    </row>
    <row r="56">
      <c r="A56" s="3" t="s">
        <v>791</v>
      </c>
      <c r="B56" s="3" t="s">
        <v>539</v>
      </c>
    </row>
    <row r="57">
      <c r="A57" s="3" t="s">
        <v>793</v>
      </c>
      <c r="B57" s="3" t="s">
        <v>528</v>
      </c>
    </row>
    <row r="58">
      <c r="A58" s="3" t="s">
        <v>793</v>
      </c>
      <c r="B58" s="3" t="s">
        <v>571</v>
      </c>
    </row>
    <row r="59">
      <c r="A59" s="3" t="s">
        <v>793</v>
      </c>
      <c r="B59" s="3" t="s">
        <v>530</v>
      </c>
    </row>
    <row r="60">
      <c r="A60" s="3" t="s">
        <v>793</v>
      </c>
      <c r="B60" s="3" t="s">
        <v>615</v>
      </c>
    </row>
    <row r="61">
      <c r="A61" s="3" t="s">
        <v>793</v>
      </c>
      <c r="B61" s="3" t="s">
        <v>617</v>
      </c>
    </row>
    <row r="62">
      <c r="A62" s="3" t="s">
        <v>793</v>
      </c>
      <c r="B62" s="3" t="s">
        <v>577</v>
      </c>
    </row>
    <row r="63">
      <c r="A63" s="3" t="s">
        <v>793</v>
      </c>
      <c r="B63" s="3" t="s">
        <v>520</v>
      </c>
    </row>
    <row r="64">
      <c r="A64" s="3" t="s">
        <v>793</v>
      </c>
      <c r="B64" s="3" t="s">
        <v>523</v>
      </c>
    </row>
    <row r="65">
      <c r="A65" s="3" t="s">
        <v>793</v>
      </c>
      <c r="B65" s="3" t="s">
        <v>526</v>
      </c>
    </row>
    <row r="66">
      <c r="A66" s="3" t="s">
        <v>793</v>
      </c>
      <c r="B66" s="3" t="s">
        <v>521</v>
      </c>
    </row>
    <row r="67">
      <c r="A67" s="3" t="s">
        <v>793</v>
      </c>
      <c r="B67" s="3" t="s">
        <v>544</v>
      </c>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InformationSystemAllNames</formula1>
    </dataValidation>
    <dataValidation type="list" sqref="A8:A77" errorStyle="stop" allowBlank="true">
      <formula1>InfrastructureElementAllNames</formula1>
    </dataValidation>
    <dataValidation type="list" sqref="B8:B77" errorStyle="stop" allowBlank="true">
      <formula1>InformationSystemAllNames</formula1>
    </dataValidation>
  </dataValidations>
  <hyperlinks>
    <hyperlink location="'Infrastrukturelement (IE)'!A1" ref="A7"/>
    <hyperlink location="'Informationssystem (IS)'!A1" ref="B7"/>
  </hyperlinks>
  <pageMargins bottom="0.75" footer="0.3" header="0.3" left="0.7" right="0.7" top="0.75"/>
</worksheet>
</file>

<file path=xl/worksheets/sheet3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265</v>
      </c>
    </row>
    <row r="2">
      <c r="A2" t="s">
        <v>4</v>
      </c>
    </row>
    <row r="3" ht="0.0" customHeight="true">
      <c r="A3" t="s" s="4">
        <v>266</v>
      </c>
    </row>
    <row r="4" ht="0.0" customHeight="true"/>
    <row r="5" ht="0.0" customHeight="true"/>
    <row r="6"/>
    <row r="7">
      <c r="A7" t="s" s="2">
        <v>267</v>
      </c>
      <c r="B7" t="s" s="2">
        <v>7</v>
      </c>
      <c r="C7" t="s" s="2">
        <v>9</v>
      </c>
      <c r="D7" t="s" s="2">
        <v>268</v>
      </c>
    </row>
    <row r="8">
      <c r="A8" t="s">
        <v>269</v>
      </c>
      <c r="B8" t="s">
        <v>269</v>
      </c>
      <c r="C8" t="s">
        <v>4</v>
      </c>
      <c r="D8" t="s">
        <v>4</v>
      </c>
    </row>
    <row r="9">
      <c r="A9" t="s">
        <v>270</v>
      </c>
      <c r="B9" t="s">
        <v>270</v>
      </c>
      <c r="C9" t="s">
        <v>4</v>
      </c>
      <c r="D9" t="s">
        <v>4</v>
      </c>
    </row>
    <row r="10">
      <c r="A10" t="s">
        <v>271</v>
      </c>
      <c r="B10" t="s">
        <v>271</v>
      </c>
      <c r="C10" t="s">
        <v>4</v>
      </c>
      <c r="D10" t="s">
        <v>4</v>
      </c>
    </row>
    <row r="11">
      <c r="A11" t="s">
        <v>272</v>
      </c>
      <c r="B11" t="s">
        <v>272</v>
      </c>
      <c r="C11" t="s">
        <v>4</v>
      </c>
      <c r="D11" t="s">
        <v>4</v>
      </c>
    </row>
  </sheetData>
  <mergeCells>
    <mergeCell ref="A1:D1"/>
    <mergeCell ref="A3:D3"/>
  </mergeCells>
  <pageMargins bottom="0.75" footer="0.3" header="0.3" left="0.7" right="0.7" top="0.75"/>
</worksheet>
</file>

<file path=xl/worksheets/sheet3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273</v>
      </c>
    </row>
    <row r="2">
      <c r="A2" t="s">
        <v>4</v>
      </c>
    </row>
    <row r="3" ht="0.0" customHeight="true">
      <c r="A3" t="s" s="4">
        <v>274</v>
      </c>
    </row>
    <row r="4" ht="0.0" customHeight="true"/>
    <row r="5" ht="0.0" customHeight="true"/>
    <row r="6"/>
    <row r="7">
      <c r="A7" t="s" s="2">
        <v>267</v>
      </c>
      <c r="B7" t="s" s="2">
        <v>7</v>
      </c>
      <c r="C7" t="s" s="2">
        <v>9</v>
      </c>
      <c r="D7" t="s" s="2">
        <v>268</v>
      </c>
    </row>
    <row r="8">
      <c r="A8" t="s">
        <v>275</v>
      </c>
      <c r="B8" t="s">
        <v>275</v>
      </c>
      <c r="C8" t="s">
        <v>4</v>
      </c>
      <c r="D8" t="s">
        <v>4</v>
      </c>
    </row>
    <row r="9">
      <c r="A9" t="s">
        <v>276</v>
      </c>
      <c r="B9" t="s">
        <v>276</v>
      </c>
      <c r="C9" t="s">
        <v>4</v>
      </c>
      <c r="D9" t="s">
        <v>4</v>
      </c>
    </row>
    <row r="10">
      <c r="A10" t="s">
        <v>277</v>
      </c>
      <c r="B10" t="s">
        <v>277</v>
      </c>
      <c r="C10" t="s">
        <v>4</v>
      </c>
      <c r="D10" t="s">
        <v>4</v>
      </c>
    </row>
    <row r="11">
      <c r="A11" t="s">
        <v>278</v>
      </c>
      <c r="B11" t="s">
        <v>278</v>
      </c>
      <c r="C11" t="s">
        <v>4</v>
      </c>
      <c r="D11" t="s">
        <v>4</v>
      </c>
    </row>
  </sheetData>
  <mergeCells>
    <mergeCell ref="A1:D1"/>
    <mergeCell ref="A3:D3"/>
  </mergeCells>
  <pageMargins bottom="0.75" footer="0.3" header="0.3" left="0.7" right="0.7" top="0.75"/>
</worksheet>
</file>

<file path=xl/worksheets/sheet3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279</v>
      </c>
    </row>
    <row r="2">
      <c r="A2" t="s">
        <v>4</v>
      </c>
    </row>
    <row r="3" ht="0.0" customHeight="true">
      <c r="A3" t="s" s="4">
        <v>280</v>
      </c>
    </row>
    <row r="4" ht="0.0" customHeight="true"/>
    <row r="5" ht="0.0" customHeight="true"/>
    <row r="6"/>
    <row r="7">
      <c r="A7" t="s" s="2">
        <v>267</v>
      </c>
      <c r="B7" t="s" s="2">
        <v>7</v>
      </c>
      <c r="C7" t="s" s="2">
        <v>9</v>
      </c>
      <c r="D7" t="s" s="2">
        <v>268</v>
      </c>
    </row>
    <row r="8">
      <c r="A8" t="s">
        <v>269</v>
      </c>
      <c r="B8" t="s">
        <v>269</v>
      </c>
      <c r="C8" t="s">
        <v>4</v>
      </c>
      <c r="D8" t="s">
        <v>4</v>
      </c>
    </row>
    <row r="9">
      <c r="A9" t="s">
        <v>270</v>
      </c>
      <c r="B9" t="s">
        <v>270</v>
      </c>
      <c r="C9" t="s">
        <v>4</v>
      </c>
      <c r="D9" t="s">
        <v>4</v>
      </c>
    </row>
    <row r="10">
      <c r="A10" t="s">
        <v>271</v>
      </c>
      <c r="B10" t="s">
        <v>271</v>
      </c>
      <c r="C10" t="s">
        <v>4</v>
      </c>
      <c r="D10" t="s">
        <v>4</v>
      </c>
    </row>
    <row r="11">
      <c r="A11" t="s">
        <v>272</v>
      </c>
      <c r="B11" t="s">
        <v>272</v>
      </c>
      <c r="C11" t="s">
        <v>4</v>
      </c>
      <c r="D11" t="s">
        <v>4</v>
      </c>
    </row>
    <row r="12">
      <c r="A12" t="s">
        <v>281</v>
      </c>
      <c r="B12" t="s">
        <v>281</v>
      </c>
      <c r="C12" t="s">
        <v>4</v>
      </c>
      <c r="D12" t="s">
        <v>4</v>
      </c>
    </row>
  </sheetData>
  <mergeCells>
    <mergeCell ref="A1:D1"/>
    <mergeCell ref="A3:D3"/>
  </mergeCells>
  <pageMargins bottom="0.75" footer="0.3" header="0.3" left="0.7" right="0.7" top="0.75"/>
</worksheet>
</file>

<file path=xl/worksheets/sheet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32.0078125" customWidth="true" bestFit="true"/>
    <col min="7" max="7" width="32.7578125" customWidth="true" bestFit="true"/>
    <col min="8" max="8" width="24.96484375" customWidth="true" bestFit="true"/>
  </cols>
  <sheetData>
    <row r="1">
      <c r="A1" s="2" t="s">
        <v>28</v>
      </c>
    </row>
    <row r="2">
      <c r="A2" t="s">
        <v>29</v>
      </c>
    </row>
    <row r="3" ht="0.0" customHeight="true">
      <c r="A3" t="s" s="4">
        <v>30</v>
      </c>
    </row>
    <row r="4" ht="0.0" customHeight="true">
      <c r="A4" t="s" s="4">
        <v>3</v>
      </c>
      <c r="B4" t="s" s="4">
        <v>6</v>
      </c>
      <c r="C4" t="s" s="4">
        <v>8</v>
      </c>
      <c r="D4" t="s" s="4">
        <v>12</v>
      </c>
      <c r="E4" t="s" s="4">
        <v>14</v>
      </c>
      <c r="F4" t="s" s="4">
        <v>10</v>
      </c>
      <c r="G4" t="s" s="4">
        <v>16</v>
      </c>
      <c r="H4" t="s" s="4">
        <v>31</v>
      </c>
    </row>
    <row r="5" ht="0.0" customHeight="true">
      <c r="A5" t="s" s="4">
        <v>4</v>
      </c>
      <c r="B5" t="s" s="4">
        <v>4</v>
      </c>
      <c r="C5" t="s" s="4">
        <v>4</v>
      </c>
      <c r="D5" t="s" s="4">
        <v>4</v>
      </c>
      <c r="E5" t="s" s="4">
        <v>4</v>
      </c>
      <c r="F5" t="s" s="4">
        <v>4</v>
      </c>
      <c r="G5" t="s" s="4">
        <v>4</v>
      </c>
      <c r="H5" t="s" s="4">
        <v>32</v>
      </c>
    </row>
    <row r="6">
      <c r="A6" s="2"/>
      <c r="B6" s="2"/>
      <c r="C6" s="2"/>
      <c r="D6" s="2"/>
      <c r="E6" s="2"/>
      <c r="F6" s="2"/>
      <c r="G6" s="2"/>
      <c r="H6" s="2"/>
    </row>
    <row r="7">
      <c r="A7" s="2" t="s">
        <v>5</v>
      </c>
      <c r="B7" s="2" t="s">
        <v>7</v>
      </c>
      <c r="C7" s="2" t="s">
        <v>9</v>
      </c>
      <c r="D7" s="2" t="s">
        <v>13</v>
      </c>
      <c r="E7" s="2" t="s">
        <v>15</v>
      </c>
      <c r="F7" s="2" t="s">
        <v>11</v>
      </c>
      <c r="G7" s="2" t="s">
        <v>17</v>
      </c>
      <c r="H7" s="2" t="s">
        <v>20</v>
      </c>
      <c r="I7" s="2" t="s">
        <v>188</v>
      </c>
    </row>
    <row r="8">
      <c r="A8" s="3" t="n">
        <v>74.0</v>
      </c>
      <c r="B8" s="3" t="s">
        <v>450</v>
      </c>
      <c r="C8" s="3" t="s">
        <v>451</v>
      </c>
      <c r="D8" s="3" t="s">
        <v>398</v>
      </c>
      <c r="E8" s="5" t="n">
        <v>41702.67623842593</v>
      </c>
      <c r="F8" s="3" t="n">
        <v>1.0</v>
      </c>
      <c r="G8" s="3" t="s">
        <v>407</v>
      </c>
      <c r="H8" s="3"/>
      <c r="I8" s="4">
        <f>IF(H8="","",VLOOKUP(H8,'Geschäftseinheit (GE)'!$B$8:$I$30,8,FALSE) &amp; " : ") &amp; B8</f>
      </c>
    </row>
    <row r="9">
      <c r="A9" s="3" t="n">
        <v>78.0</v>
      </c>
      <c r="B9" s="3" t="s">
        <v>452</v>
      </c>
      <c r="C9" s="3" t="s">
        <v>4</v>
      </c>
      <c r="D9" s="3" t="s">
        <v>398</v>
      </c>
      <c r="E9" s="5" t="n">
        <v>41702.67622685185</v>
      </c>
      <c r="F9" s="3" t="n">
        <v>0.0</v>
      </c>
      <c r="G9" s="3" t="s">
        <v>407</v>
      </c>
      <c r="H9" s="3" t="s">
        <v>450</v>
      </c>
      <c r="I9" s="4">
        <f>IF(H9="","",VLOOKUP(H9,'Geschäftseinheit (GE)'!$B$8:$I$30,8,FALSE) &amp; " : ") &amp; B9</f>
      </c>
    </row>
    <row r="10">
      <c r="A10" s="3" t="n">
        <v>83.0</v>
      </c>
      <c r="B10" s="3" t="s">
        <v>439</v>
      </c>
      <c r="C10" s="3" t="s">
        <v>4</v>
      </c>
      <c r="D10" s="3" t="s">
        <v>398</v>
      </c>
      <c r="E10" s="5" t="n">
        <v>41702.67623842593</v>
      </c>
      <c r="F10" s="3" t="n">
        <v>2.0</v>
      </c>
      <c r="G10" s="3" t="s">
        <v>407</v>
      </c>
      <c r="H10" s="3" t="s">
        <v>450</v>
      </c>
      <c r="I10" s="4">
        <f>IF(H10="","",VLOOKUP(H10,'Geschäftseinheit (GE)'!$B$8:$I$30,8,FALSE) &amp; " : ") &amp; B10</f>
      </c>
    </row>
    <row r="11">
      <c r="A11" s="3" t="n">
        <v>73.0</v>
      </c>
      <c r="B11" s="3" t="s">
        <v>453</v>
      </c>
      <c r="C11" s="3" t="s">
        <v>4</v>
      </c>
      <c r="D11" s="3" t="s">
        <v>398</v>
      </c>
      <c r="E11" s="5" t="n">
        <v>41702.67622685185</v>
      </c>
      <c r="F11" s="3" t="n">
        <v>0.0</v>
      </c>
      <c r="G11" s="3" t="s">
        <v>454</v>
      </c>
      <c r="H11" s="3"/>
      <c r="I11" s="4">
        <f>IF(H11="","",VLOOKUP(H11,'Geschäftseinheit (GE)'!$B$8:$I$30,8,FALSE) &amp; " : ") &amp; B11</f>
      </c>
    </row>
    <row r="12">
      <c r="A12" s="3" t="n">
        <v>84.0</v>
      </c>
      <c r="B12" s="3" t="s">
        <v>455</v>
      </c>
      <c r="C12" s="3" t="s">
        <v>4</v>
      </c>
      <c r="D12" s="3" t="s">
        <v>398</v>
      </c>
      <c r="E12" s="5" t="n">
        <v>41702.67625</v>
      </c>
      <c r="F12" s="3" t="n">
        <v>1.0</v>
      </c>
      <c r="G12" s="3" t="s">
        <v>407</v>
      </c>
      <c r="H12" s="3" t="s">
        <v>450</v>
      </c>
      <c r="I12" s="4">
        <f>IF(H12="","",VLOOKUP(H12,'Geschäftseinheit (GE)'!$B$8:$I$30,8,FALSE) &amp; " : ") &amp; B12</f>
      </c>
    </row>
    <row r="13">
      <c r="A13" s="3" t="n">
        <v>79.0</v>
      </c>
      <c r="B13" s="3" t="s">
        <v>430</v>
      </c>
      <c r="C13" s="3" t="s">
        <v>431</v>
      </c>
      <c r="D13" s="3" t="s">
        <v>398</v>
      </c>
      <c r="E13" s="5" t="n">
        <v>41702.67622685185</v>
      </c>
      <c r="F13" s="3" t="n">
        <v>4.0</v>
      </c>
      <c r="G13" s="3" t="s">
        <v>407</v>
      </c>
      <c r="H13" s="3" t="s">
        <v>450</v>
      </c>
      <c r="I13" s="4">
        <f>IF(H13="","",VLOOKUP(H13,'Geschäftseinheit (GE)'!$B$8:$I$30,8,FALSE) &amp; " : ") &amp; B13</f>
      </c>
    </row>
    <row r="14">
      <c r="A14" s="3" t="n">
        <v>75.0</v>
      </c>
      <c r="B14" s="3" t="s">
        <v>405</v>
      </c>
      <c r="C14" s="3" t="s">
        <v>4</v>
      </c>
      <c r="D14" s="3" t="s">
        <v>398</v>
      </c>
      <c r="E14" s="5" t="n">
        <v>41702.67623842593</v>
      </c>
      <c r="F14" s="3" t="n">
        <v>2.0</v>
      </c>
      <c r="G14" s="3" t="s">
        <v>399</v>
      </c>
      <c r="H14" s="3"/>
      <c r="I14" s="4">
        <f>IF(H14="","",VLOOKUP(H14,'Geschäftseinheit (GE)'!$B$8:$I$30,8,FALSE) &amp; " : ") &amp; B14</f>
      </c>
    </row>
    <row r="15">
      <c r="A15" s="3" t="n">
        <v>77.0</v>
      </c>
      <c r="B15" s="3" t="s">
        <v>456</v>
      </c>
      <c r="C15" s="3" t="s">
        <v>4</v>
      </c>
      <c r="D15" s="3" t="s">
        <v>398</v>
      </c>
      <c r="E15" s="5" t="n">
        <v>41702.67622685185</v>
      </c>
      <c r="F15" s="3" t="n">
        <v>6.0</v>
      </c>
      <c r="G15" s="3" t="s">
        <v>407</v>
      </c>
      <c r="H15" s="3" t="s">
        <v>450</v>
      </c>
      <c r="I15" s="4">
        <f>IF(H15="","",VLOOKUP(H15,'Geschäftseinheit (GE)'!$B$8:$I$30,8,FALSE) &amp; " : ") &amp; B15</f>
      </c>
    </row>
    <row r="16">
      <c r="A16" s="3" t="n">
        <v>85.0</v>
      </c>
      <c r="B16" s="3" t="s">
        <v>457</v>
      </c>
      <c r="C16" s="3" t="s">
        <v>458</v>
      </c>
      <c r="D16" s="3" t="s">
        <v>398</v>
      </c>
      <c r="E16" s="5" t="n">
        <v>41702.67625</v>
      </c>
      <c r="F16" s="3" t="n">
        <v>0.0</v>
      </c>
      <c r="G16" s="3" t="s">
        <v>399</v>
      </c>
      <c r="H16" s="3" t="s">
        <v>405</v>
      </c>
      <c r="I16" s="4">
        <f>IF(H16="","",VLOOKUP(H16,'Geschäftseinheit (GE)'!$B$8:$I$30,8,FALSE) &amp; " : ") &amp; B16</f>
      </c>
    </row>
    <row r="17">
      <c r="A17" s="3" t="n">
        <v>80.0</v>
      </c>
      <c r="B17" s="3" t="s">
        <v>459</v>
      </c>
      <c r="C17" s="3" t="s">
        <v>460</v>
      </c>
      <c r="D17" s="3" t="s">
        <v>398</v>
      </c>
      <c r="E17" s="5" t="n">
        <v>41702.67623842593</v>
      </c>
      <c r="F17" s="3" t="n">
        <v>1.0</v>
      </c>
      <c r="G17" s="3" t="s">
        <v>399</v>
      </c>
      <c r="H17" s="3" t="s">
        <v>405</v>
      </c>
      <c r="I17" s="4">
        <f>IF(H17="","",VLOOKUP(H17,'Geschäftseinheit (GE)'!$B$8:$I$30,8,FALSE) &amp; " : ") &amp; B17</f>
      </c>
    </row>
    <row r="18">
      <c r="A18" s="3" t="n">
        <v>76.0</v>
      </c>
      <c r="B18" s="3" t="s">
        <v>461</v>
      </c>
      <c r="C18" s="3" t="s">
        <v>4</v>
      </c>
      <c r="D18" s="3" t="s">
        <v>398</v>
      </c>
      <c r="E18" s="5" t="n">
        <v>41702.67622685185</v>
      </c>
      <c r="F18" s="3" t="n">
        <v>3.0</v>
      </c>
      <c r="G18" s="3" t="s">
        <v>407</v>
      </c>
      <c r="H18" s="3" t="s">
        <v>450</v>
      </c>
      <c r="I18" s="4">
        <f>IF(H18="","",VLOOKUP(H18,'Geschäftseinheit (GE)'!$B$8:$I$30,8,FALSE) &amp; " : ") &amp; B18</f>
      </c>
    </row>
    <row r="19">
      <c r="A19" s="3" t="n">
        <v>82.0</v>
      </c>
      <c r="B19" s="3" t="s">
        <v>462</v>
      </c>
      <c r="C19" s="3" t="s">
        <v>4</v>
      </c>
      <c r="D19" s="3" t="s">
        <v>398</v>
      </c>
      <c r="E19" s="5" t="n">
        <v>41702.67623842593</v>
      </c>
      <c r="F19" s="3" t="n">
        <v>5.0</v>
      </c>
      <c r="G19" s="3" t="s">
        <v>407</v>
      </c>
      <c r="H19" s="3" t="s">
        <v>450</v>
      </c>
      <c r="I19" s="4">
        <f>IF(H19="","",VLOOKUP(H19,'Geschäftseinheit (GE)'!$B$8:$I$30,8,FALSE) &amp; " : ") &amp; B19</f>
      </c>
    </row>
    <row r="20">
      <c r="A20" s="3" t="n">
        <v>81.0</v>
      </c>
      <c r="B20" s="3" t="s">
        <v>463</v>
      </c>
      <c r="C20" s="3" t="s">
        <v>464</v>
      </c>
      <c r="D20" s="3" t="s">
        <v>398</v>
      </c>
      <c r="E20" s="5" t="n">
        <v>41702.67623842593</v>
      </c>
      <c r="F20" s="3" t="n">
        <v>2.0</v>
      </c>
      <c r="G20" s="3" t="s">
        <v>399</v>
      </c>
      <c r="H20" s="3" t="s">
        <v>405</v>
      </c>
      <c r="I20" s="4">
        <f>IF(H20="","",VLOOKUP(H20,'Geschäftseinheit (GE)'!$B$8:$I$30,8,FALSE) &amp; " : ") &amp; B20</f>
      </c>
    </row>
    <row r="21">
      <c r="A21" s="3"/>
      <c r="B21" s="3"/>
      <c r="C21" s="3"/>
      <c r="D21" s="3"/>
      <c r="E21" s="5"/>
      <c r="F21" s="3"/>
      <c r="G21" s="3"/>
      <c r="H21" s="3"/>
      <c r="I21" s="4">
        <f>IF(H21="","",VLOOKUP(H21,'Geschäftseinheit (GE)'!$B$8:$I$30,8,FALSE) &amp; " : ") &amp; B21</f>
      </c>
    </row>
    <row r="22">
      <c r="A22" s="3"/>
      <c r="B22" s="3"/>
      <c r="C22" s="3"/>
      <c r="D22" s="3"/>
      <c r="E22" s="5"/>
      <c r="F22" s="3"/>
      <c r="G22" s="3"/>
      <c r="H22" s="3"/>
      <c r="I22" s="4">
        <f>IF(H22="","",VLOOKUP(H22,'Geschäftseinheit (GE)'!$B$8:$I$30,8,FALSE) &amp; " : ") &amp; B22</f>
      </c>
    </row>
    <row r="23">
      <c r="A23" s="3"/>
      <c r="B23" s="3"/>
      <c r="C23" s="3"/>
      <c r="D23" s="3"/>
      <c r="E23" s="5"/>
      <c r="F23" s="3"/>
      <c r="G23" s="3"/>
      <c r="H23" s="3"/>
      <c r="I23" s="4">
        <f>IF(H23="","",VLOOKUP(H23,'Geschäftseinheit (GE)'!$B$8:$I$30,8,FALSE) &amp; " : ") &amp; B23</f>
      </c>
    </row>
    <row r="24">
      <c r="A24" s="3"/>
      <c r="B24" s="3"/>
      <c r="C24" s="3"/>
      <c r="D24" s="3"/>
      <c r="E24" s="5"/>
      <c r="F24" s="3"/>
      <c r="G24" s="3"/>
      <c r="H24" s="3"/>
      <c r="I24" s="4">
        <f>IF(H24="","",VLOOKUP(H24,'Geschäftseinheit (GE)'!$B$8:$I$30,8,FALSE) &amp; " : ") &amp; B24</f>
      </c>
    </row>
    <row r="25">
      <c r="A25" s="3"/>
      <c r="B25" s="3"/>
      <c r="C25" s="3"/>
      <c r="D25" s="3"/>
      <c r="E25" s="5"/>
      <c r="F25" s="3"/>
      <c r="G25" s="3"/>
      <c r="H25" s="3"/>
      <c r="I25" s="4">
        <f>IF(H25="","",VLOOKUP(H25,'Geschäftseinheit (GE)'!$B$8:$I$30,8,FALSE) &amp; " : ") &amp; B25</f>
      </c>
    </row>
    <row r="26">
      <c r="A26" s="3"/>
      <c r="B26" s="3"/>
      <c r="C26" s="3"/>
      <c r="D26" s="3"/>
      <c r="E26" s="5"/>
      <c r="F26" s="3"/>
      <c r="G26" s="3"/>
      <c r="H26" s="3"/>
      <c r="I26" s="4">
        <f>IF(H26="","",VLOOKUP(H26,'Geschäftseinheit (GE)'!$B$8:$I$30,8,FALSE) &amp; " : ") &amp; B26</f>
      </c>
    </row>
    <row r="27">
      <c r="A27" s="3"/>
      <c r="B27" s="3"/>
      <c r="C27" s="3"/>
      <c r="D27" s="3"/>
      <c r="E27" s="5"/>
      <c r="F27" s="3"/>
      <c r="G27" s="3"/>
      <c r="H27" s="3"/>
      <c r="I27" s="4">
        <f>IF(H27="","",VLOOKUP(H27,'Geschäftseinheit (GE)'!$B$8:$I$30,8,FALSE) &amp; " : ") &amp; B27</f>
      </c>
    </row>
    <row r="28">
      <c r="A28" s="3"/>
      <c r="B28" s="3"/>
      <c r="C28" s="3"/>
      <c r="D28" s="3"/>
      <c r="E28" s="5"/>
      <c r="F28" s="3"/>
      <c r="G28" s="3"/>
      <c r="H28" s="3"/>
      <c r="I28" s="4">
        <f>IF(H28="","",VLOOKUP(H28,'Geschäftseinheit (GE)'!$B$8:$I$30,8,FALSE) &amp; " : ") &amp; B28</f>
      </c>
    </row>
    <row r="29">
      <c r="A29" s="3"/>
      <c r="B29" s="3"/>
      <c r="C29" s="3"/>
      <c r="D29" s="3"/>
      <c r="E29" s="5"/>
      <c r="F29" s="3"/>
      <c r="G29" s="3"/>
      <c r="H29" s="3"/>
      <c r="I29" s="4">
        <f>IF(H29="","",VLOOKUP(H29,'Geschäftseinheit (GE)'!$B$8:$I$30,8,FALSE) &amp; " : ") &amp; B29</f>
      </c>
    </row>
    <row r="30">
      <c r="A30" s="3"/>
      <c r="B30" s="3"/>
      <c r="C30" s="3"/>
      <c r="D30" s="3"/>
      <c r="E30" s="5"/>
      <c r="F30" s="3"/>
      <c r="G30" s="3"/>
      <c r="H30" s="3"/>
      <c r="I30" s="4">
        <f>IF(H30="","",VLOOKUP(H30,'Geschäftseinheit (GE)'!$B$8:$I$30,8,FALSE) &amp; " : ") &amp; B30</f>
      </c>
    </row>
  </sheetData>
  <mergeCells>
    <mergeCell ref="A1:D1"/>
    <mergeCell ref="A3:D3"/>
  </mergeCells>
  <dataValidations count="2">
    <dataValidation type="list" sqref="H8:H17" errorStyle="stop" allowBlank="true">
      <formula1>BusinessUnitAllNames</formula1>
    </dataValidation>
    <dataValidation type="list" sqref="H8:H30" errorStyle="stop" allowBlank="true">
      <formula1>BusinessUnitAllNames</formula1>
    </dataValidation>
  </dataValidations>
  <pageMargins bottom="0.75" footer="0.3" header="0.3" left="0.7" right="0.7" top="0.75"/>
</worksheet>
</file>

<file path=xl/worksheets/sheet4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94</v>
      </c>
    </row>
    <row r="2">
      <c r="A2" t="s">
        <v>4</v>
      </c>
    </row>
    <row r="3" ht="0.0" customHeight="true">
      <c r="A3" t="s" s="4">
        <v>282</v>
      </c>
    </row>
    <row r="4" ht="0.0" customHeight="true"/>
    <row r="5" ht="0.0" customHeight="true"/>
    <row r="6"/>
    <row r="7">
      <c r="A7" t="s" s="2">
        <v>267</v>
      </c>
      <c r="B7" t="s" s="2">
        <v>7</v>
      </c>
      <c r="C7" t="s" s="2">
        <v>9</v>
      </c>
      <c r="D7" t="s" s="2">
        <v>268</v>
      </c>
    </row>
    <row r="8">
      <c r="A8" t="s">
        <v>283</v>
      </c>
      <c r="B8" t="s">
        <v>283</v>
      </c>
      <c r="C8" t="s">
        <v>4</v>
      </c>
      <c r="D8" t="s">
        <v>4</v>
      </c>
    </row>
    <row r="9">
      <c r="A9" t="s">
        <v>284</v>
      </c>
      <c r="B9" t="s">
        <v>284</v>
      </c>
      <c r="C9" t="s">
        <v>4</v>
      </c>
      <c r="D9" t="s">
        <v>4</v>
      </c>
    </row>
    <row r="10">
      <c r="A10" t="s">
        <v>285</v>
      </c>
      <c r="B10" t="s">
        <v>285</v>
      </c>
      <c r="C10" t="s">
        <v>4</v>
      </c>
      <c r="D10" t="s">
        <v>4</v>
      </c>
    </row>
  </sheetData>
  <mergeCells>
    <mergeCell ref="A1:D1"/>
    <mergeCell ref="A3:D3"/>
  </mergeCells>
  <pageMargins bottom="0.75" footer="0.3" header="0.3" left="0.7" right="0.7" top="0.75"/>
</worksheet>
</file>

<file path=xl/worksheets/sheet4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97</v>
      </c>
    </row>
    <row r="2">
      <c r="A2" t="s">
        <v>4</v>
      </c>
    </row>
    <row r="3" ht="0.0" customHeight="true">
      <c r="A3" t="s" s="4">
        <v>286</v>
      </c>
    </row>
    <row r="4" ht="0.0" customHeight="true"/>
    <row r="5" ht="0.0" customHeight="true"/>
    <row r="6"/>
    <row r="7">
      <c r="A7" t="s" s="2">
        <v>267</v>
      </c>
      <c r="B7" t="s" s="2">
        <v>7</v>
      </c>
      <c r="C7" t="s" s="2">
        <v>9</v>
      </c>
      <c r="D7" t="s" s="2">
        <v>268</v>
      </c>
    </row>
    <row r="8">
      <c r="A8" t="s">
        <v>287</v>
      </c>
      <c r="B8" t="s">
        <v>287</v>
      </c>
      <c r="C8" t="s">
        <v>288</v>
      </c>
      <c r="D8" t="s">
        <v>4</v>
      </c>
    </row>
    <row r="9">
      <c r="A9" t="s">
        <v>284</v>
      </c>
      <c r="B9" t="s">
        <v>284</v>
      </c>
      <c r="C9" t="s">
        <v>289</v>
      </c>
      <c r="D9" t="s">
        <v>4</v>
      </c>
    </row>
    <row r="10">
      <c r="A10" t="s">
        <v>290</v>
      </c>
      <c r="B10" t="s">
        <v>290</v>
      </c>
      <c r="C10" t="s">
        <v>291</v>
      </c>
      <c r="D10" t="s">
        <v>4</v>
      </c>
    </row>
  </sheetData>
  <mergeCells>
    <mergeCell ref="A1:D1"/>
    <mergeCell ref="A3:D3"/>
  </mergeCells>
  <pageMargins bottom="0.75" footer="0.3" header="0.3" left="0.7" right="0.7" top="0.75"/>
</worksheet>
</file>

<file path=xl/worksheets/sheet4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104</v>
      </c>
    </row>
    <row r="2">
      <c r="A2" t="s">
        <v>4</v>
      </c>
    </row>
    <row r="3" ht="0.0" customHeight="true">
      <c r="A3" t="s" s="4">
        <v>292</v>
      </c>
    </row>
    <row r="4" ht="0.0" customHeight="true"/>
    <row r="5" ht="0.0" customHeight="true"/>
    <row r="6"/>
    <row r="7">
      <c r="A7" t="s" s="2">
        <v>267</v>
      </c>
      <c r="B7" t="s" s="2">
        <v>7</v>
      </c>
      <c r="C7" t="s" s="2">
        <v>9</v>
      </c>
      <c r="D7" t="s" s="2">
        <v>268</v>
      </c>
    </row>
    <row r="8">
      <c r="A8" t="s">
        <v>293</v>
      </c>
      <c r="B8" t="s">
        <v>293</v>
      </c>
      <c r="C8" t="s">
        <v>4</v>
      </c>
      <c r="D8" t="s">
        <v>4</v>
      </c>
    </row>
    <row r="9">
      <c r="A9" t="s">
        <v>294</v>
      </c>
      <c r="B9" t="s">
        <v>294</v>
      </c>
      <c r="C9" t="s">
        <v>4</v>
      </c>
      <c r="D9" t="s">
        <v>4</v>
      </c>
    </row>
    <row r="10">
      <c r="A10" t="s">
        <v>295</v>
      </c>
      <c r="B10" t="s">
        <v>295</v>
      </c>
      <c r="C10" t="s">
        <v>4</v>
      </c>
      <c r="D10" t="s">
        <v>4</v>
      </c>
    </row>
    <row r="11">
      <c r="A11" t="s">
        <v>296</v>
      </c>
      <c r="B11" t="s">
        <v>296</v>
      </c>
      <c r="C11" t="s">
        <v>4</v>
      </c>
      <c r="D11" t="s">
        <v>4</v>
      </c>
    </row>
    <row r="12">
      <c r="A12" t="s">
        <v>297</v>
      </c>
      <c r="B12" t="s">
        <v>297</v>
      </c>
      <c r="C12" t="s">
        <v>4</v>
      </c>
      <c r="D12" t="s">
        <v>4</v>
      </c>
    </row>
    <row r="13">
      <c r="A13" t="s">
        <v>298</v>
      </c>
      <c r="B13" t="s">
        <v>298</v>
      </c>
      <c r="C13" t="s">
        <v>4</v>
      </c>
      <c r="D13" t="s">
        <v>4</v>
      </c>
    </row>
    <row r="14">
      <c r="A14" t="s">
        <v>299</v>
      </c>
      <c r="B14" t="s">
        <v>299</v>
      </c>
      <c r="C14" t="s">
        <v>4</v>
      </c>
      <c r="D14" t="s">
        <v>4</v>
      </c>
    </row>
  </sheetData>
  <mergeCells>
    <mergeCell ref="A1:D1"/>
    <mergeCell ref="A3:D3"/>
  </mergeCells>
  <pageMargins bottom="0.75" footer="0.3" header="0.3" left="0.7" right="0.7" top="0.75"/>
</worksheet>
</file>

<file path=xl/worksheets/sheet4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109</v>
      </c>
    </row>
    <row r="2">
      <c r="A2" t="s">
        <v>4</v>
      </c>
    </row>
    <row r="3" ht="0.0" customHeight="true">
      <c r="A3" t="s" s="4">
        <v>300</v>
      </c>
    </row>
    <row r="4" ht="0.0" customHeight="true"/>
    <row r="5" ht="0.0" customHeight="true"/>
    <row r="6"/>
    <row r="7">
      <c r="A7" t="s" s="2">
        <v>267</v>
      </c>
      <c r="B7" t="s" s="2">
        <v>7</v>
      </c>
      <c r="C7" t="s" s="2">
        <v>9</v>
      </c>
      <c r="D7" t="s" s="2">
        <v>268</v>
      </c>
    </row>
    <row r="8">
      <c r="A8" t="s">
        <v>301</v>
      </c>
      <c r="B8" t="s">
        <v>301</v>
      </c>
      <c r="C8" t="s">
        <v>4</v>
      </c>
      <c r="D8" t="s">
        <v>4</v>
      </c>
    </row>
    <row r="9">
      <c r="A9" t="s">
        <v>284</v>
      </c>
      <c r="B9" t="s">
        <v>284</v>
      </c>
      <c r="C9" t="s">
        <v>4</v>
      </c>
      <c r="D9" t="s">
        <v>4</v>
      </c>
    </row>
    <row r="10">
      <c r="A10" t="s">
        <v>302</v>
      </c>
      <c r="B10" t="s">
        <v>302</v>
      </c>
      <c r="C10" t="s">
        <v>4</v>
      </c>
      <c r="D10" t="s">
        <v>4</v>
      </c>
    </row>
  </sheetData>
  <mergeCells>
    <mergeCell ref="A1:D1"/>
    <mergeCell ref="A3:D3"/>
  </mergeCells>
  <pageMargins bottom="0.75" footer="0.3" header="0.3" left="0.7" right="0.7" top="0.75"/>
</worksheet>
</file>

<file path=xl/worksheets/sheet4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138</v>
      </c>
    </row>
    <row r="2">
      <c r="A2" t="s">
        <v>4</v>
      </c>
    </row>
    <row r="3" ht="0.0" customHeight="true">
      <c r="A3" t="s" s="4">
        <v>303</v>
      </c>
    </row>
    <row r="4" ht="0.0" customHeight="true"/>
    <row r="5" ht="0.0" customHeight="true"/>
    <row r="6"/>
    <row r="7">
      <c r="A7" t="s" s="2">
        <v>267</v>
      </c>
      <c r="B7" t="s" s="2">
        <v>7</v>
      </c>
      <c r="C7" t="s" s="2">
        <v>9</v>
      </c>
      <c r="D7" t="s" s="2">
        <v>268</v>
      </c>
    </row>
    <row r="8">
      <c r="A8" t="s">
        <v>304</v>
      </c>
      <c r="B8" t="s">
        <v>304</v>
      </c>
      <c r="C8" t="s">
        <v>4</v>
      </c>
      <c r="D8" t="s">
        <v>4</v>
      </c>
    </row>
    <row r="9">
      <c r="A9" t="s">
        <v>305</v>
      </c>
      <c r="B9" t="s">
        <v>305</v>
      </c>
      <c r="C9" t="s">
        <v>4</v>
      </c>
      <c r="D9" t="s">
        <v>4</v>
      </c>
    </row>
    <row r="10">
      <c r="A10" t="s">
        <v>306</v>
      </c>
      <c r="B10" t="s">
        <v>306</v>
      </c>
      <c r="C10" t="s">
        <v>4</v>
      </c>
      <c r="D10" t="s">
        <v>4</v>
      </c>
    </row>
    <row r="11">
      <c r="A11" t="s">
        <v>307</v>
      </c>
      <c r="B11" t="s">
        <v>307</v>
      </c>
      <c r="C11" t="s">
        <v>4</v>
      </c>
      <c r="D11" t="s">
        <v>4</v>
      </c>
    </row>
    <row r="12">
      <c r="A12" t="s">
        <v>308</v>
      </c>
      <c r="B12" t="s">
        <v>308</v>
      </c>
      <c r="C12" t="s">
        <v>4</v>
      </c>
      <c r="D12" t="s">
        <v>4</v>
      </c>
    </row>
  </sheetData>
  <mergeCells>
    <mergeCell ref="A1:D1"/>
    <mergeCell ref="A3:D3"/>
  </mergeCells>
  <pageMargins bottom="0.75" footer="0.3" header="0.3" left="0.7" right="0.7" top="0.75"/>
</worksheet>
</file>

<file path=xl/worksheets/sheet4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141</v>
      </c>
    </row>
    <row r="2">
      <c r="A2" t="s">
        <v>4</v>
      </c>
    </row>
    <row r="3" ht="0.0" customHeight="true">
      <c r="A3" t="s" s="4">
        <v>309</v>
      </c>
    </row>
    <row r="4" ht="0.0" customHeight="true"/>
    <row r="5" ht="0.0" customHeight="true"/>
    <row r="6"/>
    <row r="7">
      <c r="A7" t="s" s="2">
        <v>267</v>
      </c>
      <c r="B7" t="s" s="2">
        <v>7</v>
      </c>
      <c r="C7" t="s" s="2">
        <v>9</v>
      </c>
      <c r="D7" t="s" s="2">
        <v>268</v>
      </c>
    </row>
    <row r="8">
      <c r="A8" t="s">
        <v>310</v>
      </c>
      <c r="B8" t="s">
        <v>310</v>
      </c>
      <c r="C8" t="s">
        <v>4</v>
      </c>
      <c r="D8" t="s">
        <v>4</v>
      </c>
    </row>
    <row r="9">
      <c r="A9" t="s">
        <v>311</v>
      </c>
      <c r="B9" t="s">
        <v>311</v>
      </c>
      <c r="C9" t="s">
        <v>4</v>
      </c>
      <c r="D9" t="s">
        <v>4</v>
      </c>
    </row>
    <row r="10">
      <c r="A10" t="s">
        <v>312</v>
      </c>
      <c r="B10" t="s">
        <v>312</v>
      </c>
      <c r="C10" t="s">
        <v>4</v>
      </c>
      <c r="D10" t="s">
        <v>4</v>
      </c>
    </row>
  </sheetData>
  <mergeCells>
    <mergeCell ref="A1:D1"/>
    <mergeCell ref="A3:D3"/>
  </mergeCells>
  <pageMargins bottom="0.75" footer="0.3" header="0.3" left="0.7" right="0.7" top="0.75"/>
</worksheet>
</file>

<file path=xl/worksheets/sheet4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155</v>
      </c>
    </row>
    <row r="2">
      <c r="A2" t="s">
        <v>4</v>
      </c>
    </row>
    <row r="3" ht="0.0" customHeight="true">
      <c r="A3" t="s" s="4">
        <v>313</v>
      </c>
    </row>
    <row r="4" ht="0.0" customHeight="true"/>
    <row r="5" ht="0.0" customHeight="true"/>
    <row r="6"/>
    <row r="7">
      <c r="A7" t="s" s="2">
        <v>267</v>
      </c>
      <c r="B7" t="s" s="2">
        <v>7</v>
      </c>
      <c r="C7" t="s" s="2">
        <v>9</v>
      </c>
      <c r="D7" t="s" s="2">
        <v>268</v>
      </c>
    </row>
    <row r="8">
      <c r="A8" t="s">
        <v>287</v>
      </c>
      <c r="B8" t="s">
        <v>287</v>
      </c>
      <c r="C8" t="s">
        <v>314</v>
      </c>
      <c r="D8" t="s">
        <v>4</v>
      </c>
    </row>
    <row r="9">
      <c r="A9" t="s">
        <v>284</v>
      </c>
      <c r="B9" t="s">
        <v>284</v>
      </c>
      <c r="C9" t="s">
        <v>315</v>
      </c>
      <c r="D9" t="s">
        <v>4</v>
      </c>
    </row>
    <row r="10">
      <c r="A10" t="s">
        <v>290</v>
      </c>
      <c r="B10" t="s">
        <v>290</v>
      </c>
      <c r="C10" t="s">
        <v>316</v>
      </c>
      <c r="D10" t="s">
        <v>4</v>
      </c>
    </row>
  </sheetData>
  <mergeCells>
    <mergeCell ref="A1:D1"/>
    <mergeCell ref="A3:D3"/>
  </mergeCells>
  <pageMargins bottom="0.75" footer="0.3" header="0.3" left="0.7" right="0.7" top="0.75"/>
</worksheet>
</file>

<file path=xl/worksheets/sheet4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157</v>
      </c>
    </row>
    <row r="2">
      <c r="A2" t="s">
        <v>4</v>
      </c>
    </row>
    <row r="3" ht="0.0" customHeight="true">
      <c r="A3" t="s" s="4">
        <v>317</v>
      </c>
    </row>
    <row r="4" ht="0.0" customHeight="true"/>
    <row r="5" ht="0.0" customHeight="true"/>
    <row r="6"/>
    <row r="7">
      <c r="A7" t="s" s="2">
        <v>267</v>
      </c>
      <c r="B7" t="s" s="2">
        <v>7</v>
      </c>
      <c r="C7" t="s" s="2">
        <v>9</v>
      </c>
      <c r="D7" t="s" s="2">
        <v>268</v>
      </c>
    </row>
    <row r="8">
      <c r="A8" t="s">
        <v>318</v>
      </c>
      <c r="B8" t="s">
        <v>318</v>
      </c>
      <c r="C8" t="s">
        <v>4</v>
      </c>
      <c r="D8" t="s">
        <v>4</v>
      </c>
    </row>
    <row r="9">
      <c r="A9" t="s">
        <v>319</v>
      </c>
      <c r="B9" t="s">
        <v>319</v>
      </c>
      <c r="C9" t="s">
        <v>4</v>
      </c>
      <c r="D9" t="s">
        <v>4</v>
      </c>
    </row>
    <row r="10">
      <c r="A10" t="s">
        <v>320</v>
      </c>
      <c r="B10" t="s">
        <v>320</v>
      </c>
      <c r="C10" t="s">
        <v>4</v>
      </c>
      <c r="D10" t="s">
        <v>4</v>
      </c>
    </row>
    <row r="11">
      <c r="A11" t="s">
        <v>321</v>
      </c>
      <c r="B11" t="s">
        <v>321</v>
      </c>
      <c r="C11" t="s">
        <v>4</v>
      </c>
      <c r="D11" t="s">
        <v>4</v>
      </c>
    </row>
    <row r="12">
      <c r="A12" t="s">
        <v>322</v>
      </c>
      <c r="B12" t="s">
        <v>322</v>
      </c>
      <c r="C12" t="s">
        <v>4</v>
      </c>
      <c r="D12" t="s">
        <v>4</v>
      </c>
    </row>
    <row r="13">
      <c r="A13" t="s">
        <v>323</v>
      </c>
      <c r="B13" t="s">
        <v>323</v>
      </c>
      <c r="C13" t="s">
        <v>4</v>
      </c>
      <c r="D13" t="s">
        <v>4</v>
      </c>
    </row>
    <row r="14">
      <c r="A14" t="s">
        <v>324</v>
      </c>
      <c r="B14" t="s">
        <v>324</v>
      </c>
      <c r="C14" t="s">
        <v>4</v>
      </c>
      <c r="D14" t="s">
        <v>4</v>
      </c>
    </row>
    <row r="15">
      <c r="A15" t="s">
        <v>325</v>
      </c>
      <c r="B15" t="s">
        <v>325</v>
      </c>
      <c r="C15" t="s">
        <v>4</v>
      </c>
      <c r="D15" t="s">
        <v>4</v>
      </c>
    </row>
    <row r="16">
      <c r="A16" t="s">
        <v>326</v>
      </c>
      <c r="B16" t="s">
        <v>326</v>
      </c>
      <c r="C16" t="s">
        <v>4</v>
      </c>
      <c r="D16" t="s">
        <v>4</v>
      </c>
    </row>
    <row r="17">
      <c r="A17" t="s">
        <v>327</v>
      </c>
      <c r="B17" t="s">
        <v>327</v>
      </c>
      <c r="C17" t="s">
        <v>4</v>
      </c>
      <c r="D17" t="s">
        <v>4</v>
      </c>
    </row>
    <row r="18">
      <c r="A18" t="s">
        <v>328</v>
      </c>
      <c r="B18" t="s">
        <v>328</v>
      </c>
      <c r="C18" t="s">
        <v>4</v>
      </c>
      <c r="D18" t="s">
        <v>4</v>
      </c>
    </row>
    <row r="19">
      <c r="A19" t="s">
        <v>329</v>
      </c>
      <c r="B19" t="s">
        <v>329</v>
      </c>
      <c r="C19" t="s">
        <v>4</v>
      </c>
      <c r="D19" t="s">
        <v>4</v>
      </c>
    </row>
    <row r="20">
      <c r="A20" t="s">
        <v>330</v>
      </c>
      <c r="B20" t="s">
        <v>330</v>
      </c>
      <c r="C20" t="s">
        <v>4</v>
      </c>
      <c r="D20" t="s">
        <v>4</v>
      </c>
    </row>
    <row r="21">
      <c r="A21" t="s">
        <v>331</v>
      </c>
      <c r="B21" t="s">
        <v>331</v>
      </c>
      <c r="C21" t="s">
        <v>4</v>
      </c>
      <c r="D21" t="s">
        <v>4</v>
      </c>
    </row>
    <row r="22">
      <c r="A22" t="s">
        <v>332</v>
      </c>
      <c r="B22" t="s">
        <v>332</v>
      </c>
      <c r="C22" t="s">
        <v>4</v>
      </c>
      <c r="D22" t="s">
        <v>4</v>
      </c>
    </row>
  </sheetData>
  <mergeCells>
    <mergeCell ref="A1:D1"/>
    <mergeCell ref="A3:D3"/>
  </mergeCells>
  <pageMargins bottom="0.75" footer="0.3" header="0.3" left="0.7" right="0.7" top="0.75"/>
</worksheet>
</file>

<file path=xl/worksheets/sheet4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160</v>
      </c>
    </row>
    <row r="2">
      <c r="A2" t="s">
        <v>4</v>
      </c>
    </row>
    <row r="3" ht="0.0" customHeight="true">
      <c r="A3" t="s" s="4">
        <v>333</v>
      </c>
    </row>
    <row r="4" ht="0.0" customHeight="true"/>
    <row r="5" ht="0.0" customHeight="true"/>
    <row r="6"/>
    <row r="7">
      <c r="A7" t="s" s="2">
        <v>267</v>
      </c>
      <c r="B7" t="s" s="2">
        <v>7</v>
      </c>
      <c r="C7" t="s" s="2">
        <v>9</v>
      </c>
      <c r="D7" t="s" s="2">
        <v>268</v>
      </c>
    </row>
    <row r="8">
      <c r="A8" t="s">
        <v>334</v>
      </c>
      <c r="B8" t="s">
        <v>334</v>
      </c>
      <c r="C8" t="s">
        <v>335</v>
      </c>
      <c r="D8" t="s">
        <v>4</v>
      </c>
    </row>
    <row r="9">
      <c r="A9" t="s">
        <v>336</v>
      </c>
      <c r="B9" t="s">
        <v>336</v>
      </c>
      <c r="C9" t="s">
        <v>337</v>
      </c>
      <c r="D9" t="s">
        <v>4</v>
      </c>
    </row>
    <row r="10">
      <c r="A10" t="s">
        <v>338</v>
      </c>
      <c r="B10" t="s">
        <v>338</v>
      </c>
      <c r="C10" t="s">
        <v>339</v>
      </c>
      <c r="D10" t="s">
        <v>4</v>
      </c>
    </row>
  </sheetData>
  <mergeCells>
    <mergeCell ref="A1:D1"/>
    <mergeCell ref="A3:D3"/>
  </mergeCells>
  <pageMargins bottom="0.75" footer="0.3" header="0.3" left="0.7" right="0.7" top="0.75"/>
</worksheet>
</file>

<file path=xl/worksheets/sheet4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178</v>
      </c>
    </row>
    <row r="2">
      <c r="A2" t="s">
        <v>4</v>
      </c>
    </row>
    <row r="3" ht="0.0" customHeight="true">
      <c r="A3" t="s" s="4">
        <v>340</v>
      </c>
    </row>
    <row r="4" ht="0.0" customHeight="true"/>
    <row r="5" ht="0.0" customHeight="true"/>
    <row r="6"/>
    <row r="7">
      <c r="A7" t="s" s="2">
        <v>267</v>
      </c>
      <c r="B7" t="s" s="2">
        <v>7</v>
      </c>
      <c r="C7" t="s" s="2">
        <v>9</v>
      </c>
      <c r="D7" t="s" s="2">
        <v>268</v>
      </c>
    </row>
    <row r="8">
      <c r="A8" t="s">
        <v>341</v>
      </c>
      <c r="B8" t="s">
        <v>341</v>
      </c>
      <c r="C8" t="s">
        <v>342</v>
      </c>
      <c r="D8" t="s">
        <v>4</v>
      </c>
    </row>
    <row r="9">
      <c r="A9" t="s">
        <v>343</v>
      </c>
      <c r="B9" t="s">
        <v>343</v>
      </c>
      <c r="C9" t="s">
        <v>344</v>
      </c>
      <c r="D9" t="s">
        <v>4</v>
      </c>
    </row>
    <row r="10">
      <c r="A10" t="s">
        <v>345</v>
      </c>
      <c r="B10" t="s">
        <v>345</v>
      </c>
      <c r="C10" t="s">
        <v>346</v>
      </c>
      <c r="D10" t="s">
        <v>4</v>
      </c>
    </row>
    <row r="11">
      <c r="A11" t="s">
        <v>347</v>
      </c>
      <c r="B11" t="s">
        <v>347</v>
      </c>
      <c r="C11" t="s">
        <v>348</v>
      </c>
      <c r="D11" t="s">
        <v>4</v>
      </c>
    </row>
  </sheetData>
  <mergeCells>
    <mergeCell ref="A1:D1"/>
    <mergeCell ref="A3:D3"/>
  </mergeCells>
  <pageMargins bottom="0.75" footer="0.3" header="0.3" left="0.7" right="0.7" top="0.75"/>
</worksheet>
</file>

<file path=xl/worksheets/sheet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32.0078125" customWidth="true" bestFit="true"/>
    <col min="7" max="7" width="38.7890625" customWidth="true" bestFit="true"/>
    <col min="8" max="8" width="32.7578125" customWidth="true" bestFit="true"/>
    <col min="9" max="9" width="36.25" customWidth="true" bestFit="true"/>
    <col min="10" max="10" width="26.74609375" customWidth="true" bestFit="true"/>
    <col min="11" max="11" width="27.6640625" customWidth="true" bestFit="true"/>
    <col min="12" max="12" width="35.921875" customWidth="true" bestFit="true"/>
    <col min="13" max="13" width="28.96484375" customWidth="true" bestFit="true"/>
    <col min="14" max="14" width="35.328125" customWidth="true" bestFit="true"/>
    <col min="15" max="15" width="35.0" customWidth="true" bestFit="true"/>
    <col min="16" max="16" width="20.51171875" customWidth="true" bestFit="true"/>
  </cols>
  <sheetData>
    <row r="1">
      <c r="A1" s="2" t="s">
        <v>33</v>
      </c>
    </row>
    <row r="2">
      <c r="A2" t="s">
        <v>4</v>
      </c>
    </row>
    <row r="3" ht="0.0" customHeight="true">
      <c r="A3" t="s" s="4">
        <v>34</v>
      </c>
    </row>
    <row r="4" ht="0.0" customHeight="true">
      <c r="A4" t="s" s="4">
        <v>3</v>
      </c>
      <c r="B4" t="s" s="4">
        <v>6</v>
      </c>
      <c r="C4" t="s" s="4">
        <v>8</v>
      </c>
      <c r="D4" t="s" s="4">
        <v>12</v>
      </c>
      <c r="E4" t="s" s="4">
        <v>14</v>
      </c>
      <c r="F4" t="s" s="4">
        <v>10</v>
      </c>
      <c r="G4" t="s" s="4">
        <v>24</v>
      </c>
      <c r="H4" t="s" s="4">
        <v>16</v>
      </c>
      <c r="I4" t="s" s="4">
        <v>35</v>
      </c>
      <c r="J4" t="s" s="4">
        <v>37</v>
      </c>
      <c r="K4" t="s" s="4">
        <v>39</v>
      </c>
      <c r="L4" t="s" s="4">
        <v>41</v>
      </c>
      <c r="M4" t="s" s="4">
        <v>43</v>
      </c>
      <c r="N4" t="s" s="4">
        <v>45</v>
      </c>
      <c r="O4" t="s" s="4">
        <v>47</v>
      </c>
      <c r="P4" t="s" s="4">
        <v>49</v>
      </c>
    </row>
    <row r="5" ht="0.0" customHeight="true">
      <c r="A5" t="s" s="4">
        <v>4</v>
      </c>
      <c r="B5" t="s" s="4">
        <v>4</v>
      </c>
      <c r="C5" t="s" s="4">
        <v>4</v>
      </c>
      <c r="D5" t="s" s="4">
        <v>4</v>
      </c>
      <c r="E5" t="s" s="4">
        <v>4</v>
      </c>
      <c r="F5" t="s" s="4">
        <v>4</v>
      </c>
      <c r="G5" t="s" s="4">
        <v>4</v>
      </c>
      <c r="H5" t="s" s="4">
        <v>4</v>
      </c>
      <c r="I5" t="s" s="4">
        <v>4</v>
      </c>
      <c r="J5" t="s" s="4">
        <v>4</v>
      </c>
      <c r="K5" t="s" s="4">
        <v>4</v>
      </c>
      <c r="L5" t="s" s="4">
        <v>4</v>
      </c>
      <c r="M5" t="s" s="4">
        <v>4</v>
      </c>
      <c r="N5" t="s" s="4">
        <v>4</v>
      </c>
      <c r="O5" t="s" s="4">
        <v>4</v>
      </c>
      <c r="P5" t="s" s="4">
        <v>50</v>
      </c>
    </row>
    <row r="6">
      <c r="A6" s="2"/>
      <c r="B6" s="2"/>
      <c r="C6" s="2"/>
      <c r="D6" s="2"/>
      <c r="E6" s="2"/>
      <c r="F6" s="2"/>
      <c r="G6" s="2"/>
      <c r="H6" s="2"/>
      <c r="I6" s="2"/>
      <c r="J6" s="2"/>
      <c r="K6" s="2"/>
      <c r="L6" s="2"/>
      <c r="M6" s="2"/>
      <c r="N6" s="2"/>
      <c r="O6" s="2"/>
      <c r="P6" s="2"/>
    </row>
    <row r="7">
      <c r="A7" s="2" t="s">
        <v>5</v>
      </c>
      <c r="B7" s="2" t="s">
        <v>7</v>
      </c>
      <c r="C7" s="2" t="s">
        <v>9</v>
      </c>
      <c r="D7" s="2" t="s">
        <v>13</v>
      </c>
      <c r="E7" s="2" t="s">
        <v>15</v>
      </c>
      <c r="F7" s="2" t="s">
        <v>11</v>
      </c>
      <c r="G7" s="2" t="s">
        <v>25</v>
      </c>
      <c r="H7" s="2" t="s">
        <v>17</v>
      </c>
      <c r="I7" s="2" t="s">
        <v>36</v>
      </c>
      <c r="J7" s="2" t="s">
        <v>38</v>
      </c>
      <c r="K7" s="2" t="s">
        <v>40</v>
      </c>
      <c r="L7" s="2" t="s">
        <v>42</v>
      </c>
      <c r="M7" s="2" t="s">
        <v>44</v>
      </c>
      <c r="N7" s="2" t="s">
        <v>46</v>
      </c>
      <c r="O7" s="2" t="s">
        <v>48</v>
      </c>
      <c r="P7" s="2" t="s">
        <v>20</v>
      </c>
      <c r="Q7" s="2" t="s">
        <v>188</v>
      </c>
    </row>
    <row r="8">
      <c r="A8" s="3" t="n">
        <v>46.0</v>
      </c>
      <c r="B8" s="3" t="s">
        <v>465</v>
      </c>
      <c r="C8" s="3" t="s">
        <v>4</v>
      </c>
      <c r="D8" s="3" t="s">
        <v>398</v>
      </c>
      <c r="E8" s="5" t="n">
        <v>41702.67621527778</v>
      </c>
      <c r="F8" s="3" t="n">
        <v>4.0</v>
      </c>
      <c r="G8" s="3" t="n">
        <v>4.0</v>
      </c>
      <c r="H8" s="3" t="s">
        <v>399</v>
      </c>
      <c r="I8" s="5" t="n">
        <v>40006.0</v>
      </c>
      <c r="J8" s="5" t="n">
        <v>41213.0</v>
      </c>
      <c r="K8" s="5" t="n">
        <v>40118.0</v>
      </c>
      <c r="L8" s="5" t="n">
        <v>41214.0</v>
      </c>
      <c r="M8" s="5" t="n">
        <v>40118.0</v>
      </c>
      <c r="N8" s="5" t="n">
        <v>40117.0</v>
      </c>
      <c r="O8" s="5" t="n">
        <v>41368.0</v>
      </c>
      <c r="P8" s="3"/>
      <c r="Q8" s="4">
        <f>IF(P8="","",VLOOKUP(P8,'Produkt (PROD)'!$B$8:$Q$25,16,FALSE) &amp; " : ") &amp; B8</f>
      </c>
    </row>
    <row r="9">
      <c r="A9" s="3" t="n">
        <v>52.0</v>
      </c>
      <c r="B9" s="3" t="s">
        <v>466</v>
      </c>
      <c r="C9" s="3" t="s">
        <v>467</v>
      </c>
      <c r="D9" s="3" t="s">
        <v>398</v>
      </c>
      <c r="E9" s="5" t="n">
        <v>41702.67621527778</v>
      </c>
      <c r="F9" s="3" t="n">
        <v>0.0</v>
      </c>
      <c r="G9" s="3" t="n">
        <v>5.0</v>
      </c>
      <c r="H9" s="3" t="s">
        <v>407</v>
      </c>
      <c r="I9" s="5" t="n">
        <v>39399.0</v>
      </c>
      <c r="J9" s="5" t="n">
        <v>40269.0</v>
      </c>
      <c r="K9" s="5" t="n">
        <v>39539.0</v>
      </c>
      <c r="L9" s="5" t="n">
        <v>40270.0</v>
      </c>
      <c r="M9" s="5" t="n">
        <v>39539.0</v>
      </c>
      <c r="N9" s="5" t="n">
        <v>39538.0</v>
      </c>
      <c r="O9" s="5" t="n">
        <v>40395.0</v>
      </c>
      <c r="P9" s="3" t="s">
        <v>468</v>
      </c>
      <c r="Q9" s="4">
        <f>IF(P9="","",VLOOKUP(P9,'Produkt (PROD)'!$B$8:$Q$25,16,FALSE) &amp; " : ") &amp; B9</f>
      </c>
    </row>
    <row r="10">
      <c r="A10" s="3" t="n">
        <v>49.0</v>
      </c>
      <c r="B10" s="3" t="s">
        <v>468</v>
      </c>
      <c r="C10" s="3" t="s">
        <v>469</v>
      </c>
      <c r="D10" s="3" t="s">
        <v>398</v>
      </c>
      <c r="E10" s="5" t="n">
        <v>41702.67622685185</v>
      </c>
      <c r="F10" s="3" t="n">
        <v>3.0</v>
      </c>
      <c r="G10" s="3" t="n">
        <v>7.0</v>
      </c>
      <c r="H10" s="3" t="s">
        <v>407</v>
      </c>
      <c r="I10" s="5" t="n">
        <v>39429.0</v>
      </c>
      <c r="J10" s="5" t="n">
        <v>40634.0</v>
      </c>
      <c r="K10" s="5" t="n">
        <v>39539.0</v>
      </c>
      <c r="L10" s="5" t="n">
        <v>40635.0</v>
      </c>
      <c r="M10" s="5" t="n">
        <v>39539.0</v>
      </c>
      <c r="N10" s="5" t="n">
        <v>39538.0</v>
      </c>
      <c r="O10" s="5" t="n">
        <v>40801.0</v>
      </c>
      <c r="P10" s="3"/>
      <c r="Q10" s="4">
        <f>IF(P10="","",VLOOKUP(P10,'Produkt (PROD)'!$B$8:$Q$25,16,FALSE) &amp; " : ") &amp; B10</f>
      </c>
    </row>
    <row r="11">
      <c r="A11" s="3" t="n">
        <v>50.0</v>
      </c>
      <c r="B11" s="3" t="s">
        <v>470</v>
      </c>
      <c r="C11" s="3" t="s">
        <v>471</v>
      </c>
      <c r="D11" s="3" t="s">
        <v>398</v>
      </c>
      <c r="E11" s="5" t="n">
        <v>41702.67621527778</v>
      </c>
      <c r="F11" s="3" t="n">
        <v>0.0</v>
      </c>
      <c r="G11" s="3" t="n">
        <v>8.0</v>
      </c>
      <c r="H11" s="3" t="s">
        <v>399</v>
      </c>
      <c r="I11" s="5" t="n">
        <v>39753.0</v>
      </c>
      <c r="J11" s="5" t="n">
        <v>41333.0</v>
      </c>
      <c r="K11" s="5" t="n">
        <v>39873.0</v>
      </c>
      <c r="L11" s="5" t="n">
        <v>41334.0</v>
      </c>
      <c r="M11" s="5" t="n">
        <v>39873.0</v>
      </c>
      <c r="N11" s="5" t="n">
        <v>39872.0</v>
      </c>
      <c r="O11" s="5" t="n">
        <v>41524.0</v>
      </c>
      <c r="P11" s="3" t="s">
        <v>472</v>
      </c>
      <c r="Q11" s="4">
        <f>IF(P11="","",VLOOKUP(P11,'Produkt (PROD)'!$B$8:$Q$25,16,FALSE) &amp; " : ") &amp; B11</f>
      </c>
    </row>
    <row r="12">
      <c r="A12" s="3" t="n">
        <v>45.0</v>
      </c>
      <c r="B12" s="3" t="s">
        <v>472</v>
      </c>
      <c r="C12" s="3" t="s">
        <v>4</v>
      </c>
      <c r="D12" s="3" t="s">
        <v>398</v>
      </c>
      <c r="E12" s="5" t="n">
        <v>41702.67621527778</v>
      </c>
      <c r="F12" s="3" t="n">
        <v>2.0</v>
      </c>
      <c r="G12" s="3" t="n">
        <v>8.0</v>
      </c>
      <c r="H12" s="3" t="s">
        <v>399</v>
      </c>
      <c r="I12" s="5" t="n">
        <v>40033.0</v>
      </c>
      <c r="J12" s="5" t="n">
        <v>40909.0</v>
      </c>
      <c r="K12" s="5" t="n">
        <v>40179.0</v>
      </c>
      <c r="L12" s="5" t="n">
        <v>40910.0</v>
      </c>
      <c r="M12" s="5" t="n">
        <v>40179.0</v>
      </c>
      <c r="N12" s="5" t="n">
        <v>40178.0</v>
      </c>
      <c r="O12" s="5" t="n">
        <v>41015.0</v>
      </c>
      <c r="P12" s="3"/>
      <c r="Q12" s="4">
        <f>IF(P12="","",VLOOKUP(P12,'Produkt (PROD)'!$B$8:$Q$25,16,FALSE) &amp; " : ") &amp; B12</f>
      </c>
    </row>
    <row r="13">
      <c r="A13" s="3" t="n">
        <v>48.0</v>
      </c>
      <c r="B13" s="3" t="s">
        <v>473</v>
      </c>
      <c r="C13" s="3" t="s">
        <v>4</v>
      </c>
      <c r="D13" s="3" t="s">
        <v>398</v>
      </c>
      <c r="E13" s="5" t="n">
        <v>41702.67621527778</v>
      </c>
      <c r="F13" s="3" t="n">
        <v>0.0</v>
      </c>
      <c r="G13" s="3" t="n">
        <v>6.0</v>
      </c>
      <c r="H13" s="3" t="s">
        <v>399</v>
      </c>
      <c r="I13" s="5" t="n">
        <v>39348.0</v>
      </c>
      <c r="J13" s="5" t="n">
        <v>40939.0</v>
      </c>
      <c r="K13" s="5" t="n">
        <v>39479.0</v>
      </c>
      <c r="L13" s="5" t="n">
        <v>40940.0</v>
      </c>
      <c r="M13" s="5" t="n">
        <v>39479.0</v>
      </c>
      <c r="N13" s="5" t="n">
        <v>39478.0</v>
      </c>
      <c r="O13" s="5" t="n">
        <v>41067.0</v>
      </c>
      <c r="P13" s="3"/>
      <c r="Q13" s="4">
        <f>IF(P13="","",VLOOKUP(P13,'Produkt (PROD)'!$B$8:$Q$25,16,FALSE) &amp; " : ") &amp; B13</f>
      </c>
    </row>
    <row r="14">
      <c r="A14" s="3" t="n">
        <v>47.0</v>
      </c>
      <c r="B14" s="3" t="s">
        <v>474</v>
      </c>
      <c r="C14" s="3" t="s">
        <v>4</v>
      </c>
      <c r="D14" s="3" t="s">
        <v>398</v>
      </c>
      <c r="E14" s="5" t="n">
        <v>41702.67621527778</v>
      </c>
      <c r="F14" s="3" t="n">
        <v>1.0</v>
      </c>
      <c r="G14" s="3" t="n">
        <v>3.0</v>
      </c>
      <c r="H14" s="3" t="s">
        <v>399</v>
      </c>
      <c r="I14" s="5" t="n">
        <v>36526.0</v>
      </c>
      <c r="J14" s="5" t="n">
        <v>41364.0</v>
      </c>
      <c r="K14" s="5" t="n">
        <v>36692.0</v>
      </c>
      <c r="L14" s="5" t="n">
        <v>41364.0</v>
      </c>
      <c r="M14" s="5" t="n">
        <v>40969.0</v>
      </c>
      <c r="N14" s="5" t="n">
        <v>36692.0</v>
      </c>
      <c r="O14" s="5" t="n">
        <v>41639.0</v>
      </c>
      <c r="P14" s="3"/>
      <c r="Q14" s="4">
        <f>IF(P14="","",VLOOKUP(P14,'Produkt (PROD)'!$B$8:$Q$25,16,FALSE) &amp; " : ") &amp; B14</f>
      </c>
    </row>
    <row r="15">
      <c r="A15" s="3" t="n">
        <v>51.0</v>
      </c>
      <c r="B15" s="3" t="s">
        <v>475</v>
      </c>
      <c r="C15" s="3" t="s">
        <v>476</v>
      </c>
      <c r="D15" s="3" t="s">
        <v>398</v>
      </c>
      <c r="E15" s="5" t="n">
        <v>41702.67621527778</v>
      </c>
      <c r="F15" s="3" t="n">
        <v>1.0</v>
      </c>
      <c r="G15" s="3" t="n">
        <v>7.0</v>
      </c>
      <c r="H15" s="3" t="s">
        <v>407</v>
      </c>
      <c r="I15" s="5" t="n">
        <v>40007.0</v>
      </c>
      <c r="J15" s="5" t="n">
        <v>42673.0</v>
      </c>
      <c r="K15" s="5" t="n">
        <v>40118.0</v>
      </c>
      <c r="L15" s="5" t="n">
        <v>42674.0</v>
      </c>
      <c r="M15" s="5" t="n">
        <v>40118.0</v>
      </c>
      <c r="N15" s="5" t="n">
        <v>40117.0</v>
      </c>
      <c r="O15" s="5" t="n">
        <v>42780.0</v>
      </c>
      <c r="P15" s="3" t="s">
        <v>468</v>
      </c>
      <c r="Q15" s="4">
        <f>IF(P15="","",VLOOKUP(P15,'Produkt (PROD)'!$B$8:$Q$25,16,FALSE) &amp; " : ") &amp; B15</f>
      </c>
    </row>
    <row r="16">
      <c r="A16" s="3"/>
      <c r="B16" s="3"/>
      <c r="C16" s="3"/>
      <c r="D16" s="3"/>
      <c r="E16" s="5"/>
      <c r="F16" s="3"/>
      <c r="G16" s="3"/>
      <c r="H16" s="3"/>
      <c r="I16" s="5"/>
      <c r="J16" s="5"/>
      <c r="K16" s="5"/>
      <c r="L16" s="5"/>
      <c r="M16" s="5"/>
      <c r="N16" s="5"/>
      <c r="O16" s="5"/>
      <c r="P16" s="3"/>
      <c r="Q16" s="4">
        <f>IF(P16="","",VLOOKUP(P16,'Produkt (PROD)'!$B$8:$Q$25,16,FALSE) &amp; " : ") &amp; B16</f>
      </c>
    </row>
    <row r="17">
      <c r="A17" s="3"/>
      <c r="B17" s="3"/>
      <c r="C17" s="3"/>
      <c r="D17" s="3"/>
      <c r="E17" s="5"/>
      <c r="F17" s="3"/>
      <c r="G17" s="3"/>
      <c r="H17" s="3"/>
      <c r="I17" s="5"/>
      <c r="J17" s="5"/>
      <c r="K17" s="5"/>
      <c r="L17" s="5"/>
      <c r="M17" s="5"/>
      <c r="N17" s="5"/>
      <c r="O17" s="5"/>
      <c r="P17" s="3"/>
      <c r="Q17" s="4">
        <f>IF(P17="","",VLOOKUP(P17,'Produkt (PROD)'!$B$8:$Q$25,16,FALSE) &amp; " : ") &amp; B17</f>
      </c>
    </row>
    <row r="18">
      <c r="A18" s="3"/>
      <c r="B18" s="3"/>
      <c r="C18" s="3"/>
      <c r="D18" s="3"/>
      <c r="E18" s="5"/>
      <c r="F18" s="3"/>
      <c r="G18" s="3"/>
      <c r="H18" s="3"/>
      <c r="I18" s="5"/>
      <c r="J18" s="5"/>
      <c r="K18" s="5"/>
      <c r="L18" s="5"/>
      <c r="M18" s="5"/>
      <c r="N18" s="5"/>
      <c r="O18" s="5"/>
      <c r="P18" s="3"/>
      <c r="Q18" s="4">
        <f>IF(P18="","",VLOOKUP(P18,'Produkt (PROD)'!$B$8:$Q$25,16,FALSE) &amp; " : ") &amp; B18</f>
      </c>
    </row>
    <row r="19">
      <c r="A19" s="3"/>
      <c r="B19" s="3"/>
      <c r="C19" s="3"/>
      <c r="D19" s="3"/>
      <c r="E19" s="5"/>
      <c r="F19" s="3"/>
      <c r="G19" s="3"/>
      <c r="H19" s="3"/>
      <c r="I19" s="5"/>
      <c r="J19" s="5"/>
      <c r="K19" s="5"/>
      <c r="L19" s="5"/>
      <c r="M19" s="5"/>
      <c r="N19" s="5"/>
      <c r="O19" s="5"/>
      <c r="P19" s="3"/>
      <c r="Q19" s="4">
        <f>IF(P19="","",VLOOKUP(P19,'Produkt (PROD)'!$B$8:$Q$25,16,FALSE) &amp; " : ") &amp; B19</f>
      </c>
    </row>
    <row r="20">
      <c r="A20" s="3"/>
      <c r="B20" s="3"/>
      <c r="C20" s="3"/>
      <c r="D20" s="3"/>
      <c r="E20" s="5"/>
      <c r="F20" s="3"/>
      <c r="G20" s="3"/>
      <c r="H20" s="3"/>
      <c r="I20" s="5"/>
      <c r="J20" s="5"/>
      <c r="K20" s="5"/>
      <c r="L20" s="5"/>
      <c r="M20" s="5"/>
      <c r="N20" s="5"/>
      <c r="O20" s="5"/>
      <c r="P20" s="3"/>
      <c r="Q20" s="4">
        <f>IF(P20="","",VLOOKUP(P20,'Produkt (PROD)'!$B$8:$Q$25,16,FALSE) &amp; " : ") &amp; B20</f>
      </c>
    </row>
    <row r="21">
      <c r="A21" s="3"/>
      <c r="B21" s="3"/>
      <c r="C21" s="3"/>
      <c r="D21" s="3"/>
      <c r="E21" s="5"/>
      <c r="F21" s="3"/>
      <c r="G21" s="3"/>
      <c r="H21" s="3"/>
      <c r="I21" s="5"/>
      <c r="J21" s="5"/>
      <c r="K21" s="5"/>
      <c r="L21" s="5"/>
      <c r="M21" s="5"/>
      <c r="N21" s="5"/>
      <c r="O21" s="5"/>
      <c r="P21" s="3"/>
      <c r="Q21" s="4">
        <f>IF(P21="","",VLOOKUP(P21,'Produkt (PROD)'!$B$8:$Q$25,16,FALSE) &amp; " : ") &amp; B21</f>
      </c>
    </row>
    <row r="22">
      <c r="A22" s="3"/>
      <c r="B22" s="3"/>
      <c r="C22" s="3"/>
      <c r="D22" s="3"/>
      <c r="E22" s="5"/>
      <c r="F22" s="3"/>
      <c r="G22" s="3"/>
      <c r="H22" s="3"/>
      <c r="I22" s="5"/>
      <c r="J22" s="5"/>
      <c r="K22" s="5"/>
      <c r="L22" s="5"/>
      <c r="M22" s="5"/>
      <c r="N22" s="5"/>
      <c r="O22" s="5"/>
      <c r="P22" s="3"/>
      <c r="Q22" s="4">
        <f>IF(P22="","",VLOOKUP(P22,'Produkt (PROD)'!$B$8:$Q$25,16,FALSE) &amp; " : ") &amp; B22</f>
      </c>
    </row>
    <row r="23">
      <c r="A23" s="3"/>
      <c r="B23" s="3"/>
      <c r="C23" s="3"/>
      <c r="D23" s="3"/>
      <c r="E23" s="5"/>
      <c r="F23" s="3"/>
      <c r="G23" s="3"/>
      <c r="H23" s="3"/>
      <c r="I23" s="5"/>
      <c r="J23" s="5"/>
      <c r="K23" s="5"/>
      <c r="L23" s="5"/>
      <c r="M23" s="5"/>
      <c r="N23" s="5"/>
      <c r="O23" s="5"/>
      <c r="P23" s="3"/>
      <c r="Q23" s="4">
        <f>IF(P23="","",VLOOKUP(P23,'Produkt (PROD)'!$B$8:$Q$25,16,FALSE) &amp; " : ") &amp; B23</f>
      </c>
    </row>
    <row r="24">
      <c r="A24" s="3"/>
      <c r="B24" s="3"/>
      <c r="C24" s="3"/>
      <c r="D24" s="3"/>
      <c r="E24" s="5"/>
      <c r="F24" s="3"/>
      <c r="G24" s="3"/>
      <c r="H24" s="3"/>
      <c r="I24" s="5"/>
      <c r="J24" s="5"/>
      <c r="K24" s="5"/>
      <c r="L24" s="5"/>
      <c r="M24" s="5"/>
      <c r="N24" s="5"/>
      <c r="O24" s="5"/>
      <c r="P24" s="3"/>
      <c r="Q24" s="4">
        <f>IF(P24="","",VLOOKUP(P24,'Produkt (PROD)'!$B$8:$Q$25,16,FALSE) &amp; " : ") &amp; B24</f>
      </c>
    </row>
    <row r="25">
      <c r="A25" s="3"/>
      <c r="B25" s="3"/>
      <c r="C25" s="3"/>
      <c r="D25" s="3"/>
      <c r="E25" s="5"/>
      <c r="F25" s="3"/>
      <c r="G25" s="3"/>
      <c r="H25" s="3"/>
      <c r="I25" s="5"/>
      <c r="J25" s="5"/>
      <c r="K25" s="5"/>
      <c r="L25" s="5"/>
      <c r="M25" s="5"/>
      <c r="N25" s="5"/>
      <c r="O25" s="5"/>
      <c r="P25" s="3"/>
      <c r="Q25" s="4">
        <f>IF(P25="","",VLOOKUP(P25,'Produkt (PROD)'!$B$8:$Q$25,16,FALSE) &amp; " : ") &amp; B25</f>
      </c>
    </row>
  </sheetData>
  <mergeCells>
    <mergeCell ref="A1:D1"/>
    <mergeCell ref="A3:D3"/>
  </mergeCells>
  <dataValidations count="2">
    <dataValidation type="list" sqref="P8:P17" errorStyle="stop" allowBlank="true">
      <formula1>ProductAllNames</formula1>
    </dataValidation>
    <dataValidation type="list" sqref="P8:P25" errorStyle="stop" allowBlank="true">
      <formula1>ProductAllNames</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8.7890625" customWidth="true" bestFit="true"/>
    <col min="8" max="8" width="32.7578125" customWidth="true" bestFit="true"/>
    <col min="9" max="9" width="28.96875" customWidth="true" bestFit="true"/>
  </cols>
  <sheetData>
    <row r="1">
      <c r="A1" s="2" t="s">
        <v>51</v>
      </c>
    </row>
    <row r="2">
      <c r="A2" t="s">
        <v>4</v>
      </c>
    </row>
    <row r="3" ht="0.0" customHeight="true">
      <c r="A3" t="s" s="4">
        <v>52</v>
      </c>
    </row>
    <row r="4" ht="0.0" customHeight="true">
      <c r="A4" t="s" s="4">
        <v>3</v>
      </c>
      <c r="B4" t="s" s="4">
        <v>6</v>
      </c>
      <c r="C4" t="s" s="4">
        <v>8</v>
      </c>
      <c r="D4" t="s" s="4">
        <v>12</v>
      </c>
      <c r="E4" t="s" s="4">
        <v>10</v>
      </c>
      <c r="F4" t="s" s="4">
        <v>14</v>
      </c>
      <c r="G4" t="s" s="4">
        <v>24</v>
      </c>
      <c r="H4" t="s" s="4">
        <v>16</v>
      </c>
      <c r="I4" t="s" s="4">
        <v>53</v>
      </c>
    </row>
    <row r="5" ht="0.0" customHeight="true">
      <c r="A5" t="s" s="4">
        <v>4</v>
      </c>
      <c r="B5" t="s" s="4">
        <v>4</v>
      </c>
      <c r="C5" t="s" s="4">
        <v>4</v>
      </c>
      <c r="D5" t="s" s="4">
        <v>4</v>
      </c>
      <c r="E5" t="s" s="4">
        <v>4</v>
      </c>
      <c r="F5" t="s" s="4">
        <v>4</v>
      </c>
      <c r="G5" t="s" s="4">
        <v>4</v>
      </c>
      <c r="H5" t="s" s="4">
        <v>4</v>
      </c>
      <c r="I5" t="s" s="4">
        <v>54</v>
      </c>
    </row>
    <row r="6">
      <c r="A6" s="2"/>
      <c r="B6" s="2"/>
      <c r="C6" s="2"/>
      <c r="D6" s="2"/>
      <c r="E6" s="2"/>
      <c r="F6" s="2"/>
      <c r="G6" s="2"/>
      <c r="H6" s="2"/>
      <c r="I6" s="2"/>
    </row>
    <row r="7">
      <c r="A7" s="2" t="s">
        <v>5</v>
      </c>
      <c r="B7" s="2" t="s">
        <v>7</v>
      </c>
      <c r="C7" s="2" t="s">
        <v>9</v>
      </c>
      <c r="D7" s="2" t="s">
        <v>13</v>
      </c>
      <c r="E7" s="2" t="s">
        <v>11</v>
      </c>
      <c r="F7" s="2" t="s">
        <v>15</v>
      </c>
      <c r="G7" s="2" t="s">
        <v>25</v>
      </c>
      <c r="H7" s="2" t="s">
        <v>17</v>
      </c>
      <c r="I7" s="2" t="s">
        <v>20</v>
      </c>
      <c r="J7" s="2" t="s">
        <v>188</v>
      </c>
    </row>
    <row r="8">
      <c r="A8" s="3" t="n">
        <v>68.0</v>
      </c>
      <c r="B8" s="3" t="s">
        <v>416</v>
      </c>
      <c r="C8" s="3" t="s">
        <v>477</v>
      </c>
      <c r="D8" s="3" t="s">
        <v>398</v>
      </c>
      <c r="E8" s="3" t="n">
        <v>1.0</v>
      </c>
      <c r="F8" s="5" t="n">
        <v>41702.67622685185</v>
      </c>
      <c r="G8" s="3"/>
      <c r="H8" s="3" t="s">
        <v>4</v>
      </c>
      <c r="I8" s="3"/>
      <c r="J8" s="4">
        <f>IF(I8="","",VLOOKUP(I8,'Fachliche Funktion (FF)'!$B$8:$J$26,9,FALSE) &amp; " : ") &amp; B8</f>
      </c>
    </row>
    <row r="9">
      <c r="A9" s="3" t="n">
        <v>65.0</v>
      </c>
      <c r="B9" s="3" t="s">
        <v>419</v>
      </c>
      <c r="C9" s="3" t="s">
        <v>478</v>
      </c>
      <c r="D9" s="3" t="s">
        <v>398</v>
      </c>
      <c r="E9" s="3" t="n">
        <v>8.0</v>
      </c>
      <c r="F9" s="5" t="n">
        <v>41702.67622685185</v>
      </c>
      <c r="G9" s="3" t="n">
        <v>5.0</v>
      </c>
      <c r="H9" s="3" t="s">
        <v>399</v>
      </c>
      <c r="I9" s="3"/>
      <c r="J9" s="4">
        <f>IF(I9="","",VLOOKUP(I9,'Fachliche Funktion (FF)'!$B$8:$J$26,9,FALSE) &amp; " : ") &amp; B9</f>
      </c>
    </row>
    <row r="10">
      <c r="A10" s="3" t="n">
        <v>69.0</v>
      </c>
      <c r="B10" s="3" t="s">
        <v>479</v>
      </c>
      <c r="C10" s="3" t="s">
        <v>480</v>
      </c>
      <c r="D10" s="3" t="s">
        <v>398</v>
      </c>
      <c r="E10" s="3" t="n">
        <v>5.0</v>
      </c>
      <c r="F10" s="5" t="n">
        <v>41702.67622685185</v>
      </c>
      <c r="G10" s="3" t="n">
        <v>4.0</v>
      </c>
      <c r="H10" s="3" t="s">
        <v>399</v>
      </c>
      <c r="I10" s="3"/>
      <c r="J10" s="4">
        <f>IF(I10="","",VLOOKUP(I10,'Fachliche Funktion (FF)'!$B$8:$J$26,9,FALSE) &amp; " : ") &amp; B10</f>
      </c>
    </row>
    <row r="11">
      <c r="A11" s="3" t="n">
        <v>63.0</v>
      </c>
      <c r="B11" s="3" t="s">
        <v>481</v>
      </c>
      <c r="C11" s="3" t="s">
        <v>482</v>
      </c>
      <c r="D11" s="3" t="s">
        <v>398</v>
      </c>
      <c r="E11" s="3" t="n">
        <v>7.0</v>
      </c>
      <c r="F11" s="5" t="n">
        <v>41702.67622685185</v>
      </c>
      <c r="G11" s="3" t="n">
        <v>4.0</v>
      </c>
      <c r="H11" s="3" t="s">
        <v>399</v>
      </c>
      <c r="I11" s="3"/>
      <c r="J11" s="4">
        <f>IF(I11="","",VLOOKUP(I11,'Fachliche Funktion (FF)'!$B$8:$J$26,9,FALSE) &amp; " : ") &amp; B11</f>
      </c>
    </row>
    <row r="12">
      <c r="A12" s="3" t="n">
        <v>71.0</v>
      </c>
      <c r="B12" s="3" t="s">
        <v>483</v>
      </c>
      <c r="C12" s="3" t="s">
        <v>484</v>
      </c>
      <c r="D12" s="3" t="s">
        <v>398</v>
      </c>
      <c r="E12" s="3" t="n">
        <v>3.0</v>
      </c>
      <c r="F12" s="5" t="n">
        <v>41702.67622685185</v>
      </c>
      <c r="G12" s="3" t="n">
        <v>7.0</v>
      </c>
      <c r="H12" s="3" t="s">
        <v>399</v>
      </c>
      <c r="I12" s="3"/>
      <c r="J12" s="4">
        <f>IF(I12="","",VLOOKUP(I12,'Fachliche Funktion (FF)'!$B$8:$J$26,9,FALSE) &amp; " : ") &amp; B12</f>
      </c>
    </row>
    <row r="13">
      <c r="A13" s="3" t="n">
        <v>67.0</v>
      </c>
      <c r="B13" s="3" t="s">
        <v>485</v>
      </c>
      <c r="C13" s="3" t="s">
        <v>486</v>
      </c>
      <c r="D13" s="3" t="s">
        <v>398</v>
      </c>
      <c r="E13" s="3" t="n">
        <v>6.0</v>
      </c>
      <c r="F13" s="5" t="n">
        <v>41702.67622685185</v>
      </c>
      <c r="G13" s="3"/>
      <c r="H13" s="3" t="s">
        <v>4</v>
      </c>
      <c r="I13" s="3"/>
      <c r="J13" s="4">
        <f>IF(I13="","",VLOOKUP(I13,'Fachliche Funktion (FF)'!$B$8:$J$26,9,FALSE) &amp; " : ") &amp; B13</f>
      </c>
    </row>
    <row r="14">
      <c r="A14" s="3" t="n">
        <v>70.0</v>
      </c>
      <c r="B14" s="3" t="s">
        <v>487</v>
      </c>
      <c r="C14" s="3" t="s">
        <v>488</v>
      </c>
      <c r="D14" s="3" t="s">
        <v>398</v>
      </c>
      <c r="E14" s="3" t="n">
        <v>4.0</v>
      </c>
      <c r="F14" s="5" t="n">
        <v>41702.67622685185</v>
      </c>
      <c r="G14" s="3" t="n">
        <v>4.0</v>
      </c>
      <c r="H14" s="3" t="s">
        <v>399</v>
      </c>
      <c r="I14" s="3"/>
      <c r="J14" s="4">
        <f>IF(I14="","",VLOOKUP(I14,'Fachliche Funktion (FF)'!$B$8:$J$26,9,FALSE) &amp; " : ") &amp; B14</f>
      </c>
    </row>
    <row r="15">
      <c r="A15" s="3" t="n">
        <v>66.0</v>
      </c>
      <c r="B15" s="3" t="s">
        <v>489</v>
      </c>
      <c r="C15" s="3" t="s">
        <v>490</v>
      </c>
      <c r="D15" s="3" t="s">
        <v>398</v>
      </c>
      <c r="E15" s="3" t="n">
        <v>2.0</v>
      </c>
      <c r="F15" s="5" t="n">
        <v>41702.67622685185</v>
      </c>
      <c r="G15" s="3" t="n">
        <v>9.0</v>
      </c>
      <c r="H15" s="3" t="s">
        <v>399</v>
      </c>
      <c r="I15" s="3"/>
      <c r="J15" s="4">
        <f>IF(I15="","",VLOOKUP(I15,'Fachliche Funktion (FF)'!$B$8:$J$26,9,FALSE) &amp; " : ") &amp; B15</f>
      </c>
    </row>
    <row r="16">
      <c r="A16" s="3" t="n">
        <v>64.0</v>
      </c>
      <c r="B16" s="3" t="s">
        <v>491</v>
      </c>
      <c r="C16" s="3" t="s">
        <v>492</v>
      </c>
      <c r="D16" s="3" t="s">
        <v>398</v>
      </c>
      <c r="E16" s="3" t="n">
        <v>0.0</v>
      </c>
      <c r="F16" s="5" t="n">
        <v>41702.67622685185</v>
      </c>
      <c r="G16" s="3"/>
      <c r="H16" s="3" t="s">
        <v>4</v>
      </c>
      <c r="I16" s="3"/>
      <c r="J16" s="4">
        <f>IF(I16="","",VLOOKUP(I16,'Fachliche Funktion (FF)'!$B$8:$J$26,9,FALSE) &amp; " : ") &amp; B16</f>
      </c>
    </row>
    <row r="17">
      <c r="A17" s="3"/>
      <c r="B17" s="3"/>
      <c r="C17" s="3"/>
      <c r="D17" s="3"/>
      <c r="E17" s="3"/>
      <c r="F17" s="5"/>
      <c r="G17" s="3"/>
      <c r="H17" s="3"/>
      <c r="I17" s="3"/>
      <c r="J17" s="4">
        <f>IF(I17="","",VLOOKUP(I17,'Fachliche Funktion (FF)'!$B$8:$J$26,9,FALSE) &amp; " : ") &amp; B17</f>
      </c>
    </row>
    <row r="18">
      <c r="A18" s="3"/>
      <c r="B18" s="3"/>
      <c r="C18" s="3"/>
      <c r="D18" s="3"/>
      <c r="E18" s="3"/>
      <c r="F18" s="5"/>
      <c r="G18" s="3"/>
      <c r="H18" s="3"/>
      <c r="I18" s="3"/>
      <c r="J18" s="4">
        <f>IF(I18="","",VLOOKUP(I18,'Fachliche Funktion (FF)'!$B$8:$J$26,9,FALSE) &amp; " : ") &amp; B18</f>
      </c>
    </row>
    <row r="19">
      <c r="A19" s="3"/>
      <c r="B19" s="3"/>
      <c r="C19" s="3"/>
      <c r="D19" s="3"/>
      <c r="E19" s="3"/>
      <c r="F19" s="5"/>
      <c r="G19" s="3"/>
      <c r="H19" s="3"/>
      <c r="I19" s="3"/>
      <c r="J19" s="4">
        <f>IF(I19="","",VLOOKUP(I19,'Fachliche Funktion (FF)'!$B$8:$J$26,9,FALSE) &amp; " : ") &amp; B19</f>
      </c>
    </row>
    <row r="20">
      <c r="A20" s="3"/>
      <c r="B20" s="3"/>
      <c r="C20" s="3"/>
      <c r="D20" s="3"/>
      <c r="E20" s="3"/>
      <c r="F20" s="5"/>
      <c r="G20" s="3"/>
      <c r="H20" s="3"/>
      <c r="I20" s="3"/>
      <c r="J20" s="4">
        <f>IF(I20="","",VLOOKUP(I20,'Fachliche Funktion (FF)'!$B$8:$J$26,9,FALSE) &amp; " : ") &amp; B20</f>
      </c>
    </row>
    <row r="21">
      <c r="A21" s="3"/>
      <c r="B21" s="3"/>
      <c r="C21" s="3"/>
      <c r="D21" s="3"/>
      <c r="E21" s="3"/>
      <c r="F21" s="5"/>
      <c r="G21" s="3"/>
      <c r="H21" s="3"/>
      <c r="I21" s="3"/>
      <c r="J21" s="4">
        <f>IF(I21="","",VLOOKUP(I21,'Fachliche Funktion (FF)'!$B$8:$J$26,9,FALSE) &amp; " : ") &amp; B21</f>
      </c>
    </row>
    <row r="22">
      <c r="A22" s="3"/>
      <c r="B22" s="3"/>
      <c r="C22" s="3"/>
      <c r="D22" s="3"/>
      <c r="E22" s="3"/>
      <c r="F22" s="5"/>
      <c r="G22" s="3"/>
      <c r="H22" s="3"/>
      <c r="I22" s="3"/>
      <c r="J22" s="4">
        <f>IF(I22="","",VLOOKUP(I22,'Fachliche Funktion (FF)'!$B$8:$J$26,9,FALSE) &amp; " : ") &amp; B22</f>
      </c>
    </row>
    <row r="23">
      <c r="A23" s="3"/>
      <c r="B23" s="3"/>
      <c r="C23" s="3"/>
      <c r="D23" s="3"/>
      <c r="E23" s="3"/>
      <c r="F23" s="5"/>
      <c r="G23" s="3"/>
      <c r="H23" s="3"/>
      <c r="I23" s="3"/>
      <c r="J23" s="4">
        <f>IF(I23="","",VLOOKUP(I23,'Fachliche Funktion (FF)'!$B$8:$J$26,9,FALSE) &amp; " : ") &amp; B23</f>
      </c>
    </row>
    <row r="24">
      <c r="A24" s="3"/>
      <c r="B24" s="3"/>
      <c r="C24" s="3"/>
      <c r="D24" s="3"/>
      <c r="E24" s="3"/>
      <c r="F24" s="5"/>
      <c r="G24" s="3"/>
      <c r="H24" s="3"/>
      <c r="I24" s="3"/>
      <c r="J24" s="4">
        <f>IF(I24="","",VLOOKUP(I24,'Fachliche Funktion (FF)'!$B$8:$J$26,9,FALSE) &amp; " : ") &amp; B24</f>
      </c>
    </row>
    <row r="25">
      <c r="A25" s="3"/>
      <c r="B25" s="3"/>
      <c r="C25" s="3"/>
      <c r="D25" s="3"/>
      <c r="E25" s="3"/>
      <c r="F25" s="5"/>
      <c r="G25" s="3"/>
      <c r="H25" s="3"/>
      <c r="I25" s="3"/>
      <c r="J25" s="4">
        <f>IF(I25="","",VLOOKUP(I25,'Fachliche Funktion (FF)'!$B$8:$J$26,9,FALSE) &amp; " : ") &amp; B25</f>
      </c>
    </row>
    <row r="26">
      <c r="A26" s="3"/>
      <c r="B26" s="3"/>
      <c r="C26" s="3"/>
      <c r="D26" s="3"/>
      <c r="E26" s="3"/>
      <c r="F26" s="5"/>
      <c r="G26" s="3"/>
      <c r="H26" s="3"/>
      <c r="I26" s="3"/>
      <c r="J26" s="4">
        <f>IF(I26="","",VLOOKUP(I26,'Fachliche Funktion (FF)'!$B$8:$J$26,9,FALSE) &amp; " : ") &amp; B26</f>
      </c>
    </row>
  </sheetData>
  <mergeCells>
    <mergeCell ref="A1:D1"/>
    <mergeCell ref="A3:D3"/>
  </mergeCells>
  <dataValidations count="2">
    <dataValidation type="list" sqref="I8:I17" errorStyle="stop" allowBlank="true">
      <formula1>BusinessFunctionAllNames</formula1>
    </dataValidation>
    <dataValidation type="list" sqref="I8:I26" errorStyle="stop" allowBlank="true">
      <formula1>BusinessFunctionAllNames</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32.0078125" customWidth="true" bestFit="true"/>
    <col min="7" max="7" width="32.7578125" customWidth="true" bestFit="true"/>
    <col min="8" max="8" width="27.05859375" customWidth="true" bestFit="true"/>
    <col min="9" max="9" width="32.73828125" customWidth="true" bestFit="true"/>
  </cols>
  <sheetData>
    <row r="1">
      <c r="A1" s="2" t="s">
        <v>55</v>
      </c>
    </row>
    <row r="2">
      <c r="A2" t="s">
        <v>56</v>
      </c>
    </row>
    <row r="3" ht="0.0" customHeight="true">
      <c r="A3" t="s" s="4">
        <v>57</v>
      </c>
    </row>
    <row r="4" ht="0.0" customHeight="true">
      <c r="A4" t="s" s="4">
        <v>3</v>
      </c>
      <c r="B4" t="s" s="4">
        <v>6</v>
      </c>
      <c r="C4" t="s" s="4">
        <v>8</v>
      </c>
      <c r="D4" t="s" s="4">
        <v>14</v>
      </c>
      <c r="E4" t="s" s="4">
        <v>12</v>
      </c>
      <c r="F4" t="s" s="4">
        <v>10</v>
      </c>
      <c r="G4" t="s" s="4">
        <v>16</v>
      </c>
      <c r="H4" t="s" s="4">
        <v>58</v>
      </c>
      <c r="I4" t="s" s="4">
        <v>60</v>
      </c>
    </row>
    <row r="5" ht="0.0" customHeight="true">
      <c r="A5" t="s" s="4">
        <v>4</v>
      </c>
      <c r="B5" t="s" s="4">
        <v>4</v>
      </c>
      <c r="C5" t="s" s="4">
        <v>4</v>
      </c>
      <c r="D5" t="s" s="4">
        <v>4</v>
      </c>
      <c r="E5" t="s" s="4">
        <v>4</v>
      </c>
      <c r="F5" t="s" s="4">
        <v>4</v>
      </c>
      <c r="G5" t="s" s="4">
        <v>4</v>
      </c>
      <c r="H5" t="s" s="4">
        <v>59</v>
      </c>
      <c r="I5" t="s" s="4">
        <v>61</v>
      </c>
    </row>
    <row r="6">
      <c r="A6" s="2"/>
      <c r="B6" s="2"/>
      <c r="C6" s="2"/>
      <c r="D6" s="2"/>
      <c r="E6" s="2"/>
      <c r="F6" s="2"/>
      <c r="G6" s="2"/>
      <c r="H6" s="2"/>
      <c r="I6" s="2"/>
    </row>
    <row r="7">
      <c r="A7" s="2" t="s">
        <v>5</v>
      </c>
      <c r="B7" s="2" t="s">
        <v>7</v>
      </c>
      <c r="C7" s="2" t="s">
        <v>9</v>
      </c>
      <c r="D7" s="2" t="s">
        <v>15</v>
      </c>
      <c r="E7" s="2" t="s">
        <v>13</v>
      </c>
      <c r="F7" s="2" t="s">
        <v>11</v>
      </c>
      <c r="G7" s="2" t="s">
        <v>17</v>
      </c>
      <c r="H7" s="2" t="s">
        <v>20</v>
      </c>
      <c r="I7" s="2" t="s">
        <v>62</v>
      </c>
      <c r="J7" s="2" t="s">
        <v>188</v>
      </c>
    </row>
    <row r="8">
      <c r="A8" s="3" t="n">
        <v>2.0</v>
      </c>
      <c r="B8" s="3" t="s">
        <v>493</v>
      </c>
      <c r="C8" s="3" t="s">
        <v>4</v>
      </c>
      <c r="D8" s="5" t="n">
        <v>41702.67612268519</v>
      </c>
      <c r="E8" s="3" t="s">
        <v>398</v>
      </c>
      <c r="F8" s="3" t="n">
        <v>10.0</v>
      </c>
      <c r="G8" s="3" t="s">
        <v>494</v>
      </c>
      <c r="H8" s="3"/>
      <c r="I8" s="3" t="s">
        <v>495</v>
      </c>
      <c r="J8" s="4">
        <f>IF(H8="","",VLOOKUP(H8,'Geschäftsobjekt (GO)'!$B$8:$J$37,9,FALSE) &amp; " : ") &amp; B8</f>
      </c>
    </row>
    <row r="9">
      <c r="A9" s="3" t="n">
        <v>19.0</v>
      </c>
      <c r="B9" s="3" t="s">
        <v>496</v>
      </c>
      <c r="C9" s="3" t="s">
        <v>497</v>
      </c>
      <c r="D9" s="5" t="n">
        <v>41702.676157407404</v>
      </c>
      <c r="E9" s="3" t="s">
        <v>398</v>
      </c>
      <c r="F9" s="3" t="n">
        <v>16.0</v>
      </c>
      <c r="G9" s="3" t="s">
        <v>498</v>
      </c>
      <c r="H9" s="3"/>
      <c r="I9" s="3"/>
      <c r="J9" s="4">
        <f>IF(H9="","",VLOOKUP(H9,'Geschäftsobjekt (GO)'!$B$8:$J$37,9,FALSE) &amp; " : ") &amp; B9</f>
      </c>
    </row>
    <row r="10">
      <c r="A10" s="3" t="n">
        <v>17.0</v>
      </c>
      <c r="B10" s="3" t="s">
        <v>499</v>
      </c>
      <c r="C10" s="3" t="s">
        <v>4</v>
      </c>
      <c r="D10" s="5" t="n">
        <v>41702.676157407404</v>
      </c>
      <c r="E10" s="3" t="s">
        <v>398</v>
      </c>
      <c r="F10" s="3" t="n">
        <v>0.0</v>
      </c>
      <c r="G10" s="3" t="s">
        <v>500</v>
      </c>
      <c r="H10" s="3"/>
      <c r="I10" s="3" t="s">
        <v>501</v>
      </c>
      <c r="J10" s="4">
        <f>IF(H10="","",VLOOKUP(H10,'Geschäftsobjekt (GO)'!$B$8:$J$37,9,FALSE) &amp; " : ") &amp; B10</f>
      </c>
    </row>
    <row r="11">
      <c r="A11" s="3" t="n">
        <v>9.0</v>
      </c>
      <c r="B11" s="3" t="s">
        <v>502</v>
      </c>
      <c r="C11" s="3" t="s">
        <v>4</v>
      </c>
      <c r="D11" s="5" t="n">
        <v>41702.67613425926</v>
      </c>
      <c r="E11" s="3" t="s">
        <v>398</v>
      </c>
      <c r="F11" s="3" t="n">
        <v>2.0</v>
      </c>
      <c r="G11" s="3" t="s">
        <v>494</v>
      </c>
      <c r="H11" s="3"/>
      <c r="I11" s="3"/>
      <c r="J11" s="4">
        <f>IF(H11="","",VLOOKUP(H11,'Geschäftsobjekt (GO)'!$B$8:$J$37,9,FALSE) &amp; " : ") &amp; B11</f>
      </c>
    </row>
    <row r="12">
      <c r="A12" s="3" t="n">
        <v>6.0</v>
      </c>
      <c r="B12" s="3" t="s">
        <v>495</v>
      </c>
      <c r="C12" s="3" t="s">
        <v>4</v>
      </c>
      <c r="D12" s="5" t="n">
        <v>41702.67613425926</v>
      </c>
      <c r="E12" s="3" t="s">
        <v>398</v>
      </c>
      <c r="F12" s="3" t="n">
        <v>12.0</v>
      </c>
      <c r="G12" s="3" t="s">
        <v>494</v>
      </c>
      <c r="H12" s="3"/>
      <c r="I12" s="3"/>
      <c r="J12" s="4">
        <f>IF(H12="","",VLOOKUP(H12,'Geschäftsobjekt (GO)'!$B$8:$J$37,9,FALSE) &amp; " : ") &amp; B12</f>
      </c>
    </row>
    <row r="13">
      <c r="A13" s="3" t="n">
        <v>21.0</v>
      </c>
      <c r="B13" s="3" t="s">
        <v>503</v>
      </c>
      <c r="C13" s="3" t="s">
        <v>4</v>
      </c>
      <c r="D13" s="5" t="n">
        <v>41702.67616898148</v>
      </c>
      <c r="E13" s="3" t="s">
        <v>398</v>
      </c>
      <c r="F13" s="3" t="n">
        <v>14.0</v>
      </c>
      <c r="G13" s="3" t="s">
        <v>500</v>
      </c>
      <c r="H13" s="3"/>
      <c r="I13" s="3"/>
      <c r="J13" s="4">
        <f>IF(H13="","",VLOOKUP(H13,'Geschäftsobjekt (GO)'!$B$8:$J$37,9,FALSE) &amp; " : ") &amp; B13</f>
      </c>
    </row>
    <row r="14">
      <c r="A14" s="3" t="n">
        <v>18.0</v>
      </c>
      <c r="B14" s="3" t="s">
        <v>501</v>
      </c>
      <c r="C14" s="3" t="s">
        <v>4</v>
      </c>
      <c r="D14" s="5" t="n">
        <v>41702.676157407404</v>
      </c>
      <c r="E14" s="3" t="s">
        <v>398</v>
      </c>
      <c r="F14" s="3" t="n">
        <v>18.0</v>
      </c>
      <c r="G14" s="3" t="s">
        <v>500</v>
      </c>
      <c r="H14" s="3"/>
      <c r="I14" s="3"/>
      <c r="J14" s="4">
        <f>IF(H14="","",VLOOKUP(H14,'Geschäftsobjekt (GO)'!$B$8:$J$37,9,FALSE) &amp; " : ") &amp; B14</f>
      </c>
    </row>
    <row r="15">
      <c r="A15" s="3" t="n">
        <v>5.0</v>
      </c>
      <c r="B15" s="3" t="s">
        <v>504</v>
      </c>
      <c r="C15" s="3" t="s">
        <v>4</v>
      </c>
      <c r="D15" s="5" t="n">
        <v>41702.67613425926</v>
      </c>
      <c r="E15" s="3" t="s">
        <v>398</v>
      </c>
      <c r="F15" s="3" t="n">
        <v>15.0</v>
      </c>
      <c r="G15" s="3" t="s">
        <v>500</v>
      </c>
      <c r="H15" s="3"/>
      <c r="I15" s="3" t="s">
        <v>501</v>
      </c>
      <c r="J15" s="4">
        <f>IF(H15="","",VLOOKUP(H15,'Geschäftsobjekt (GO)'!$B$8:$J$37,9,FALSE) &amp; " : ") &amp; B15</f>
      </c>
    </row>
    <row r="16">
      <c r="A16" s="3" t="n">
        <v>14.0</v>
      </c>
      <c r="B16" s="3" t="s">
        <v>505</v>
      </c>
      <c r="C16" s="3" t="s">
        <v>4</v>
      </c>
      <c r="D16" s="5" t="n">
        <v>41702.676157407404</v>
      </c>
      <c r="E16" s="3" t="s">
        <v>398</v>
      </c>
      <c r="F16" s="3" t="n">
        <v>5.0</v>
      </c>
      <c r="G16" s="3" t="s">
        <v>494</v>
      </c>
      <c r="H16" s="3"/>
      <c r="I16" s="3" t="s">
        <v>495</v>
      </c>
      <c r="J16" s="4">
        <f>IF(H16="","",VLOOKUP(H16,'Geschäftsobjekt (GO)'!$B$8:$J$37,9,FALSE) &amp; " : ") &amp; B16</f>
      </c>
    </row>
    <row r="17">
      <c r="A17" s="3" t="n">
        <v>4.0</v>
      </c>
      <c r="B17" s="3" t="s">
        <v>506</v>
      </c>
      <c r="C17" s="3" t="s">
        <v>4</v>
      </c>
      <c r="D17" s="5" t="n">
        <v>41702.67612268519</v>
      </c>
      <c r="E17" s="3" t="s">
        <v>398</v>
      </c>
      <c r="F17" s="3" t="n">
        <v>19.0</v>
      </c>
      <c r="G17" s="3" t="s">
        <v>494</v>
      </c>
      <c r="H17" s="3"/>
      <c r="I17" s="3" t="s">
        <v>501</v>
      </c>
      <c r="J17" s="4">
        <f>IF(H17="","",VLOOKUP(H17,'Geschäftsobjekt (GO)'!$B$8:$J$37,9,FALSE) &amp; " : ") &amp; B17</f>
      </c>
    </row>
    <row r="18">
      <c r="A18" s="3" t="n">
        <v>8.0</v>
      </c>
      <c r="B18" s="3" t="s">
        <v>507</v>
      </c>
      <c r="C18" s="3" t="s">
        <v>4</v>
      </c>
      <c r="D18" s="5" t="n">
        <v>41702.67613425926</v>
      </c>
      <c r="E18" s="3" t="s">
        <v>398</v>
      </c>
      <c r="F18" s="3" t="n">
        <v>13.0</v>
      </c>
      <c r="G18" s="3" t="s">
        <v>500</v>
      </c>
      <c r="H18" s="3"/>
      <c r="I18" s="3"/>
      <c r="J18" s="4">
        <f>IF(H18="","",VLOOKUP(H18,'Geschäftsobjekt (GO)'!$B$8:$J$37,9,FALSE) &amp; " : ") &amp; B18</f>
      </c>
    </row>
    <row r="19">
      <c r="A19" s="3" t="n">
        <v>12.0</v>
      </c>
      <c r="B19" s="3" t="s">
        <v>508</v>
      </c>
      <c r="C19" s="3" t="s">
        <v>4</v>
      </c>
      <c r="D19" s="5" t="n">
        <v>41702.676145833335</v>
      </c>
      <c r="E19" s="3" t="s">
        <v>398</v>
      </c>
      <c r="F19" s="3" t="n">
        <v>6.0</v>
      </c>
      <c r="G19" s="3" t="s">
        <v>494</v>
      </c>
      <c r="H19" s="3"/>
      <c r="I19" s="3" t="s">
        <v>495</v>
      </c>
      <c r="J19" s="4">
        <f>IF(H19="","",VLOOKUP(H19,'Geschäftsobjekt (GO)'!$B$8:$J$37,9,FALSE) &amp; " : ") &amp; B19</f>
      </c>
    </row>
    <row r="20">
      <c r="A20" s="3" t="n">
        <v>3.0</v>
      </c>
      <c r="B20" s="3" t="s">
        <v>474</v>
      </c>
      <c r="C20" s="3" t="s">
        <v>4</v>
      </c>
      <c r="D20" s="5" t="n">
        <v>41702.67612268519</v>
      </c>
      <c r="E20" s="3" t="s">
        <v>398</v>
      </c>
      <c r="F20" s="3" t="n">
        <v>7.0</v>
      </c>
      <c r="G20" s="3" t="s">
        <v>500</v>
      </c>
      <c r="H20" s="3"/>
      <c r="I20" s="3" t="s">
        <v>495</v>
      </c>
      <c r="J20" s="4">
        <f>IF(H20="","",VLOOKUP(H20,'Geschäftsobjekt (GO)'!$B$8:$J$37,9,FALSE) &amp; " : ") &amp; B20</f>
      </c>
    </row>
    <row r="21">
      <c r="A21" s="3" t="n">
        <v>13.0</v>
      </c>
      <c r="B21" s="3" t="s">
        <v>509</v>
      </c>
      <c r="C21" s="3" t="s">
        <v>4</v>
      </c>
      <c r="D21" s="5" t="n">
        <v>41702.676157407404</v>
      </c>
      <c r="E21" s="3" t="s">
        <v>398</v>
      </c>
      <c r="F21" s="3" t="n">
        <v>9.0</v>
      </c>
      <c r="G21" s="3" t="s">
        <v>500</v>
      </c>
      <c r="H21" s="3"/>
      <c r="I21" s="3"/>
      <c r="J21" s="4">
        <f>IF(H21="","",VLOOKUP(H21,'Geschäftsobjekt (GO)'!$B$8:$J$37,9,FALSE) &amp; " : ") &amp; B21</f>
      </c>
    </row>
    <row r="22">
      <c r="A22" s="3" t="n">
        <v>20.0</v>
      </c>
      <c r="B22" s="3" t="s">
        <v>510</v>
      </c>
      <c r="C22" s="3" t="s">
        <v>511</v>
      </c>
      <c r="D22" s="5" t="n">
        <v>41702.676157407404</v>
      </c>
      <c r="E22" s="3" t="s">
        <v>398</v>
      </c>
      <c r="F22" s="3" t="n">
        <v>3.0</v>
      </c>
      <c r="G22" s="3" t="s">
        <v>494</v>
      </c>
      <c r="H22" s="3"/>
      <c r="I22" s="3" t="s">
        <v>501</v>
      </c>
      <c r="J22" s="4">
        <f>IF(H22="","",VLOOKUP(H22,'Geschäftsobjekt (GO)'!$B$8:$J$37,9,FALSE) &amp; " : ") &amp; B22</f>
      </c>
    </row>
    <row r="23">
      <c r="A23" s="3" t="n">
        <v>10.0</v>
      </c>
      <c r="B23" s="3" t="s">
        <v>512</v>
      </c>
      <c r="C23" s="3" t="s">
        <v>4</v>
      </c>
      <c r="D23" s="5" t="n">
        <v>41702.676145833335</v>
      </c>
      <c r="E23" s="3" t="s">
        <v>398</v>
      </c>
      <c r="F23" s="3" t="n">
        <v>4.0</v>
      </c>
      <c r="G23" s="3" t="s">
        <v>498</v>
      </c>
      <c r="H23" s="3"/>
      <c r="I23" s="3" t="s">
        <v>501</v>
      </c>
      <c r="J23" s="4">
        <f>IF(H23="","",VLOOKUP(H23,'Geschäftsobjekt (GO)'!$B$8:$J$37,9,FALSE) &amp; " : ") &amp; B23</f>
      </c>
    </row>
    <row r="24">
      <c r="A24" s="3" t="n">
        <v>11.0</v>
      </c>
      <c r="B24" s="3" t="s">
        <v>513</v>
      </c>
      <c r="C24" s="3" t="s">
        <v>514</v>
      </c>
      <c r="D24" s="5" t="n">
        <v>41702.676145833335</v>
      </c>
      <c r="E24" s="3" t="s">
        <v>398</v>
      </c>
      <c r="F24" s="3" t="n">
        <v>17.0</v>
      </c>
      <c r="G24" s="3" t="s">
        <v>500</v>
      </c>
      <c r="H24" s="3"/>
      <c r="I24" s="3"/>
      <c r="J24" s="4">
        <f>IF(H24="","",VLOOKUP(H24,'Geschäftsobjekt (GO)'!$B$8:$J$37,9,FALSE) &amp; " : ") &amp; B24</f>
      </c>
    </row>
    <row r="25">
      <c r="A25" s="3" t="n">
        <v>16.0</v>
      </c>
      <c r="B25" s="3" t="s">
        <v>515</v>
      </c>
      <c r="C25" s="3" t="s">
        <v>4</v>
      </c>
      <c r="D25" s="5" t="n">
        <v>41702.676157407404</v>
      </c>
      <c r="E25" s="3" t="s">
        <v>398</v>
      </c>
      <c r="F25" s="3" t="n">
        <v>1.0</v>
      </c>
      <c r="G25" s="3" t="s">
        <v>500</v>
      </c>
      <c r="H25" s="3"/>
      <c r="I25" s="3"/>
      <c r="J25" s="4">
        <f>IF(H25="","",VLOOKUP(H25,'Geschäftsobjekt (GO)'!$B$8:$J$37,9,FALSE) &amp; " : ") &amp; B25</f>
      </c>
    </row>
    <row r="26">
      <c r="A26" s="3" t="n">
        <v>15.0</v>
      </c>
      <c r="B26" s="3" t="s">
        <v>516</v>
      </c>
      <c r="C26" s="3" t="s">
        <v>4</v>
      </c>
      <c r="D26" s="5" t="n">
        <v>41702.676157407404</v>
      </c>
      <c r="E26" s="3" t="s">
        <v>398</v>
      </c>
      <c r="F26" s="3" t="n">
        <v>11.0</v>
      </c>
      <c r="G26" s="3" t="s">
        <v>500</v>
      </c>
      <c r="H26" s="3"/>
      <c r="I26" s="3"/>
      <c r="J26" s="4">
        <f>IF(H26="","",VLOOKUP(H26,'Geschäftsobjekt (GO)'!$B$8:$J$37,9,FALSE) &amp; " : ") &amp; B26</f>
      </c>
    </row>
    <row r="27">
      <c r="A27" s="3" t="n">
        <v>7.0</v>
      </c>
      <c r="B27" s="3" t="s">
        <v>517</v>
      </c>
      <c r="C27" s="3" t="s">
        <v>518</v>
      </c>
      <c r="D27" s="5" t="n">
        <v>41702.67613425926</v>
      </c>
      <c r="E27" s="3" t="s">
        <v>398</v>
      </c>
      <c r="F27" s="3" t="n">
        <v>8.0</v>
      </c>
      <c r="G27" s="3" t="s">
        <v>500</v>
      </c>
      <c r="H27" s="3"/>
      <c r="I27" s="3"/>
      <c r="J27" s="4">
        <f>IF(H27="","",VLOOKUP(H27,'Geschäftsobjekt (GO)'!$B$8:$J$37,9,FALSE) &amp; " : ") &amp; B27</f>
      </c>
    </row>
    <row r="28">
      <c r="A28" s="3"/>
      <c r="B28" s="3"/>
      <c r="C28" s="3"/>
      <c r="D28" s="5"/>
      <c r="E28" s="3"/>
      <c r="F28" s="3"/>
      <c r="G28" s="3"/>
      <c r="H28" s="3"/>
      <c r="I28" s="3"/>
      <c r="J28" s="4">
        <f>IF(H28="","",VLOOKUP(H28,'Geschäftsobjekt (GO)'!$B$8:$J$37,9,FALSE) &amp; " : ") &amp; B28</f>
      </c>
    </row>
    <row r="29">
      <c r="A29" s="3"/>
      <c r="B29" s="3"/>
      <c r="C29" s="3"/>
      <c r="D29" s="5"/>
      <c r="E29" s="3"/>
      <c r="F29" s="3"/>
      <c r="G29" s="3"/>
      <c r="H29" s="3"/>
      <c r="I29" s="3"/>
      <c r="J29" s="4">
        <f>IF(H29="","",VLOOKUP(H29,'Geschäftsobjekt (GO)'!$B$8:$J$37,9,FALSE) &amp; " : ") &amp; B29</f>
      </c>
    </row>
    <row r="30">
      <c r="A30" s="3"/>
      <c r="B30" s="3"/>
      <c r="C30" s="3"/>
      <c r="D30" s="5"/>
      <c r="E30" s="3"/>
      <c r="F30" s="3"/>
      <c r="G30" s="3"/>
      <c r="H30" s="3"/>
      <c r="I30" s="3"/>
      <c r="J30" s="4">
        <f>IF(H30="","",VLOOKUP(H30,'Geschäftsobjekt (GO)'!$B$8:$J$37,9,FALSE) &amp; " : ") &amp; B30</f>
      </c>
    </row>
    <row r="31">
      <c r="A31" s="3"/>
      <c r="B31" s="3"/>
      <c r="C31" s="3"/>
      <c r="D31" s="5"/>
      <c r="E31" s="3"/>
      <c r="F31" s="3"/>
      <c r="G31" s="3"/>
      <c r="H31" s="3"/>
      <c r="I31" s="3"/>
      <c r="J31" s="4">
        <f>IF(H31="","",VLOOKUP(H31,'Geschäftsobjekt (GO)'!$B$8:$J$37,9,FALSE) &amp; " : ") &amp; B31</f>
      </c>
    </row>
    <row r="32">
      <c r="A32" s="3"/>
      <c r="B32" s="3"/>
      <c r="C32" s="3"/>
      <c r="D32" s="5"/>
      <c r="E32" s="3"/>
      <c r="F32" s="3"/>
      <c r="G32" s="3"/>
      <c r="H32" s="3"/>
      <c r="I32" s="3"/>
      <c r="J32" s="4">
        <f>IF(H32="","",VLOOKUP(H32,'Geschäftsobjekt (GO)'!$B$8:$J$37,9,FALSE) &amp; " : ") &amp; B32</f>
      </c>
    </row>
    <row r="33">
      <c r="A33" s="3"/>
      <c r="B33" s="3"/>
      <c r="C33" s="3"/>
      <c r="D33" s="5"/>
      <c r="E33" s="3"/>
      <c r="F33" s="3"/>
      <c r="G33" s="3"/>
      <c r="H33" s="3"/>
      <c r="I33" s="3"/>
      <c r="J33" s="4">
        <f>IF(H33="","",VLOOKUP(H33,'Geschäftsobjekt (GO)'!$B$8:$J$37,9,FALSE) &amp; " : ") &amp; B33</f>
      </c>
    </row>
    <row r="34">
      <c r="A34" s="3"/>
      <c r="B34" s="3"/>
      <c r="C34" s="3"/>
      <c r="D34" s="5"/>
      <c r="E34" s="3"/>
      <c r="F34" s="3"/>
      <c r="G34" s="3"/>
      <c r="H34" s="3"/>
      <c r="I34" s="3"/>
      <c r="J34" s="4">
        <f>IF(H34="","",VLOOKUP(H34,'Geschäftsobjekt (GO)'!$B$8:$J$37,9,FALSE) &amp; " : ") &amp; B34</f>
      </c>
    </row>
    <row r="35">
      <c r="A35" s="3"/>
      <c r="B35" s="3"/>
      <c r="C35" s="3"/>
      <c r="D35" s="5"/>
      <c r="E35" s="3"/>
      <c r="F35" s="3"/>
      <c r="G35" s="3"/>
      <c r="H35" s="3"/>
      <c r="I35" s="3"/>
      <c r="J35" s="4">
        <f>IF(H35="","",VLOOKUP(H35,'Geschäftsobjekt (GO)'!$B$8:$J$37,9,FALSE) &amp; " : ") &amp; B35</f>
      </c>
    </row>
    <row r="36">
      <c r="A36" s="3"/>
      <c r="B36" s="3"/>
      <c r="C36" s="3"/>
      <c r="D36" s="5"/>
      <c r="E36" s="3"/>
      <c r="F36" s="3"/>
      <c r="G36" s="3"/>
      <c r="H36" s="3"/>
      <c r="I36" s="3"/>
      <c r="J36" s="4">
        <f>IF(H36="","",VLOOKUP(H36,'Geschäftsobjekt (GO)'!$B$8:$J$37,9,FALSE) &amp; " : ") &amp; B36</f>
      </c>
    </row>
    <row r="37">
      <c r="A37" s="3"/>
      <c r="B37" s="3"/>
      <c r="C37" s="3"/>
      <c r="D37" s="5"/>
      <c r="E37" s="3"/>
      <c r="F37" s="3"/>
      <c r="G37" s="3"/>
      <c r="H37" s="3"/>
      <c r="I37" s="3"/>
      <c r="J37" s="4">
        <f>IF(H37="","",VLOOKUP(H37,'Geschäftsobjekt (GO)'!$B$8:$J$37,9,FALSE) &amp; " : ") &amp; B37</f>
      </c>
    </row>
  </sheetData>
  <mergeCells>
    <mergeCell ref="A1:D1"/>
    <mergeCell ref="A3:D3"/>
  </mergeCells>
  <dataValidations count="4">
    <dataValidation type="list" sqref="H8:H17" errorStyle="stop" allowBlank="true">
      <formula1>BusinessObjectAllNames</formula1>
    </dataValidation>
    <dataValidation type="list" sqref="I8:I17" errorStyle="stop" allowBlank="true">
      <formula1>BusinessObjectAllNames</formula1>
    </dataValidation>
    <dataValidation type="list" sqref="H8:H37" errorStyle="stop" allowBlank="true">
      <formula1>BusinessObjectAllNames</formula1>
    </dataValidation>
    <dataValidation type="list" sqref="I8:I37" errorStyle="stop" allowBlank="true">
      <formula1>BusinessObjectAllNames</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47.28515625" customWidth="true" bestFit="true"/>
    <col min="3" max="3" width="38.21484375" customWidth="true" bestFit="true"/>
    <col min="4" max="4" width="38.21484375" customWidth="true" bestFit="true"/>
    <col min="5" max="5" width="38.21484375" customWidth="true" bestFit="true"/>
    <col min="6" max="6" width="38.55859375" customWidth="true" bestFit="true"/>
    <col min="7" max="7" width="37.03515625" customWidth="true" bestFit="true"/>
  </cols>
  <sheetData>
    <row r="1">
      <c r="A1" s="2" t="s">
        <v>63</v>
      </c>
    </row>
    <row r="2">
      <c r="A2" t="s">
        <v>4</v>
      </c>
    </row>
    <row r="3" ht="0.0" customHeight="true">
      <c r="A3" t="s" s="4">
        <v>64</v>
      </c>
    </row>
    <row r="4" ht="0.0" customHeight="true">
      <c r="A4" t="s" s="4">
        <v>3</v>
      </c>
      <c r="B4" t="s" s="4">
        <v>65</v>
      </c>
      <c r="C4" t="s" s="4">
        <v>68</v>
      </c>
      <c r="D4" t="s" s="4">
        <v>70</v>
      </c>
      <c r="E4" t="s" s="4">
        <v>72</v>
      </c>
      <c r="F4" t="s" s="4">
        <v>12</v>
      </c>
      <c r="G4" t="s" s="4">
        <v>14</v>
      </c>
    </row>
    <row r="5" ht="0.0" customHeight="true">
      <c r="A5" t="s" s="4">
        <v>4</v>
      </c>
      <c r="B5" t="s" s="4">
        <v>66</v>
      </c>
      <c r="C5" t="s" s="4">
        <v>66</v>
      </c>
      <c r="D5" t="s" s="4">
        <v>66</v>
      </c>
      <c r="E5" t="s" s="4">
        <v>66</v>
      </c>
      <c r="F5" t="s" s="4">
        <v>4</v>
      </c>
      <c r="G5" t="s" s="4">
        <v>4</v>
      </c>
    </row>
    <row r="6">
      <c r="A6" s="2"/>
      <c r="B6" s="2"/>
      <c r="C6" s="2"/>
      <c r="D6" s="2"/>
      <c r="E6" s="2"/>
      <c r="F6" s="2"/>
      <c r="G6" s="2"/>
    </row>
    <row r="7">
      <c r="A7" s="2" t="s">
        <v>5</v>
      </c>
      <c r="B7" s="2" t="s">
        <v>67</v>
      </c>
      <c r="C7" s="2" t="s">
        <v>69</v>
      </c>
      <c r="D7" s="2" t="s">
        <v>71</v>
      </c>
      <c r="E7" s="2" t="s">
        <v>73</v>
      </c>
      <c r="F7" s="2" t="s">
        <v>74</v>
      </c>
      <c r="G7" s="2" t="s">
        <v>75</v>
      </c>
    </row>
    <row r="8">
      <c r="A8" s="3" t="n">
        <v>599.0</v>
      </c>
      <c r="B8" s="3" t="s">
        <v>519</v>
      </c>
      <c r="C8" s="3" t="s">
        <v>463</v>
      </c>
      <c r="D8" s="3" t="s">
        <v>419</v>
      </c>
      <c r="E8" s="3" t="s">
        <v>475</v>
      </c>
      <c r="F8" s="3" t="s">
        <v>398</v>
      </c>
      <c r="G8" s="5" t="n">
        <v>41702.676412037035</v>
      </c>
    </row>
    <row r="9">
      <c r="A9" s="3" t="n">
        <v>546.0</v>
      </c>
      <c r="B9" s="3" t="s">
        <v>520</v>
      </c>
      <c r="C9" s="3" t="s">
        <v>453</v>
      </c>
      <c r="D9" s="3" t="s">
        <v>447</v>
      </c>
      <c r="E9" s="3"/>
      <c r="F9" s="3" t="s">
        <v>398</v>
      </c>
      <c r="G9" s="5" t="n">
        <v>41702.67625</v>
      </c>
    </row>
    <row r="10">
      <c r="A10" s="3" t="n">
        <v>519.0</v>
      </c>
      <c r="B10" s="3" t="s">
        <v>521</v>
      </c>
      <c r="C10" s="3" t="s">
        <v>457</v>
      </c>
      <c r="D10" s="3" t="s">
        <v>410</v>
      </c>
      <c r="E10" s="3" t="s">
        <v>473</v>
      </c>
      <c r="F10" s="3" t="s">
        <v>398</v>
      </c>
      <c r="G10" s="5" t="n">
        <v>41702.67627314815</v>
      </c>
    </row>
    <row r="11">
      <c r="A11" s="3" t="n">
        <v>465.0</v>
      </c>
      <c r="B11" s="3" t="s">
        <v>521</v>
      </c>
      <c r="C11" s="3" t="s">
        <v>463</v>
      </c>
      <c r="D11" s="3" t="s">
        <v>426</v>
      </c>
      <c r="E11" s="3"/>
      <c r="F11" s="3" t="s">
        <v>398</v>
      </c>
      <c r="G11" s="5" t="n">
        <v>41702.67627314815</v>
      </c>
    </row>
    <row r="12">
      <c r="A12" s="3" t="n">
        <v>600.0</v>
      </c>
      <c r="B12" s="3" t="s">
        <v>519</v>
      </c>
      <c r="C12" s="3" t="s">
        <v>459</v>
      </c>
      <c r="D12" s="3" t="s">
        <v>419</v>
      </c>
      <c r="E12" s="3" t="s">
        <v>470</v>
      </c>
      <c r="F12" s="3" t="s">
        <v>398</v>
      </c>
      <c r="G12" s="5" t="n">
        <v>41702.676412037035</v>
      </c>
    </row>
    <row r="13">
      <c r="A13" s="3" t="n">
        <v>518.0</v>
      </c>
      <c r="B13" s="3" t="s">
        <v>521</v>
      </c>
      <c r="C13" s="3" t="s">
        <v>459</v>
      </c>
      <c r="D13" s="3" t="s">
        <v>410</v>
      </c>
      <c r="E13" s="3" t="s">
        <v>473</v>
      </c>
      <c r="F13" s="3" t="s">
        <v>398</v>
      </c>
      <c r="G13" s="5" t="n">
        <v>41702.67627314815</v>
      </c>
    </row>
    <row r="14">
      <c r="A14" s="3" t="n">
        <v>475.0</v>
      </c>
      <c r="B14" s="3" t="s">
        <v>522</v>
      </c>
      <c r="C14" s="3" t="s">
        <v>459</v>
      </c>
      <c r="D14" s="3" t="s">
        <v>426</v>
      </c>
      <c r="E14" s="3" t="s">
        <v>473</v>
      </c>
      <c r="F14" s="3" t="s">
        <v>398</v>
      </c>
      <c r="G14" s="5" t="n">
        <v>41702.67631944444</v>
      </c>
    </row>
    <row r="15">
      <c r="A15" s="3" t="n">
        <v>575.0</v>
      </c>
      <c r="B15" s="3" t="s">
        <v>522</v>
      </c>
      <c r="C15" s="3" t="s">
        <v>456</v>
      </c>
      <c r="D15" s="3" t="s">
        <v>441</v>
      </c>
      <c r="E15" s="3"/>
      <c r="F15" s="3" t="s">
        <v>398</v>
      </c>
      <c r="G15" s="5" t="n">
        <v>41702.67631944444</v>
      </c>
    </row>
    <row r="16">
      <c r="A16" s="3" t="n">
        <v>552.0</v>
      </c>
      <c r="B16" s="3" t="s">
        <v>523</v>
      </c>
      <c r="C16" s="3" t="s">
        <v>459</v>
      </c>
      <c r="D16" s="3" t="s">
        <v>432</v>
      </c>
      <c r="E16" s="3"/>
      <c r="F16" s="3" t="s">
        <v>398</v>
      </c>
      <c r="G16" s="5" t="n">
        <v>41702.676412037035</v>
      </c>
    </row>
    <row r="17">
      <c r="A17" s="3" t="n">
        <v>562.0</v>
      </c>
      <c r="B17" s="3" t="s">
        <v>524</v>
      </c>
      <c r="C17" s="3" t="s">
        <v>462</v>
      </c>
      <c r="D17" s="3" t="s">
        <v>448</v>
      </c>
      <c r="E17" s="3"/>
      <c r="F17" s="3" t="s">
        <v>398</v>
      </c>
      <c r="G17" s="5" t="n">
        <v>41702.67630787037</v>
      </c>
    </row>
    <row r="18">
      <c r="A18" s="3" t="n">
        <v>464.0</v>
      </c>
      <c r="B18" s="3" t="s">
        <v>525</v>
      </c>
      <c r="C18" s="3" t="s">
        <v>457</v>
      </c>
      <c r="D18" s="3" t="s">
        <v>426</v>
      </c>
      <c r="E18" s="3"/>
      <c r="F18" s="3" t="s">
        <v>398</v>
      </c>
      <c r="G18" s="5" t="n">
        <v>41702.6762962963</v>
      </c>
    </row>
    <row r="19">
      <c r="A19" s="3" t="n">
        <v>559.0</v>
      </c>
      <c r="B19" s="3" t="s">
        <v>526</v>
      </c>
      <c r="C19" s="3"/>
      <c r="D19" s="3" t="s">
        <v>448</v>
      </c>
      <c r="E19" s="3"/>
      <c r="F19" s="3" t="s">
        <v>398</v>
      </c>
      <c r="G19" s="5" t="n">
        <v>41702.67628472222</v>
      </c>
    </row>
    <row r="20">
      <c r="A20" s="3" t="n">
        <v>469.0</v>
      </c>
      <c r="B20" s="3" t="s">
        <v>525</v>
      </c>
      <c r="C20" s="3" t="s">
        <v>463</v>
      </c>
      <c r="D20" s="3" t="s">
        <v>426</v>
      </c>
      <c r="E20" s="3"/>
      <c r="F20" s="3" t="s">
        <v>398</v>
      </c>
      <c r="G20" s="5" t="n">
        <v>41702.6762962963</v>
      </c>
    </row>
    <row r="21">
      <c r="A21" s="3" t="n">
        <v>588.0</v>
      </c>
      <c r="B21" s="3" t="s">
        <v>522</v>
      </c>
      <c r="C21" s="3" t="s">
        <v>456</v>
      </c>
      <c r="D21" s="3" t="s">
        <v>419</v>
      </c>
      <c r="E21" s="3"/>
      <c r="F21" s="3" t="s">
        <v>398</v>
      </c>
      <c r="G21" s="5" t="n">
        <v>41702.67631944444</v>
      </c>
    </row>
    <row r="22">
      <c r="A22" s="3" t="n">
        <v>561.0</v>
      </c>
      <c r="B22" s="3" t="s">
        <v>527</v>
      </c>
      <c r="C22" s="3" t="s">
        <v>461</v>
      </c>
      <c r="D22" s="3" t="s">
        <v>448</v>
      </c>
      <c r="E22" s="3"/>
      <c r="F22" s="3" t="s">
        <v>398</v>
      </c>
      <c r="G22" s="5" t="n">
        <v>41702.67634259259</v>
      </c>
    </row>
    <row r="23">
      <c r="A23" s="3" t="n">
        <v>495.0</v>
      </c>
      <c r="B23" s="3" t="s">
        <v>527</v>
      </c>
      <c r="C23" s="3" t="s">
        <v>462</v>
      </c>
      <c r="D23" s="3" t="s">
        <v>434</v>
      </c>
      <c r="E23" s="3"/>
      <c r="F23" s="3" t="s">
        <v>398</v>
      </c>
      <c r="G23" s="5" t="n">
        <v>41702.67634259259</v>
      </c>
    </row>
    <row r="24">
      <c r="A24" s="3" t="n">
        <v>543.0</v>
      </c>
      <c r="B24" s="3" t="s">
        <v>528</v>
      </c>
      <c r="C24" s="3" t="s">
        <v>461</v>
      </c>
      <c r="D24" s="3" t="s">
        <v>414</v>
      </c>
      <c r="E24" s="3"/>
      <c r="F24" s="3" t="s">
        <v>398</v>
      </c>
      <c r="G24" s="5" t="n">
        <v>41702.67633101852</v>
      </c>
    </row>
    <row r="25">
      <c r="A25" s="3" t="n">
        <v>570.0</v>
      </c>
      <c r="B25" s="3" t="s">
        <v>529</v>
      </c>
      <c r="C25" s="3" t="s">
        <v>457</v>
      </c>
      <c r="D25" s="3" t="s">
        <v>421</v>
      </c>
      <c r="E25" s="3"/>
      <c r="F25" s="3" t="s">
        <v>398</v>
      </c>
      <c r="G25" s="5" t="n">
        <v>41702.67628472222</v>
      </c>
    </row>
    <row r="26">
      <c r="A26" s="3" t="n">
        <v>531.0</v>
      </c>
      <c r="B26" s="3" t="s">
        <v>530</v>
      </c>
      <c r="C26" s="3" t="s">
        <v>457</v>
      </c>
      <c r="D26" s="3" t="s">
        <v>410</v>
      </c>
      <c r="E26" s="3" t="s">
        <v>473</v>
      </c>
      <c r="F26" s="3" t="s">
        <v>398</v>
      </c>
      <c r="G26" s="5" t="n">
        <v>41702.67631944444</v>
      </c>
    </row>
    <row r="27">
      <c r="A27" s="3" t="n">
        <v>461.0</v>
      </c>
      <c r="B27" s="3" t="s">
        <v>522</v>
      </c>
      <c r="C27" s="3" t="s">
        <v>457</v>
      </c>
      <c r="D27" s="3" t="s">
        <v>426</v>
      </c>
      <c r="E27" s="3" t="s">
        <v>473</v>
      </c>
      <c r="F27" s="3" t="s">
        <v>398</v>
      </c>
      <c r="G27" s="5" t="n">
        <v>41702.67631944444</v>
      </c>
    </row>
    <row r="28">
      <c r="A28" s="3" t="n">
        <v>584.0</v>
      </c>
      <c r="B28" s="3" t="s">
        <v>519</v>
      </c>
      <c r="C28" s="3" t="s">
        <v>457</v>
      </c>
      <c r="D28" s="3" t="s">
        <v>419</v>
      </c>
      <c r="E28" s="3" t="s">
        <v>475</v>
      </c>
      <c r="F28" s="3" t="s">
        <v>398</v>
      </c>
      <c r="G28" s="5" t="n">
        <v>41702.676412037035</v>
      </c>
    </row>
    <row r="29">
      <c r="A29" s="3" t="n">
        <v>581.0</v>
      </c>
      <c r="B29" s="3" t="s">
        <v>531</v>
      </c>
      <c r="C29" s="3" t="s">
        <v>461</v>
      </c>
      <c r="D29" s="3" t="s">
        <v>437</v>
      </c>
      <c r="E29" s="3"/>
      <c r="F29" s="3" t="s">
        <v>398</v>
      </c>
      <c r="G29" s="5" t="n">
        <v>41702.67631944444</v>
      </c>
    </row>
    <row r="30">
      <c r="A30" s="3" t="n">
        <v>539.0</v>
      </c>
      <c r="B30" s="3" t="s">
        <v>532</v>
      </c>
      <c r="C30" s="3" t="s">
        <v>463</v>
      </c>
      <c r="D30" s="3" t="s">
        <v>410</v>
      </c>
      <c r="E30" s="3" t="s">
        <v>475</v>
      </c>
      <c r="F30" s="3" t="s">
        <v>398</v>
      </c>
      <c r="G30" s="5" t="n">
        <v>41702.67634259259</v>
      </c>
    </row>
    <row r="31">
      <c r="A31" s="3" t="n">
        <v>550.0</v>
      </c>
      <c r="B31" s="3" t="s">
        <v>521</v>
      </c>
      <c r="C31" s="3" t="s">
        <v>457</v>
      </c>
      <c r="D31" s="3" t="s">
        <v>432</v>
      </c>
      <c r="E31" s="3"/>
      <c r="F31" s="3" t="s">
        <v>398</v>
      </c>
      <c r="G31" s="5" t="n">
        <v>41702.67627314815</v>
      </c>
    </row>
    <row r="32">
      <c r="A32" s="3" t="n">
        <v>503.0</v>
      </c>
      <c r="B32" s="3" t="s">
        <v>531</v>
      </c>
      <c r="C32" s="3" t="s">
        <v>462</v>
      </c>
      <c r="D32" s="3" t="s">
        <v>423</v>
      </c>
      <c r="E32" s="3"/>
      <c r="F32" s="3" t="s">
        <v>398</v>
      </c>
      <c r="G32" s="5" t="n">
        <v>41702.67631944444</v>
      </c>
    </row>
    <row r="33">
      <c r="A33" s="3" t="n">
        <v>586.0</v>
      </c>
      <c r="B33" s="3" t="s">
        <v>533</v>
      </c>
      <c r="C33" s="3" t="s">
        <v>457</v>
      </c>
      <c r="D33" s="3" t="s">
        <v>419</v>
      </c>
      <c r="E33" s="3"/>
      <c r="F33" s="3" t="s">
        <v>398</v>
      </c>
      <c r="G33" s="5" t="n">
        <v>41702.67638888889</v>
      </c>
    </row>
    <row r="34">
      <c r="A34" s="3" t="n">
        <v>578.0</v>
      </c>
      <c r="B34" s="3" t="s">
        <v>527</v>
      </c>
      <c r="C34" s="3" t="s">
        <v>462</v>
      </c>
      <c r="D34" s="3" t="s">
        <v>441</v>
      </c>
      <c r="E34" s="3"/>
      <c r="F34" s="3" t="s">
        <v>398</v>
      </c>
      <c r="G34" s="5" t="n">
        <v>41702.67634259259</v>
      </c>
    </row>
    <row r="35">
      <c r="A35" s="3" t="n">
        <v>457.0</v>
      </c>
      <c r="B35" s="3" t="s">
        <v>522</v>
      </c>
      <c r="C35" s="3" t="s">
        <v>463</v>
      </c>
      <c r="D35" s="3" t="s">
        <v>426</v>
      </c>
      <c r="E35" s="3"/>
      <c r="F35" s="3" t="s">
        <v>398</v>
      </c>
      <c r="G35" s="5" t="n">
        <v>41702.67631944444</v>
      </c>
    </row>
    <row r="36">
      <c r="A36" s="3" t="n">
        <v>484.0</v>
      </c>
      <c r="B36" s="3" t="s">
        <v>519</v>
      </c>
      <c r="C36" s="3" t="s">
        <v>463</v>
      </c>
      <c r="D36" s="3" t="s">
        <v>434</v>
      </c>
      <c r="E36" s="3" t="s">
        <v>470</v>
      </c>
      <c r="F36" s="3" t="s">
        <v>398</v>
      </c>
      <c r="G36" s="5" t="n">
        <v>41702.676412037035</v>
      </c>
    </row>
    <row r="37">
      <c r="A37" s="3" t="n">
        <v>554.0</v>
      </c>
      <c r="B37" s="3" t="s">
        <v>521</v>
      </c>
      <c r="C37" s="3" t="s">
        <v>463</v>
      </c>
      <c r="D37" s="3" t="s">
        <v>432</v>
      </c>
      <c r="E37" s="3"/>
      <c r="F37" s="3" t="s">
        <v>398</v>
      </c>
      <c r="G37" s="5" t="n">
        <v>41702.67627314815</v>
      </c>
    </row>
    <row r="38">
      <c r="A38" s="3" t="n">
        <v>473.0</v>
      </c>
      <c r="B38" s="3" t="s">
        <v>530</v>
      </c>
      <c r="C38" s="3" t="s">
        <v>463</v>
      </c>
      <c r="D38" s="3" t="s">
        <v>426</v>
      </c>
      <c r="E38" s="3"/>
      <c r="F38" s="3" t="s">
        <v>398</v>
      </c>
      <c r="G38" s="5" t="n">
        <v>41702.67631944444</v>
      </c>
    </row>
    <row r="39">
      <c r="A39" s="3" t="n">
        <v>466.0</v>
      </c>
      <c r="B39" s="3" t="s">
        <v>522</v>
      </c>
      <c r="C39" s="3" t="s">
        <v>457</v>
      </c>
      <c r="D39" s="3" t="s">
        <v>426</v>
      </c>
      <c r="E39" s="3"/>
      <c r="F39" s="3" t="s">
        <v>398</v>
      </c>
      <c r="G39" s="5" t="n">
        <v>41702.67631944444</v>
      </c>
    </row>
    <row r="40">
      <c r="A40" s="3" t="n">
        <v>486.0</v>
      </c>
      <c r="B40" s="3" t="s">
        <v>519</v>
      </c>
      <c r="C40" s="3" t="s">
        <v>463</v>
      </c>
      <c r="D40" s="3" t="s">
        <v>434</v>
      </c>
      <c r="E40" s="3" t="s">
        <v>475</v>
      </c>
      <c r="F40" s="3" t="s">
        <v>398</v>
      </c>
      <c r="G40" s="5" t="n">
        <v>41702.676412037035</v>
      </c>
    </row>
    <row r="41">
      <c r="A41" s="3" t="n">
        <v>585.0</v>
      </c>
      <c r="B41" s="3" t="s">
        <v>533</v>
      </c>
      <c r="C41" s="3" t="s">
        <v>463</v>
      </c>
      <c r="D41" s="3" t="s">
        <v>419</v>
      </c>
      <c r="E41" s="3"/>
      <c r="F41" s="3" t="s">
        <v>398</v>
      </c>
      <c r="G41" s="5" t="n">
        <v>41702.67638888889</v>
      </c>
    </row>
    <row r="42">
      <c r="A42" s="3" t="n">
        <v>525.0</v>
      </c>
      <c r="B42" s="3" t="s">
        <v>530</v>
      </c>
      <c r="C42" s="3" t="s">
        <v>459</v>
      </c>
      <c r="D42" s="3" t="s">
        <v>410</v>
      </c>
      <c r="E42" s="3" t="s">
        <v>466</v>
      </c>
      <c r="F42" s="3" t="s">
        <v>398</v>
      </c>
      <c r="G42" s="5" t="n">
        <v>41702.67631944444</v>
      </c>
    </row>
    <row r="43">
      <c r="A43" s="3" t="n">
        <v>497.0</v>
      </c>
      <c r="B43" s="3" t="s">
        <v>519</v>
      </c>
      <c r="C43" s="3" t="s">
        <v>459</v>
      </c>
      <c r="D43" s="3" t="s">
        <v>434</v>
      </c>
      <c r="E43" s="3" t="s">
        <v>475</v>
      </c>
      <c r="F43" s="3" t="s">
        <v>398</v>
      </c>
      <c r="G43" s="5" t="n">
        <v>41702.676412037035</v>
      </c>
    </row>
    <row r="44">
      <c r="A44" s="3" t="n">
        <v>551.0</v>
      </c>
      <c r="B44" s="3" t="s">
        <v>530</v>
      </c>
      <c r="C44" s="3" t="s">
        <v>457</v>
      </c>
      <c r="D44" s="3" t="s">
        <v>432</v>
      </c>
      <c r="E44" s="3"/>
      <c r="F44" s="3" t="s">
        <v>398</v>
      </c>
      <c r="G44" s="5" t="n">
        <v>41702.67631944444</v>
      </c>
    </row>
    <row r="45">
      <c r="A45" s="3" t="n">
        <v>502.0</v>
      </c>
      <c r="B45" s="3" t="s">
        <v>524</v>
      </c>
      <c r="C45" s="3" t="s">
        <v>456</v>
      </c>
      <c r="D45" s="3" t="s">
        <v>423</v>
      </c>
      <c r="E45" s="3"/>
      <c r="F45" s="3" t="s">
        <v>398</v>
      </c>
      <c r="G45" s="5" t="n">
        <v>41702.67630787037</v>
      </c>
    </row>
    <row r="46">
      <c r="A46" s="3" t="n">
        <v>494.0</v>
      </c>
      <c r="B46" s="3" t="s">
        <v>534</v>
      </c>
      <c r="C46" s="3" t="s">
        <v>456</v>
      </c>
      <c r="D46" s="3" t="s">
        <v>434</v>
      </c>
      <c r="E46" s="3" t="s">
        <v>473</v>
      </c>
      <c r="F46" s="3" t="s">
        <v>398</v>
      </c>
      <c r="G46" s="5" t="n">
        <v>41702.67630787037</v>
      </c>
    </row>
    <row r="47">
      <c r="A47" s="3" t="n">
        <v>474.0</v>
      </c>
      <c r="B47" s="3" t="s">
        <v>522</v>
      </c>
      <c r="C47" s="3" t="s">
        <v>459</v>
      </c>
      <c r="D47" s="3" t="s">
        <v>426</v>
      </c>
      <c r="E47" s="3"/>
      <c r="F47" s="3" t="s">
        <v>398</v>
      </c>
      <c r="G47" s="5" t="n">
        <v>41702.67631944444</v>
      </c>
    </row>
    <row r="48">
      <c r="A48" s="3" t="n">
        <v>499.0</v>
      </c>
      <c r="B48" s="3" t="s">
        <v>533</v>
      </c>
      <c r="C48" s="3" t="s">
        <v>463</v>
      </c>
      <c r="D48" s="3" t="s">
        <v>434</v>
      </c>
      <c r="E48" s="3"/>
      <c r="F48" s="3" t="s">
        <v>398</v>
      </c>
      <c r="G48" s="5" t="n">
        <v>41702.67638888889</v>
      </c>
    </row>
    <row r="49">
      <c r="A49" s="3" t="n">
        <v>572.0</v>
      </c>
      <c r="B49" s="3" t="s">
        <v>535</v>
      </c>
      <c r="C49" s="3" t="s">
        <v>459</v>
      </c>
      <c r="D49" s="3" t="s">
        <v>421</v>
      </c>
      <c r="E49" s="3"/>
      <c r="F49" s="3" t="s">
        <v>398</v>
      </c>
      <c r="G49" s="5" t="n">
        <v>41702.676354166666</v>
      </c>
    </row>
    <row r="50">
      <c r="A50" s="3" t="n">
        <v>582.0</v>
      </c>
      <c r="B50" s="3" t="s">
        <v>527</v>
      </c>
      <c r="C50" s="3" t="s">
        <v>462</v>
      </c>
      <c r="D50" s="3" t="s">
        <v>437</v>
      </c>
      <c r="E50" s="3"/>
      <c r="F50" s="3" t="s">
        <v>398</v>
      </c>
      <c r="G50" s="5" t="n">
        <v>41702.67634259259</v>
      </c>
    </row>
    <row r="51">
      <c r="A51" s="3" t="n">
        <v>516.0</v>
      </c>
      <c r="B51" s="3" t="s">
        <v>530</v>
      </c>
      <c r="C51" s="3" t="s">
        <v>459</v>
      </c>
      <c r="D51" s="3" t="s">
        <v>410</v>
      </c>
      <c r="E51" s="3" t="s">
        <v>470</v>
      </c>
      <c r="F51" s="3" t="s">
        <v>398</v>
      </c>
      <c r="G51" s="5" t="n">
        <v>41702.67631944444</v>
      </c>
    </row>
    <row r="52">
      <c r="A52" s="3" t="n">
        <v>528.0</v>
      </c>
      <c r="B52" s="3" t="s">
        <v>521</v>
      </c>
      <c r="C52" s="3" t="s">
        <v>463</v>
      </c>
      <c r="D52" s="3" t="s">
        <v>410</v>
      </c>
      <c r="E52" s="3" t="s">
        <v>474</v>
      </c>
      <c r="F52" s="3" t="s">
        <v>398</v>
      </c>
      <c r="G52" s="5" t="n">
        <v>41702.67627314815</v>
      </c>
    </row>
    <row r="53">
      <c r="A53" s="3" t="n">
        <v>532.0</v>
      </c>
      <c r="B53" s="3" t="s">
        <v>521</v>
      </c>
      <c r="C53" s="3" t="s">
        <v>457</v>
      </c>
      <c r="D53" s="3" t="s">
        <v>410</v>
      </c>
      <c r="E53" s="3" t="s">
        <v>465</v>
      </c>
      <c r="F53" s="3" t="s">
        <v>398</v>
      </c>
      <c r="G53" s="5" t="n">
        <v>41702.67627314815</v>
      </c>
    </row>
    <row r="54">
      <c r="A54" s="3" t="n">
        <v>507.0</v>
      </c>
      <c r="B54" s="3" t="s">
        <v>526</v>
      </c>
      <c r="C54" s="3" t="s">
        <v>461</v>
      </c>
      <c r="D54" s="3" t="s">
        <v>423</v>
      </c>
      <c r="E54" s="3"/>
      <c r="F54" s="3" t="s">
        <v>398</v>
      </c>
      <c r="G54" s="5" t="n">
        <v>41702.67628472222</v>
      </c>
    </row>
    <row r="55">
      <c r="A55" s="3" t="n">
        <v>567.0</v>
      </c>
      <c r="B55" s="3" t="s">
        <v>536</v>
      </c>
      <c r="C55" s="3" t="s">
        <v>430</v>
      </c>
      <c r="D55" s="3" t="s">
        <v>430</v>
      </c>
      <c r="E55" s="3"/>
      <c r="F55" s="3" t="s">
        <v>398</v>
      </c>
      <c r="G55" s="5" t="n">
        <v>41702.67627314815</v>
      </c>
    </row>
    <row r="56">
      <c r="A56" s="3" t="n">
        <v>509.0</v>
      </c>
      <c r="B56" s="3" t="s">
        <v>537</v>
      </c>
      <c r="C56" s="3" t="s">
        <v>456</v>
      </c>
      <c r="D56" s="3" t="s">
        <v>423</v>
      </c>
      <c r="E56" s="3"/>
      <c r="F56" s="3" t="s">
        <v>398</v>
      </c>
      <c r="G56" s="5" t="n">
        <v>41702.676354166666</v>
      </c>
    </row>
    <row r="57">
      <c r="A57" s="3" t="n">
        <v>598.0</v>
      </c>
      <c r="B57" s="3" t="s">
        <v>519</v>
      </c>
      <c r="C57" s="3" t="s">
        <v>463</v>
      </c>
      <c r="D57" s="3" t="s">
        <v>419</v>
      </c>
      <c r="E57" s="3" t="s">
        <v>470</v>
      </c>
      <c r="F57" s="3" t="s">
        <v>398</v>
      </c>
      <c r="G57" s="5" t="n">
        <v>41702.676412037035</v>
      </c>
    </row>
    <row r="58">
      <c r="A58" s="3" t="n">
        <v>553.0</v>
      </c>
      <c r="B58" s="3" t="s">
        <v>530</v>
      </c>
      <c r="C58" s="3" t="s">
        <v>463</v>
      </c>
      <c r="D58" s="3" t="s">
        <v>432</v>
      </c>
      <c r="E58" s="3"/>
      <c r="F58" s="3" t="s">
        <v>398</v>
      </c>
      <c r="G58" s="5" t="n">
        <v>41702.67631944444</v>
      </c>
    </row>
    <row r="59">
      <c r="A59" s="3" t="n">
        <v>544.0</v>
      </c>
      <c r="B59" s="3" t="s">
        <v>521</v>
      </c>
      <c r="C59" s="3" t="s">
        <v>453</v>
      </c>
      <c r="D59" s="3" t="s">
        <v>447</v>
      </c>
      <c r="E59" s="3"/>
      <c r="F59" s="3" t="s">
        <v>398</v>
      </c>
      <c r="G59" s="5" t="n">
        <v>41702.67627314815</v>
      </c>
    </row>
    <row r="60">
      <c r="A60" s="3" t="n">
        <v>560.0</v>
      </c>
      <c r="B60" s="3" t="s">
        <v>526</v>
      </c>
      <c r="C60" s="3" t="s">
        <v>462</v>
      </c>
      <c r="D60" s="3" t="s">
        <v>448</v>
      </c>
      <c r="E60" s="3"/>
      <c r="F60" s="3" t="s">
        <v>398</v>
      </c>
      <c r="G60" s="5" t="n">
        <v>41702.67628472222</v>
      </c>
    </row>
    <row r="61">
      <c r="A61" s="3" t="n">
        <v>529.0</v>
      </c>
      <c r="B61" s="3" t="s">
        <v>530</v>
      </c>
      <c r="C61" s="3" t="s">
        <v>457</v>
      </c>
      <c r="D61" s="3" t="s">
        <v>410</v>
      </c>
      <c r="E61" s="3" t="s">
        <v>465</v>
      </c>
      <c r="F61" s="3" t="s">
        <v>398</v>
      </c>
      <c r="G61" s="5" t="n">
        <v>41702.67631944444</v>
      </c>
    </row>
    <row r="62">
      <c r="A62" s="3" t="n">
        <v>523.0</v>
      </c>
      <c r="B62" s="3" t="s">
        <v>530</v>
      </c>
      <c r="C62" s="3" t="s">
        <v>459</v>
      </c>
      <c r="D62" s="3" t="s">
        <v>410</v>
      </c>
      <c r="E62" s="3" t="s">
        <v>475</v>
      </c>
      <c r="F62" s="3" t="s">
        <v>398</v>
      </c>
      <c r="G62" s="5" t="n">
        <v>41702.67631944444</v>
      </c>
    </row>
    <row r="63">
      <c r="A63" s="3" t="n">
        <v>541.0</v>
      </c>
      <c r="B63" s="3" t="s">
        <v>523</v>
      </c>
      <c r="C63" s="3" t="s">
        <v>457</v>
      </c>
      <c r="D63" s="3" t="s">
        <v>410</v>
      </c>
      <c r="E63" s="3"/>
      <c r="F63" s="3" t="s">
        <v>398</v>
      </c>
      <c r="G63" s="5" t="n">
        <v>41702.676412037035</v>
      </c>
    </row>
    <row r="64">
      <c r="A64" s="3" t="n">
        <v>590.0</v>
      </c>
      <c r="B64" s="3" t="s">
        <v>538</v>
      </c>
      <c r="C64" s="3" t="s">
        <v>463</v>
      </c>
      <c r="D64" s="3" t="s">
        <v>419</v>
      </c>
      <c r="E64" s="3"/>
      <c r="F64" s="3" t="s">
        <v>398</v>
      </c>
      <c r="G64" s="5" t="n">
        <v>41702.676400462966</v>
      </c>
    </row>
    <row r="65">
      <c r="A65" s="3" t="n">
        <v>511.0</v>
      </c>
      <c r="B65" s="3" t="s">
        <v>523</v>
      </c>
      <c r="C65" s="3" t="s">
        <v>459</v>
      </c>
      <c r="D65" s="3" t="s">
        <v>410</v>
      </c>
      <c r="E65" s="3"/>
      <c r="F65" s="3" t="s">
        <v>398</v>
      </c>
      <c r="G65" s="5" t="n">
        <v>41702.676412037035</v>
      </c>
    </row>
    <row r="66">
      <c r="A66" s="3" t="n">
        <v>498.0</v>
      </c>
      <c r="B66" s="3" t="s">
        <v>519</v>
      </c>
      <c r="C66" s="3" t="s">
        <v>459</v>
      </c>
      <c r="D66" s="3" t="s">
        <v>434</v>
      </c>
      <c r="E66" s="3" t="s">
        <v>470</v>
      </c>
      <c r="F66" s="3" t="s">
        <v>398</v>
      </c>
      <c r="G66" s="5" t="n">
        <v>41702.676412037035</v>
      </c>
    </row>
    <row r="67">
      <c r="A67" s="3" t="n">
        <v>547.0</v>
      </c>
      <c r="B67" s="3" t="s">
        <v>530</v>
      </c>
      <c r="C67" s="3" t="s">
        <v>457</v>
      </c>
      <c r="D67" s="3" t="s">
        <v>447</v>
      </c>
      <c r="E67" s="3"/>
      <c r="F67" s="3" t="s">
        <v>398</v>
      </c>
      <c r="G67" s="5" t="n">
        <v>41702.67631944444</v>
      </c>
    </row>
    <row r="68">
      <c r="A68" s="3" t="n">
        <v>563.0</v>
      </c>
      <c r="B68" s="3" t="s">
        <v>526</v>
      </c>
      <c r="C68" s="3" t="s">
        <v>453</v>
      </c>
      <c r="D68" s="3" t="s">
        <v>445</v>
      </c>
      <c r="E68" s="3"/>
      <c r="F68" s="3" t="s">
        <v>398</v>
      </c>
      <c r="G68" s="5" t="n">
        <v>41702.67628472222</v>
      </c>
    </row>
    <row r="69">
      <c r="A69" s="3" t="n">
        <v>472.0</v>
      </c>
      <c r="B69" s="3" t="s">
        <v>529</v>
      </c>
      <c r="C69" s="3" t="s">
        <v>462</v>
      </c>
      <c r="D69" s="3" t="s">
        <v>426</v>
      </c>
      <c r="E69" s="3"/>
      <c r="F69" s="3" t="s">
        <v>398</v>
      </c>
      <c r="G69" s="5" t="n">
        <v>41702.67628472222</v>
      </c>
    </row>
    <row r="70">
      <c r="A70" s="3" t="n">
        <v>549.0</v>
      </c>
      <c r="B70" s="3" t="s">
        <v>530</v>
      </c>
      <c r="C70" s="3" t="s">
        <v>459</v>
      </c>
      <c r="D70" s="3" t="s">
        <v>447</v>
      </c>
      <c r="E70" s="3"/>
      <c r="F70" s="3" t="s">
        <v>398</v>
      </c>
      <c r="G70" s="5" t="n">
        <v>41702.67631944444</v>
      </c>
    </row>
    <row r="71">
      <c r="A71" s="3" t="n">
        <v>514.0</v>
      </c>
      <c r="B71" s="3" t="s">
        <v>521</v>
      </c>
      <c r="C71" s="3" t="s">
        <v>463</v>
      </c>
      <c r="D71" s="3" t="s">
        <v>410</v>
      </c>
      <c r="E71" s="3" t="s">
        <v>473</v>
      </c>
      <c r="F71" s="3" t="s">
        <v>398</v>
      </c>
      <c r="G71" s="5" t="n">
        <v>41702.67627314815</v>
      </c>
    </row>
    <row r="72">
      <c r="A72" s="3" t="n">
        <v>468.0</v>
      </c>
      <c r="B72" s="3" t="s">
        <v>522</v>
      </c>
      <c r="C72" s="3"/>
      <c r="D72" s="3" t="s">
        <v>426</v>
      </c>
      <c r="E72" s="3" t="s">
        <v>472</v>
      </c>
      <c r="F72" s="3" t="s">
        <v>398</v>
      </c>
      <c r="G72" s="5" t="n">
        <v>41702.67631944444</v>
      </c>
    </row>
    <row r="73">
      <c r="A73" s="3" t="n">
        <v>594.0</v>
      </c>
      <c r="B73" s="3" t="s">
        <v>522</v>
      </c>
      <c r="C73" s="3" t="s">
        <v>462</v>
      </c>
      <c r="D73" s="3" t="s">
        <v>419</v>
      </c>
      <c r="E73" s="3"/>
      <c r="F73" s="3" t="s">
        <v>398</v>
      </c>
      <c r="G73" s="5" t="n">
        <v>41702.67631944444</v>
      </c>
    </row>
    <row r="74">
      <c r="A74" s="3" t="n">
        <v>595.0</v>
      </c>
      <c r="B74" s="3" t="s">
        <v>527</v>
      </c>
      <c r="C74" s="3" t="s">
        <v>462</v>
      </c>
      <c r="D74" s="3" t="s">
        <v>419</v>
      </c>
      <c r="E74" s="3"/>
      <c r="F74" s="3" t="s">
        <v>398</v>
      </c>
      <c r="G74" s="5" t="n">
        <v>41702.67634259259</v>
      </c>
    </row>
    <row r="75">
      <c r="A75" s="3" t="n">
        <v>576.0</v>
      </c>
      <c r="B75" s="3" t="s">
        <v>532</v>
      </c>
      <c r="C75" s="3" t="s">
        <v>456</v>
      </c>
      <c r="D75" s="3" t="s">
        <v>441</v>
      </c>
      <c r="E75" s="3"/>
      <c r="F75" s="3" t="s">
        <v>398</v>
      </c>
      <c r="G75" s="5" t="n">
        <v>41702.67634259259</v>
      </c>
    </row>
    <row r="76">
      <c r="A76" s="3" t="n">
        <v>537.0</v>
      </c>
      <c r="B76" s="3" t="s">
        <v>521</v>
      </c>
      <c r="C76" s="3" t="s">
        <v>463</v>
      </c>
      <c r="D76" s="3" t="s">
        <v>410</v>
      </c>
      <c r="E76" s="3" t="s">
        <v>465</v>
      </c>
      <c r="F76" s="3" t="s">
        <v>398</v>
      </c>
      <c r="G76" s="5" t="n">
        <v>41702.67627314815</v>
      </c>
    </row>
    <row r="77">
      <c r="A77" s="3" t="n">
        <v>593.0</v>
      </c>
      <c r="B77" s="3" t="s">
        <v>519</v>
      </c>
      <c r="C77" s="3" t="s">
        <v>463</v>
      </c>
      <c r="D77" s="3" t="s">
        <v>419</v>
      </c>
      <c r="E77" s="3" t="s">
        <v>466</v>
      </c>
      <c r="F77" s="3" t="s">
        <v>398</v>
      </c>
      <c r="G77" s="5" t="n">
        <v>41702.676412037035</v>
      </c>
    </row>
    <row r="78">
      <c r="A78" s="3" t="n">
        <v>565.0</v>
      </c>
      <c r="B78" s="3" t="s">
        <v>536</v>
      </c>
      <c r="C78" s="3" t="s">
        <v>430</v>
      </c>
      <c r="D78" s="3" t="s">
        <v>445</v>
      </c>
      <c r="E78" s="3"/>
      <c r="F78" s="3" t="s">
        <v>398</v>
      </c>
      <c r="G78" s="5" t="n">
        <v>41702.67627314815</v>
      </c>
    </row>
    <row r="79">
      <c r="A79" s="3" t="n">
        <v>463.0</v>
      </c>
      <c r="B79" s="3" t="s">
        <v>522</v>
      </c>
      <c r="C79" s="3"/>
      <c r="D79" s="3" t="s">
        <v>426</v>
      </c>
      <c r="E79" s="3" t="s">
        <v>465</v>
      </c>
      <c r="F79" s="3" t="s">
        <v>398</v>
      </c>
      <c r="G79" s="5" t="n">
        <v>41702.67631944444</v>
      </c>
    </row>
    <row r="80">
      <c r="A80" s="3" t="n">
        <v>479.0</v>
      </c>
      <c r="B80" s="3" t="s">
        <v>539</v>
      </c>
      <c r="C80" s="3" t="s">
        <v>439</v>
      </c>
      <c r="D80" s="3" t="s">
        <v>439</v>
      </c>
      <c r="E80" s="3"/>
      <c r="F80" s="3" t="s">
        <v>398</v>
      </c>
      <c r="G80" s="5" t="n">
        <v>41702.67633101852</v>
      </c>
    </row>
    <row r="81">
      <c r="A81" s="3" t="n">
        <v>530.0</v>
      </c>
      <c r="B81" s="3" t="s">
        <v>530</v>
      </c>
      <c r="C81" s="3" t="s">
        <v>463</v>
      </c>
      <c r="D81" s="3" t="s">
        <v>410</v>
      </c>
      <c r="E81" s="3" t="s">
        <v>474</v>
      </c>
      <c r="F81" s="3" t="s">
        <v>398</v>
      </c>
      <c r="G81" s="5" t="n">
        <v>41702.67631944444</v>
      </c>
    </row>
    <row r="82">
      <c r="A82" s="3" t="n">
        <v>545.0</v>
      </c>
      <c r="B82" s="3" t="s">
        <v>530</v>
      </c>
      <c r="C82" s="3" t="s">
        <v>463</v>
      </c>
      <c r="D82" s="3" t="s">
        <v>447</v>
      </c>
      <c r="E82" s="3"/>
      <c r="F82" s="3" t="s">
        <v>398</v>
      </c>
      <c r="G82" s="5" t="n">
        <v>41702.67631944444</v>
      </c>
    </row>
    <row r="83">
      <c r="A83" s="3" t="n">
        <v>460.0</v>
      </c>
      <c r="B83" s="3" t="s">
        <v>530</v>
      </c>
      <c r="C83" s="3" t="s">
        <v>457</v>
      </c>
      <c r="D83" s="3" t="s">
        <v>426</v>
      </c>
      <c r="E83" s="3"/>
      <c r="F83" s="3" t="s">
        <v>398</v>
      </c>
      <c r="G83" s="5" t="n">
        <v>41702.67631944444</v>
      </c>
    </row>
    <row r="84">
      <c r="A84" s="3" t="n">
        <v>496.0</v>
      </c>
      <c r="B84" s="3" t="s">
        <v>533</v>
      </c>
      <c r="C84" s="3" t="s">
        <v>459</v>
      </c>
      <c r="D84" s="3" t="s">
        <v>434</v>
      </c>
      <c r="E84" s="3"/>
      <c r="F84" s="3" t="s">
        <v>398</v>
      </c>
      <c r="G84" s="5" t="n">
        <v>41702.67638888889</v>
      </c>
    </row>
    <row r="85">
      <c r="A85" s="3" t="n">
        <v>481.0</v>
      </c>
      <c r="B85" s="3" t="s">
        <v>519</v>
      </c>
      <c r="C85" s="3" t="s">
        <v>457</v>
      </c>
      <c r="D85" s="3" t="s">
        <v>434</v>
      </c>
      <c r="E85" s="3" t="s">
        <v>475</v>
      </c>
      <c r="F85" s="3" t="s">
        <v>398</v>
      </c>
      <c r="G85" s="5" t="n">
        <v>41702.676412037035</v>
      </c>
    </row>
    <row r="86">
      <c r="A86" s="3" t="n">
        <v>517.0</v>
      </c>
      <c r="B86" s="3" t="s">
        <v>521</v>
      </c>
      <c r="C86" s="3" t="s">
        <v>463</v>
      </c>
      <c r="D86" s="3" t="s">
        <v>410</v>
      </c>
      <c r="E86" s="3" t="s">
        <v>475</v>
      </c>
      <c r="F86" s="3" t="s">
        <v>398</v>
      </c>
      <c r="G86" s="5" t="n">
        <v>41702.67627314815</v>
      </c>
    </row>
    <row r="87">
      <c r="A87" s="3" t="n">
        <v>602.0</v>
      </c>
      <c r="B87" s="3" t="s">
        <v>519</v>
      </c>
      <c r="C87" s="3" t="s">
        <v>459</v>
      </c>
      <c r="D87" s="3" t="s">
        <v>419</v>
      </c>
      <c r="E87" s="3" t="s">
        <v>466</v>
      </c>
      <c r="F87" s="3" t="s">
        <v>398</v>
      </c>
      <c r="G87" s="5" t="n">
        <v>41702.676412037035</v>
      </c>
    </row>
    <row r="88">
      <c r="A88" s="3" t="n">
        <v>501.0</v>
      </c>
      <c r="B88" s="3" t="s">
        <v>540</v>
      </c>
      <c r="C88" s="3" t="s">
        <v>456</v>
      </c>
      <c r="D88" s="3" t="s">
        <v>434</v>
      </c>
      <c r="E88" s="3"/>
      <c r="F88" s="3" t="s">
        <v>398</v>
      </c>
      <c r="G88" s="5" t="n">
        <v>41702.67633101852</v>
      </c>
    </row>
    <row r="89">
      <c r="A89" s="3" t="n">
        <v>580.0</v>
      </c>
      <c r="B89" s="3" t="s">
        <v>531</v>
      </c>
      <c r="C89" s="3" t="s">
        <v>456</v>
      </c>
      <c r="D89" s="3" t="s">
        <v>437</v>
      </c>
      <c r="E89" s="3"/>
      <c r="F89" s="3" t="s">
        <v>398</v>
      </c>
      <c r="G89" s="5" t="n">
        <v>41702.67631944444</v>
      </c>
    </row>
    <row r="90">
      <c r="A90" s="3" t="n">
        <v>538.0</v>
      </c>
      <c r="B90" s="3" t="s">
        <v>530</v>
      </c>
      <c r="C90" s="3" t="s">
        <v>457</v>
      </c>
      <c r="D90" s="3" t="s">
        <v>410</v>
      </c>
      <c r="E90" s="3" t="s">
        <v>475</v>
      </c>
      <c r="F90" s="3" t="s">
        <v>398</v>
      </c>
      <c r="G90" s="5" t="n">
        <v>41702.67631944444</v>
      </c>
    </row>
    <row r="91">
      <c r="A91" s="3" t="n">
        <v>480.0</v>
      </c>
      <c r="B91" s="3" t="s">
        <v>533</v>
      </c>
      <c r="C91" s="3" t="s">
        <v>457</v>
      </c>
      <c r="D91" s="3" t="s">
        <v>434</v>
      </c>
      <c r="E91" s="3"/>
      <c r="F91" s="3" t="s">
        <v>398</v>
      </c>
      <c r="G91" s="5" t="n">
        <v>41702.67638888889</v>
      </c>
    </row>
    <row r="92">
      <c r="A92" s="3" t="n">
        <v>591.0</v>
      </c>
      <c r="B92" s="3" t="s">
        <v>541</v>
      </c>
      <c r="C92" s="3" t="s">
        <v>456</v>
      </c>
      <c r="D92" s="3" t="s">
        <v>419</v>
      </c>
      <c r="E92" s="3"/>
      <c r="F92" s="3" t="s">
        <v>398</v>
      </c>
      <c r="G92" s="5" t="n">
        <v>41702.67636574074</v>
      </c>
    </row>
    <row r="93">
      <c r="A93" s="3" t="n">
        <v>488.0</v>
      </c>
      <c r="B93" s="3" t="s">
        <v>534</v>
      </c>
      <c r="C93" s="3" t="s">
        <v>456</v>
      </c>
      <c r="D93" s="3" t="s">
        <v>434</v>
      </c>
      <c r="E93" s="3" t="s">
        <v>465</v>
      </c>
      <c r="F93" s="3" t="s">
        <v>398</v>
      </c>
      <c r="G93" s="5" t="n">
        <v>41702.67630787037</v>
      </c>
    </row>
    <row r="94">
      <c r="A94" s="3" t="n">
        <v>524.0</v>
      </c>
      <c r="B94" s="3" t="s">
        <v>523</v>
      </c>
      <c r="C94" s="3" t="s">
        <v>463</v>
      </c>
      <c r="D94" s="3" t="s">
        <v>410</v>
      </c>
      <c r="E94" s="3"/>
      <c r="F94" s="3" t="s">
        <v>398</v>
      </c>
      <c r="G94" s="5" t="n">
        <v>41702.676412037035</v>
      </c>
    </row>
    <row r="95">
      <c r="A95" s="3" t="n">
        <v>569.0</v>
      </c>
      <c r="B95" s="3" t="s">
        <v>529</v>
      </c>
      <c r="C95" s="3" t="s">
        <v>459</v>
      </c>
      <c r="D95" s="3" t="s">
        <v>421</v>
      </c>
      <c r="E95" s="3"/>
      <c r="F95" s="3" t="s">
        <v>398</v>
      </c>
      <c r="G95" s="5" t="n">
        <v>41702.67628472222</v>
      </c>
    </row>
    <row r="96">
      <c r="A96" s="3" t="n">
        <v>470.0</v>
      </c>
      <c r="B96" s="3" t="s">
        <v>530</v>
      </c>
      <c r="C96" s="3" t="s">
        <v>459</v>
      </c>
      <c r="D96" s="3" t="s">
        <v>426</v>
      </c>
      <c r="E96" s="3"/>
      <c r="F96" s="3" t="s">
        <v>398</v>
      </c>
      <c r="G96" s="5" t="n">
        <v>41702.67631944444</v>
      </c>
    </row>
    <row r="97">
      <c r="A97" s="3" t="n">
        <v>597.0</v>
      </c>
      <c r="B97" s="3" t="s">
        <v>519</v>
      </c>
      <c r="C97" s="3" t="s">
        <v>457</v>
      </c>
      <c r="D97" s="3" t="s">
        <v>419</v>
      </c>
      <c r="E97" s="3" t="s">
        <v>466</v>
      </c>
      <c r="F97" s="3" t="s">
        <v>398</v>
      </c>
      <c r="G97" s="5" t="n">
        <v>41702.676412037035</v>
      </c>
    </row>
    <row r="98">
      <c r="A98" s="3" t="n">
        <v>487.0</v>
      </c>
      <c r="B98" s="3" t="s">
        <v>522</v>
      </c>
      <c r="C98" s="3" t="s">
        <v>461</v>
      </c>
      <c r="D98" s="3" t="s">
        <v>434</v>
      </c>
      <c r="E98" s="3"/>
      <c r="F98" s="3" t="s">
        <v>398</v>
      </c>
      <c r="G98" s="5" t="n">
        <v>41702.67631944444</v>
      </c>
    </row>
    <row r="99">
      <c r="A99" s="3" t="n">
        <v>508.0</v>
      </c>
      <c r="B99" s="3" t="s">
        <v>537</v>
      </c>
      <c r="C99" s="3" t="s">
        <v>461</v>
      </c>
      <c r="D99" s="3" t="s">
        <v>423</v>
      </c>
      <c r="E99" s="3"/>
      <c r="F99" s="3" t="s">
        <v>398</v>
      </c>
      <c r="G99" s="5" t="n">
        <v>41702.676354166666</v>
      </c>
    </row>
    <row r="100">
      <c r="A100" s="3" t="n">
        <v>558.0</v>
      </c>
      <c r="B100" s="3" t="s">
        <v>523</v>
      </c>
      <c r="C100" s="3" t="s">
        <v>463</v>
      </c>
      <c r="D100" s="3" t="s">
        <v>432</v>
      </c>
      <c r="E100" s="3"/>
      <c r="F100" s="3" t="s">
        <v>398</v>
      </c>
      <c r="G100" s="5" t="n">
        <v>41702.676412037035</v>
      </c>
    </row>
    <row r="101">
      <c r="A101" s="3" t="n">
        <v>458.0</v>
      </c>
      <c r="B101" s="3" t="s">
        <v>542</v>
      </c>
      <c r="C101" s="3" t="s">
        <v>463</v>
      </c>
      <c r="D101" s="3" t="s">
        <v>426</v>
      </c>
      <c r="E101" s="3"/>
      <c r="F101" s="3" t="s">
        <v>398</v>
      </c>
      <c r="G101" s="5" t="n">
        <v>41702.676400462966</v>
      </c>
    </row>
    <row r="102">
      <c r="A102" s="3" t="n">
        <v>540.0</v>
      </c>
      <c r="B102" s="3" t="s">
        <v>530</v>
      </c>
      <c r="C102" s="3" t="s">
        <v>463</v>
      </c>
      <c r="D102" s="3" t="s">
        <v>410</v>
      </c>
      <c r="E102" s="3" t="s">
        <v>465</v>
      </c>
      <c r="F102" s="3" t="s">
        <v>398</v>
      </c>
      <c r="G102" s="5" t="n">
        <v>41702.67631944444</v>
      </c>
    </row>
    <row r="103">
      <c r="A103" s="3" t="n">
        <v>490.0</v>
      </c>
      <c r="B103" s="3" t="s">
        <v>541</v>
      </c>
      <c r="C103" s="3" t="s">
        <v>461</v>
      </c>
      <c r="D103" s="3" t="s">
        <v>434</v>
      </c>
      <c r="E103" s="3"/>
      <c r="F103" s="3" t="s">
        <v>398</v>
      </c>
      <c r="G103" s="5" t="n">
        <v>41702.67636574074</v>
      </c>
    </row>
    <row r="104">
      <c r="A104" s="3" t="n">
        <v>534.0</v>
      </c>
      <c r="B104" s="3" t="s">
        <v>530</v>
      </c>
      <c r="C104" s="3" t="s">
        <v>457</v>
      </c>
      <c r="D104" s="3" t="s">
        <v>410</v>
      </c>
      <c r="E104" s="3" t="s">
        <v>466</v>
      </c>
      <c r="F104" s="3" t="s">
        <v>398</v>
      </c>
      <c r="G104" s="5" t="n">
        <v>41702.67631944444</v>
      </c>
    </row>
    <row r="105">
      <c r="A105" s="3" t="n">
        <v>555.0</v>
      </c>
      <c r="B105" s="3" t="s">
        <v>521</v>
      </c>
      <c r="C105" s="3" t="s">
        <v>459</v>
      </c>
      <c r="D105" s="3" t="s">
        <v>432</v>
      </c>
      <c r="E105" s="3"/>
      <c r="F105" s="3" t="s">
        <v>398</v>
      </c>
      <c r="G105" s="5" t="n">
        <v>41702.67627314815</v>
      </c>
    </row>
    <row r="106">
      <c r="A106" s="3" t="n">
        <v>556.0</v>
      </c>
      <c r="B106" s="3" t="s">
        <v>523</v>
      </c>
      <c r="C106" s="3" t="s">
        <v>457</v>
      </c>
      <c r="D106" s="3" t="s">
        <v>432</v>
      </c>
      <c r="E106" s="3"/>
      <c r="F106" s="3" t="s">
        <v>398</v>
      </c>
      <c r="G106" s="5" t="n">
        <v>41702.676412037035</v>
      </c>
    </row>
    <row r="107">
      <c r="A107" s="3" t="n">
        <v>491.0</v>
      </c>
      <c r="B107" s="3" t="s">
        <v>519</v>
      </c>
      <c r="C107" s="3" t="s">
        <v>457</v>
      </c>
      <c r="D107" s="3" t="s">
        <v>434</v>
      </c>
      <c r="E107" s="3" t="s">
        <v>470</v>
      </c>
      <c r="F107" s="3" t="s">
        <v>398</v>
      </c>
      <c r="G107" s="5" t="n">
        <v>41702.676412037035</v>
      </c>
    </row>
    <row r="108">
      <c r="A108" s="3" t="n">
        <v>482.0</v>
      </c>
      <c r="B108" s="3" t="s">
        <v>538</v>
      </c>
      <c r="C108" s="3" t="s">
        <v>463</v>
      </c>
      <c r="D108" s="3" t="s">
        <v>434</v>
      </c>
      <c r="E108" s="3"/>
      <c r="F108" s="3" t="s">
        <v>398</v>
      </c>
      <c r="G108" s="5" t="n">
        <v>41702.676400462966</v>
      </c>
    </row>
    <row r="109">
      <c r="A109" s="3" t="n">
        <v>478.0</v>
      </c>
      <c r="B109" s="3" t="s">
        <v>537</v>
      </c>
      <c r="C109" s="3" t="s">
        <v>456</v>
      </c>
      <c r="D109" s="3" t="s">
        <v>439</v>
      </c>
      <c r="E109" s="3"/>
      <c r="F109" s="3" t="s">
        <v>398</v>
      </c>
      <c r="G109" s="5" t="n">
        <v>41702.676354166666</v>
      </c>
    </row>
    <row r="110">
      <c r="A110" s="3" t="n">
        <v>520.0</v>
      </c>
      <c r="B110" s="3" t="s">
        <v>530</v>
      </c>
      <c r="C110" s="3" t="s">
        <v>459</v>
      </c>
      <c r="D110" s="3" t="s">
        <v>410</v>
      </c>
      <c r="E110" s="3" t="s">
        <v>473</v>
      </c>
      <c r="F110" s="3" t="s">
        <v>398</v>
      </c>
      <c r="G110" s="5" t="n">
        <v>41702.67631944444</v>
      </c>
    </row>
    <row r="111">
      <c r="A111" s="3" t="n">
        <v>504.0</v>
      </c>
      <c r="B111" s="3" t="s">
        <v>531</v>
      </c>
      <c r="C111" s="3" t="s">
        <v>461</v>
      </c>
      <c r="D111" s="3" t="s">
        <v>423</v>
      </c>
      <c r="E111" s="3"/>
      <c r="F111" s="3" t="s">
        <v>398</v>
      </c>
      <c r="G111" s="5" t="n">
        <v>41702.67631944444</v>
      </c>
    </row>
    <row r="112">
      <c r="A112" s="3" t="n">
        <v>564.0</v>
      </c>
      <c r="B112" s="3" t="s">
        <v>520</v>
      </c>
      <c r="C112" s="3" t="s">
        <v>453</v>
      </c>
      <c r="D112" s="3" t="s">
        <v>445</v>
      </c>
      <c r="E112" s="3"/>
      <c r="F112" s="3" t="s">
        <v>398</v>
      </c>
      <c r="G112" s="5" t="n">
        <v>41702.67625</v>
      </c>
    </row>
    <row r="113">
      <c r="A113" s="3" t="n">
        <v>477.0</v>
      </c>
      <c r="B113" s="3" t="s">
        <v>537</v>
      </c>
      <c r="C113" s="3" t="s">
        <v>461</v>
      </c>
      <c r="D113" s="3" t="s">
        <v>439</v>
      </c>
      <c r="E113" s="3"/>
      <c r="F113" s="3" t="s">
        <v>398</v>
      </c>
      <c r="G113" s="5" t="n">
        <v>41702.676354166666</v>
      </c>
    </row>
    <row r="114">
      <c r="A114" s="3" t="n">
        <v>601.0</v>
      </c>
      <c r="B114" s="3" t="s">
        <v>519</v>
      </c>
      <c r="C114" s="3" t="s">
        <v>457</v>
      </c>
      <c r="D114" s="3" t="s">
        <v>419</v>
      </c>
      <c r="E114" s="3" t="s">
        <v>470</v>
      </c>
      <c r="F114" s="3" t="s">
        <v>398</v>
      </c>
      <c r="G114" s="5" t="n">
        <v>41702.676412037035</v>
      </c>
    </row>
    <row r="115">
      <c r="A115" s="3" t="n">
        <v>589.0</v>
      </c>
      <c r="B115" s="3" t="s">
        <v>532</v>
      </c>
      <c r="C115" s="3" t="s">
        <v>456</v>
      </c>
      <c r="D115" s="3" t="s">
        <v>419</v>
      </c>
      <c r="E115" s="3"/>
      <c r="F115" s="3" t="s">
        <v>398</v>
      </c>
      <c r="G115" s="5" t="n">
        <v>41702.67634259259</v>
      </c>
    </row>
    <row r="116">
      <c r="A116" s="3" t="n">
        <v>476.0</v>
      </c>
      <c r="B116" s="3" t="s">
        <v>522</v>
      </c>
      <c r="C116" s="3" t="s">
        <v>463</v>
      </c>
      <c r="D116" s="3" t="s">
        <v>426</v>
      </c>
      <c r="E116" s="3" t="s">
        <v>473</v>
      </c>
      <c r="F116" s="3" t="s">
        <v>398</v>
      </c>
      <c r="G116" s="5" t="n">
        <v>41702.67631944444</v>
      </c>
    </row>
    <row r="117">
      <c r="A117" s="3" t="n">
        <v>489.0</v>
      </c>
      <c r="B117" s="3" t="s">
        <v>519</v>
      </c>
      <c r="C117" s="3" t="s">
        <v>457</v>
      </c>
      <c r="D117" s="3" t="s">
        <v>434</v>
      </c>
      <c r="E117" s="3" t="s">
        <v>466</v>
      </c>
      <c r="F117" s="3" t="s">
        <v>398</v>
      </c>
      <c r="G117" s="5" t="n">
        <v>41702.676412037035</v>
      </c>
    </row>
    <row r="118">
      <c r="A118" s="3" t="n">
        <v>527.0</v>
      </c>
      <c r="B118" s="3" t="s">
        <v>530</v>
      </c>
      <c r="C118" s="3" t="s">
        <v>463</v>
      </c>
      <c r="D118" s="3" t="s">
        <v>410</v>
      </c>
      <c r="E118" s="3" t="s">
        <v>475</v>
      </c>
      <c r="F118" s="3" t="s">
        <v>398</v>
      </c>
      <c r="G118" s="5" t="n">
        <v>41702.67631944444</v>
      </c>
    </row>
    <row r="119">
      <c r="A119" s="3" t="n">
        <v>515.0</v>
      </c>
      <c r="B119" s="3" t="s">
        <v>530</v>
      </c>
      <c r="C119" s="3" t="s">
        <v>463</v>
      </c>
      <c r="D119" s="3" t="s">
        <v>410</v>
      </c>
      <c r="E119" s="3" t="s">
        <v>470</v>
      </c>
      <c r="F119" s="3" t="s">
        <v>398</v>
      </c>
      <c r="G119" s="5" t="n">
        <v>41702.67631944444</v>
      </c>
    </row>
    <row r="120">
      <c r="A120" s="3" t="n">
        <v>513.0</v>
      </c>
      <c r="B120" s="3" t="s">
        <v>530</v>
      </c>
      <c r="C120" s="3" t="s">
        <v>457</v>
      </c>
      <c r="D120" s="3" t="s">
        <v>410</v>
      </c>
      <c r="E120" s="3" t="s">
        <v>470</v>
      </c>
      <c r="F120" s="3" t="s">
        <v>398</v>
      </c>
      <c r="G120" s="5" t="n">
        <v>41702.67631944444</v>
      </c>
    </row>
    <row r="121">
      <c r="A121" s="3" t="n">
        <v>592.0</v>
      </c>
      <c r="B121" s="3" t="s">
        <v>519</v>
      </c>
      <c r="C121" s="3" t="s">
        <v>459</v>
      </c>
      <c r="D121" s="3" t="s">
        <v>419</v>
      </c>
      <c r="E121" s="3" t="s">
        <v>475</v>
      </c>
      <c r="F121" s="3" t="s">
        <v>398</v>
      </c>
      <c r="G121" s="5" t="n">
        <v>41702.676412037035</v>
      </c>
    </row>
    <row r="122">
      <c r="A122" s="3" t="n">
        <v>492.0</v>
      </c>
      <c r="B122" s="3" t="s">
        <v>543</v>
      </c>
      <c r="C122" s="3" t="s">
        <v>456</v>
      </c>
      <c r="D122" s="3" t="s">
        <v>434</v>
      </c>
      <c r="E122" s="3"/>
      <c r="F122" s="3" t="s">
        <v>398</v>
      </c>
      <c r="G122" s="5" t="n">
        <v>41702.676400462966</v>
      </c>
    </row>
    <row r="123">
      <c r="A123" s="3" t="n">
        <v>456.0</v>
      </c>
      <c r="B123" s="3" t="s">
        <v>521</v>
      </c>
      <c r="C123" s="3" t="s">
        <v>459</v>
      </c>
      <c r="D123" s="3" t="s">
        <v>426</v>
      </c>
      <c r="E123" s="3"/>
      <c r="F123" s="3" t="s">
        <v>398</v>
      </c>
      <c r="G123" s="5" t="n">
        <v>41702.67627314815</v>
      </c>
    </row>
    <row r="124">
      <c r="A124" s="3" t="n">
        <v>587.0</v>
      </c>
      <c r="B124" s="3" t="s">
        <v>522</v>
      </c>
      <c r="C124" s="3" t="s">
        <v>461</v>
      </c>
      <c r="D124" s="3" t="s">
        <v>419</v>
      </c>
      <c r="E124" s="3"/>
      <c r="F124" s="3" t="s">
        <v>398</v>
      </c>
      <c r="G124" s="5" t="n">
        <v>41702.67631944444</v>
      </c>
    </row>
    <row r="125">
      <c r="A125" s="3" t="n">
        <v>533.0</v>
      </c>
      <c r="B125" s="3" t="s">
        <v>530</v>
      </c>
      <c r="C125" s="3" t="s">
        <v>463</v>
      </c>
      <c r="D125" s="3" t="s">
        <v>410</v>
      </c>
      <c r="E125" s="3" t="s">
        <v>466</v>
      </c>
      <c r="F125" s="3" t="s">
        <v>398</v>
      </c>
      <c r="G125" s="5" t="n">
        <v>41702.67631944444</v>
      </c>
    </row>
    <row r="126">
      <c r="A126" s="3" t="n">
        <v>493.0</v>
      </c>
      <c r="B126" s="3" t="s">
        <v>522</v>
      </c>
      <c r="C126" s="3" t="s">
        <v>456</v>
      </c>
      <c r="D126" s="3" t="s">
        <v>434</v>
      </c>
      <c r="E126" s="3"/>
      <c r="F126" s="3" t="s">
        <v>398</v>
      </c>
      <c r="G126" s="5" t="n">
        <v>41702.67631944444</v>
      </c>
    </row>
    <row r="127">
      <c r="A127" s="3" t="n">
        <v>579.0</v>
      </c>
      <c r="B127" s="3" t="s">
        <v>522</v>
      </c>
      <c r="C127" s="3" t="s">
        <v>462</v>
      </c>
      <c r="D127" s="3" t="s">
        <v>441</v>
      </c>
      <c r="E127" s="3"/>
      <c r="F127" s="3" t="s">
        <v>398</v>
      </c>
      <c r="G127" s="5" t="n">
        <v>41702.67631944444</v>
      </c>
    </row>
    <row r="128">
      <c r="A128" s="3" t="n">
        <v>557.0</v>
      </c>
      <c r="B128" s="3" t="s">
        <v>530</v>
      </c>
      <c r="C128" s="3" t="s">
        <v>459</v>
      </c>
      <c r="D128" s="3" t="s">
        <v>432</v>
      </c>
      <c r="E128" s="3"/>
      <c r="F128" s="3" t="s">
        <v>398</v>
      </c>
      <c r="G128" s="5" t="n">
        <v>41702.67631944444</v>
      </c>
    </row>
    <row r="129">
      <c r="A129" s="3" t="n">
        <v>485.0</v>
      </c>
      <c r="B129" s="3" t="s">
        <v>543</v>
      </c>
      <c r="C129" s="3" t="s">
        <v>461</v>
      </c>
      <c r="D129" s="3" t="s">
        <v>434</v>
      </c>
      <c r="E129" s="3"/>
      <c r="F129" s="3" t="s">
        <v>398</v>
      </c>
      <c r="G129" s="5" t="n">
        <v>41702.676400462966</v>
      </c>
    </row>
    <row r="130">
      <c r="A130" s="3" t="n">
        <v>566.0</v>
      </c>
      <c r="B130" s="3" t="s">
        <v>544</v>
      </c>
      <c r="C130" s="3" t="s">
        <v>453</v>
      </c>
      <c r="D130" s="3" t="s">
        <v>445</v>
      </c>
      <c r="E130" s="3"/>
      <c r="F130" s="3" t="s">
        <v>398</v>
      </c>
      <c r="G130" s="5" t="n">
        <v>41702.67634259259</v>
      </c>
    </row>
    <row r="131">
      <c r="A131" s="3" t="n">
        <v>500.0</v>
      </c>
      <c r="B131" s="3" t="s">
        <v>519</v>
      </c>
      <c r="C131" s="3" t="s">
        <v>459</v>
      </c>
      <c r="D131" s="3" t="s">
        <v>434</v>
      </c>
      <c r="E131" s="3" t="s">
        <v>466</v>
      </c>
      <c r="F131" s="3" t="s">
        <v>398</v>
      </c>
      <c r="G131" s="5" t="n">
        <v>41702.676412037035</v>
      </c>
    </row>
    <row r="132">
      <c r="A132" s="3" t="n">
        <v>459.0</v>
      </c>
      <c r="B132" s="3" t="s">
        <v>521</v>
      </c>
      <c r="C132" s="3" t="s">
        <v>457</v>
      </c>
      <c r="D132" s="3" t="s">
        <v>426</v>
      </c>
      <c r="E132" s="3"/>
      <c r="F132" s="3" t="s">
        <v>398</v>
      </c>
      <c r="G132" s="5" t="n">
        <v>41702.67627314815</v>
      </c>
    </row>
    <row r="133">
      <c r="A133" s="3" t="n">
        <v>548.0</v>
      </c>
      <c r="B133" s="3" t="s">
        <v>526</v>
      </c>
      <c r="C133" s="3" t="s">
        <v>453</v>
      </c>
      <c r="D133" s="3" t="s">
        <v>447</v>
      </c>
      <c r="E133" s="3"/>
      <c r="F133" s="3" t="s">
        <v>398</v>
      </c>
      <c r="G133" s="5" t="n">
        <v>41702.67628472222</v>
      </c>
    </row>
    <row r="134">
      <c r="A134" s="3" t="n">
        <v>510.0</v>
      </c>
      <c r="B134" s="3" t="s">
        <v>521</v>
      </c>
      <c r="C134" s="3" t="s">
        <v>463</v>
      </c>
      <c r="D134" s="3" t="s">
        <v>410</v>
      </c>
      <c r="E134" s="3" t="s">
        <v>466</v>
      </c>
      <c r="F134" s="3" t="s">
        <v>398</v>
      </c>
      <c r="G134" s="5" t="n">
        <v>41702.67627314815</v>
      </c>
    </row>
    <row r="135">
      <c r="A135" s="3" t="n">
        <v>573.0</v>
      </c>
      <c r="B135" s="3" t="s">
        <v>535</v>
      </c>
      <c r="C135" s="3" t="s">
        <v>463</v>
      </c>
      <c r="D135" s="3" t="s">
        <v>421</v>
      </c>
      <c r="E135" s="3"/>
      <c r="F135" s="3" t="s">
        <v>398</v>
      </c>
      <c r="G135" s="5" t="n">
        <v>41702.676354166666</v>
      </c>
    </row>
    <row r="136">
      <c r="A136" s="3" t="n">
        <v>522.0</v>
      </c>
      <c r="B136" s="3" t="s">
        <v>528</v>
      </c>
      <c r="C136" s="3" t="s">
        <v>463</v>
      </c>
      <c r="D136" s="3" t="s">
        <v>410</v>
      </c>
      <c r="E136" s="3"/>
      <c r="F136" s="3" t="s">
        <v>398</v>
      </c>
      <c r="G136" s="5" t="n">
        <v>41702.67633101852</v>
      </c>
    </row>
    <row r="137">
      <c r="A137" s="3" t="n">
        <v>526.0</v>
      </c>
      <c r="B137" s="3" t="s">
        <v>521</v>
      </c>
      <c r="C137" s="3" t="s">
        <v>459</v>
      </c>
      <c r="D137" s="3" t="s">
        <v>410</v>
      </c>
      <c r="E137" s="3" t="s">
        <v>465</v>
      </c>
      <c r="F137" s="3" t="s">
        <v>398</v>
      </c>
      <c r="G137" s="5" t="n">
        <v>41702.67627314815</v>
      </c>
    </row>
    <row r="138">
      <c r="A138" s="3" t="n">
        <v>535.0</v>
      </c>
      <c r="B138" s="3" t="s">
        <v>528</v>
      </c>
      <c r="C138" s="3" t="s">
        <v>457</v>
      </c>
      <c r="D138" s="3" t="s">
        <v>410</v>
      </c>
      <c r="E138" s="3"/>
      <c r="F138" s="3" t="s">
        <v>398</v>
      </c>
      <c r="G138" s="5" t="n">
        <v>41702.67633101852</v>
      </c>
    </row>
    <row r="139">
      <c r="A139" s="3" t="n">
        <v>574.0</v>
      </c>
      <c r="B139" s="3" t="s">
        <v>535</v>
      </c>
      <c r="C139" s="3" t="s">
        <v>457</v>
      </c>
      <c r="D139" s="3" t="s">
        <v>421</v>
      </c>
      <c r="E139" s="3"/>
      <c r="F139" s="3" t="s">
        <v>398</v>
      </c>
      <c r="G139" s="5" t="n">
        <v>41702.676354166666</v>
      </c>
    </row>
    <row r="140">
      <c r="A140" s="3" t="n">
        <v>571.0</v>
      </c>
      <c r="B140" s="3" t="s">
        <v>529</v>
      </c>
      <c r="C140" s="3" t="s">
        <v>463</v>
      </c>
      <c r="D140" s="3" t="s">
        <v>421</v>
      </c>
      <c r="E140" s="3"/>
      <c r="F140" s="3" t="s">
        <v>398</v>
      </c>
      <c r="G140" s="5" t="n">
        <v>41702.67628472222</v>
      </c>
    </row>
    <row r="141">
      <c r="A141" s="3" t="n">
        <v>505.0</v>
      </c>
      <c r="B141" s="3" t="s">
        <v>527</v>
      </c>
      <c r="C141" s="3" t="s">
        <v>462</v>
      </c>
      <c r="D141" s="3" t="s">
        <v>423</v>
      </c>
      <c r="E141" s="3"/>
      <c r="F141" s="3" t="s">
        <v>398</v>
      </c>
      <c r="G141" s="5" t="n">
        <v>41702.67634259259</v>
      </c>
    </row>
    <row r="142">
      <c r="A142" s="3" t="n">
        <v>568.0</v>
      </c>
      <c r="B142" s="3" t="s">
        <v>544</v>
      </c>
      <c r="C142" s="3" t="s">
        <v>430</v>
      </c>
      <c r="D142" s="3" t="s">
        <v>430</v>
      </c>
      <c r="E142" s="3"/>
      <c r="F142" s="3" t="s">
        <v>398</v>
      </c>
      <c r="G142" s="5" t="n">
        <v>41702.67634259259</v>
      </c>
    </row>
    <row r="143">
      <c r="A143" s="3" t="n">
        <v>462.0</v>
      </c>
      <c r="B143" s="3" t="s">
        <v>529</v>
      </c>
      <c r="C143" s="3" t="s">
        <v>456</v>
      </c>
      <c r="D143" s="3" t="s">
        <v>426</v>
      </c>
      <c r="E143" s="3"/>
      <c r="F143" s="3" t="s">
        <v>398</v>
      </c>
      <c r="G143" s="5" t="n">
        <v>41702.67628472222</v>
      </c>
    </row>
    <row r="144">
      <c r="A144" s="3" t="n">
        <v>471.0</v>
      </c>
      <c r="B144" s="3" t="s">
        <v>545</v>
      </c>
      <c r="C144" s="3" t="s">
        <v>463</v>
      </c>
      <c r="D144" s="3" t="s">
        <v>426</v>
      </c>
      <c r="E144" s="3"/>
      <c r="F144" s="3" t="s">
        <v>398</v>
      </c>
      <c r="G144" s="5" t="n">
        <v>41702.67637731481</v>
      </c>
    </row>
    <row r="145">
      <c r="A145" s="3" t="n">
        <v>521.0</v>
      </c>
      <c r="B145" s="3" t="s">
        <v>528</v>
      </c>
      <c r="C145" s="3" t="s">
        <v>459</v>
      </c>
      <c r="D145" s="3" t="s">
        <v>410</v>
      </c>
      <c r="E145" s="3"/>
      <c r="F145" s="3" t="s">
        <v>398</v>
      </c>
      <c r="G145" s="5" t="n">
        <v>41702.67633101852</v>
      </c>
    </row>
    <row r="146">
      <c r="A146" s="3" t="n">
        <v>536.0</v>
      </c>
      <c r="B146" s="3" t="s">
        <v>530</v>
      </c>
      <c r="C146" s="3" t="s">
        <v>459</v>
      </c>
      <c r="D146" s="3" t="s">
        <v>410</v>
      </c>
      <c r="E146" s="3" t="s">
        <v>465</v>
      </c>
      <c r="F146" s="3" t="s">
        <v>398</v>
      </c>
      <c r="G146" s="5" t="n">
        <v>41702.67631944444</v>
      </c>
    </row>
    <row r="147">
      <c r="A147" s="3" t="n">
        <v>467.0</v>
      </c>
      <c r="B147" s="3" t="s">
        <v>525</v>
      </c>
      <c r="C147" s="3" t="s">
        <v>459</v>
      </c>
      <c r="D147" s="3" t="s">
        <v>426</v>
      </c>
      <c r="E147" s="3"/>
      <c r="F147" s="3" t="s">
        <v>398</v>
      </c>
      <c r="G147" s="5" t="n">
        <v>41702.6762962963</v>
      </c>
    </row>
    <row r="148">
      <c r="A148" s="3" t="n">
        <v>483.0</v>
      </c>
      <c r="B148" s="3" t="s">
        <v>519</v>
      </c>
      <c r="C148" s="3" t="s">
        <v>463</v>
      </c>
      <c r="D148" s="3" t="s">
        <v>434</v>
      </c>
      <c r="E148" s="3" t="s">
        <v>466</v>
      </c>
      <c r="F148" s="3" t="s">
        <v>398</v>
      </c>
      <c r="G148" s="5" t="n">
        <v>41702.676412037035</v>
      </c>
    </row>
    <row r="149">
      <c r="A149" s="3" t="n">
        <v>542.0</v>
      </c>
      <c r="B149" s="3" t="s">
        <v>528</v>
      </c>
      <c r="C149" s="3" t="s">
        <v>456</v>
      </c>
      <c r="D149" s="3" t="s">
        <v>414</v>
      </c>
      <c r="E149" s="3"/>
      <c r="F149" s="3" t="s">
        <v>398</v>
      </c>
      <c r="G149" s="5" t="n">
        <v>41702.67633101852</v>
      </c>
    </row>
    <row r="150">
      <c r="A150" s="3" t="n">
        <v>583.0</v>
      </c>
      <c r="B150" s="3" t="s">
        <v>531</v>
      </c>
      <c r="C150" s="3" t="s">
        <v>462</v>
      </c>
      <c r="D150" s="3" t="s">
        <v>437</v>
      </c>
      <c r="E150" s="3"/>
      <c r="F150" s="3" t="s">
        <v>398</v>
      </c>
      <c r="G150" s="5" t="n">
        <v>41702.67631944444</v>
      </c>
    </row>
    <row r="151">
      <c r="A151" s="3" t="n">
        <v>506.0</v>
      </c>
      <c r="B151" s="3" t="s">
        <v>526</v>
      </c>
      <c r="C151" s="3" t="s">
        <v>456</v>
      </c>
      <c r="D151" s="3" t="s">
        <v>423</v>
      </c>
      <c r="E151" s="3"/>
      <c r="F151" s="3" t="s">
        <v>398</v>
      </c>
      <c r="G151" s="5" t="n">
        <v>41702.67628472222</v>
      </c>
    </row>
    <row r="152">
      <c r="A152" s="3" t="n">
        <v>596.0</v>
      </c>
      <c r="B152" s="3" t="s">
        <v>533</v>
      </c>
      <c r="C152" s="3" t="s">
        <v>459</v>
      </c>
      <c r="D152" s="3" t="s">
        <v>419</v>
      </c>
      <c r="E152" s="3"/>
      <c r="F152" s="3" t="s">
        <v>398</v>
      </c>
      <c r="G152" s="5" t="n">
        <v>41702.67638888889</v>
      </c>
    </row>
    <row r="153">
      <c r="A153" s="3" t="n">
        <v>577.0</v>
      </c>
      <c r="B153" s="3" t="s">
        <v>522</v>
      </c>
      <c r="C153" s="3" t="s">
        <v>461</v>
      </c>
      <c r="D153" s="3" t="s">
        <v>441</v>
      </c>
      <c r="E153" s="3"/>
      <c r="F153" s="3" t="s">
        <v>398</v>
      </c>
      <c r="G153" s="5" t="n">
        <v>41702.67631944444</v>
      </c>
    </row>
    <row r="154">
      <c r="A154" s="3" t="n">
        <v>512.0</v>
      </c>
      <c r="B154" s="3" t="s">
        <v>530</v>
      </c>
      <c r="C154" s="3" t="s">
        <v>463</v>
      </c>
      <c r="D154" s="3" t="s">
        <v>410</v>
      </c>
      <c r="E154" s="3" t="s">
        <v>473</v>
      </c>
      <c r="F154" s="3" t="s">
        <v>398</v>
      </c>
      <c r="G154" s="5" t="n">
        <v>41702.67631944444</v>
      </c>
    </row>
    <row r="155">
      <c r="A155" s="3"/>
      <c r="B155" s="3"/>
      <c r="C155" s="3"/>
      <c r="D155" s="3"/>
      <c r="E155" s="3"/>
      <c r="F155" s="3"/>
      <c r="G155" s="5"/>
    </row>
    <row r="156">
      <c r="A156" s="3"/>
      <c r="B156" s="3"/>
      <c r="C156" s="3"/>
      <c r="D156" s="3"/>
      <c r="E156" s="3"/>
      <c r="F156" s="3"/>
      <c r="G156" s="5"/>
    </row>
    <row r="157">
      <c r="A157" s="3"/>
      <c r="B157" s="3"/>
      <c r="C157" s="3"/>
      <c r="D157" s="3"/>
      <c r="E157" s="3"/>
      <c r="F157" s="3"/>
      <c r="G157" s="5"/>
    </row>
    <row r="158">
      <c r="A158" s="3"/>
      <c r="B158" s="3"/>
      <c r="C158" s="3"/>
      <c r="D158" s="3"/>
      <c r="E158" s="3"/>
      <c r="F158" s="3"/>
      <c r="G158" s="5"/>
    </row>
    <row r="159">
      <c r="A159" s="3"/>
      <c r="B159" s="3"/>
      <c r="C159" s="3"/>
      <c r="D159" s="3"/>
      <c r="E159" s="3"/>
      <c r="F159" s="3"/>
      <c r="G159" s="5"/>
    </row>
    <row r="160">
      <c r="A160" s="3"/>
      <c r="B160" s="3"/>
      <c r="C160" s="3"/>
      <c r="D160" s="3"/>
      <c r="E160" s="3"/>
      <c r="F160" s="3"/>
      <c r="G160" s="5"/>
    </row>
    <row r="161">
      <c r="A161" s="3"/>
      <c r="B161" s="3"/>
      <c r="C161" s="3"/>
      <c r="D161" s="3"/>
      <c r="E161" s="3"/>
      <c r="F161" s="3"/>
      <c r="G161" s="5"/>
    </row>
    <row r="162">
      <c r="A162" s="3"/>
      <c r="B162" s="3"/>
      <c r="C162" s="3"/>
      <c r="D162" s="3"/>
      <c r="E162" s="3"/>
      <c r="F162" s="3"/>
      <c r="G162" s="5"/>
    </row>
    <row r="163">
      <c r="A163" s="3"/>
      <c r="B163" s="3"/>
      <c r="C163" s="3"/>
      <c r="D163" s="3"/>
      <c r="E163" s="3"/>
      <c r="F163" s="3"/>
      <c r="G163" s="5"/>
    </row>
    <row r="164">
      <c r="A164" s="3"/>
      <c r="B164" s="3"/>
      <c r="C164" s="3"/>
      <c r="D164" s="3"/>
      <c r="E164" s="3"/>
      <c r="F164" s="3"/>
      <c r="G164" s="5"/>
    </row>
  </sheetData>
  <mergeCells>
    <mergeCell ref="A1:D1"/>
    <mergeCell ref="A3:D3"/>
  </mergeCells>
  <dataValidations count="8">
    <dataValidation type="list" sqref="B8:B17" errorStyle="stop" allowBlank="true">
      <formula1>InformationSystemAllNames</formula1>
    </dataValidation>
    <dataValidation type="list" sqref="C8:C17" errorStyle="stop" allowBlank="true">
      <formula1>BusinessUnitAllNames</formula1>
    </dataValidation>
    <dataValidation type="list" sqref="D8:D17" errorStyle="stop" allowBlank="true">
      <formula1>BusinessProcessAllNames</formula1>
    </dataValidation>
    <dataValidation type="list" sqref="E8:E17" errorStyle="stop" allowBlank="true">
      <formula1>ProductAllNames</formula1>
    </dataValidation>
    <dataValidation type="list" sqref="B8:B164" errorStyle="stop" allowBlank="true">
      <formula1>InformationSystemAllNames</formula1>
    </dataValidation>
    <dataValidation type="list" sqref="C8:C164" errorStyle="stop" allowBlank="true">
      <formula1>BusinessUnitAllNames</formula1>
    </dataValidation>
    <dataValidation type="list" sqref="D8:D164" errorStyle="stop" allowBlank="true">
      <formula1>BusinessProcessAllNames</formula1>
    </dataValidation>
    <dataValidation type="list" sqref="E8:E164" errorStyle="stop" allowBlank="true">
      <formula1>ProductAllNames</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32.0078125" customWidth="true" bestFit="true"/>
    <col min="7" max="7" width="32.7578125" customWidth="true" bestFit="true"/>
    <col min="8" max="8" width="37.5859375" customWidth="true" bestFit="true"/>
  </cols>
  <sheetData>
    <row r="1">
      <c r="A1" s="2" t="s">
        <v>76</v>
      </c>
    </row>
    <row r="2">
      <c r="A2" t="s">
        <v>77</v>
      </c>
    </row>
    <row r="3" ht="0.0" customHeight="true">
      <c r="A3" t="s" s="4">
        <v>78</v>
      </c>
    </row>
    <row r="4" ht="0.0" customHeight="true">
      <c r="A4" t="s" s="4">
        <v>3</v>
      </c>
      <c r="B4" t="s" s="4">
        <v>6</v>
      </c>
      <c r="C4" t="s" s="4">
        <v>8</v>
      </c>
      <c r="D4" t="s" s="4">
        <v>12</v>
      </c>
      <c r="E4" t="s" s="4">
        <v>14</v>
      </c>
      <c r="F4" t="s" s="4">
        <v>10</v>
      </c>
      <c r="G4" t="s" s="4">
        <v>16</v>
      </c>
      <c r="H4" t="s" s="4">
        <v>79</v>
      </c>
    </row>
    <row r="5" ht="0.0" customHeight="true">
      <c r="A5" t="s" s="4">
        <v>4</v>
      </c>
      <c r="B5" t="s" s="4">
        <v>4</v>
      </c>
      <c r="C5" t="s" s="4">
        <v>4</v>
      </c>
      <c r="D5" t="s" s="4">
        <v>4</v>
      </c>
      <c r="E5" t="s" s="4">
        <v>4</v>
      </c>
      <c r="F5" t="s" s="4">
        <v>4</v>
      </c>
      <c r="G5" t="s" s="4">
        <v>4</v>
      </c>
      <c r="H5" t="s" s="4">
        <v>80</v>
      </c>
    </row>
    <row r="6">
      <c r="A6" s="2"/>
      <c r="B6" s="2"/>
      <c r="C6" s="2"/>
      <c r="D6" s="2"/>
      <c r="E6" s="2"/>
      <c r="F6" s="2"/>
      <c r="G6" s="2"/>
      <c r="H6" s="2"/>
    </row>
    <row r="7">
      <c r="A7" s="2" t="s">
        <v>5</v>
      </c>
      <c r="B7" s="2" t="s">
        <v>7</v>
      </c>
      <c r="C7" s="2" t="s">
        <v>9</v>
      </c>
      <c r="D7" s="2" t="s">
        <v>13</v>
      </c>
      <c r="E7" s="2" t="s">
        <v>15</v>
      </c>
      <c r="F7" s="2" t="s">
        <v>11</v>
      </c>
      <c r="G7" s="2" t="s">
        <v>17</v>
      </c>
      <c r="H7" s="2" t="s">
        <v>20</v>
      </c>
      <c r="I7" s="2" t="s">
        <v>188</v>
      </c>
    </row>
    <row r="8">
      <c r="A8" s="3" t="n">
        <v>91.0</v>
      </c>
      <c r="B8" s="3" t="s">
        <v>546</v>
      </c>
      <c r="C8" s="3" t="s">
        <v>547</v>
      </c>
      <c r="D8" s="3" t="s">
        <v>398</v>
      </c>
      <c r="E8" s="5" t="n">
        <v>41702.67625</v>
      </c>
      <c r="F8" s="3" t="n">
        <v>3.0</v>
      </c>
      <c r="G8" s="3" t="s">
        <v>500</v>
      </c>
      <c r="H8" s="3"/>
      <c r="I8" s="4">
        <f>IF(H8="","",VLOOKUP(H8,'IS-Domäne (ISD)'!$B$8:$I$23,8,FALSE) &amp; " : ") &amp; B8</f>
      </c>
    </row>
    <row r="9">
      <c r="A9" s="3" t="n">
        <v>92.0</v>
      </c>
      <c r="B9" s="3" t="s">
        <v>548</v>
      </c>
      <c r="C9" s="3" t="s">
        <v>549</v>
      </c>
      <c r="D9" s="3" t="s">
        <v>398</v>
      </c>
      <c r="E9" s="5" t="n">
        <v>41702.67625</v>
      </c>
      <c r="F9" s="3" t="n">
        <v>2.0</v>
      </c>
      <c r="G9" s="3" t="s">
        <v>498</v>
      </c>
      <c r="H9" s="3"/>
      <c r="I9" s="4">
        <f>IF(H9="","",VLOOKUP(H9,'IS-Domäne (ISD)'!$B$8:$I$23,8,FALSE) &amp; " : ") &amp; B9</f>
      </c>
    </row>
    <row r="10">
      <c r="A10" s="3" t="n">
        <v>88.0</v>
      </c>
      <c r="B10" s="3" t="s">
        <v>550</v>
      </c>
      <c r="C10" s="3" t="s">
        <v>551</v>
      </c>
      <c r="D10" s="3" t="s">
        <v>398</v>
      </c>
      <c r="E10" s="5" t="n">
        <v>41702.67625</v>
      </c>
      <c r="F10" s="3" t="n">
        <v>0.0</v>
      </c>
      <c r="G10" s="3" t="s">
        <v>498</v>
      </c>
      <c r="H10" s="3"/>
      <c r="I10" s="4">
        <f>IF(H10="","",VLOOKUP(H10,'IS-Domäne (ISD)'!$B$8:$I$23,8,FALSE) &amp; " : ") &amp; B10</f>
      </c>
    </row>
    <row r="11">
      <c r="A11" s="3" t="n">
        <v>90.0</v>
      </c>
      <c r="B11" s="3" t="s">
        <v>552</v>
      </c>
      <c r="C11" s="3" t="s">
        <v>553</v>
      </c>
      <c r="D11" s="3" t="s">
        <v>398</v>
      </c>
      <c r="E11" s="5" t="n">
        <v>41702.67625</v>
      </c>
      <c r="F11" s="3" t="n">
        <v>4.0</v>
      </c>
      <c r="G11" s="3" t="s">
        <v>498</v>
      </c>
      <c r="H11" s="3"/>
      <c r="I11" s="4">
        <f>IF(H11="","",VLOOKUP(H11,'IS-Domäne (ISD)'!$B$8:$I$23,8,FALSE) &amp; " : ") &amp; B11</f>
      </c>
    </row>
    <row r="12">
      <c r="A12" s="3" t="n">
        <v>89.0</v>
      </c>
      <c r="B12" s="3" t="s">
        <v>554</v>
      </c>
      <c r="C12" s="3" t="s">
        <v>555</v>
      </c>
      <c r="D12" s="3" t="s">
        <v>398</v>
      </c>
      <c r="E12" s="5" t="n">
        <v>41702.67625</v>
      </c>
      <c r="F12" s="3" t="n">
        <v>1.0</v>
      </c>
      <c r="G12" s="3" t="s">
        <v>498</v>
      </c>
      <c r="H12" s="3"/>
      <c r="I12" s="4">
        <f>IF(H12="","",VLOOKUP(H12,'IS-Domäne (ISD)'!$B$8:$I$23,8,FALSE) &amp; " : ") &amp; B12</f>
      </c>
    </row>
    <row r="13">
      <c r="A13" s="3" t="n">
        <v>87.0</v>
      </c>
      <c r="B13" s="3" t="s">
        <v>556</v>
      </c>
      <c r="C13" s="3" t="s">
        <v>557</v>
      </c>
      <c r="D13" s="3" t="s">
        <v>398</v>
      </c>
      <c r="E13" s="5" t="n">
        <v>41702.67625</v>
      </c>
      <c r="F13" s="3" t="n">
        <v>5.0</v>
      </c>
      <c r="G13" s="3" t="s">
        <v>498</v>
      </c>
      <c r="H13" s="3"/>
      <c r="I13" s="4">
        <f>IF(H13="","",VLOOKUP(H13,'IS-Domäne (ISD)'!$B$8:$I$23,8,FALSE) &amp; " : ") &amp; B13</f>
      </c>
    </row>
    <row r="14">
      <c r="A14" s="3"/>
      <c r="B14" s="3"/>
      <c r="C14" s="3"/>
      <c r="D14" s="3"/>
      <c r="E14" s="5"/>
      <c r="F14" s="3"/>
      <c r="G14" s="3"/>
      <c r="H14" s="3"/>
      <c r="I14" s="4">
        <f>IF(H14="","",VLOOKUP(H14,'IS-Domäne (ISD)'!$B$8:$I$23,8,FALSE) &amp; " : ") &amp; B14</f>
      </c>
    </row>
    <row r="15">
      <c r="A15" s="3"/>
      <c r="B15" s="3"/>
      <c r="C15" s="3"/>
      <c r="D15" s="3"/>
      <c r="E15" s="5"/>
      <c r="F15" s="3"/>
      <c r="G15" s="3"/>
      <c r="H15" s="3"/>
      <c r="I15" s="4">
        <f>IF(H15="","",VLOOKUP(H15,'IS-Domäne (ISD)'!$B$8:$I$23,8,FALSE) &amp; " : ") &amp; B15</f>
      </c>
    </row>
    <row r="16">
      <c r="A16" s="3"/>
      <c r="B16" s="3"/>
      <c r="C16" s="3"/>
      <c r="D16" s="3"/>
      <c r="E16" s="5"/>
      <c r="F16" s="3"/>
      <c r="G16" s="3"/>
      <c r="H16" s="3"/>
      <c r="I16" s="4">
        <f>IF(H16="","",VLOOKUP(H16,'IS-Domäne (ISD)'!$B$8:$I$23,8,FALSE) &amp; " : ") &amp; B16</f>
      </c>
    </row>
    <row r="17">
      <c r="A17" s="3"/>
      <c r="B17" s="3"/>
      <c r="C17" s="3"/>
      <c r="D17" s="3"/>
      <c r="E17" s="5"/>
      <c r="F17" s="3"/>
      <c r="G17" s="3"/>
      <c r="H17" s="3"/>
      <c r="I17" s="4">
        <f>IF(H17="","",VLOOKUP(H17,'IS-Domäne (ISD)'!$B$8:$I$23,8,FALSE) &amp; " : ") &amp; B17</f>
      </c>
    </row>
    <row r="18">
      <c r="A18" s="3"/>
      <c r="B18" s="3"/>
      <c r="C18" s="3"/>
      <c r="D18" s="3"/>
      <c r="E18" s="5"/>
      <c r="F18" s="3"/>
      <c r="G18" s="3"/>
      <c r="H18" s="3"/>
      <c r="I18" s="4">
        <f>IF(H18="","",VLOOKUP(H18,'IS-Domäne (ISD)'!$B$8:$I$23,8,FALSE) &amp; " : ") &amp; B18</f>
      </c>
    </row>
    <row r="19">
      <c r="A19" s="3"/>
      <c r="B19" s="3"/>
      <c r="C19" s="3"/>
      <c r="D19" s="3"/>
      <c r="E19" s="5"/>
      <c r="F19" s="3"/>
      <c r="G19" s="3"/>
      <c r="H19" s="3"/>
      <c r="I19" s="4">
        <f>IF(H19="","",VLOOKUP(H19,'IS-Domäne (ISD)'!$B$8:$I$23,8,FALSE) &amp; " : ") &amp; B19</f>
      </c>
    </row>
    <row r="20">
      <c r="A20" s="3"/>
      <c r="B20" s="3"/>
      <c r="C20" s="3"/>
      <c r="D20" s="3"/>
      <c r="E20" s="5"/>
      <c r="F20" s="3"/>
      <c r="G20" s="3"/>
      <c r="H20" s="3"/>
      <c r="I20" s="4">
        <f>IF(H20="","",VLOOKUP(H20,'IS-Domäne (ISD)'!$B$8:$I$23,8,FALSE) &amp; " : ") &amp; B20</f>
      </c>
    </row>
    <row r="21">
      <c r="A21" s="3"/>
      <c r="B21" s="3"/>
      <c r="C21" s="3"/>
      <c r="D21" s="3"/>
      <c r="E21" s="5"/>
      <c r="F21" s="3"/>
      <c r="G21" s="3"/>
      <c r="H21" s="3"/>
      <c r="I21" s="4">
        <f>IF(H21="","",VLOOKUP(H21,'IS-Domäne (ISD)'!$B$8:$I$23,8,FALSE) &amp; " : ") &amp; B21</f>
      </c>
    </row>
    <row r="22">
      <c r="A22" s="3"/>
      <c r="B22" s="3"/>
      <c r="C22" s="3"/>
      <c r="D22" s="3"/>
      <c r="E22" s="5"/>
      <c r="F22" s="3"/>
      <c r="G22" s="3"/>
      <c r="H22" s="3"/>
      <c r="I22" s="4">
        <f>IF(H22="","",VLOOKUP(H22,'IS-Domäne (ISD)'!$B$8:$I$23,8,FALSE) &amp; " : ") &amp; B22</f>
      </c>
    </row>
    <row r="23">
      <c r="A23" s="3"/>
      <c r="B23" s="3"/>
      <c r="C23" s="3"/>
      <c r="D23" s="3"/>
      <c r="E23" s="5"/>
      <c r="F23" s="3"/>
      <c r="G23" s="3"/>
      <c r="H23" s="3"/>
      <c r="I23" s="4">
        <f>IF(H23="","",VLOOKUP(H23,'IS-Domäne (ISD)'!$B$8:$I$23,8,FALSE) &amp; " : ") &amp; B23</f>
      </c>
    </row>
  </sheetData>
  <mergeCells>
    <mergeCell ref="A1:D1"/>
    <mergeCell ref="A3:D3"/>
  </mergeCells>
  <dataValidations count="2">
    <dataValidation type="list" sqref="H8:H17" errorStyle="stop" allowBlank="true">
      <formula1>InformationSystemDomainAllNames</formula1>
    </dataValidation>
    <dataValidation type="list" sqref="H8:H23" errorStyle="stop" allowBlank="true">
      <formula1>InformationSystemDomainAllNames</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Introduction</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2010-07-14T12:15:48Z</dcterms:created>
  <dc:creator>Daniel Garcia</dc:creator>
  <lastModifiedBy>Johannes Meyer</lastModifiedBy>
  <dcterms:modified xsi:type="dcterms:W3CDTF">2013-04-03T14:36:02Z</dcterms:modified>
</coreProperties>
</file>