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PRINCIPLES OF FINANCE (in Excel)/"/>
    </mc:Choice>
  </mc:AlternateContent>
  <bookViews>
    <workbookView xWindow="0" yWindow="460" windowWidth="25600" windowHeight="15540" tabRatio="500"/>
  </bookViews>
  <sheets>
    <sheet name="RATIOS" sheetId="2" r:id="rId1"/>
    <sheet name="STATEMENT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C3" i="2"/>
  <c r="D3" i="2"/>
  <c r="C21" i="2"/>
  <c r="D21" i="2"/>
  <c r="B21" i="2"/>
  <c r="C20" i="2"/>
  <c r="D20" i="2"/>
  <c r="B20" i="2"/>
  <c r="C19" i="2"/>
  <c r="D19" i="2"/>
  <c r="B19" i="2"/>
  <c r="C16" i="2"/>
  <c r="D16" i="2"/>
  <c r="B16" i="2"/>
  <c r="C15" i="2"/>
  <c r="D15" i="2"/>
  <c r="B15" i="2"/>
  <c r="C12" i="2"/>
  <c r="D12" i="2"/>
  <c r="B12" i="2"/>
  <c r="C11" i="2"/>
  <c r="D11" i="2"/>
  <c r="B11" i="2"/>
  <c r="C10" i="2"/>
  <c r="D10" i="2"/>
  <c r="B10" i="2"/>
  <c r="B6" i="2"/>
  <c r="C7" i="2"/>
  <c r="D7" i="2"/>
  <c r="B7" i="2"/>
  <c r="C6" i="2"/>
  <c r="D6" i="2"/>
</calcChain>
</file>

<file path=xl/sharedStrings.xml><?xml version="1.0" encoding="utf-8"?>
<sst xmlns="http://schemas.openxmlformats.org/spreadsheetml/2006/main" count="97" uniqueCount="92">
  <si>
    <t>Period Ending: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</si>
  <si>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</si>
  <si>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</si>
  <si>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</si>
  <si>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</si>
  <si>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</si>
  <si>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</si>
  <si>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</si>
  <si>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</si>
  <si>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</si>
  <si>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</si>
  <si>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</si>
  <si>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</si>
  <si>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</si>
  <si>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</si>
  <si>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</si>
  <si>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</si>
  <si>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</si>
  <si>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</si>
  <si>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</si>
  <si>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</si>
  <si>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</si>
  <si>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</si>
  <si>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</si>
  <si>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</si>
  <si>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Minority Interest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</si>
  <si>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</si>
  <si>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</si>
  <si>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</si>
  <si>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</si>
  <si>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</si>
  <si>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</si>
  <si>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</si>
  <si>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</si>
  <si>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</si>
  <si>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BALANCE SHEET</t>
  </si>
  <si>
    <t>LIQUIDITY</t>
  </si>
  <si>
    <t>CURRENT RATIO</t>
  </si>
  <si>
    <t>QUICK RATIO</t>
  </si>
  <si>
    <t>ASSET MANAGEMENT</t>
  </si>
  <si>
    <t>INVENTORY TURNOVER RATIO</t>
  </si>
  <si>
    <t>DAYS SALES IN RECIEVEABLES</t>
  </si>
  <si>
    <t>TOTAL ASSETS TURNOVER</t>
  </si>
  <si>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</si>
  <si>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</si>
  <si>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</si>
  <si>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</si>
  <si>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</si>
  <si>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</si>
  <si>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</si>
  <si>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</si>
  <si>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</si>
  <si>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</si>
  <si>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</si>
  <si>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</si>
  <si>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</si>
  <si>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</si>
  <si>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Equity Earnings/Loss Unconsolidated Subsidiary</t>
  </si>
  <si>
    <t>Net Income-Cont. Operations</t>
  </si>
  <si>
    <t>Net Income</t>
  </si>
  <si>
    <t>Net Income Applicable to Common Shareholders</t>
  </si>
  <si>
    <t>INCOME STATEMENT</t>
  </si>
  <si>
    <t>DEBT MANAGEMENT</t>
  </si>
  <si>
    <t>TIMES INTEREST EARNED</t>
  </si>
  <si>
    <t>DEBT RATIO</t>
  </si>
  <si>
    <t>PROFITABILITY</t>
  </si>
  <si>
    <t>PROFIT MARGIN</t>
  </si>
  <si>
    <t>NET RETURN ON ASSETS (ROA)</t>
  </si>
  <si>
    <t>RETURN ON COMMON EQUITY (ROE)</t>
  </si>
  <si>
    <t>CASH FLOW FROM ASSETS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</si>
  <si>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</si>
  <si>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</si>
  <si>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</si>
  <si>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</si>
  <si>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</si>
  <si>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</si>
  <si>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</si>
  <si>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</si>
  <si>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</si>
  <si>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</si>
  <si>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</si>
  <si>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</si>
  <si>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</si>
  <si>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</si>
  <si>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</si>
  <si>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</si>
  <si>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</si>
  <si>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</si>
  <si>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</si>
  <si>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</si>
  <si>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</si>
  <si>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STATEMENT OF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</si>
</sst>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24242"/>
      <name val="Arial"/>
      <family val="2"/>
    </font>
    <font>
      <b/>
      <sz val="12"/>
      <color rgb="FFFFFFFF"/>
      <name val="Arial"/>
      <family val="2"/>
    </font>
    <font>
      <sz val="12"/>
      <color rgb="FF424242"/>
      <name val="Arial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3" xfId="0" applyFont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6" fontId="0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6" fontId="5" fillId="0" borderId="0" xfId="0" applyNumberFormat="1" applyFont="1"/>
    <xf numFmtId="0" fontId="3" fillId="0" borderId="2" xfId="0" applyFont="1" applyBorder="1"/>
    <xf numFmtId="6" fontId="3" fillId="0" borderId="0" xfId="0" applyNumberFormat="1" applyFont="1"/>
    <xf numFmtId="6" fontId="3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6" fontId="5" fillId="0" borderId="3" xfId="0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6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10" sqref="H10"/>
    </sheetView>
  </sheetViews>
  <sheetFormatPr baseColWidth="10" defaultRowHeight="16" x14ac:dyDescent="0.2"/>
  <cols>
    <col min="1" max="1" width="32.6640625" style="6" customWidth="1"/>
    <col min="2" max="3" width="11.5" style="6" customWidth="1"/>
    <col min="4" max="4" width="17.1640625" style="6" customWidth="1"/>
    <col min="5" max="5" width="18" style="6" customWidth="1"/>
    <col min="6" max="16384" width="10.83203125" style="6"/>
  </cols>
  <sheetData>
    <row r="1" spans="1:4" ht="23" customHeight="1" x14ac:dyDescent="0.2">
      <c r="A1" s="26" t="s">
        <v>69</v>
      </c>
      <c r="B1" s="26"/>
      <c r="C1" s="26"/>
      <c r="D1" s="26"/>
    </row>
    <row r="2" spans="1:4" ht="23" customHeight="1" x14ac:dyDescent="0.2">
      <c r="B2" s="5">
        <v>2018</v>
      </c>
      <c r="C2" s="5">
        <v>2017</v>
      </c>
      <c r="D2" s="5">
        <v>2016</v>
      </c>
    </row>
    <row r="3" spans="1:4" ht="23" customHeight="1" x14ac:dyDescent="0.2">
      <c r="A3" s="5" t="s">
        <v>69</v>
      </c>
      <c r="B3" s="15">
        <f>STATEMENTS!L25-STATEMENTS!L29-(STATEMENTS!B18-STATEMENTS!B52)</f>
        <v>-479036</v>
      </c>
      <c r="C3" s="15">
        <f>STATEMENTS!M25-STATEMENTS!M29-(STATEMENTS!C18-STATEMENTS!C52)</f>
        <v>-758505</v>
      </c>
      <c r="D3" s="15">
        <f>STATEMENTS!N25-STATEMENTS!N29-(STATEMENTS!D18-STATEMENTS!D52)</f>
        <v>-525968</v>
      </c>
    </row>
    <row r="4" spans="1:4" ht="23" customHeight="1" x14ac:dyDescent="0.2">
      <c r="A4" s="26" t="s">
        <v>36</v>
      </c>
      <c r="B4" s="26"/>
      <c r="C4" s="26"/>
      <c r="D4" s="26"/>
    </row>
    <row r="5" spans="1:4" ht="23" customHeight="1" x14ac:dyDescent="0.2">
      <c r="B5" s="5">
        <v>2018</v>
      </c>
      <c r="C5" s="5">
        <v>2017</v>
      </c>
      <c r="D5" s="5">
        <v>2016</v>
      </c>
    </row>
    <row r="6" spans="1:4" ht="23" customHeight="1" x14ac:dyDescent="0.2">
      <c r="A6" s="5" t="s">
        <v>37</v>
      </c>
      <c r="B6" s="16">
        <f>STATEMENTS!B18/STATEMENTS!B52</f>
        <v>1.9708763906967979</v>
      </c>
      <c r="C6" s="16">
        <f>STATEMENTS!C18/STATEMENTS!C52</f>
        <v>2.204577625839915</v>
      </c>
      <c r="D6" s="16">
        <f>STATEMENTS!D18/STATEMENTS!D52</f>
        <v>2.8654230872420592</v>
      </c>
    </row>
    <row r="7" spans="1:4" ht="23" customHeight="1" x14ac:dyDescent="0.2">
      <c r="A7" s="5" t="s">
        <v>38</v>
      </c>
      <c r="B7" s="16">
        <f>(STATEMENTS!B18-STATEMENTS!B12)/(STATEMENTS!B52)</f>
        <v>1.196169841874136</v>
      </c>
      <c r="C7" s="16">
        <f>(STATEMENTS!C18-STATEMENTS!C12)/(STATEMENTS!C52)</f>
        <v>1.1119943416244253</v>
      </c>
      <c r="D7" s="16">
        <f>(STATEMENTS!D18-STATEMENTS!D12)/(STATEMENTS!D52)</f>
        <v>1.5276138206166086</v>
      </c>
    </row>
    <row r="8" spans="1:4" ht="23" customHeight="1" x14ac:dyDescent="0.2">
      <c r="A8" s="26" t="s">
        <v>39</v>
      </c>
      <c r="B8" s="26"/>
      <c r="C8" s="26"/>
      <c r="D8" s="26"/>
    </row>
    <row r="9" spans="1:4" ht="23" customHeight="1" x14ac:dyDescent="0.2">
      <c r="B9" s="5">
        <v>2018</v>
      </c>
      <c r="C9" s="5">
        <v>2017</v>
      </c>
      <c r="D9" s="5">
        <v>2016</v>
      </c>
    </row>
    <row r="10" spans="1:4" ht="23" customHeight="1" x14ac:dyDescent="0.2">
      <c r="A10" s="4" t="s">
        <v>40</v>
      </c>
      <c r="B10" s="16">
        <f>STATEMENTS!G6/STATEMENTS!B12</f>
        <v>2.798161052127718</v>
      </c>
      <c r="C10" s="16">
        <f>STATEMENTS!H6/STATEMENTS!C12</f>
        <v>2.363156295639024</v>
      </c>
      <c r="D10" s="16">
        <f>STATEMENTS!I6/STATEMENTS!D12</f>
        <v>2.8171655089804695</v>
      </c>
    </row>
    <row r="11" spans="1:4" ht="23" customHeight="1" x14ac:dyDescent="0.2">
      <c r="A11" s="5" t="s">
        <v>41</v>
      </c>
      <c r="B11" s="8">
        <f>(STATEMENTS!B9)/(STATEMENTS!G3/365)</f>
        <v>45.863817676435559</v>
      </c>
      <c r="C11" s="8">
        <f>(STATEMENTS!C9)/(STATEMENTS!H3/365)</f>
        <v>44.601857515888177</v>
      </c>
      <c r="D11" s="8">
        <f>(STATEMENTS!D9)/(STATEMENTS!I3/365)</f>
        <v>47.023408046364644</v>
      </c>
    </row>
    <row r="12" spans="1:4" ht="23" customHeight="1" x14ac:dyDescent="0.2">
      <c r="A12" s="5" t="s">
        <v>42</v>
      </c>
      <c r="B12" s="7">
        <f>STATEMENTS!G3/STATEMENTS!B18</f>
        <v>2.0022859870420895</v>
      </c>
      <c r="C12" s="7">
        <f>STATEMENTS!H3/STATEMENTS!C18</f>
        <v>2.1342724984910246</v>
      </c>
      <c r="D12" s="7">
        <f>STATEMENTS!I3/STATEMENTS!D18</f>
        <v>2.4595224901063681</v>
      </c>
    </row>
    <row r="13" spans="1:4" ht="23" customHeight="1" x14ac:dyDescent="0.2">
      <c r="A13" s="26" t="s">
        <v>62</v>
      </c>
      <c r="B13" s="26"/>
      <c r="C13" s="26"/>
      <c r="D13" s="26"/>
    </row>
    <row r="14" spans="1:4" ht="23" customHeight="1" x14ac:dyDescent="0.2">
      <c r="B14" s="5">
        <v>2018</v>
      </c>
      <c r="C14" s="5">
        <v>2017</v>
      </c>
      <c r="D14" s="5">
        <v>2016</v>
      </c>
    </row>
    <row r="15" spans="1:4" ht="23" customHeight="1" x14ac:dyDescent="0.2">
      <c r="A15" s="4" t="s">
        <v>64</v>
      </c>
      <c r="B15" s="16">
        <f>STATEMENTS!B52/STATEMENTS!B18</f>
        <v>0.5073884921044961</v>
      </c>
      <c r="C15" s="16">
        <f>STATEMENTS!C52/STATEMENTS!C18</f>
        <v>0.45360162793950753</v>
      </c>
      <c r="D15" s="16">
        <f>STATEMENTS!D52/STATEMENTS!D18</f>
        <v>0.34898860292302941</v>
      </c>
    </row>
    <row r="16" spans="1:4" ht="23" customHeight="1" x14ac:dyDescent="0.2">
      <c r="A16" s="5" t="s">
        <v>63</v>
      </c>
      <c r="B16" s="8">
        <f>STATEMENTS!G28/STATEMENTS!G31</f>
        <v>-1.019423260247855</v>
      </c>
      <c r="C16" s="8">
        <f>STATEMENTS!H28/STATEMENTS!H31</f>
        <v>0.70151716949446985</v>
      </c>
      <c r="D16" s="8">
        <f>STATEMENTS!I28/STATEMENTS!I31</f>
        <v>15.688734205946886</v>
      </c>
    </row>
    <row r="17" spans="1:4" ht="23" customHeight="1" x14ac:dyDescent="0.2">
      <c r="A17" s="26" t="s">
        <v>65</v>
      </c>
      <c r="B17" s="26"/>
      <c r="C17" s="26"/>
      <c r="D17" s="26"/>
    </row>
    <row r="18" spans="1:4" ht="23" customHeight="1" x14ac:dyDescent="0.2">
      <c r="B18" s="5">
        <v>2018</v>
      </c>
      <c r="C18" s="5">
        <v>2017</v>
      </c>
      <c r="D18" s="5">
        <v>2016</v>
      </c>
    </row>
    <row r="19" spans="1:4" ht="23" customHeight="1" x14ac:dyDescent="0.2">
      <c r="A19" s="4" t="s">
        <v>66</v>
      </c>
      <c r="B19" s="17">
        <f>STATEMENTS!G50/STATEMENTS!G3</f>
        <v>-8.9159157626774316E-3</v>
      </c>
      <c r="C19" s="17">
        <f>STATEMENTS!H50/STATEMENTS!H3</f>
        <v>-9.6728081448812682E-3</v>
      </c>
      <c r="D19" s="17">
        <f>STATEMENTS!I50/STATEMENTS!I3</f>
        <v>4.0961132865113097E-2</v>
      </c>
    </row>
    <row r="20" spans="1:4" ht="23" customHeight="1" x14ac:dyDescent="0.2">
      <c r="A20" s="5" t="s">
        <v>67</v>
      </c>
      <c r="B20" s="17">
        <f>STATEMENTS!G50/STATEMENTS!B39</f>
        <v>-1.090736396654717E-2</v>
      </c>
      <c r="C20" s="17">
        <f>STATEMENTS!H50/STATEMENTS!C39</f>
        <v>-1.2045826056374765E-2</v>
      </c>
      <c r="D20" s="17">
        <f>STATEMENTS!I50/STATEMENTS!D39</f>
        <v>5.4325197134947399E-2</v>
      </c>
    </row>
    <row r="21" spans="1:4" ht="23" customHeight="1" x14ac:dyDescent="0.2">
      <c r="A21" s="4" t="s">
        <v>68</v>
      </c>
      <c r="B21" s="17">
        <f>STATEMENTS!G50/STATEMENTS!B83</f>
        <v>-2.2957343330336943E-2</v>
      </c>
      <c r="C21" s="17">
        <f>STATEMENTS!H50/STATEMENTS!C83</f>
        <v>-2.3907161349065363E-2</v>
      </c>
      <c r="D21" s="17">
        <f>STATEMENTS!I50/STATEMENTS!D83</f>
        <v>9.7483381751932635E-2</v>
      </c>
    </row>
  </sheetData>
  <mergeCells count="5">
    <mergeCell ref="A4:D4"/>
    <mergeCell ref="A8:D8"/>
    <mergeCell ref="A13:D13"/>
    <mergeCell ref="A17:D17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opLeftCell="F1" workbookViewId="0">
      <selection activeCell="D4" sqref="D4:D6"/>
    </sheetView>
  </sheetViews>
  <sheetFormatPr baseColWidth="10" defaultRowHeight="16" x14ac:dyDescent="0.2"/>
  <cols>
    <col min="1" max="1" width="23.6640625" style="9" customWidth="1"/>
    <col min="2" max="4" width="11.6640625" style="9" customWidth="1"/>
    <col min="5" max="5" width="11.6640625" style="14" customWidth="1"/>
    <col min="6" max="6" width="23.6640625" style="9" customWidth="1"/>
    <col min="7" max="10" width="11.6640625" style="9" customWidth="1"/>
    <col min="11" max="11" width="23.6640625" style="9" customWidth="1"/>
    <col min="12" max="15" width="11.6640625" style="9" customWidth="1"/>
    <col min="16" max="16384" width="10.83203125" style="9"/>
  </cols>
  <sheetData>
    <row r="1" spans="1:15" s="25" customFormat="1" ht="26" customHeight="1" x14ac:dyDescent="0.2">
      <c r="A1" s="24" t="s">
        <v>35</v>
      </c>
      <c r="B1" s="24"/>
      <c r="C1" s="24"/>
      <c r="D1" s="24"/>
      <c r="E1" s="24"/>
      <c r="F1" s="24" t="s">
        <v>61</v>
      </c>
      <c r="G1" s="24"/>
      <c r="H1" s="24"/>
      <c r="I1" s="24"/>
      <c r="J1" s="24"/>
      <c r="K1" s="24" t="s">
        <v>91</v>
      </c>
      <c r="L1" s="24"/>
      <c r="M1" s="24"/>
      <c r="N1" s="24"/>
      <c r="O1" s="24"/>
    </row>
    <row r="2" spans="1:15" ht="22" customHeight="1" x14ac:dyDescent="0.2">
      <c r="A2" s="10" t="s">
        <v>0</v>
      </c>
      <c r="B2" s="11">
        <v>43465</v>
      </c>
      <c r="C2" s="11">
        <v>43100</v>
      </c>
      <c r="D2" s="11">
        <v>42735</v>
      </c>
      <c r="E2" s="11">
        <v>42369</v>
      </c>
      <c r="F2" s="10" t="s">
        <v>0</v>
      </c>
      <c r="G2" s="11">
        <v>43465</v>
      </c>
      <c r="H2" s="11">
        <v>43100</v>
      </c>
      <c r="I2" s="11">
        <v>42735</v>
      </c>
      <c r="J2" s="11">
        <v>42369</v>
      </c>
      <c r="K2" s="1" t="s">
        <v>0</v>
      </c>
      <c r="L2" s="2">
        <v>43465</v>
      </c>
      <c r="M2" s="2">
        <v>43100</v>
      </c>
      <c r="N2" s="2">
        <v>42735</v>
      </c>
      <c r="O2" s="2">
        <v>42369</v>
      </c>
    </row>
    <row r="3" spans="1:15" ht="14" customHeight="1" x14ac:dyDescent="0.2">
      <c r="A3" s="12" t="s">
        <v>1</v>
      </c>
      <c r="B3" s="13"/>
      <c r="C3" s="13"/>
      <c r="D3" s="13"/>
      <c r="E3" s="13"/>
      <c r="F3" s="22" t="s">
        <v>43</v>
      </c>
      <c r="G3" s="23">
        <v>5193185</v>
      </c>
      <c r="H3" s="23">
        <v>4989244</v>
      </c>
      <c r="I3" s="23">
        <v>4833338</v>
      </c>
      <c r="J3" s="23">
        <v>3963313</v>
      </c>
      <c r="K3" s="19" t="s">
        <v>59</v>
      </c>
      <c r="L3" s="20">
        <v>-46302</v>
      </c>
      <c r="M3" s="20">
        <v>-48260</v>
      </c>
      <c r="N3" s="20">
        <v>256979</v>
      </c>
      <c r="O3" s="20">
        <v>232573</v>
      </c>
    </row>
    <row r="4" spans="1:15" ht="14" customHeight="1" x14ac:dyDescent="0.2">
      <c r="A4" s="22" t="s">
        <v>2</v>
      </c>
      <c r="B4" s="23">
        <v>557403</v>
      </c>
      <c r="C4" s="23">
        <v>312483</v>
      </c>
      <c r="D4" s="23">
        <v>250470</v>
      </c>
      <c r="E4" s="23">
        <v>129852</v>
      </c>
      <c r="F4" s="22"/>
      <c r="G4" s="23"/>
      <c r="H4" s="23"/>
      <c r="I4" s="23"/>
      <c r="J4" s="23"/>
      <c r="K4" s="19"/>
      <c r="L4" s="20"/>
      <c r="M4" s="20"/>
      <c r="N4" s="20"/>
      <c r="O4" s="20"/>
    </row>
    <row r="5" spans="1:15" ht="14" customHeight="1" x14ac:dyDescent="0.2">
      <c r="A5" s="22"/>
      <c r="B5" s="23"/>
      <c r="C5" s="23"/>
      <c r="D5" s="23"/>
      <c r="E5" s="23"/>
      <c r="F5" s="22"/>
      <c r="G5" s="23"/>
      <c r="H5" s="23"/>
      <c r="I5" s="23"/>
      <c r="J5" s="23"/>
      <c r="K5" s="19"/>
      <c r="L5" s="20"/>
      <c r="M5" s="20"/>
      <c r="N5" s="20"/>
      <c r="O5" s="20"/>
    </row>
    <row r="6" spans="1:15" ht="14" customHeight="1" x14ac:dyDescent="0.2">
      <c r="A6" s="22"/>
      <c r="B6" s="23"/>
      <c r="C6" s="23"/>
      <c r="D6" s="23"/>
      <c r="E6" s="23"/>
      <c r="F6" s="22" t="s">
        <v>44</v>
      </c>
      <c r="G6" s="23">
        <v>2852714</v>
      </c>
      <c r="H6" s="23">
        <v>2737830</v>
      </c>
      <c r="I6" s="23">
        <v>2584724</v>
      </c>
      <c r="J6" s="23">
        <v>2057766</v>
      </c>
      <c r="K6" s="3" t="s">
        <v>70</v>
      </c>
      <c r="L6"/>
      <c r="M6"/>
      <c r="N6"/>
      <c r="O6"/>
    </row>
    <row r="7" spans="1:15" ht="14" customHeight="1" x14ac:dyDescent="0.2">
      <c r="A7" s="22" t="s">
        <v>3</v>
      </c>
      <c r="B7" s="23">
        <v>0</v>
      </c>
      <c r="C7" s="23">
        <v>0</v>
      </c>
      <c r="D7" s="23">
        <v>0</v>
      </c>
      <c r="E7" s="23">
        <v>0</v>
      </c>
      <c r="F7" s="22"/>
      <c r="G7" s="23"/>
      <c r="H7" s="23"/>
      <c r="I7" s="23"/>
      <c r="J7" s="23"/>
      <c r="K7" s="19" t="s">
        <v>71</v>
      </c>
      <c r="L7" s="18">
        <v>182022</v>
      </c>
      <c r="M7" s="18">
        <v>174001</v>
      </c>
      <c r="N7" s="18">
        <v>144770</v>
      </c>
      <c r="O7" s="18">
        <v>100940</v>
      </c>
    </row>
    <row r="8" spans="1:15" ht="14" customHeight="1" x14ac:dyDescent="0.2">
      <c r="A8" s="22"/>
      <c r="B8" s="23"/>
      <c r="C8" s="23"/>
      <c r="D8" s="23"/>
      <c r="E8" s="23"/>
      <c r="F8" s="22"/>
      <c r="G8" s="23"/>
      <c r="H8" s="23"/>
      <c r="I8" s="23"/>
      <c r="J8" s="23"/>
      <c r="K8" s="19"/>
      <c r="L8" s="18"/>
      <c r="M8" s="18"/>
      <c r="N8" s="18"/>
      <c r="O8" s="18"/>
    </row>
    <row r="9" spans="1:15" ht="14" customHeight="1" x14ac:dyDescent="0.2">
      <c r="A9" s="22" t="s">
        <v>4</v>
      </c>
      <c r="B9" s="23">
        <v>652546</v>
      </c>
      <c r="C9" s="23">
        <v>609670</v>
      </c>
      <c r="D9" s="23">
        <v>622685</v>
      </c>
      <c r="E9" s="23">
        <v>433638</v>
      </c>
      <c r="F9" s="22" t="s">
        <v>45</v>
      </c>
      <c r="G9" s="21">
        <v>2340471</v>
      </c>
      <c r="H9" s="21">
        <v>2251414</v>
      </c>
      <c r="I9" s="21">
        <v>2248614</v>
      </c>
      <c r="J9" s="21">
        <v>1905547</v>
      </c>
      <c r="K9" s="19"/>
      <c r="L9" s="18"/>
      <c r="M9" s="18"/>
      <c r="N9" s="18"/>
      <c r="O9" s="18"/>
    </row>
    <row r="10" spans="1:15" ht="14" customHeight="1" x14ac:dyDescent="0.2">
      <c r="A10" s="22"/>
      <c r="B10" s="23"/>
      <c r="C10" s="23"/>
      <c r="D10" s="23"/>
      <c r="E10" s="23"/>
      <c r="F10" s="22"/>
      <c r="G10" s="21"/>
      <c r="H10" s="21"/>
      <c r="I10" s="21"/>
      <c r="J10" s="21"/>
      <c r="K10" s="19" t="s">
        <v>72</v>
      </c>
      <c r="L10" s="18">
        <v>-203587</v>
      </c>
      <c r="M10" s="18">
        <v>248968</v>
      </c>
      <c r="N10" s="18">
        <v>132323</v>
      </c>
      <c r="O10" s="18">
        <v>176166</v>
      </c>
    </row>
    <row r="11" spans="1:15" ht="14" customHeight="1" x14ac:dyDescent="0.2">
      <c r="A11" s="22"/>
      <c r="B11" s="23"/>
      <c r="C11" s="23"/>
      <c r="D11" s="23"/>
      <c r="E11" s="23"/>
      <c r="F11" s="22"/>
      <c r="G11" s="21"/>
      <c r="H11" s="21"/>
      <c r="I11" s="21"/>
      <c r="J11" s="21"/>
      <c r="K11" s="19"/>
      <c r="L11" s="18"/>
      <c r="M11" s="18"/>
      <c r="N11" s="18"/>
      <c r="O11" s="18"/>
    </row>
    <row r="12" spans="1:15" ht="14" customHeight="1" x14ac:dyDescent="0.2">
      <c r="A12" s="22" t="s">
        <v>5</v>
      </c>
      <c r="B12" s="23">
        <v>1019496</v>
      </c>
      <c r="C12" s="23">
        <v>1158548</v>
      </c>
      <c r="D12" s="23">
        <v>917491</v>
      </c>
      <c r="E12" s="23">
        <v>783031</v>
      </c>
      <c r="F12" s="12" t="s">
        <v>46</v>
      </c>
      <c r="G12" s="13"/>
      <c r="H12" s="13"/>
      <c r="I12" s="13"/>
      <c r="J12" s="13"/>
      <c r="K12" s="19"/>
      <c r="L12" s="18"/>
      <c r="M12" s="18"/>
      <c r="N12" s="18"/>
      <c r="O12" s="18"/>
    </row>
    <row r="13" spans="1:15" ht="14" customHeight="1" x14ac:dyDescent="0.2">
      <c r="A13" s="22"/>
      <c r="B13" s="23"/>
      <c r="C13" s="23"/>
      <c r="D13" s="23"/>
      <c r="E13" s="23"/>
      <c r="F13" s="22" t="s">
        <v>47</v>
      </c>
      <c r="G13" s="23">
        <v>0</v>
      </c>
      <c r="H13" s="23">
        <v>0</v>
      </c>
      <c r="I13" s="23">
        <v>0</v>
      </c>
      <c r="J13" s="23">
        <v>0</v>
      </c>
      <c r="K13" s="3" t="s">
        <v>73</v>
      </c>
      <c r="L13"/>
      <c r="M13"/>
      <c r="N13"/>
      <c r="O13"/>
    </row>
    <row r="14" spans="1:15" ht="14" customHeight="1" x14ac:dyDescent="0.2">
      <c r="A14" s="22"/>
      <c r="B14" s="23"/>
      <c r="C14" s="23"/>
      <c r="D14" s="23"/>
      <c r="E14" s="23"/>
      <c r="F14" s="22"/>
      <c r="G14" s="23"/>
      <c r="H14" s="23"/>
      <c r="I14" s="23"/>
      <c r="J14" s="23"/>
      <c r="K14" s="19" t="s">
        <v>74</v>
      </c>
      <c r="L14" s="18">
        <v>186834</v>
      </c>
      <c r="M14" s="18">
        <v>-79106</v>
      </c>
      <c r="N14" s="18">
        <v>-249853</v>
      </c>
      <c r="O14" s="18">
        <v>-191876</v>
      </c>
    </row>
    <row r="15" spans="1:15" ht="14" customHeight="1" x14ac:dyDescent="0.2">
      <c r="A15" s="22" t="s">
        <v>6</v>
      </c>
      <c r="B15" s="23">
        <v>364183</v>
      </c>
      <c r="C15" s="23">
        <v>256978</v>
      </c>
      <c r="D15" s="23">
        <v>174507</v>
      </c>
      <c r="E15" s="23">
        <v>152242</v>
      </c>
      <c r="F15" s="22" t="s">
        <v>48</v>
      </c>
      <c r="G15" s="23">
        <v>2182339</v>
      </c>
      <c r="H15" s="23">
        <v>2099522</v>
      </c>
      <c r="I15" s="23">
        <v>1831143</v>
      </c>
      <c r="J15" s="23">
        <v>1497000</v>
      </c>
      <c r="K15" s="19"/>
      <c r="L15" s="18"/>
      <c r="M15" s="18"/>
      <c r="N15" s="18"/>
      <c r="O15" s="18"/>
    </row>
    <row r="16" spans="1:15" ht="14" customHeight="1" x14ac:dyDescent="0.2">
      <c r="A16" s="22"/>
      <c r="B16" s="23"/>
      <c r="C16" s="23"/>
      <c r="D16" s="23"/>
      <c r="E16" s="23"/>
      <c r="F16" s="22"/>
      <c r="G16" s="23"/>
      <c r="H16" s="23"/>
      <c r="I16" s="23"/>
      <c r="J16" s="23"/>
      <c r="K16" s="19"/>
      <c r="L16" s="18"/>
      <c r="M16" s="18"/>
      <c r="N16" s="18"/>
      <c r="O16" s="18"/>
    </row>
    <row r="17" spans="1:15" ht="14" customHeight="1" x14ac:dyDescent="0.2">
      <c r="A17" s="22"/>
      <c r="B17" s="23"/>
      <c r="C17" s="23"/>
      <c r="D17" s="23"/>
      <c r="E17" s="23"/>
      <c r="F17" s="22"/>
      <c r="G17" s="23"/>
      <c r="H17" s="23"/>
      <c r="I17" s="23"/>
      <c r="J17" s="23"/>
      <c r="K17" s="19" t="s">
        <v>75</v>
      </c>
      <c r="L17" s="18">
        <v>109919</v>
      </c>
      <c r="M17" s="18">
        <v>-222391</v>
      </c>
      <c r="N17" s="18">
        <v>-148055</v>
      </c>
      <c r="O17" s="18">
        <v>-278524</v>
      </c>
    </row>
    <row r="18" spans="1:15" ht="14" customHeight="1" x14ac:dyDescent="0.2">
      <c r="A18" s="22" t="s">
        <v>7</v>
      </c>
      <c r="B18" s="21">
        <v>2593628</v>
      </c>
      <c r="C18" s="21">
        <v>2337679</v>
      </c>
      <c r="D18" s="21">
        <v>1965153</v>
      </c>
      <c r="E18" s="21">
        <v>1498763</v>
      </c>
      <c r="F18" s="22" t="s">
        <v>49</v>
      </c>
      <c r="G18" s="23">
        <v>183149</v>
      </c>
      <c r="H18" s="23">
        <v>124049</v>
      </c>
      <c r="I18" s="23">
        <v>0</v>
      </c>
      <c r="J18" s="23">
        <v>0</v>
      </c>
      <c r="K18" s="19"/>
      <c r="L18" s="18"/>
      <c r="M18" s="18"/>
      <c r="N18" s="18"/>
      <c r="O18" s="18"/>
    </row>
    <row r="19" spans="1:15" ht="14" customHeight="1" x14ac:dyDescent="0.2">
      <c r="A19" s="22"/>
      <c r="B19" s="21"/>
      <c r="C19" s="21"/>
      <c r="D19" s="21"/>
      <c r="E19" s="21"/>
      <c r="F19" s="22"/>
      <c r="G19" s="23"/>
      <c r="H19" s="23"/>
      <c r="I19" s="23"/>
      <c r="J19" s="23"/>
      <c r="K19" s="19"/>
      <c r="L19" s="18"/>
      <c r="M19" s="18"/>
      <c r="N19" s="18"/>
      <c r="O19" s="18"/>
    </row>
    <row r="20" spans="1:15" ht="14" customHeight="1" x14ac:dyDescent="0.2">
      <c r="A20" s="22"/>
      <c r="B20" s="21"/>
      <c r="C20" s="21"/>
      <c r="D20" s="21"/>
      <c r="E20" s="21"/>
      <c r="F20" s="22"/>
      <c r="G20" s="23"/>
      <c r="H20" s="23"/>
      <c r="I20" s="23"/>
      <c r="J20" s="23"/>
      <c r="K20" s="19" t="s">
        <v>76</v>
      </c>
      <c r="L20" s="18">
        <v>-107855</v>
      </c>
      <c r="M20" s="18">
        <v>-52106</v>
      </c>
      <c r="N20" s="18">
        <v>-23029</v>
      </c>
      <c r="O20" s="18">
        <v>-76476</v>
      </c>
    </row>
    <row r="21" spans="1:15" ht="14" customHeight="1" x14ac:dyDescent="0.2">
      <c r="A21" s="12" t="s">
        <v>8</v>
      </c>
      <c r="B21" s="13"/>
      <c r="C21" s="13"/>
      <c r="D21" s="13"/>
      <c r="E21" s="13"/>
      <c r="F21" s="22" t="s">
        <v>50</v>
      </c>
      <c r="G21" s="23">
        <v>0</v>
      </c>
      <c r="H21" s="23">
        <v>0</v>
      </c>
      <c r="I21" s="23">
        <v>0</v>
      </c>
      <c r="J21" s="23">
        <v>0</v>
      </c>
      <c r="K21" s="19"/>
      <c r="L21" s="18"/>
      <c r="M21" s="18"/>
      <c r="N21" s="18"/>
      <c r="O21" s="18"/>
    </row>
    <row r="22" spans="1:15" ht="14" customHeight="1" x14ac:dyDescent="0.2">
      <c r="A22" s="22" t="s">
        <v>9</v>
      </c>
      <c r="B22" s="23">
        <v>0</v>
      </c>
      <c r="C22" s="23">
        <v>0</v>
      </c>
      <c r="D22" s="23">
        <v>0</v>
      </c>
      <c r="E22" s="23">
        <v>0</v>
      </c>
      <c r="F22" s="22"/>
      <c r="G22" s="23"/>
      <c r="H22" s="23"/>
      <c r="I22" s="23"/>
      <c r="J22" s="23"/>
      <c r="K22" s="19" t="s">
        <v>77</v>
      </c>
      <c r="L22" s="18">
        <v>507199</v>
      </c>
      <c r="M22" s="18">
        <v>216354</v>
      </c>
      <c r="N22" s="18">
        <v>253488</v>
      </c>
      <c r="O22" s="18">
        <v>51738</v>
      </c>
    </row>
    <row r="23" spans="1:15" ht="14" customHeight="1" x14ac:dyDescent="0.2">
      <c r="A23" s="22"/>
      <c r="B23" s="23"/>
      <c r="C23" s="23"/>
      <c r="D23" s="23"/>
      <c r="E23" s="23"/>
      <c r="F23" s="22" t="s">
        <v>51</v>
      </c>
      <c r="G23" s="21">
        <v>-25017</v>
      </c>
      <c r="H23" s="21">
        <v>27843</v>
      </c>
      <c r="I23" s="21">
        <v>417471</v>
      </c>
      <c r="J23" s="21">
        <v>408547</v>
      </c>
      <c r="K23" s="19"/>
      <c r="L23" s="18"/>
      <c r="M23" s="18"/>
      <c r="N23" s="18"/>
      <c r="O23" s="18"/>
    </row>
    <row r="24" spans="1:15" ht="14" customHeight="1" x14ac:dyDescent="0.2">
      <c r="A24" s="22" t="s">
        <v>10</v>
      </c>
      <c r="B24" s="23">
        <v>826868</v>
      </c>
      <c r="C24" s="23">
        <v>885774</v>
      </c>
      <c r="D24" s="23">
        <v>804211</v>
      </c>
      <c r="E24" s="23">
        <v>538531</v>
      </c>
      <c r="F24" s="22"/>
      <c r="G24" s="21"/>
      <c r="H24" s="21"/>
      <c r="I24" s="21"/>
      <c r="J24" s="21"/>
      <c r="K24" s="19"/>
      <c r="L24" s="18"/>
      <c r="M24" s="18"/>
      <c r="N24" s="18"/>
      <c r="O24" s="18"/>
    </row>
    <row r="25" spans="1:15" ht="14" customHeight="1" x14ac:dyDescent="0.2">
      <c r="A25" s="22"/>
      <c r="B25" s="23"/>
      <c r="C25" s="23"/>
      <c r="D25" s="23"/>
      <c r="E25" s="23"/>
      <c r="F25" s="22"/>
      <c r="G25" s="21"/>
      <c r="H25" s="21"/>
      <c r="I25" s="21"/>
      <c r="J25" s="21"/>
      <c r="K25" s="19" t="s">
        <v>78</v>
      </c>
      <c r="L25" s="20">
        <v>628230</v>
      </c>
      <c r="M25" s="20">
        <v>237460</v>
      </c>
      <c r="N25" s="20">
        <v>366623</v>
      </c>
      <c r="O25" s="20">
        <v>14541</v>
      </c>
    </row>
    <row r="26" spans="1:15" ht="14" customHeight="1" x14ac:dyDescent="0.2">
      <c r="A26" s="22"/>
      <c r="B26" s="23"/>
      <c r="C26" s="23"/>
      <c r="D26" s="23"/>
      <c r="E26" s="23"/>
      <c r="F26" s="22" t="s">
        <v>52</v>
      </c>
      <c r="G26" s="23">
        <v>-9203</v>
      </c>
      <c r="H26" s="23">
        <v>-3614</v>
      </c>
      <c r="I26" s="23">
        <v>-2755</v>
      </c>
      <c r="J26" s="23">
        <v>-7234</v>
      </c>
      <c r="K26" s="19"/>
      <c r="L26" s="20"/>
      <c r="M26" s="20"/>
      <c r="N26" s="20"/>
      <c r="O26" s="20"/>
    </row>
    <row r="27" spans="1:15" ht="14" customHeight="1" x14ac:dyDescent="0.2">
      <c r="A27" s="22" t="s">
        <v>11</v>
      </c>
      <c r="B27" s="23">
        <v>546494</v>
      </c>
      <c r="C27" s="23">
        <v>555674</v>
      </c>
      <c r="D27" s="23">
        <v>563591</v>
      </c>
      <c r="E27" s="23">
        <v>585181</v>
      </c>
      <c r="F27" s="22"/>
      <c r="G27" s="23"/>
      <c r="H27" s="23"/>
      <c r="I27" s="23"/>
      <c r="J27" s="23"/>
      <c r="K27" s="19"/>
      <c r="L27" s="20"/>
      <c r="M27" s="20"/>
      <c r="N27" s="20"/>
      <c r="O27" s="20"/>
    </row>
    <row r="28" spans="1:15" ht="14" customHeight="1" x14ac:dyDescent="0.2">
      <c r="A28" s="22"/>
      <c r="B28" s="23"/>
      <c r="C28" s="23"/>
      <c r="D28" s="23"/>
      <c r="E28" s="23"/>
      <c r="F28" s="22" t="s">
        <v>53</v>
      </c>
      <c r="G28" s="23">
        <v>-34220</v>
      </c>
      <c r="H28" s="23">
        <v>24229</v>
      </c>
      <c r="I28" s="23">
        <v>414716</v>
      </c>
      <c r="J28" s="23">
        <v>401313</v>
      </c>
      <c r="K28" s="3" t="s">
        <v>79</v>
      </c>
      <c r="L28"/>
      <c r="M28"/>
      <c r="N28"/>
      <c r="O28"/>
    </row>
    <row r="29" spans="1:15" ht="14" customHeight="1" x14ac:dyDescent="0.2">
      <c r="A29" s="22"/>
      <c r="B29" s="23"/>
      <c r="C29" s="23"/>
      <c r="D29" s="23"/>
      <c r="E29" s="23"/>
      <c r="F29" s="22"/>
      <c r="G29" s="23"/>
      <c r="H29" s="23"/>
      <c r="I29" s="23"/>
      <c r="J29" s="23"/>
      <c r="K29" s="19" t="s">
        <v>80</v>
      </c>
      <c r="L29" s="18">
        <v>-170385</v>
      </c>
      <c r="M29" s="18">
        <v>-281339</v>
      </c>
      <c r="N29" s="18">
        <v>-386746</v>
      </c>
      <c r="O29" s="18">
        <v>-298928</v>
      </c>
    </row>
    <row r="30" spans="1:15" ht="14" customHeight="1" x14ac:dyDescent="0.2">
      <c r="A30" s="22" t="s">
        <v>12</v>
      </c>
      <c r="B30" s="23">
        <v>41793</v>
      </c>
      <c r="C30" s="23">
        <v>46995</v>
      </c>
      <c r="D30" s="23">
        <v>64310</v>
      </c>
      <c r="E30" s="23">
        <v>75686</v>
      </c>
      <c r="F30" s="22"/>
      <c r="G30" s="23"/>
      <c r="H30" s="23"/>
      <c r="I30" s="23"/>
      <c r="J30" s="23"/>
      <c r="K30" s="19"/>
      <c r="L30" s="18"/>
      <c r="M30" s="18"/>
      <c r="N30" s="18"/>
      <c r="O30" s="18"/>
    </row>
    <row r="31" spans="1:15" ht="14" customHeight="1" x14ac:dyDescent="0.2">
      <c r="A31" s="22"/>
      <c r="B31" s="23"/>
      <c r="C31" s="23"/>
      <c r="D31" s="23"/>
      <c r="E31" s="23"/>
      <c r="F31" s="22" t="s">
        <v>54</v>
      </c>
      <c r="G31" s="23">
        <v>33568</v>
      </c>
      <c r="H31" s="23">
        <v>34538</v>
      </c>
      <c r="I31" s="23">
        <v>26434</v>
      </c>
      <c r="J31" s="23">
        <v>14628</v>
      </c>
      <c r="K31" s="19" t="s">
        <v>81</v>
      </c>
      <c r="L31" s="18">
        <v>-39207</v>
      </c>
      <c r="M31" s="18">
        <v>0</v>
      </c>
      <c r="N31" s="18">
        <v>6482</v>
      </c>
      <c r="O31" s="18">
        <v>-6534</v>
      </c>
    </row>
    <row r="32" spans="1:15" ht="14" customHeight="1" x14ac:dyDescent="0.2">
      <c r="A32" s="22"/>
      <c r="B32" s="23"/>
      <c r="C32" s="23"/>
      <c r="D32" s="23"/>
      <c r="E32" s="23"/>
      <c r="F32" s="22"/>
      <c r="G32" s="23"/>
      <c r="H32" s="23"/>
      <c r="I32" s="23"/>
      <c r="J32" s="23"/>
      <c r="K32" s="19"/>
      <c r="L32" s="18"/>
      <c r="M32" s="18"/>
      <c r="N32" s="18"/>
      <c r="O32" s="18"/>
    </row>
    <row r="33" spans="1:15" ht="14" customHeight="1" x14ac:dyDescent="0.2">
      <c r="A33" s="22" t="s">
        <v>13</v>
      </c>
      <c r="B33" s="23">
        <v>123819</v>
      </c>
      <c r="C33" s="23">
        <v>97444</v>
      </c>
      <c r="D33" s="23">
        <v>110204</v>
      </c>
      <c r="E33" s="23">
        <v>75652</v>
      </c>
      <c r="F33" s="22"/>
      <c r="G33" s="23"/>
      <c r="H33" s="23"/>
      <c r="I33" s="23"/>
      <c r="J33" s="23"/>
      <c r="K33" s="19"/>
      <c r="L33" s="18"/>
      <c r="M33" s="18"/>
      <c r="N33" s="18"/>
      <c r="O33" s="18"/>
    </row>
    <row r="34" spans="1:15" ht="14" customHeight="1" x14ac:dyDescent="0.2">
      <c r="A34" s="22"/>
      <c r="B34" s="23"/>
      <c r="C34" s="23"/>
      <c r="D34" s="23"/>
      <c r="E34" s="23"/>
      <c r="F34" s="22" t="s">
        <v>55</v>
      </c>
      <c r="G34" s="23">
        <v>-67788</v>
      </c>
      <c r="H34" s="23">
        <v>-10309</v>
      </c>
      <c r="I34" s="23">
        <v>388282</v>
      </c>
      <c r="J34" s="23">
        <v>386685</v>
      </c>
      <c r="K34" s="19" t="s">
        <v>82</v>
      </c>
      <c r="L34" s="18">
        <v>6688</v>
      </c>
      <c r="M34" s="18">
        <v>-1648</v>
      </c>
      <c r="N34" s="18">
        <v>-875</v>
      </c>
      <c r="O34" s="18">
        <v>-542013</v>
      </c>
    </row>
    <row r="35" spans="1:15" ht="14" customHeight="1" x14ac:dyDescent="0.2">
      <c r="A35" s="22"/>
      <c r="B35" s="23"/>
      <c r="C35" s="23"/>
      <c r="D35" s="23"/>
      <c r="E35" s="23"/>
      <c r="F35" s="22"/>
      <c r="G35" s="23"/>
      <c r="H35" s="23"/>
      <c r="I35" s="23"/>
      <c r="J35" s="23"/>
      <c r="K35" s="19"/>
      <c r="L35" s="18"/>
      <c r="M35" s="18"/>
      <c r="N35" s="18"/>
      <c r="O35" s="18"/>
    </row>
    <row r="36" spans="1:15" ht="14" customHeight="1" x14ac:dyDescent="0.2">
      <c r="A36" s="22" t="s">
        <v>14</v>
      </c>
      <c r="B36" s="23">
        <v>112420</v>
      </c>
      <c r="C36" s="23">
        <v>82801</v>
      </c>
      <c r="D36" s="23">
        <v>136862</v>
      </c>
      <c r="E36" s="23">
        <v>92157</v>
      </c>
      <c r="F36" s="22"/>
      <c r="G36" s="23"/>
      <c r="H36" s="23"/>
      <c r="I36" s="23"/>
      <c r="J36" s="23"/>
      <c r="K36" s="19"/>
      <c r="L36" s="18"/>
      <c r="M36" s="18"/>
      <c r="N36" s="18"/>
      <c r="O36" s="18"/>
    </row>
    <row r="37" spans="1:15" ht="14" customHeight="1" x14ac:dyDescent="0.2">
      <c r="A37" s="22"/>
      <c r="B37" s="23"/>
      <c r="C37" s="23"/>
      <c r="D37" s="23"/>
      <c r="E37" s="23"/>
      <c r="F37" s="22" t="s">
        <v>56</v>
      </c>
      <c r="G37" s="23">
        <v>-20552</v>
      </c>
      <c r="H37" s="23">
        <v>37951</v>
      </c>
      <c r="I37" s="23">
        <v>131303</v>
      </c>
      <c r="J37" s="23">
        <v>154112</v>
      </c>
      <c r="K37" s="19" t="s">
        <v>83</v>
      </c>
      <c r="L37" s="20">
        <v>-202904</v>
      </c>
      <c r="M37" s="20">
        <v>-282987</v>
      </c>
      <c r="N37" s="20">
        <v>-381139</v>
      </c>
      <c r="O37" s="20">
        <v>-847475</v>
      </c>
    </row>
    <row r="38" spans="1:15" ht="14" customHeight="1" x14ac:dyDescent="0.2">
      <c r="A38" s="22"/>
      <c r="B38" s="23"/>
      <c r="C38" s="23"/>
      <c r="D38" s="23"/>
      <c r="E38" s="23"/>
      <c r="F38" s="22"/>
      <c r="G38" s="23"/>
      <c r="H38" s="23"/>
      <c r="I38" s="23"/>
      <c r="J38" s="23"/>
      <c r="K38" s="19"/>
      <c r="L38" s="20"/>
      <c r="M38" s="20"/>
      <c r="N38" s="20"/>
      <c r="O38" s="20"/>
    </row>
    <row r="39" spans="1:15" ht="14" customHeight="1" x14ac:dyDescent="0.2">
      <c r="A39" s="22" t="s">
        <v>15</v>
      </c>
      <c r="B39" s="21">
        <v>4245022</v>
      </c>
      <c r="C39" s="21">
        <v>4006367</v>
      </c>
      <c r="D39" s="21">
        <v>3644331</v>
      </c>
      <c r="E39" s="21">
        <v>2865970</v>
      </c>
      <c r="F39" s="22"/>
      <c r="G39" s="23"/>
      <c r="H39" s="23"/>
      <c r="I39" s="23"/>
      <c r="J39" s="23"/>
      <c r="K39" s="3" t="s">
        <v>84</v>
      </c>
      <c r="L39"/>
      <c r="M39"/>
      <c r="N39"/>
      <c r="O39"/>
    </row>
    <row r="40" spans="1:15" ht="14" customHeight="1" x14ac:dyDescent="0.2">
      <c r="A40" s="22"/>
      <c r="B40" s="21"/>
      <c r="C40" s="21"/>
      <c r="D40" s="21"/>
      <c r="E40" s="21"/>
      <c r="F40" s="22" t="s">
        <v>25</v>
      </c>
      <c r="G40" s="23">
        <v>0</v>
      </c>
      <c r="H40" s="23">
        <v>0</v>
      </c>
      <c r="I40" s="23">
        <v>0</v>
      </c>
      <c r="J40" s="23">
        <v>0</v>
      </c>
      <c r="K40" s="19" t="s">
        <v>85</v>
      </c>
      <c r="L40" s="18">
        <v>2580</v>
      </c>
      <c r="M40" s="18">
        <v>11540</v>
      </c>
      <c r="N40" s="18">
        <v>15485</v>
      </c>
      <c r="O40" s="18">
        <v>10310</v>
      </c>
    </row>
    <row r="41" spans="1:15" ht="14" customHeight="1" x14ac:dyDescent="0.2">
      <c r="A41" s="22"/>
      <c r="B41" s="21"/>
      <c r="C41" s="21"/>
      <c r="D41" s="21"/>
      <c r="E41" s="21"/>
      <c r="F41" s="22"/>
      <c r="G41" s="23"/>
      <c r="H41" s="23"/>
      <c r="I41" s="23"/>
      <c r="J41" s="23"/>
      <c r="K41" s="19"/>
      <c r="L41" s="18"/>
      <c r="M41" s="18"/>
      <c r="N41" s="18"/>
      <c r="O41" s="18"/>
    </row>
    <row r="42" spans="1:15" ht="14" customHeight="1" x14ac:dyDescent="0.2">
      <c r="A42" s="12" t="s">
        <v>16</v>
      </c>
      <c r="B42" s="13"/>
      <c r="C42" s="13"/>
      <c r="D42" s="13"/>
      <c r="E42" s="13"/>
      <c r="F42" s="22" t="s">
        <v>57</v>
      </c>
      <c r="G42" s="23">
        <v>934</v>
      </c>
      <c r="H42" s="23">
        <v>0</v>
      </c>
      <c r="I42" s="23">
        <v>0</v>
      </c>
      <c r="J42" s="23">
        <v>0</v>
      </c>
      <c r="K42" s="19"/>
      <c r="L42" s="18"/>
      <c r="M42" s="18"/>
      <c r="N42" s="18"/>
      <c r="O42" s="18"/>
    </row>
    <row r="43" spans="1:15" ht="14" customHeight="1" x14ac:dyDescent="0.2">
      <c r="A43" s="22" t="s">
        <v>17</v>
      </c>
      <c r="B43" s="23">
        <v>901299</v>
      </c>
      <c r="C43" s="23">
        <v>857949</v>
      </c>
      <c r="D43" s="23">
        <v>618429</v>
      </c>
      <c r="E43" s="23">
        <v>393395</v>
      </c>
      <c r="F43" s="22"/>
      <c r="G43" s="23"/>
      <c r="H43" s="23"/>
      <c r="I43" s="23"/>
      <c r="J43" s="23"/>
      <c r="K43" s="19" t="s">
        <v>86</v>
      </c>
      <c r="L43" s="18">
        <v>-190000</v>
      </c>
      <c r="M43" s="18">
        <v>98000</v>
      </c>
      <c r="N43" s="18">
        <v>156851</v>
      </c>
      <c r="O43" s="18">
        <v>384798</v>
      </c>
    </row>
    <row r="44" spans="1:15" ht="14" customHeight="1" x14ac:dyDescent="0.2">
      <c r="A44" s="22"/>
      <c r="B44" s="23"/>
      <c r="C44" s="23"/>
      <c r="D44" s="23"/>
      <c r="E44" s="23"/>
      <c r="F44" s="22" t="s">
        <v>58</v>
      </c>
      <c r="G44" s="23">
        <v>-46302</v>
      </c>
      <c r="H44" s="23">
        <v>-48260</v>
      </c>
      <c r="I44" s="23">
        <v>256979</v>
      </c>
      <c r="J44" s="23">
        <v>232573</v>
      </c>
      <c r="K44" s="19"/>
      <c r="L44" s="18"/>
      <c r="M44" s="18"/>
      <c r="N44" s="18"/>
      <c r="O44" s="18"/>
    </row>
    <row r="45" spans="1:15" ht="14" customHeight="1" x14ac:dyDescent="0.2">
      <c r="A45" s="22"/>
      <c r="B45" s="23"/>
      <c r="C45" s="23"/>
      <c r="D45" s="23"/>
      <c r="E45" s="23"/>
      <c r="F45" s="22"/>
      <c r="G45" s="23"/>
      <c r="H45" s="23"/>
      <c r="I45" s="23"/>
      <c r="J45" s="23"/>
      <c r="K45" s="19"/>
      <c r="L45" s="18"/>
      <c r="M45" s="18"/>
      <c r="N45" s="18"/>
      <c r="O45" s="18"/>
    </row>
    <row r="46" spans="1:15" ht="14" customHeight="1" x14ac:dyDescent="0.2">
      <c r="A46" s="22" t="s">
        <v>18</v>
      </c>
      <c r="B46" s="23">
        <v>25000</v>
      </c>
      <c r="C46" s="23">
        <v>152000</v>
      </c>
      <c r="D46" s="23">
        <v>27000</v>
      </c>
      <c r="E46" s="23">
        <v>42000</v>
      </c>
      <c r="F46" s="22"/>
      <c r="G46" s="23"/>
      <c r="H46" s="23"/>
      <c r="I46" s="23"/>
      <c r="J46" s="23"/>
      <c r="K46" s="19" t="s">
        <v>87</v>
      </c>
      <c r="L46" s="18">
        <v>-2437</v>
      </c>
      <c r="M46" s="18">
        <v>-2781</v>
      </c>
      <c r="N46" s="18">
        <v>-16603</v>
      </c>
      <c r="O46" s="18">
        <v>-12728</v>
      </c>
    </row>
    <row r="47" spans="1:15" ht="14" customHeight="1" x14ac:dyDescent="0.2">
      <c r="A47" s="22"/>
      <c r="B47" s="23"/>
      <c r="C47" s="23"/>
      <c r="D47" s="23"/>
      <c r="E47" s="23"/>
      <c r="F47" s="22" t="s">
        <v>59</v>
      </c>
      <c r="G47" s="21">
        <v>-46302</v>
      </c>
      <c r="H47" s="21">
        <v>-48260</v>
      </c>
      <c r="I47" s="21">
        <v>256979</v>
      </c>
      <c r="J47" s="21">
        <v>232573</v>
      </c>
      <c r="K47" s="19"/>
      <c r="L47" s="18"/>
      <c r="M47" s="18"/>
      <c r="N47" s="18"/>
      <c r="O47" s="18"/>
    </row>
    <row r="48" spans="1:15" ht="14" customHeight="1" x14ac:dyDescent="0.2">
      <c r="A48" s="22"/>
      <c r="B48" s="23"/>
      <c r="C48" s="23"/>
      <c r="D48" s="23"/>
      <c r="E48" s="23"/>
      <c r="F48" s="22"/>
      <c r="G48" s="21"/>
      <c r="H48" s="21"/>
      <c r="I48" s="21"/>
      <c r="J48" s="21"/>
      <c r="K48" s="19" t="s">
        <v>88</v>
      </c>
      <c r="L48" s="20">
        <v>-189868</v>
      </c>
      <c r="M48" s="20">
        <v>106759</v>
      </c>
      <c r="N48" s="20">
        <v>146114</v>
      </c>
      <c r="O48" s="20">
        <v>381433</v>
      </c>
    </row>
    <row r="49" spans="1:15" ht="14" customHeight="1" x14ac:dyDescent="0.2">
      <c r="A49" s="22" t="s">
        <v>19</v>
      </c>
      <c r="B49" s="23">
        <v>389678</v>
      </c>
      <c r="C49" s="23">
        <v>50426</v>
      </c>
      <c r="D49" s="23">
        <v>40387</v>
      </c>
      <c r="E49" s="23">
        <v>43415</v>
      </c>
      <c r="F49" s="22"/>
      <c r="G49" s="21"/>
      <c r="H49" s="21"/>
      <c r="I49" s="21"/>
      <c r="J49" s="21"/>
      <c r="K49" s="19"/>
      <c r="L49" s="20"/>
      <c r="M49" s="20"/>
      <c r="N49" s="20"/>
      <c r="O49" s="20"/>
    </row>
    <row r="50" spans="1:15" ht="14" customHeight="1" x14ac:dyDescent="0.2">
      <c r="A50" s="22"/>
      <c r="B50" s="23"/>
      <c r="C50" s="23"/>
      <c r="D50" s="23"/>
      <c r="E50" s="23"/>
      <c r="F50" s="22" t="s">
        <v>60</v>
      </c>
      <c r="G50" s="21">
        <v>-46302</v>
      </c>
      <c r="H50" s="21">
        <v>-48260</v>
      </c>
      <c r="I50" s="21">
        <v>197979</v>
      </c>
      <c r="J50" s="21">
        <v>232573</v>
      </c>
      <c r="K50" s="19"/>
      <c r="L50" s="20"/>
      <c r="M50" s="20"/>
      <c r="N50" s="20"/>
      <c r="O50" s="20"/>
    </row>
    <row r="51" spans="1:15" ht="14" customHeight="1" x14ac:dyDescent="0.2">
      <c r="A51" s="22"/>
      <c r="B51" s="23"/>
      <c r="C51" s="23"/>
      <c r="D51" s="23"/>
      <c r="E51" s="23"/>
      <c r="F51" s="22"/>
      <c r="G51" s="21"/>
      <c r="H51" s="21"/>
      <c r="I51" s="21"/>
      <c r="J51" s="21"/>
      <c r="K51" s="19" t="s">
        <v>89</v>
      </c>
      <c r="L51" s="18">
        <v>12467</v>
      </c>
      <c r="M51" s="18">
        <v>4178</v>
      </c>
      <c r="N51" s="18">
        <v>-8725</v>
      </c>
      <c r="O51" s="18">
        <v>-11822</v>
      </c>
    </row>
    <row r="52" spans="1:15" ht="14" customHeight="1" x14ac:dyDescent="0.2">
      <c r="A52" s="22" t="s">
        <v>20</v>
      </c>
      <c r="B52" s="21">
        <v>1315977</v>
      </c>
      <c r="C52" s="21">
        <v>1060375</v>
      </c>
      <c r="D52" s="21">
        <v>685816</v>
      </c>
      <c r="E52" s="21">
        <v>478810</v>
      </c>
      <c r="F52" s="22"/>
      <c r="G52" s="21"/>
      <c r="H52" s="21"/>
      <c r="I52" s="21"/>
      <c r="J52" s="21"/>
      <c r="K52" s="19"/>
      <c r="L52" s="18"/>
      <c r="M52" s="18"/>
      <c r="N52" s="18"/>
      <c r="O52" s="18"/>
    </row>
    <row r="53" spans="1:15" ht="14" customHeight="1" x14ac:dyDescent="0.2">
      <c r="A53" s="22"/>
      <c r="B53" s="21"/>
      <c r="C53" s="21"/>
      <c r="D53" s="21"/>
      <c r="E53" s="21"/>
      <c r="F53" s="13"/>
      <c r="G53" s="13"/>
      <c r="H53" s="13"/>
      <c r="I53" s="13"/>
      <c r="J53" s="13"/>
      <c r="K53" s="19"/>
      <c r="L53" s="18"/>
      <c r="M53" s="18"/>
      <c r="N53" s="18"/>
      <c r="O53" s="18"/>
    </row>
    <row r="54" spans="1:15" ht="14" customHeight="1" x14ac:dyDescent="0.2">
      <c r="A54" s="22"/>
      <c r="B54" s="21"/>
      <c r="C54" s="21"/>
      <c r="D54" s="21"/>
      <c r="E54" s="21"/>
      <c r="F54" s="13"/>
      <c r="G54" s="13"/>
      <c r="H54" s="13"/>
      <c r="I54" s="13"/>
      <c r="J54" s="13"/>
      <c r="K54" s="19" t="s">
        <v>90</v>
      </c>
      <c r="L54" s="20">
        <v>247925</v>
      </c>
      <c r="M54" s="20">
        <v>65410</v>
      </c>
      <c r="N54" s="20">
        <v>122873</v>
      </c>
      <c r="O54" s="20">
        <v>-463323</v>
      </c>
    </row>
    <row r="55" spans="1:15" ht="14" customHeight="1" x14ac:dyDescent="0.2">
      <c r="A55" s="22" t="s">
        <v>21</v>
      </c>
      <c r="B55" s="23">
        <v>703834</v>
      </c>
      <c r="C55" s="23">
        <v>765046</v>
      </c>
      <c r="D55" s="23">
        <v>790388</v>
      </c>
      <c r="E55" s="23">
        <v>624070</v>
      </c>
      <c r="F55" s="13"/>
      <c r="G55" s="13"/>
      <c r="H55" s="13"/>
      <c r="I55" s="13"/>
      <c r="J55" s="13"/>
      <c r="K55" s="19"/>
      <c r="L55" s="20"/>
      <c r="M55" s="20"/>
      <c r="N55" s="20"/>
      <c r="O55" s="20"/>
    </row>
    <row r="56" spans="1:15" ht="14" customHeight="1" x14ac:dyDescent="0.2">
      <c r="A56" s="22"/>
      <c r="B56" s="23"/>
      <c r="C56" s="23"/>
      <c r="D56" s="23"/>
      <c r="E56" s="23"/>
      <c r="F56" s="13"/>
      <c r="G56" s="13"/>
      <c r="H56" s="13"/>
      <c r="I56" s="13"/>
      <c r="J56" s="13"/>
      <c r="K56" s="19"/>
      <c r="L56" s="20"/>
      <c r="M56" s="20"/>
      <c r="N56" s="20"/>
      <c r="O56" s="20"/>
    </row>
    <row r="57" spans="1:15" ht="14" customHeight="1" x14ac:dyDescent="0.2">
      <c r="A57" s="22"/>
      <c r="B57" s="23"/>
      <c r="C57" s="23"/>
      <c r="D57" s="23"/>
      <c r="E57" s="23"/>
      <c r="F57" s="13"/>
      <c r="G57" s="13"/>
      <c r="H57" s="13"/>
      <c r="I57" s="13"/>
      <c r="J57" s="13"/>
    </row>
    <row r="58" spans="1:15" ht="14" customHeight="1" x14ac:dyDescent="0.2">
      <c r="A58" s="22" t="s">
        <v>22</v>
      </c>
      <c r="B58" s="23">
        <v>208340</v>
      </c>
      <c r="C58" s="23">
        <v>162304</v>
      </c>
      <c r="D58" s="23">
        <v>137227</v>
      </c>
      <c r="E58" s="23">
        <v>94868</v>
      </c>
      <c r="F58" s="13"/>
      <c r="G58" s="13"/>
      <c r="H58" s="13"/>
      <c r="I58" s="13"/>
      <c r="J58" s="13"/>
    </row>
    <row r="59" spans="1:15" ht="14" customHeight="1" x14ac:dyDescent="0.2">
      <c r="A59" s="22"/>
      <c r="B59" s="23"/>
      <c r="C59" s="23"/>
      <c r="D59" s="23"/>
      <c r="E59" s="23"/>
      <c r="F59" s="13"/>
      <c r="G59" s="13"/>
      <c r="H59" s="13"/>
      <c r="I59" s="13"/>
      <c r="J59" s="13"/>
    </row>
    <row r="60" spans="1:15" ht="14" customHeight="1" x14ac:dyDescent="0.2">
      <c r="A60" s="22"/>
      <c r="B60" s="23"/>
      <c r="C60" s="23"/>
      <c r="D60" s="23"/>
      <c r="E60" s="23"/>
      <c r="F60" s="13"/>
      <c r="G60" s="13"/>
      <c r="H60" s="13"/>
      <c r="I60" s="13"/>
      <c r="J60" s="13"/>
    </row>
    <row r="61" spans="1:15" ht="14" customHeight="1" x14ac:dyDescent="0.2">
      <c r="A61" s="22" t="s">
        <v>23</v>
      </c>
      <c r="B61" s="23">
        <v>0</v>
      </c>
      <c r="C61" s="23">
        <v>0</v>
      </c>
      <c r="D61" s="23">
        <v>0</v>
      </c>
      <c r="E61" s="23">
        <v>0</v>
      </c>
      <c r="F61" s="13"/>
      <c r="G61" s="13"/>
      <c r="H61" s="13"/>
      <c r="I61" s="13"/>
      <c r="J61" s="13"/>
    </row>
    <row r="62" spans="1:15" ht="14" customHeight="1" x14ac:dyDescent="0.2">
      <c r="A62" s="22"/>
      <c r="B62" s="23"/>
      <c r="C62" s="23"/>
      <c r="D62" s="23"/>
      <c r="E62" s="23"/>
      <c r="F62" s="13"/>
      <c r="G62" s="13"/>
      <c r="H62" s="13"/>
      <c r="I62" s="13"/>
      <c r="J62" s="13"/>
    </row>
    <row r="63" spans="1:15" ht="14" customHeight="1" x14ac:dyDescent="0.2">
      <c r="A63" s="22" t="s">
        <v>24</v>
      </c>
      <c r="B63" s="23">
        <v>0</v>
      </c>
      <c r="C63" s="23">
        <v>0</v>
      </c>
      <c r="D63" s="23">
        <v>0</v>
      </c>
      <c r="E63" s="23">
        <v>0</v>
      </c>
      <c r="F63" s="13"/>
      <c r="G63" s="13"/>
      <c r="H63" s="13"/>
      <c r="I63" s="13"/>
      <c r="J63" s="13"/>
    </row>
    <row r="64" spans="1:15" ht="14" customHeight="1" x14ac:dyDescent="0.2">
      <c r="A64" s="22"/>
      <c r="B64" s="23"/>
      <c r="C64" s="23"/>
      <c r="D64" s="23"/>
      <c r="E64" s="23"/>
      <c r="F64" s="13"/>
      <c r="G64" s="13"/>
      <c r="H64" s="13"/>
      <c r="I64" s="13"/>
      <c r="J64" s="13"/>
    </row>
    <row r="65" spans="1:10" ht="14" customHeight="1" x14ac:dyDescent="0.2">
      <c r="A65" s="22" t="s">
        <v>25</v>
      </c>
      <c r="B65" s="23">
        <v>0</v>
      </c>
      <c r="C65" s="23">
        <v>0</v>
      </c>
      <c r="D65" s="23">
        <v>0</v>
      </c>
      <c r="E65" s="23">
        <v>0</v>
      </c>
      <c r="F65" s="13"/>
      <c r="G65" s="13"/>
      <c r="H65" s="13"/>
      <c r="I65" s="13"/>
      <c r="J65" s="13"/>
    </row>
    <row r="66" spans="1:10" ht="14" customHeight="1" x14ac:dyDescent="0.2">
      <c r="A66" s="22"/>
      <c r="B66" s="23"/>
      <c r="C66" s="23"/>
      <c r="D66" s="23"/>
      <c r="E66" s="23"/>
      <c r="F66" s="13"/>
      <c r="G66" s="13"/>
      <c r="H66" s="13"/>
      <c r="I66" s="13"/>
      <c r="J66" s="13"/>
    </row>
    <row r="67" spans="1:10" ht="14" customHeight="1" x14ac:dyDescent="0.2">
      <c r="A67" s="22" t="s">
        <v>26</v>
      </c>
      <c r="B67" s="21">
        <v>2228151</v>
      </c>
      <c r="C67" s="21">
        <v>1987725</v>
      </c>
      <c r="D67" s="21">
        <v>1613431</v>
      </c>
      <c r="E67" s="21">
        <v>1197748</v>
      </c>
      <c r="F67" s="13"/>
      <c r="G67" s="13"/>
      <c r="H67" s="13"/>
      <c r="I67" s="13"/>
      <c r="J67" s="13"/>
    </row>
    <row r="68" spans="1:10" ht="14" customHeight="1" x14ac:dyDescent="0.2">
      <c r="A68" s="22"/>
      <c r="B68" s="21"/>
      <c r="C68" s="21"/>
      <c r="D68" s="21"/>
      <c r="E68" s="21"/>
      <c r="F68" s="13"/>
      <c r="G68" s="13"/>
      <c r="H68" s="13"/>
      <c r="I68" s="13"/>
      <c r="J68" s="13"/>
    </row>
    <row r="69" spans="1:10" ht="14" customHeight="1" x14ac:dyDescent="0.2">
      <c r="A69" s="22"/>
      <c r="B69" s="21"/>
      <c r="C69" s="21"/>
      <c r="D69" s="21"/>
      <c r="E69" s="21"/>
      <c r="F69" s="13"/>
      <c r="G69" s="13"/>
      <c r="H69" s="13"/>
      <c r="I69" s="13"/>
      <c r="J69" s="13"/>
    </row>
    <row r="70" spans="1:10" ht="14" customHeight="1" x14ac:dyDescent="0.2">
      <c r="A70" s="12" t="s">
        <v>27</v>
      </c>
      <c r="B70" s="13"/>
      <c r="C70" s="13"/>
      <c r="D70" s="13"/>
      <c r="E70" s="13"/>
      <c r="F70" s="13"/>
      <c r="G70" s="13"/>
      <c r="H70" s="13"/>
      <c r="I70" s="13"/>
      <c r="J70" s="13"/>
    </row>
    <row r="71" spans="1:10" ht="14" customHeight="1" x14ac:dyDescent="0.2">
      <c r="A71" s="22" t="s">
        <v>28</v>
      </c>
      <c r="B71" s="23">
        <v>148</v>
      </c>
      <c r="C71" s="23">
        <v>146</v>
      </c>
      <c r="D71" s="23">
        <v>145</v>
      </c>
      <c r="E71" s="23">
        <v>144</v>
      </c>
      <c r="F71" s="13"/>
      <c r="G71" s="13"/>
      <c r="H71" s="13"/>
      <c r="I71" s="13"/>
      <c r="J71" s="13"/>
    </row>
    <row r="72" spans="1:10" ht="14" customHeight="1" x14ac:dyDescent="0.2">
      <c r="A72" s="22"/>
      <c r="B72" s="23"/>
      <c r="C72" s="23"/>
      <c r="D72" s="23"/>
      <c r="E72" s="23"/>
      <c r="F72" s="13"/>
      <c r="G72" s="13"/>
      <c r="H72" s="13"/>
      <c r="I72" s="13"/>
      <c r="J72" s="13"/>
    </row>
    <row r="73" spans="1:10" ht="14" customHeight="1" x14ac:dyDescent="0.2">
      <c r="A73" s="22" t="s">
        <v>29</v>
      </c>
      <c r="B73" s="23">
        <v>916628</v>
      </c>
      <c r="C73" s="23">
        <v>872266</v>
      </c>
      <c r="D73" s="23">
        <v>823484</v>
      </c>
      <c r="E73" s="23">
        <v>636558</v>
      </c>
      <c r="F73" s="13"/>
      <c r="G73" s="13"/>
      <c r="H73" s="13"/>
      <c r="I73" s="13"/>
      <c r="J73" s="13"/>
    </row>
    <row r="74" spans="1:10" ht="14" customHeight="1" x14ac:dyDescent="0.2">
      <c r="A74" s="22"/>
      <c r="B74" s="23"/>
      <c r="C74" s="23"/>
      <c r="D74" s="23"/>
      <c r="E74" s="23"/>
      <c r="F74" s="13"/>
      <c r="G74" s="13"/>
      <c r="H74" s="13"/>
      <c r="I74" s="13"/>
      <c r="J74" s="13"/>
    </row>
    <row r="75" spans="1:10" ht="14" customHeight="1" x14ac:dyDescent="0.2">
      <c r="A75" s="22"/>
      <c r="B75" s="23"/>
      <c r="C75" s="23"/>
      <c r="D75" s="23"/>
      <c r="E75" s="23"/>
      <c r="F75" s="13"/>
      <c r="G75" s="13"/>
      <c r="H75" s="13"/>
      <c r="I75" s="13"/>
      <c r="J75" s="13"/>
    </row>
    <row r="76" spans="1:10" ht="14" customHeight="1" x14ac:dyDescent="0.2">
      <c r="A76" s="22" t="s">
        <v>30</v>
      </c>
      <c r="B76" s="23">
        <v>1139082</v>
      </c>
      <c r="C76" s="23">
        <v>1184441</v>
      </c>
      <c r="D76" s="23">
        <v>1259414</v>
      </c>
      <c r="E76" s="23">
        <v>1076533</v>
      </c>
      <c r="F76" s="13"/>
      <c r="G76" s="13"/>
      <c r="H76" s="13"/>
      <c r="I76" s="13"/>
      <c r="J76" s="13"/>
    </row>
    <row r="77" spans="1:10" ht="14" customHeight="1" x14ac:dyDescent="0.2">
      <c r="A77" s="22"/>
      <c r="B77" s="23"/>
      <c r="C77" s="23"/>
      <c r="D77" s="23"/>
      <c r="E77" s="23"/>
      <c r="F77" s="13"/>
      <c r="G77" s="13"/>
      <c r="H77" s="13"/>
      <c r="I77" s="13"/>
      <c r="J77" s="13"/>
    </row>
    <row r="78" spans="1:10" ht="14" customHeight="1" x14ac:dyDescent="0.2">
      <c r="A78" s="22"/>
      <c r="B78" s="23"/>
      <c r="C78" s="23"/>
      <c r="D78" s="23"/>
      <c r="E78" s="23"/>
      <c r="F78" s="13"/>
      <c r="G78" s="13"/>
      <c r="H78" s="13"/>
      <c r="I78" s="13"/>
      <c r="J78" s="13"/>
    </row>
    <row r="79" spans="1:10" ht="14" customHeight="1" x14ac:dyDescent="0.2">
      <c r="A79" s="22" t="s">
        <v>31</v>
      </c>
      <c r="B79" s="23">
        <v>0</v>
      </c>
      <c r="C79" s="23">
        <v>0</v>
      </c>
      <c r="D79" s="23">
        <v>0</v>
      </c>
      <c r="E79" s="23">
        <v>0</v>
      </c>
      <c r="F79" s="13"/>
      <c r="G79" s="13"/>
      <c r="H79" s="13"/>
      <c r="I79" s="13"/>
      <c r="J79" s="13"/>
    </row>
    <row r="80" spans="1:10" ht="14" customHeight="1" x14ac:dyDescent="0.2">
      <c r="A80" s="22"/>
      <c r="B80" s="23"/>
      <c r="C80" s="23"/>
      <c r="D80" s="23"/>
      <c r="E80" s="23"/>
      <c r="F80" s="13"/>
      <c r="G80" s="13"/>
      <c r="H80" s="13"/>
      <c r="I80" s="13"/>
      <c r="J80" s="13"/>
    </row>
    <row r="81" spans="1:10" ht="14" customHeight="1" x14ac:dyDescent="0.2">
      <c r="A81" s="22" t="s">
        <v>32</v>
      </c>
      <c r="B81" s="23">
        <v>-38987</v>
      </c>
      <c r="C81" s="23">
        <v>-38211</v>
      </c>
      <c r="D81" s="23">
        <v>-52143</v>
      </c>
      <c r="E81" s="23">
        <v>-45013</v>
      </c>
      <c r="F81" s="13"/>
      <c r="G81" s="13"/>
      <c r="H81" s="13"/>
      <c r="I81" s="13"/>
      <c r="J81" s="13"/>
    </row>
    <row r="82" spans="1:10" ht="14" customHeight="1" x14ac:dyDescent="0.2">
      <c r="A82" s="22"/>
      <c r="B82" s="23"/>
      <c r="C82" s="23"/>
      <c r="D82" s="23"/>
      <c r="E82" s="23"/>
      <c r="F82" s="13"/>
      <c r="G82" s="13"/>
      <c r="H82" s="13"/>
      <c r="I82" s="13"/>
      <c r="J82" s="13"/>
    </row>
    <row r="83" spans="1:10" ht="14" customHeight="1" x14ac:dyDescent="0.2">
      <c r="A83" s="22" t="s">
        <v>33</v>
      </c>
      <c r="B83" s="21">
        <v>2016871</v>
      </c>
      <c r="C83" s="21">
        <v>2018642</v>
      </c>
      <c r="D83" s="21">
        <v>2030900</v>
      </c>
      <c r="E83" s="21">
        <v>1668222</v>
      </c>
      <c r="F83" s="13"/>
      <c r="G83" s="13"/>
      <c r="H83" s="13"/>
      <c r="I83" s="13"/>
      <c r="J83" s="13"/>
    </row>
    <row r="84" spans="1:10" ht="14" customHeight="1" x14ac:dyDescent="0.2">
      <c r="A84" s="22"/>
      <c r="B84" s="21"/>
      <c r="C84" s="21"/>
      <c r="D84" s="21"/>
      <c r="E84" s="21"/>
      <c r="F84" s="13"/>
      <c r="G84" s="13"/>
      <c r="H84" s="13"/>
      <c r="I84" s="13"/>
      <c r="J84" s="13"/>
    </row>
    <row r="85" spans="1:10" ht="14" customHeight="1" x14ac:dyDescent="0.2">
      <c r="A85" s="22"/>
      <c r="B85" s="21"/>
      <c r="C85" s="21"/>
      <c r="D85" s="21"/>
      <c r="E85" s="21"/>
      <c r="F85" s="13"/>
      <c r="G85" s="13"/>
      <c r="H85" s="13"/>
      <c r="I85" s="13"/>
      <c r="J85" s="13"/>
    </row>
    <row r="86" spans="1:10" ht="14" customHeight="1" x14ac:dyDescent="0.2">
      <c r="A86" s="22" t="s">
        <v>34</v>
      </c>
      <c r="B86" s="21">
        <v>4245022</v>
      </c>
      <c r="C86" s="21">
        <v>4006367</v>
      </c>
      <c r="D86" s="21">
        <v>3644331</v>
      </c>
      <c r="E86" s="21">
        <v>2865970</v>
      </c>
      <c r="F86" s="13"/>
      <c r="G86" s="13"/>
      <c r="H86" s="13"/>
      <c r="I86" s="13"/>
      <c r="J86" s="13"/>
    </row>
    <row r="87" spans="1:10" ht="14" customHeight="1" x14ac:dyDescent="0.2">
      <c r="A87" s="22"/>
      <c r="B87" s="21"/>
      <c r="C87" s="21"/>
      <c r="D87" s="21"/>
      <c r="E87" s="21"/>
      <c r="F87" s="13"/>
      <c r="G87" s="13"/>
      <c r="H87" s="13"/>
      <c r="I87" s="13"/>
      <c r="J87" s="13"/>
    </row>
    <row r="88" spans="1:10" ht="14" customHeight="1" x14ac:dyDescent="0.2">
      <c r="A88" s="22"/>
      <c r="B88" s="21"/>
      <c r="C88" s="21"/>
      <c r="D88" s="21"/>
      <c r="E88" s="21"/>
      <c r="F88" s="13"/>
      <c r="G88" s="13"/>
      <c r="H88" s="13"/>
      <c r="I88" s="13"/>
      <c r="J88" s="13"/>
    </row>
  </sheetData>
  <mergeCells count="333">
    <mergeCell ref="E86:E88"/>
    <mergeCell ref="D86:D88"/>
    <mergeCell ref="C86:C88"/>
    <mergeCell ref="B86:B88"/>
    <mergeCell ref="A86:A88"/>
    <mergeCell ref="E83:E85"/>
    <mergeCell ref="D83:D85"/>
    <mergeCell ref="C83:C85"/>
    <mergeCell ref="B83:B85"/>
    <mergeCell ref="A83:A85"/>
    <mergeCell ref="E81:E82"/>
    <mergeCell ref="D81:D82"/>
    <mergeCell ref="C81:C82"/>
    <mergeCell ref="B81:B82"/>
    <mergeCell ref="A81:A82"/>
    <mergeCell ref="E79:E80"/>
    <mergeCell ref="D79:D80"/>
    <mergeCell ref="C79:C80"/>
    <mergeCell ref="B79:B80"/>
    <mergeCell ref="A79:A80"/>
    <mergeCell ref="E76:E78"/>
    <mergeCell ref="D76:D78"/>
    <mergeCell ref="C76:C78"/>
    <mergeCell ref="B76:B78"/>
    <mergeCell ref="A76:A78"/>
    <mergeCell ref="E73:E75"/>
    <mergeCell ref="D73:D75"/>
    <mergeCell ref="C73:C75"/>
    <mergeCell ref="B73:B75"/>
    <mergeCell ref="A73:A75"/>
    <mergeCell ref="E71:E72"/>
    <mergeCell ref="D71:D72"/>
    <mergeCell ref="C71:C72"/>
    <mergeCell ref="B71:B72"/>
    <mergeCell ref="A71:A72"/>
    <mergeCell ref="E67:E69"/>
    <mergeCell ref="D67:D69"/>
    <mergeCell ref="C67:C69"/>
    <mergeCell ref="B67:B69"/>
    <mergeCell ref="A67:A69"/>
    <mergeCell ref="E65:E66"/>
    <mergeCell ref="D65:D66"/>
    <mergeCell ref="C65:C66"/>
    <mergeCell ref="B65:B66"/>
    <mergeCell ref="A65:A66"/>
    <mergeCell ref="E63:E64"/>
    <mergeCell ref="D63:D64"/>
    <mergeCell ref="C63:C64"/>
    <mergeCell ref="B63:B64"/>
    <mergeCell ref="A63:A64"/>
    <mergeCell ref="E61:E62"/>
    <mergeCell ref="D61:D62"/>
    <mergeCell ref="C61:C62"/>
    <mergeCell ref="B61:B62"/>
    <mergeCell ref="A61:A62"/>
    <mergeCell ref="E58:E60"/>
    <mergeCell ref="D58:D60"/>
    <mergeCell ref="C58:C60"/>
    <mergeCell ref="B58:B60"/>
    <mergeCell ref="A58:A60"/>
    <mergeCell ref="E55:E57"/>
    <mergeCell ref="D55:D57"/>
    <mergeCell ref="C55:C57"/>
    <mergeCell ref="B55:B57"/>
    <mergeCell ref="A55:A57"/>
    <mergeCell ref="E52:E54"/>
    <mergeCell ref="D52:D54"/>
    <mergeCell ref="C52:C54"/>
    <mergeCell ref="B52:B54"/>
    <mergeCell ref="A52:A54"/>
    <mergeCell ref="E49:E51"/>
    <mergeCell ref="D49:D51"/>
    <mergeCell ref="C49:C51"/>
    <mergeCell ref="B49:B51"/>
    <mergeCell ref="A49:A51"/>
    <mergeCell ref="E46:E48"/>
    <mergeCell ref="D46:D48"/>
    <mergeCell ref="C46:C48"/>
    <mergeCell ref="B46:B48"/>
    <mergeCell ref="A46:A48"/>
    <mergeCell ref="E43:E45"/>
    <mergeCell ref="D43:D45"/>
    <mergeCell ref="C43:C45"/>
    <mergeCell ref="B43:B45"/>
    <mergeCell ref="A43:A45"/>
    <mergeCell ref="E39:E41"/>
    <mergeCell ref="D39:D41"/>
    <mergeCell ref="C39:C41"/>
    <mergeCell ref="B39:B41"/>
    <mergeCell ref="A39:A41"/>
    <mergeCell ref="E36:E38"/>
    <mergeCell ref="D36:D38"/>
    <mergeCell ref="C36:C38"/>
    <mergeCell ref="B36:B38"/>
    <mergeCell ref="A36:A38"/>
    <mergeCell ref="E33:E35"/>
    <mergeCell ref="D33:D35"/>
    <mergeCell ref="C33:C35"/>
    <mergeCell ref="B33:B35"/>
    <mergeCell ref="A33:A35"/>
    <mergeCell ref="E30:E32"/>
    <mergeCell ref="D30:D32"/>
    <mergeCell ref="C30:C32"/>
    <mergeCell ref="B30:B32"/>
    <mergeCell ref="A30:A32"/>
    <mergeCell ref="E27:E29"/>
    <mergeCell ref="D27:D29"/>
    <mergeCell ref="C27:C29"/>
    <mergeCell ref="B27:B29"/>
    <mergeCell ref="A27:A29"/>
    <mergeCell ref="E24:E26"/>
    <mergeCell ref="D24:D26"/>
    <mergeCell ref="C24:C26"/>
    <mergeCell ref="B24:B26"/>
    <mergeCell ref="A24:A26"/>
    <mergeCell ref="E22:E23"/>
    <mergeCell ref="D22:D23"/>
    <mergeCell ref="C22:C23"/>
    <mergeCell ref="B22:B23"/>
    <mergeCell ref="A22:A23"/>
    <mergeCell ref="E18:E20"/>
    <mergeCell ref="D18:D20"/>
    <mergeCell ref="C18:C20"/>
    <mergeCell ref="B18:B20"/>
    <mergeCell ref="A18:A20"/>
    <mergeCell ref="E15:E17"/>
    <mergeCell ref="D15:D17"/>
    <mergeCell ref="C15:C17"/>
    <mergeCell ref="B15:B17"/>
    <mergeCell ref="A15:A17"/>
    <mergeCell ref="E12:E14"/>
    <mergeCell ref="D12:D14"/>
    <mergeCell ref="C12:C14"/>
    <mergeCell ref="B12:B14"/>
    <mergeCell ref="A12:A14"/>
    <mergeCell ref="E9:E11"/>
    <mergeCell ref="D9:D11"/>
    <mergeCell ref="C9:C11"/>
    <mergeCell ref="B9:B11"/>
    <mergeCell ref="A9:A11"/>
    <mergeCell ref="A1:E1"/>
    <mergeCell ref="F1:J1"/>
    <mergeCell ref="E7:E8"/>
    <mergeCell ref="D7:D8"/>
    <mergeCell ref="C7:C8"/>
    <mergeCell ref="B7:B8"/>
    <mergeCell ref="A7:A8"/>
    <mergeCell ref="E4:E6"/>
    <mergeCell ref="D4:D6"/>
    <mergeCell ref="C4:C6"/>
    <mergeCell ref="B4:B6"/>
    <mergeCell ref="A4:A6"/>
    <mergeCell ref="J3:J5"/>
    <mergeCell ref="I3:I5"/>
    <mergeCell ref="H3:H5"/>
    <mergeCell ref="G3:G5"/>
    <mergeCell ref="F3:F5"/>
    <mergeCell ref="H47:H49"/>
    <mergeCell ref="G47:G49"/>
    <mergeCell ref="F47:F49"/>
    <mergeCell ref="J44:J46"/>
    <mergeCell ref="I44:I46"/>
    <mergeCell ref="H44:H46"/>
    <mergeCell ref="G44:G46"/>
    <mergeCell ref="F44:F46"/>
    <mergeCell ref="J50:J52"/>
    <mergeCell ref="I50:I52"/>
    <mergeCell ref="H50:H52"/>
    <mergeCell ref="G50:G52"/>
    <mergeCell ref="J47:J49"/>
    <mergeCell ref="I47:I49"/>
    <mergeCell ref="F50:F52"/>
    <mergeCell ref="J42:J43"/>
    <mergeCell ref="I42:I43"/>
    <mergeCell ref="H42:H43"/>
    <mergeCell ref="G42:G43"/>
    <mergeCell ref="F42:F43"/>
    <mergeCell ref="J40:J41"/>
    <mergeCell ref="I40:I41"/>
    <mergeCell ref="H40:H41"/>
    <mergeCell ref="G40:G41"/>
    <mergeCell ref="F40:F41"/>
    <mergeCell ref="J37:J39"/>
    <mergeCell ref="I37:I39"/>
    <mergeCell ref="H37:H39"/>
    <mergeCell ref="G37:G39"/>
    <mergeCell ref="F37:F39"/>
    <mergeCell ref="J34:J36"/>
    <mergeCell ref="I34:I36"/>
    <mergeCell ref="H34:H36"/>
    <mergeCell ref="G34:G36"/>
    <mergeCell ref="F34:F36"/>
    <mergeCell ref="J31:J33"/>
    <mergeCell ref="I31:I33"/>
    <mergeCell ref="H31:H33"/>
    <mergeCell ref="G31:G33"/>
    <mergeCell ref="F31:F33"/>
    <mergeCell ref="J28:J30"/>
    <mergeCell ref="I28:I30"/>
    <mergeCell ref="H28:H30"/>
    <mergeCell ref="G28:G30"/>
    <mergeCell ref="F28:F30"/>
    <mergeCell ref="J26:J27"/>
    <mergeCell ref="I26:I27"/>
    <mergeCell ref="H26:H27"/>
    <mergeCell ref="G26:G27"/>
    <mergeCell ref="F26:F27"/>
    <mergeCell ref="J23:J25"/>
    <mergeCell ref="I23:I25"/>
    <mergeCell ref="H23:H25"/>
    <mergeCell ref="G23:G25"/>
    <mergeCell ref="F23:F25"/>
    <mergeCell ref="J21:J22"/>
    <mergeCell ref="I21:I22"/>
    <mergeCell ref="H21:H22"/>
    <mergeCell ref="G21:G22"/>
    <mergeCell ref="F21:F22"/>
    <mergeCell ref="J18:J20"/>
    <mergeCell ref="I18:I20"/>
    <mergeCell ref="H18:H20"/>
    <mergeCell ref="G18:G20"/>
    <mergeCell ref="F18:F20"/>
    <mergeCell ref="J15:J17"/>
    <mergeCell ref="I15:I17"/>
    <mergeCell ref="H15:H17"/>
    <mergeCell ref="G15:G17"/>
    <mergeCell ref="F15:F17"/>
    <mergeCell ref="J13:J14"/>
    <mergeCell ref="I13:I14"/>
    <mergeCell ref="H13:H14"/>
    <mergeCell ref="G13:G14"/>
    <mergeCell ref="F13:F14"/>
    <mergeCell ref="J9:J11"/>
    <mergeCell ref="I9:I11"/>
    <mergeCell ref="H9:H11"/>
    <mergeCell ref="G9:G11"/>
    <mergeCell ref="F9:F11"/>
    <mergeCell ref="J6:J8"/>
    <mergeCell ref="I6:I8"/>
    <mergeCell ref="H6:H8"/>
    <mergeCell ref="G6:G8"/>
    <mergeCell ref="F6:F8"/>
    <mergeCell ref="K54:K56"/>
    <mergeCell ref="O51:O53"/>
    <mergeCell ref="N51:N53"/>
    <mergeCell ref="M51:M53"/>
    <mergeCell ref="L51:L53"/>
    <mergeCell ref="K51:K53"/>
    <mergeCell ref="O54:O56"/>
    <mergeCell ref="N54:N56"/>
    <mergeCell ref="M54:M56"/>
    <mergeCell ref="L54:L56"/>
    <mergeCell ref="N48:N50"/>
    <mergeCell ref="M48:M50"/>
    <mergeCell ref="L48:L50"/>
    <mergeCell ref="K48:K50"/>
    <mergeCell ref="O46:O47"/>
    <mergeCell ref="N46:N47"/>
    <mergeCell ref="M46:M47"/>
    <mergeCell ref="L46:L47"/>
    <mergeCell ref="K46:K47"/>
    <mergeCell ref="O48:O50"/>
    <mergeCell ref="O43:O45"/>
    <mergeCell ref="N43:N45"/>
    <mergeCell ref="M43:M45"/>
    <mergeCell ref="L43:L45"/>
    <mergeCell ref="K43:K45"/>
    <mergeCell ref="O40:O42"/>
    <mergeCell ref="N40:N42"/>
    <mergeCell ref="M40:M42"/>
    <mergeCell ref="L40:L42"/>
    <mergeCell ref="K40:K42"/>
    <mergeCell ref="O37:O38"/>
    <mergeCell ref="N37:N38"/>
    <mergeCell ref="M37:M38"/>
    <mergeCell ref="L37:L38"/>
    <mergeCell ref="K37:K38"/>
    <mergeCell ref="O34:O36"/>
    <mergeCell ref="N34:N36"/>
    <mergeCell ref="M34:M36"/>
    <mergeCell ref="L34:L36"/>
    <mergeCell ref="K34:K36"/>
    <mergeCell ref="O31:O33"/>
    <mergeCell ref="N31:N33"/>
    <mergeCell ref="M31:M33"/>
    <mergeCell ref="L31:L33"/>
    <mergeCell ref="K31:K33"/>
    <mergeCell ref="O29:O30"/>
    <mergeCell ref="N29:N30"/>
    <mergeCell ref="M29:M30"/>
    <mergeCell ref="L29:L30"/>
    <mergeCell ref="K29:K30"/>
    <mergeCell ref="O25:O27"/>
    <mergeCell ref="N25:N27"/>
    <mergeCell ref="M25:M27"/>
    <mergeCell ref="L25:L27"/>
    <mergeCell ref="K25:K27"/>
    <mergeCell ref="O22:O24"/>
    <mergeCell ref="N22:N24"/>
    <mergeCell ref="M22:M24"/>
    <mergeCell ref="L22:L24"/>
    <mergeCell ref="K22:K24"/>
    <mergeCell ref="O20:O21"/>
    <mergeCell ref="N20:N21"/>
    <mergeCell ref="M20:M21"/>
    <mergeCell ref="L20:L21"/>
    <mergeCell ref="K20:K21"/>
    <mergeCell ref="O17:O19"/>
    <mergeCell ref="N17:N19"/>
    <mergeCell ref="M17:M19"/>
    <mergeCell ref="L17:L19"/>
    <mergeCell ref="K17:K19"/>
    <mergeCell ref="O14:O16"/>
    <mergeCell ref="N14:N16"/>
    <mergeCell ref="M14:M16"/>
    <mergeCell ref="L14:L16"/>
    <mergeCell ref="K14:K16"/>
    <mergeCell ref="O10:O12"/>
    <mergeCell ref="N10:N12"/>
    <mergeCell ref="M10:M12"/>
    <mergeCell ref="L10:L12"/>
    <mergeCell ref="K10:K12"/>
    <mergeCell ref="K1:O1"/>
    <mergeCell ref="O7:O9"/>
    <mergeCell ref="N7:N9"/>
    <mergeCell ref="M7:M9"/>
    <mergeCell ref="L7:L9"/>
    <mergeCell ref="K7:K9"/>
    <mergeCell ref="O3:O5"/>
    <mergeCell ref="N3:N5"/>
    <mergeCell ref="M3:M5"/>
    <mergeCell ref="L3:L5"/>
    <mergeCell ref="K3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STATEMENTS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2019-03-14T17:44:09Z</dcterms:created>
  <dcterms:modified xsi:type="dcterms:W3CDTF">2019-05-24T22:43:26Z</dcterms:modified>
</cp:coreProperties>
</file>