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PRINCIPLES OF FINANCE (in Excel)/"/>
    </mc:Choice>
  </mc:AlternateContent>
  <bookViews>
    <workbookView xWindow="640" yWindow="1180" windowWidth="24960" windowHeight="14820" tabRatio="500" activeTab="1"/>
  </bookViews>
  <sheets>
    <sheet name="VALUE OF BOND" sheetId="1" r:id="rId1"/>
    <sheet name="YIELD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10" i="2"/>
  <c r="B8" i="2"/>
  <c r="B9" i="2"/>
  <c r="B8" i="1"/>
  <c r="B9" i="1"/>
  <c r="B7" i="1"/>
</calcChain>
</file>

<file path=xl/sharedStrings.xml><?xml version="1.0" encoding="utf-8"?>
<sst xmlns="http://schemas.openxmlformats.org/spreadsheetml/2006/main" count="19" uniqueCount="14">
  <si>
    <t>FINDING PRESENT VALUE</t>
  </si>
  <si>
    <t>FUTURE VALUE (negative)</t>
  </si>
  <si>
    <t># PERIODS</t>
  </si>
  <si>
    <t>PERIODS/YEAR</t>
  </si>
  <si>
    <t>INTEREST RATE</t>
  </si>
  <si>
    <t>PRESENT VALUE</t>
  </si>
  <si>
    <t>PAYMENT</t>
  </si>
  <si>
    <t>COUPON/MARKET RATE</t>
  </si>
  <si>
    <t>BOND SELLING AT:</t>
  </si>
  <si>
    <t>FINDING CURRENT YIELD &amp; YIELD TO MATURITY</t>
  </si>
  <si>
    <t>YIELD TO MATURITY</t>
  </si>
  <si>
    <t>CURRENT YIELD</t>
  </si>
  <si>
    <t xml:space="preserve">FUTURE VALUE </t>
  </si>
  <si>
    <t>PRESENT VALUE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</si>
</sst>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5" borderId="3" xfId="0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3" xfId="0" applyFont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10" fontId="3" fillId="6" borderId="3" xfId="2" applyNumberFormat="1" applyFont="1" applyFill="1" applyBorder="1" applyAlignment="1">
      <alignment horizontal="center" vertical="center"/>
    </xf>
    <xf numFmtId="0" fontId="0" fillId="0" borderId="0" xfId="0" applyAlignment="1"/>
    <xf numFmtId="10" fontId="0" fillId="5" borderId="3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5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6" sqref="A6"/>
    </sheetView>
  </sheetViews>
  <sheetFormatPr baseColWidth="10" defaultRowHeight="16" x14ac:dyDescent="0.2"/>
  <cols>
    <col min="1" max="1" width="27.33203125" style="1" customWidth="1"/>
    <col min="2" max="2" width="14.1640625" style="1" customWidth="1"/>
    <col min="3" max="16384" width="10.83203125" style="1"/>
  </cols>
  <sheetData>
    <row r="1" spans="1:3" ht="32" customHeight="1" x14ac:dyDescent="0.2">
      <c r="A1" s="17" t="s">
        <v>0</v>
      </c>
      <c r="B1" s="18"/>
    </row>
    <row r="2" spans="1:3" ht="29" customHeight="1" x14ac:dyDescent="0.2">
      <c r="A2" s="2" t="s">
        <v>1</v>
      </c>
      <c r="B2" s="3">
        <v>-1000</v>
      </c>
    </row>
    <row r="3" spans="1:3" ht="29" customHeight="1" x14ac:dyDescent="0.2">
      <c r="A3" s="2" t="s">
        <v>2</v>
      </c>
      <c r="B3" s="3">
        <v>20</v>
      </c>
    </row>
    <row r="4" spans="1:3" ht="29" customHeight="1" x14ac:dyDescent="0.2">
      <c r="A4" s="2" t="s">
        <v>3</v>
      </c>
      <c r="B4" s="3">
        <v>2</v>
      </c>
    </row>
    <row r="5" spans="1:3" ht="29" customHeight="1" x14ac:dyDescent="0.2">
      <c r="A5" s="2" t="s">
        <v>4</v>
      </c>
      <c r="B5" s="3">
        <v>0.1</v>
      </c>
    </row>
    <row r="6" spans="1:3" ht="29" customHeight="1" x14ac:dyDescent="0.2">
      <c r="A6" s="2" t="s">
        <v>7</v>
      </c>
      <c r="B6" s="3">
        <v>0.08</v>
      </c>
    </row>
    <row r="7" spans="1:3" ht="30" customHeight="1" x14ac:dyDescent="0.2">
      <c r="A7" s="2" t="s">
        <v>6</v>
      </c>
      <c r="B7" s="6">
        <f>ABS(B2)*B6</f>
        <v>80</v>
      </c>
    </row>
    <row r="8" spans="1:3" ht="30" customHeight="1" x14ac:dyDescent="0.2">
      <c r="A8" s="2" t="s">
        <v>5</v>
      </c>
      <c r="B8" s="4">
        <f>ABS(PV(B5/B4, B3*B4, B7/B4, ABS(B2)))</f>
        <v>828.40913646005561</v>
      </c>
      <c r="C8" s="5"/>
    </row>
    <row r="9" spans="1:3" ht="31" customHeight="1" x14ac:dyDescent="0.2">
      <c r="A9" s="7" t="s">
        <v>8</v>
      </c>
      <c r="B9" s="8" t="str">
        <f>IF(B8&gt;ABS(B2),"premium","discount")</f>
        <v>discount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7" sqref="E17"/>
    </sheetView>
  </sheetViews>
  <sheetFormatPr baseColWidth="10" defaultRowHeight="16" x14ac:dyDescent="0.2"/>
  <cols>
    <col min="1" max="1" width="31.33203125" customWidth="1"/>
    <col min="2" max="2" width="11.83203125" customWidth="1"/>
    <col min="3" max="3" width="4" customWidth="1"/>
    <col min="4" max="4" width="22.83203125" customWidth="1"/>
    <col min="5" max="5" width="11.83203125" customWidth="1"/>
    <col min="6" max="6" width="4" customWidth="1"/>
    <col min="7" max="7" width="22.83203125" customWidth="1"/>
    <col min="8" max="8" width="11.83203125" customWidth="1"/>
  </cols>
  <sheetData>
    <row r="1" spans="1:8" ht="27" customHeight="1" x14ac:dyDescent="0.2">
      <c r="A1" s="19" t="s">
        <v>9</v>
      </c>
      <c r="B1" s="19"/>
    </row>
    <row r="2" spans="1:8" ht="25" customHeight="1" x14ac:dyDescent="0.2">
      <c r="A2" s="10" t="s">
        <v>12</v>
      </c>
      <c r="B2" s="11">
        <v>1100</v>
      </c>
    </row>
    <row r="3" spans="1:8" ht="25" customHeight="1" x14ac:dyDescent="0.2">
      <c r="A3" s="10" t="s">
        <v>13</v>
      </c>
      <c r="B3" s="11">
        <v>-1216</v>
      </c>
    </row>
    <row r="4" spans="1:8" ht="25" customHeight="1" x14ac:dyDescent="0.2">
      <c r="A4" s="2" t="s">
        <v>7</v>
      </c>
      <c r="B4" s="11">
        <v>0.14000000000000001</v>
      </c>
    </row>
    <row r="5" spans="1:8" ht="25" customHeight="1" x14ac:dyDescent="0.2">
      <c r="A5" s="10" t="s">
        <v>6</v>
      </c>
      <c r="B5" s="16">
        <f>ABS(B2)*B4</f>
        <v>154.00000000000003</v>
      </c>
    </row>
    <row r="6" spans="1:8" ht="25" customHeight="1" x14ac:dyDescent="0.2">
      <c r="A6" s="10" t="s">
        <v>2</v>
      </c>
      <c r="B6" s="11">
        <v>5</v>
      </c>
    </row>
    <row r="7" spans="1:8" ht="25" customHeight="1" x14ac:dyDescent="0.2">
      <c r="A7" s="10" t="s">
        <v>3</v>
      </c>
      <c r="B7" s="11">
        <v>2</v>
      </c>
    </row>
    <row r="8" spans="1:8" ht="25" customHeight="1" x14ac:dyDescent="0.2">
      <c r="A8" s="10" t="s">
        <v>4</v>
      </c>
      <c r="B8" s="14">
        <f>RATE(B6*B7, B5/B7, B3, B2)</f>
        <v>5.5946026585825981E-2</v>
      </c>
    </row>
    <row r="9" spans="1:8" ht="25" customHeight="1" x14ac:dyDescent="0.2">
      <c r="A9" s="10" t="s">
        <v>10</v>
      </c>
      <c r="B9" s="12">
        <f>B8*B7</f>
        <v>0.11189205317165196</v>
      </c>
      <c r="F9" s="13"/>
      <c r="G9" s="13"/>
      <c r="H9" s="13"/>
    </row>
    <row r="10" spans="1:8" ht="25" customHeight="1" x14ac:dyDescent="0.2">
      <c r="A10" s="10" t="s">
        <v>11</v>
      </c>
      <c r="B10" s="12">
        <f>ABS(B5/B3)</f>
        <v>0.12664473684210528</v>
      </c>
      <c r="F10" s="13"/>
      <c r="G10" s="13"/>
      <c r="H10" s="13"/>
    </row>
    <row r="11" spans="1:8" ht="25" customHeight="1" x14ac:dyDescent="0.2">
      <c r="A11" s="15"/>
      <c r="B11" s="9"/>
      <c r="F11" s="13"/>
      <c r="G11" s="13"/>
      <c r="H11" s="13"/>
    </row>
    <row r="12" spans="1:8" x14ac:dyDescent="0.2">
      <c r="B12" s="9"/>
      <c r="F12" s="13"/>
      <c r="G12" s="13"/>
      <c r="H12" s="13"/>
    </row>
    <row r="13" spans="1:8" x14ac:dyDescent="0.2">
      <c r="F13" s="13"/>
      <c r="G13" s="13"/>
      <c r="H13" s="13"/>
    </row>
    <row r="14" spans="1:8" x14ac:dyDescent="0.2">
      <c r="A14" s="15"/>
      <c r="F14" s="13"/>
      <c r="G14" s="13"/>
      <c r="H14" s="13"/>
    </row>
    <row r="15" spans="1:8" x14ac:dyDescent="0.2">
      <c r="F15" s="13"/>
      <c r="G15" s="13"/>
      <c r="H15" s="13"/>
    </row>
    <row r="16" spans="1:8" x14ac:dyDescent="0.2">
      <c r="F16" s="13"/>
      <c r="G16" s="13"/>
      <c r="H16" s="13"/>
    </row>
    <row r="17" spans="6:8" x14ac:dyDescent="0.2">
      <c r="F17" s="13"/>
      <c r="G17" s="13"/>
      <c r="H17" s="13"/>
    </row>
    <row r="18" spans="6:8" x14ac:dyDescent="0.2">
      <c r="F18" s="13"/>
      <c r="G18" s="13"/>
      <c r="H18" s="1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OF BOND</vt:lpstr>
      <vt:lpstr>YIELDS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2019-05-24T21:07:56Z</dcterms:created>
  <dcterms:modified xsi:type="dcterms:W3CDTF">2019-05-24T22:27:05Z</dcterms:modified>
</cp:coreProperties>
</file>