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orkspaces\nlp\wc-sbert\"/>
    </mc:Choice>
  </mc:AlternateContent>
  <xr:revisionPtr revIDLastSave="0" documentId="13_ncr:1_{56ECFCB5-E142-4642-BDF9-E276B9C481D5}" xr6:coauthVersionLast="47" xr6:coauthVersionMax="47" xr10:uidLastSave="{00000000-0000-0000-0000-000000000000}"/>
  <bookViews>
    <workbookView xWindow="28680" yWindow="4665" windowWidth="29040" windowHeight="16440" xr2:uid="{5DD896CD-0F37-47FF-B777-3EFC268D410F}"/>
  </bookViews>
  <sheets>
    <sheet name="AGNEWS" sheetId="6" r:id="rId1"/>
    <sheet name="agnews_0" sheetId="1" r:id="rId2"/>
    <sheet name="agnews_gpt_label" sheetId="5" r:id="rId3"/>
    <sheet name="yahoo" sheetId="2" r:id="rId4"/>
    <sheet name="dbpedi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6" l="1"/>
  <c r="M16" i="6"/>
  <c r="M15" i="6"/>
  <c r="M14" i="6"/>
  <c r="M13" i="6"/>
  <c r="M12" i="6"/>
  <c r="M11" i="6"/>
  <c r="M10" i="6"/>
  <c r="M9" i="6"/>
  <c r="M8" i="6"/>
  <c r="F10" i="6"/>
  <c r="F11" i="6"/>
  <c r="F12" i="6"/>
  <c r="F13" i="6"/>
  <c r="F14" i="6"/>
  <c r="F15" i="6"/>
  <c r="F16" i="6"/>
  <c r="F17" i="6"/>
  <c r="F9" i="6"/>
  <c r="F8" i="6"/>
  <c r="I10" i="6"/>
  <c r="I11" i="6"/>
  <c r="I12" i="6"/>
  <c r="I13" i="6"/>
  <c r="I14" i="6"/>
  <c r="I15" i="6"/>
  <c r="I16" i="6"/>
  <c r="I17" i="6"/>
  <c r="I9" i="6"/>
  <c r="I8" i="6"/>
  <c r="C8" i="6"/>
  <c r="C9" i="6"/>
  <c r="C10" i="6"/>
  <c r="C11" i="6"/>
  <c r="C12" i="6"/>
  <c r="C13" i="6"/>
  <c r="C14" i="6"/>
  <c r="C15" i="6"/>
  <c r="C16" i="6"/>
  <c r="C17" i="6"/>
  <c r="C4" i="5"/>
  <c r="C5" i="5"/>
  <c r="C6" i="5"/>
  <c r="C7" i="5"/>
  <c r="C8" i="5"/>
  <c r="C9" i="5"/>
  <c r="C10" i="5"/>
  <c r="C11" i="5"/>
  <c r="C12" i="5"/>
  <c r="C3" i="5"/>
  <c r="C4" i="4"/>
  <c r="C5" i="4"/>
  <c r="C6" i="4"/>
  <c r="C7" i="4"/>
  <c r="C8" i="4"/>
  <c r="C9" i="4"/>
  <c r="C10" i="4"/>
  <c r="C11" i="4"/>
  <c r="C12" i="4"/>
  <c r="C3" i="4"/>
  <c r="C12" i="2"/>
  <c r="C11" i="2"/>
  <c r="C10" i="2"/>
  <c r="C9" i="2"/>
  <c r="C8" i="2"/>
  <c r="C7" i="2"/>
  <c r="C6" i="2"/>
  <c r="C5" i="2"/>
  <c r="C4" i="2"/>
  <c r="C3" i="2"/>
  <c r="C11" i="1"/>
  <c r="C12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<sst xmlns="http://schemas.openxmlformats.org/spreadsheetml/2006/main" count="87" uniqueCount="37">
  <si>
    <t>i0</t>
    <phoneticPr fontId="1" type="noConversion"/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</si>
  <si>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</si>
  <si>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</si>
  <si>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</si>
  <si>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</si>
  <si>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</si>
  <si>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</si>
  <si>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</si>
  <si>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</si>
  <si>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</si>
  <si>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</si>
  <si>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準確率</t>
    <phoneticPr fontId="1" type="noConversion"/>
  </si>
  <si>
    <t>資料數量</t>
    <phoneticPr fontId="1" type="noConversion"/>
  </si>
  <si>
    <t>iter 1</t>
    <phoneticPr fontId="1" type="noConversion"/>
  </si>
  <si>
    <t>iter 2</t>
  </si>
  <si>
    <t>iter 3</t>
  </si>
  <si>
    <t>iter 4</t>
  </si>
  <si>
    <t>iter 5</t>
  </si>
  <si>
    <t>iter 6</t>
  </si>
  <si>
    <t>iter 7</t>
  </si>
  <si>
    <t>iter 8</t>
  </si>
  <si>
    <t>iter 9</t>
  </si>
  <si>
    <t>iter 10</t>
  </si>
  <si>
    <t>threshold</t>
    <phoneticPr fontId="1" type="noConversion"/>
  </si>
  <si>
    <t>batch size</t>
    <phoneticPr fontId="1" type="noConversion"/>
  </si>
  <si>
    <t>max seq number</t>
    <phoneticPr fontId="1" type="noConversion"/>
  </si>
  <si>
    <t>epochs</t>
    <phoneticPr fontId="1" type="noConversion"/>
  </si>
  <si>
    <t>新增筆數</t>
    <phoneticPr fontId="1" type="noConversion"/>
  </si>
  <si>
    <t>總筆數</t>
    <phoneticPr fontId="1" type="noConversion"/>
  </si>
  <si>
    <t>Fine-tune</t>
    <phoneticPr fontId="1" type="noConversion"/>
  </si>
  <si>
    <t>model id</t>
    <phoneticPr fontId="1" type="noConversion"/>
  </si>
  <si>
    <t>description</t>
    <phoneticPr fontId="1" type="noConversion"/>
  </si>
  <si>
    <t>default</t>
    <phoneticPr fontId="1" type="noConversion"/>
  </si>
  <si>
    <t>gpt 4 descriptive labels</t>
    <phoneticPr fontId="1" type="noConversion"/>
  </si>
  <si>
    <t>準確率 (F)</t>
    <phoneticPr fontId="1" type="noConversion"/>
  </si>
  <si>
    <t>準確率 (F|I)</t>
    <phoneticPr fontId="1" type="noConversion"/>
  </si>
  <si>
    <t>測試 threshold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</si>
</sst>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#,##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AGNEWS-11130945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AGNEWS!$C$7</c:f>
              <c:strCache>
                <c:ptCount val="1"/>
                <c:pt idx="0">
                  <c:v>新增筆數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AGNEWS!$C$8:$C$17</c:f>
              <c:numCache>
                <c:formatCode>#,##0_ </c:formatCode>
                <c:ptCount val="10"/>
                <c:pt idx="0">
                  <c:v>1877</c:v>
                </c:pt>
                <c:pt idx="1">
                  <c:v>697</c:v>
                </c:pt>
                <c:pt idx="2">
                  <c:v>513</c:v>
                </c:pt>
                <c:pt idx="3">
                  <c:v>521</c:v>
                </c:pt>
                <c:pt idx="4">
                  <c:v>702</c:v>
                </c:pt>
                <c:pt idx="5">
                  <c:v>1388</c:v>
                </c:pt>
                <c:pt idx="6">
                  <c:v>2506</c:v>
                </c:pt>
                <c:pt idx="7">
                  <c:v>6594</c:v>
                </c:pt>
                <c:pt idx="8">
                  <c:v>22964</c:v>
                </c:pt>
                <c:pt idx="9">
                  <c:v>152434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6-4F7B-8DB5-5B25FE76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82624"/>
        <c:axId val="120683872"/>
      </c:lineChart>
      <c:lineChart>
        <c:grouping val="standard"/>
        <c:varyColors val="0"/>
        <c:ser>
          <c:idx val="2"/>
          <c:order val="1"/>
          <c:tx>
            <c:strRef>
              <c:f>AGNEWS!$D$7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AGNEWS!$D$8:$D$17</c:f>
              <c:numCache>
                <c:formatCode>General</c:formatCode>
                <c:ptCount val="10"/>
                <c:pt idx="0">
                  <c:v>0.77669999999999995</c:v>
                </c:pt>
                <c:pt idx="1">
                  <c:v>0.77969999999999995</c:v>
                </c:pt>
                <c:pt idx="2">
                  <c:v>0.78339999999999999</c:v>
                </c:pt>
                <c:pt idx="3">
                  <c:v>0.78669999999999995</c:v>
                </c:pt>
                <c:pt idx="4">
                  <c:v>0.7913</c:v>
                </c:pt>
                <c:pt idx="5">
                  <c:v>0.80100000000000005</c:v>
                </c:pt>
                <c:pt idx="6">
                  <c:v>0.80769999999999997</c:v>
                </c:pt>
                <c:pt idx="7">
                  <c:v>0.8085</c:v>
                </c:pt>
                <c:pt idx="8">
                  <c:v>0.80030000000000001</c:v>
                </c:pt>
                <c:pt idx="9">
                  <c:v>0.79800000000000004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76-4F7B-8DB5-5B25FE76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40208"/>
        <c:axId val="360945872"/>
      </c:lineChart>
      <c:catAx>
        <c:axId val="1206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3872"/>
        <c:crosses val="autoZero"/>
        <c:auto val="1"/>
        <c:lblAlgn val="ctr"/>
        <c:lblOffset val="100"/>
        <c:noMultiLvlLbl val="0"/>
      </c:catAx>
      <c:valAx>
        <c:axId val="1206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2624"/>
        <c:crosses val="autoZero"/>
        <c:crossBetween val="between"/>
      </c:valAx>
      <c:valAx>
        <c:axId val="36094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640208"/>
        <c:crosses val="max"/>
        <c:crossBetween val="between"/>
      </c:valAx>
      <c:catAx>
        <c:axId val="36164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3609458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">
        <a:schemeClr val="accent1">
          <a:alpha val="40000"/>
        </a:schemeClr>
      </a:glow>
      <a:outerShdw blurRad="50800" dist="50800" dir="6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AGNEWS-11131802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AGNEWS!$I$7</c:f>
              <c:strCache>
                <c:ptCount val="1"/>
                <c:pt idx="0">
                  <c:v>新增筆數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AGNEWS!$I$8:$I$17</c:f>
              <c:numCache>
                <c:formatCode>#,##0_ </c:formatCode>
                <c:ptCount val="10"/>
                <c:pt idx="0">
                  <c:v>333</c:v>
                </c:pt>
                <c:pt idx="1">
                  <c:v>472</c:v>
                </c:pt>
                <c:pt idx="2">
                  <c:v>3136</c:v>
                </c:pt>
                <c:pt idx="3">
                  <c:v>1435</c:v>
                </c:pt>
                <c:pt idx="4">
                  <c:v>3882</c:v>
                </c:pt>
                <c:pt idx="5">
                  <c:v>9201</c:v>
                </c:pt>
                <c:pt idx="6">
                  <c:v>43660</c:v>
                </c:pt>
                <c:pt idx="7">
                  <c:v>340687</c:v>
                </c:pt>
                <c:pt idx="8">
                  <c:v>826616</c:v>
                </c:pt>
                <c:pt idx="9">
                  <c:v>310405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3-440F-BF5F-979FE8A3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82624"/>
        <c:axId val="120683872"/>
      </c:lineChart>
      <c:lineChart>
        <c:grouping val="standard"/>
        <c:varyColors val="0"/>
        <c:ser>
          <c:idx val="2"/>
          <c:order val="1"/>
          <c:tx>
            <c:strRef>
              <c:f>AGNEWS!$J$7</c:f>
              <c:strCache>
                <c:ptCount val="1"/>
                <c:pt idx="0">
                  <c:v>準確率 (F)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AGNEWS!$J$8:$J$17</c:f>
              <c:numCache>
                <c:formatCode>General</c:formatCode>
                <c:ptCount val="10"/>
                <c:pt idx="0">
                  <c:v>0.7863</c:v>
                </c:pt>
                <c:pt idx="1">
                  <c:v>0.79759999999999998</c:v>
                </c:pt>
                <c:pt idx="2">
                  <c:v>0.80930000000000002</c:v>
                </c:pt>
                <c:pt idx="3">
                  <c:v>0.82079999999999997</c:v>
                </c:pt>
                <c:pt idx="4">
                  <c:v>0.81830000000000003</c:v>
                </c:pt>
                <c:pt idx="5">
                  <c:v>0.79749999999999999</c:v>
                </c:pt>
                <c:pt idx="6">
                  <c:v>0.77529999999999999</c:v>
                </c:pt>
                <c:pt idx="7">
                  <c:v>0.78500000000000003</c:v>
                </c:pt>
                <c:pt idx="8">
                  <c:v>0.78410000000000002</c:v>
                </c:pt>
                <c:pt idx="9">
                  <c:v>0.76839999999999997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3-440F-BF5F-979FE8A37A2E}"/>
            </c:ext>
          </c:extLst>
        </c:ser>
        <c:ser>
          <c:idx val="0"/>
          <c:order val="2"/>
          <c:tx>
            <c:strRef>
              <c:f>AGNEWS!$K$7</c:f>
              <c:strCache>
                <c:ptCount val="1"/>
                <c:pt idx="0">
                  <c:v>準確率 (F|I)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AGNEWS!$K$8:$K$17</c:f>
              <c:numCache>
                <c:formatCode>General</c:formatCode>
                <c:ptCount val="10"/>
                <c:pt idx="0">
                  <c:v>0.75749999999999995</c:v>
                </c:pt>
                <c:pt idx="1">
                  <c:v>0.78029999999999999</c:v>
                </c:pt>
                <c:pt idx="2">
                  <c:v>0.78659999999999997</c:v>
                </c:pt>
                <c:pt idx="3">
                  <c:v>0.79010000000000002</c:v>
                </c:pt>
                <c:pt idx="4">
                  <c:v>0.79430000000000001</c:v>
                </c:pt>
                <c:pt idx="5">
                  <c:v>0.77859999999999996</c:v>
                </c:pt>
                <c:pt idx="6">
                  <c:v>0.76790000000000003</c:v>
                </c:pt>
                <c:pt idx="7">
                  <c:v>0.7762</c:v>
                </c:pt>
                <c:pt idx="8">
                  <c:v>0.78010000000000002</c:v>
                </c:pt>
                <c:pt idx="9">
                  <c:v>0.76319999999999999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D3-440F-BF5F-979FE8A3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40208"/>
        <c:axId val="360945872"/>
      </c:lineChart>
      <c:catAx>
        <c:axId val="1206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3872"/>
        <c:crosses val="autoZero"/>
        <c:auto val="1"/>
        <c:lblAlgn val="ctr"/>
        <c:lblOffset val="100"/>
        <c:noMultiLvlLbl val="0"/>
      </c:catAx>
      <c:valAx>
        <c:axId val="1206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2624"/>
        <c:crosses val="autoZero"/>
        <c:crossBetween val="between"/>
      </c:valAx>
      <c:valAx>
        <c:axId val="36094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640208"/>
        <c:crosses val="max"/>
        <c:crossBetween val="between"/>
      </c:valAx>
      <c:catAx>
        <c:axId val="36164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36094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AGNEWS-11141112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AGNEWS!$F$7</c:f>
              <c:strCache>
                <c:ptCount val="1"/>
                <c:pt idx="0">
                  <c:v>新增筆數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AGNEWS!$F$8:$F$17</c:f>
              <c:numCache>
                <c:formatCode>#,##0_ </c:formatCode>
                <c:ptCount val="10"/>
                <c:pt idx="0">
                  <c:v>241</c:v>
                </c:pt>
                <c:pt idx="1">
                  <c:v>392</c:v>
                </c:pt>
                <c:pt idx="2">
                  <c:v>2020</c:v>
                </c:pt>
                <c:pt idx="3">
                  <c:v>442</c:v>
                </c:pt>
                <c:pt idx="4">
                  <c:v>423</c:v>
                </c:pt>
                <c:pt idx="5">
                  <c:v>506</c:v>
                </c:pt>
                <c:pt idx="6">
                  <c:v>864</c:v>
                </c:pt>
                <c:pt idx="7">
                  <c:v>1246</c:v>
                </c:pt>
                <c:pt idx="8">
                  <c:v>2800</c:v>
                </c:pt>
                <c:pt idx="9">
                  <c:v>11060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54-4A75-86CB-74AF4737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82624"/>
        <c:axId val="120683872"/>
      </c:lineChart>
      <c:lineChart>
        <c:grouping val="standard"/>
        <c:varyColors val="0"/>
        <c:ser>
          <c:idx val="2"/>
          <c:order val="1"/>
          <c:tx>
            <c:strRef>
              <c:f>AGNEWS!$G$7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AGNEWS!$G$8:$G$17</c:f>
              <c:numCache>
                <c:formatCode>General</c:formatCode>
                <c:ptCount val="10"/>
                <c:pt idx="0">
                  <c:v>0.78359999999999996</c:v>
                </c:pt>
                <c:pt idx="1">
                  <c:v>0.80679999999999996</c:v>
                </c:pt>
                <c:pt idx="2">
                  <c:v>0.80930000000000002</c:v>
                </c:pt>
                <c:pt idx="3">
                  <c:v>0.81079999999999997</c:v>
                </c:pt>
                <c:pt idx="4">
                  <c:v>0.8125</c:v>
                </c:pt>
                <c:pt idx="5">
                  <c:v>0.81340000000000001</c:v>
                </c:pt>
                <c:pt idx="6">
                  <c:v>0.81659999999999999</c:v>
                </c:pt>
                <c:pt idx="7">
                  <c:v>0.81799999999999995</c:v>
                </c:pt>
                <c:pt idx="8">
                  <c:v>0.8175</c:v>
                </c:pt>
                <c:pt idx="9">
                  <c:v>0.80830000000000002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54-4A75-86CB-74AF4737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40208"/>
        <c:axId val="360945872"/>
      </c:lineChart>
      <c:catAx>
        <c:axId val="12068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3872"/>
        <c:crosses val="autoZero"/>
        <c:auto val="1"/>
        <c:lblAlgn val="ctr"/>
        <c:lblOffset val="100"/>
        <c:noMultiLvlLbl val="0"/>
      </c:catAx>
      <c:valAx>
        <c:axId val="1206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82624"/>
        <c:crosses val="autoZero"/>
        <c:crossBetween val="between"/>
      </c:valAx>
      <c:valAx>
        <c:axId val="360945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1640208"/>
        <c:crosses val="max"/>
        <c:crossBetween val="between"/>
      </c:valAx>
      <c:catAx>
        <c:axId val="361640208"/>
        <c:scaling>
          <c:orientation val="minMax"/>
        </c:scaling>
        <c:delete val="1"/>
        <c:axPos val="b"/>
        <c:majorTickMark val="out"/>
        <c:minorTickMark val="none"/>
        <c:tickLblPos val="nextTo"/>
        <c:crossAx val="360945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">
        <a:schemeClr val="accent1">
          <a:alpha val="40000"/>
        </a:schemeClr>
      </a:glow>
      <a:outerShdw blurRad="50800" dist="50800" dir="6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agnews_0!$C$1</c:f>
              <c:strCache>
                <c:ptCount val="1"/>
                <c:pt idx="0">
                  <c:v>資料數量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agnews_0!$C$3:$C$12</c:f>
              <c:numCache>
                <c:formatCode>General</c:formatCode>
                <c:ptCount val="10"/>
                <c:pt idx="0">
                  <c:v>1877</c:v>
                </c:pt>
                <c:pt idx="1">
                  <c:v>697</c:v>
                </c:pt>
                <c:pt idx="2">
                  <c:v>513</c:v>
                </c:pt>
                <c:pt idx="3">
                  <c:v>521</c:v>
                </c:pt>
                <c:pt idx="4">
                  <c:v>702</c:v>
                </c:pt>
                <c:pt idx="5">
                  <c:v>1388</c:v>
                </c:pt>
                <c:pt idx="6">
                  <c:v>2506</c:v>
                </c:pt>
                <c:pt idx="7">
                  <c:v>6594</c:v>
                </c:pt>
                <c:pt idx="8">
                  <c:v>22964</c:v>
                </c:pt>
                <c:pt idx="9">
                  <c:v>152434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D-40AD-AB24-0DBF06CF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973568"/>
        <c:axId val="1393972320"/>
      </c:lineChart>
      <c:lineChart>
        <c:grouping val="standard"/>
        <c:varyColors val="0"/>
        <c:ser>
          <c:idx val="1"/>
          <c:order val="1"/>
          <c:tx>
            <c:strRef>
              <c:f>agnews_0!$D$1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agnews_0!$D$3:$D$12</c:f>
              <c:numCache>
                <c:formatCode>General</c:formatCode>
                <c:ptCount val="10"/>
                <c:pt idx="0">
                  <c:v>0.77669999999999995</c:v>
                </c:pt>
                <c:pt idx="1">
                  <c:v>0.77969999999999995</c:v>
                </c:pt>
                <c:pt idx="2">
                  <c:v>0.78339999999999999</c:v>
                </c:pt>
                <c:pt idx="3">
                  <c:v>0.78669999999999995</c:v>
                </c:pt>
                <c:pt idx="4">
                  <c:v>0.7913</c:v>
                </c:pt>
                <c:pt idx="5">
                  <c:v>0.80100000000000005</c:v>
                </c:pt>
                <c:pt idx="6">
                  <c:v>0.80769999999999997</c:v>
                </c:pt>
                <c:pt idx="7">
                  <c:v>0.8085</c:v>
                </c:pt>
                <c:pt idx="8">
                  <c:v>0.80030000000000001</c:v>
                </c:pt>
                <c:pt idx="9">
                  <c:v>0.79800000000000004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D-40AD-AB24-0DBF06CFB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644896"/>
        <c:axId val="1395615248"/>
      </c:lineChart>
      <c:catAx>
        <c:axId val="139397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3972320"/>
        <c:crosses val="autoZero"/>
        <c:auto val="1"/>
        <c:lblAlgn val="ctr"/>
        <c:lblOffset val="100"/>
        <c:noMultiLvlLbl val="0"/>
      </c:catAx>
      <c:valAx>
        <c:axId val="13939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3973568"/>
        <c:crosses val="autoZero"/>
        <c:crossBetween val="between"/>
      </c:valAx>
      <c:valAx>
        <c:axId val="1395615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644896"/>
        <c:crosses val="max"/>
        <c:crossBetween val="between"/>
      </c:valAx>
      <c:catAx>
        <c:axId val="1250644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39561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agnews_gpt_label!$C$1</c:f>
              <c:strCache>
                <c:ptCount val="1"/>
                <c:pt idx="0">
                  <c:v>資料數量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agnews_gpt_label!$C$3:$C$12</c:f>
              <c:numCache>
                <c:formatCode>General</c:formatCode>
                <c:ptCount val="10"/>
                <c:pt idx="0">
                  <c:v>333</c:v>
                </c:pt>
                <c:pt idx="1">
                  <c:v>472</c:v>
                </c:pt>
                <c:pt idx="2">
                  <c:v>3136</c:v>
                </c:pt>
                <c:pt idx="3">
                  <c:v>1435</c:v>
                </c:pt>
                <c:pt idx="4">
                  <c:v>3882</c:v>
                </c:pt>
                <c:pt idx="5">
                  <c:v>9201</c:v>
                </c:pt>
                <c:pt idx="6">
                  <c:v>43660</c:v>
                </c:pt>
                <c:pt idx="7">
                  <c:v>340687</c:v>
                </c:pt>
                <c:pt idx="8">
                  <c:v>826616</c:v>
                </c:pt>
                <c:pt idx="9">
                  <c:v>310405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E-450E-8BAE-63D2A228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79632"/>
        <c:axId val="111785456"/>
      </c:lineChart>
      <c:lineChart>
        <c:grouping val="standard"/>
        <c:varyColors val="0"/>
        <c:ser>
          <c:idx val="1"/>
          <c:order val="1"/>
          <c:tx>
            <c:strRef>
              <c:f>agnews_gpt_label!$D$1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agnews_gpt_label!$D$3:$D$8</c:f>
              <c:numCache>
                <c:formatCode>General</c:formatCode>
                <c:ptCount val="6"/>
                <c:pt idx="0">
                  <c:v>0.7863</c:v>
                </c:pt>
                <c:pt idx="1">
                  <c:v>0.79759999999999998</c:v>
                </c:pt>
                <c:pt idx="2">
                  <c:v>0.80930000000000002</c:v>
                </c:pt>
                <c:pt idx="3">
                  <c:v>0.82079999999999997</c:v>
                </c:pt>
                <c:pt idx="4">
                  <c:v>0.81830000000000003</c:v>
                </c:pt>
                <c:pt idx="5">
                  <c:v>0.79749999999999999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E-450E-8BAE-63D2A2285F71}"/>
            </c:ext>
          </c:extLst>
        </c:ser>
        <c:ser>
          <c:idx val="2"/>
          <c:order val="2"/>
          <c:tx>
            <c:strRef>
              <c:f>agnews_gpt_label!$D$1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agnews_gpt_label!$E$3:$E$12</c:f>
              <c:numCache>
                <c:formatCode>General</c:formatCode>
                <c:ptCount val="10"/>
                <c:pt idx="0">
                  <c:v>0.75749999999999995</c:v>
                </c:pt>
                <c:pt idx="1">
                  <c:v>0.78029999999999999</c:v>
                </c:pt>
                <c:pt idx="2">
                  <c:v>0.78659999999999997</c:v>
                </c:pt>
                <c:pt idx="3">
                  <c:v>0.79010000000000002</c:v>
                </c:pt>
                <c:pt idx="4">
                  <c:v>0.79430000000000001</c:v>
                </c:pt>
                <c:pt idx="5">
                  <c:v>0.77859999999999996</c:v>
                </c:pt>
                <c:pt idx="6">
                  <c:v>0.76790000000000003</c:v>
                </c:pt>
                <c:pt idx="7">
                  <c:v>0.7762</c:v>
                </c:pt>
                <c:pt idx="8">
                  <c:v>0.78010000000000002</c:v>
                </c:pt>
                <c:pt idx="9">
                  <c:v>0.76319999999999999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E-450E-8BAE-63D2A228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91040"/>
        <c:axId val="2081050016"/>
      </c:lineChart>
      <c:catAx>
        <c:axId val="11177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85456"/>
        <c:crosses val="autoZero"/>
        <c:auto val="1"/>
        <c:lblAlgn val="ctr"/>
        <c:lblOffset val="100"/>
        <c:noMultiLvlLbl val="0"/>
      </c:catAx>
      <c:valAx>
        <c:axId val="1117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779632"/>
        <c:crosses val="autoZero"/>
        <c:crossBetween val="between"/>
      </c:valAx>
      <c:valAx>
        <c:axId val="208105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86691040"/>
        <c:crosses val="max"/>
        <c:crossBetween val="between"/>
      </c:valAx>
      <c:catAx>
        <c:axId val="2086691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810500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yahoo!$C$1</c:f>
              <c:strCache>
                <c:ptCount val="1"/>
                <c:pt idx="0">
                  <c:v>資料數量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yahoo!$C$3:$C$12</c:f>
              <c:numCache>
                <c:formatCode>General</c:formatCode>
                <c:ptCount val="10"/>
                <c:pt idx="0">
                  <c:v>5701</c:v>
                </c:pt>
                <c:pt idx="1">
                  <c:v>11237</c:v>
                </c:pt>
                <c:pt idx="2">
                  <c:v>17265</c:v>
                </c:pt>
                <c:pt idx="3">
                  <c:v>53820</c:v>
                </c:pt>
                <c:pt idx="4">
                  <c:v>253307</c:v>
                </c:pt>
                <c:pt idx="5">
                  <c:v>652320</c:v>
                </c:pt>
                <c:pt idx="6">
                  <c:v>344859</c:v>
                </c:pt>
                <c:pt idx="7">
                  <c:v>167048</c:v>
                </c:pt>
                <c:pt idx="8">
                  <c:v>19940</c:v>
                </c:pt>
                <c:pt idx="9">
                  <c:v>7947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B-4641-B438-07A533D0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865360"/>
        <c:axId val="1243865776"/>
      </c:lineChart>
      <c:lineChart>
        <c:grouping val="standard"/>
        <c:varyColors val="0"/>
        <c:ser>
          <c:idx val="1"/>
          <c:order val="1"/>
          <c:tx>
            <c:strRef>
              <c:f>yahoo!$D$1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yahoo!$D$3:$D$12</c:f>
              <c:numCache>
                <c:formatCode>General</c:formatCode>
                <c:ptCount val="10"/>
                <c:pt idx="0">
                  <c:v>0.62780000000000002</c:v>
                </c:pt>
                <c:pt idx="1">
                  <c:v>0.62649999999999995</c:v>
                </c:pt>
                <c:pt idx="2">
                  <c:v>0.61499999999999999</c:v>
                </c:pt>
                <c:pt idx="3">
                  <c:v>0.60270000000000001</c:v>
                </c:pt>
                <c:pt idx="4">
                  <c:v>0.59730000000000005</c:v>
                </c:pt>
                <c:pt idx="5">
                  <c:v>0.59509999999999996</c:v>
                </c:pt>
                <c:pt idx="6">
                  <c:v>0.59740000000000004</c:v>
                </c:pt>
                <c:pt idx="7">
                  <c:v>0.59450000000000003</c:v>
                </c:pt>
                <c:pt idx="8">
                  <c:v>0.59189999999999998</c:v>
                </c:pt>
                <c:pt idx="9">
                  <c:v>0.58819999999999995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B-4641-B438-07A533D0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424688"/>
        <c:axId val="1165107584"/>
      </c:lineChart>
      <c:catAx>
        <c:axId val="124386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3865776"/>
        <c:crosses val="autoZero"/>
        <c:auto val="1"/>
        <c:lblAlgn val="ctr"/>
        <c:lblOffset val="100"/>
        <c:noMultiLvlLbl val="0"/>
      </c:catAx>
      <c:valAx>
        <c:axId val="12438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3865360"/>
        <c:crosses val="autoZero"/>
        <c:crossBetween val="between"/>
      </c:valAx>
      <c:valAx>
        <c:axId val="116510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3424688"/>
        <c:crosses val="max"/>
        <c:crossBetween val="between"/>
      </c:valAx>
      <c:catAx>
        <c:axId val="1463424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6510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dbpedia!$C$1</c:f>
              <c:strCache>
                <c:ptCount val="1"/>
                <c:pt idx="0">
                  <c:v>資料數量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dbpedia!$C$3:$C$12</c:f>
              <c:numCache>
                <c:formatCode>General</c:formatCode>
                <c:ptCount val="10"/>
                <c:pt idx="0">
                  <c:v>18003</c:v>
                </c:pt>
                <c:pt idx="1">
                  <c:v>25946</c:v>
                </c:pt>
                <c:pt idx="2">
                  <c:v>22183</c:v>
                </c:pt>
                <c:pt idx="3">
                  <c:v>93760</c:v>
                </c:pt>
                <c:pt idx="4">
                  <c:v>290576</c:v>
                </c:pt>
                <c:pt idx="5">
                  <c:v>792814</c:v>
                </c:pt>
                <c:pt idx="6">
                  <c:v>282596</c:v>
                </c:pt>
                <c:pt idx="7">
                  <c:v>23319</c:v>
                </c:pt>
                <c:pt idx="8">
                  <c:v>8937</c:v>
                </c:pt>
                <c:pt idx="9">
                  <c:v>-1504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1-4491-BC22-7A54FFC6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865360"/>
        <c:axId val="1243865776"/>
      </c:lineChart>
      <c:lineChart>
        <c:grouping val="standard"/>
        <c:varyColors val="0"/>
        <c:ser>
          <c:idx val="1"/>
          <c:order val="1"/>
          <c:tx>
            <c:strRef>
              <c:f>dbpedia!$D$1</c:f>
              <c:strCache>
                <c:ptCount val="1"/>
                <c:pt idx="0">
                  <c:v>準確率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dbpedia!$D$3:$D$12</c:f>
              <c:numCache>
                <c:formatCode>General</c:formatCode>
                <c:ptCount val="10"/>
                <c:pt idx="0">
                  <c:v>0.63839999999999997</c:v>
                </c:pt>
                <c:pt idx="1">
                  <c:v>0.65480000000000005</c:v>
                </c:pt>
                <c:pt idx="2">
                  <c:v>0.62870000000000004</c:v>
                </c:pt>
                <c:pt idx="3">
                  <c:v>0.59740000000000004</c:v>
                </c:pt>
                <c:pt idx="4">
                  <c:v>0.58069999999999999</c:v>
                </c:pt>
                <c:pt idx="5">
                  <c:v>0.58130000000000004</c:v>
                </c:pt>
                <c:pt idx="6">
                  <c:v>0.5857</c:v>
                </c:pt>
                <c:pt idx="7">
                  <c:v>0.58599999999999997</c:v>
                </c:pt>
                <c:pt idx="8">
                  <c:v>0.57820000000000005</c:v>
                </c:pt>
                <c:pt idx="9">
                  <c:v>0.58409999999999995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1-4491-BC22-7A54FFC6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424688"/>
        <c:axId val="1165107584"/>
      </c:lineChart>
      <c:catAx>
        <c:axId val="124386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3865776"/>
        <c:crosses val="autoZero"/>
        <c:auto val="1"/>
        <c:lblAlgn val="ctr"/>
        <c:lblOffset val="100"/>
        <c:noMultiLvlLbl val="0"/>
      </c:catAx>
      <c:valAx>
        <c:axId val="12438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3865360"/>
        <c:crosses val="autoZero"/>
        <c:crossBetween val="between"/>
      </c:valAx>
      <c:valAx>
        <c:axId val="116510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63424688"/>
        <c:crosses val="max"/>
        <c:crossBetween val="between"/>
      </c:valAx>
      <c:catAx>
        <c:axId val="1463424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16510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18</xdr:row>
      <xdr:rowOff>4760</xdr:rowOff>
    </xdr:from>
    <xdr:to>
      <xdr:col>4</xdr:col>
      <xdr:colOff>475799</xdr:colOff>
      <xdr:row>31</xdr:row>
      <xdr:rowOff>160610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22A21C4-75BF-4E68-B9B3-046EC2CFAA9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17</xdr:row>
      <xdr:rowOff>200025</xdr:rowOff>
    </xdr:from>
    <xdr:to>
      <xdr:col>15</xdr:col>
      <xdr:colOff>466275</xdr:colOff>
      <xdr:row>31</xdr:row>
      <xdr:rowOff>146325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162BA66-FEBA-494D-A1A5-75D32F87D9D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18</xdr:row>
      <xdr:rowOff>0</xdr:rowOff>
    </xdr:from>
    <xdr:to>
      <xdr:col>10</xdr:col>
      <xdr:colOff>190050</xdr:colOff>
      <xdr:row>31</xdr:row>
      <xdr:rowOff>155850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A3BB9FD-0A42-49D2-9996-01A4BF31677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23812</xdr:rowOff>
    </xdr:from>
    <xdr:to>
      <xdr:col>15</xdr:col>
      <xdr:colOff>457200</xdr:colOff>
      <xdr:row>15</xdr:row>
      <xdr:rowOff>42862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EC252FE-D928-4C55-B32A-B08C2B134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</xdr:row>
      <xdr:rowOff>14287</xdr:rowOff>
    </xdr:from>
    <xdr:to>
      <xdr:col>12</xdr:col>
      <xdr:colOff>495300</xdr:colOff>
      <xdr:row>15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B73557-D4E2-4178-AFC6-53A5F1329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2</xdr:row>
      <xdr:rowOff>14287</xdr:rowOff>
    </xdr:from>
    <xdr:to>
      <xdr:col>11</xdr:col>
      <xdr:colOff>447675</xdr:colOff>
      <xdr:row>15</xdr:row>
      <xdr:rowOff>33337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0EE8DBC-4EA9-432D-B81D-297D9574D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2</xdr:row>
      <xdr:rowOff>14287</xdr:rowOff>
    </xdr:from>
    <xdr:to>
      <xdr:col>11</xdr:col>
      <xdr:colOff>447675</xdr:colOff>
      <xdr:row>15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A3490AE-3265-432D-BA4D-D7672778B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FB416-C36E-4E64-BE2B-23308EA3B2C9}">
  <dimension ref="A1:O28"/>
  <sheetViews>
    <sheetView tabSelected="1" workbookViewId="0">
      <selection activeCell="E8" sqref="E8"/>
    </sheetView>
  </sheetViews>
  <sheetFormatPr defaultRowHeight="16.5" x14ac:dyDescent="0.25"/>
  <cols>
    <col min="1" max="1" width="18.25" bestFit="1" customWidth="1"/>
    <col min="2" max="2" width="9.5" style="3" bestFit="1" customWidth="1"/>
    <col min="3" max="3" width="9.75" bestFit="1" customWidth="1"/>
    <col min="4" max="4" width="8.5" bestFit="1" customWidth="1"/>
    <col min="5" max="5" width="8.375" bestFit="1" customWidth="1"/>
    <col min="6" max="6" width="9.75" bestFit="1" customWidth="1"/>
    <col min="7" max="7" width="8.5" customWidth="1"/>
    <col min="8" max="8" width="11.25" bestFit="1" customWidth="1"/>
    <col min="9" max="9" width="9.75" bestFit="1" customWidth="1"/>
    <col min="10" max="10" width="10.5" bestFit="1" customWidth="1"/>
    <col min="11" max="11" width="11.75" bestFit="1" customWidth="1"/>
    <col min="12" max="12" width="11.25" bestFit="1" customWidth="1"/>
    <col min="13" max="13" width="9.75" bestFit="1" customWidth="1"/>
    <col min="14" max="15" width="8.5" bestFit="1" customWidth="1"/>
  </cols>
  <sheetData>
    <row r="1" spans="1:15" s="1" customFormat="1" ht="15.75" x14ac:dyDescent="0.25">
      <c r="A1" s="5" t="s">
        <v>30</v>
      </c>
      <c r="B1" s="9">
        <v>11130945</v>
      </c>
      <c r="C1" s="10"/>
      <c r="D1" s="11"/>
      <c r="E1" s="9">
        <v>11141112</v>
      </c>
      <c r="F1" s="10"/>
      <c r="G1" s="11"/>
      <c r="H1" s="4">
        <v>11131802</v>
      </c>
      <c r="I1" s="4"/>
      <c r="J1" s="4"/>
      <c r="K1" s="4"/>
      <c r="L1" s="4">
        <v>11141317</v>
      </c>
      <c r="M1" s="4"/>
      <c r="N1" s="4"/>
      <c r="O1" s="4"/>
    </row>
    <row r="2" spans="1:15" s="1" customFormat="1" ht="15.75" x14ac:dyDescent="0.25">
      <c r="A2" s="5" t="s">
        <v>31</v>
      </c>
      <c r="B2" s="14" t="s">
        <v>32</v>
      </c>
      <c r="C2" s="15"/>
      <c r="D2" s="16"/>
      <c r="E2" s="14" t="s">
        <v>36</v>
      </c>
      <c r="F2" s="15"/>
      <c r="G2" s="16"/>
      <c r="H2" s="6" t="s">
        <v>33</v>
      </c>
      <c r="I2" s="6"/>
      <c r="J2" s="6"/>
      <c r="K2" s="6"/>
      <c r="L2" s="6" t="s">
        <v>33</v>
      </c>
      <c r="M2" s="6"/>
      <c r="N2" s="6"/>
      <c r="O2" s="6"/>
    </row>
    <row r="3" spans="1:15" s="1" customFormat="1" ht="15.75" x14ac:dyDescent="0.25">
      <c r="A3" s="5" t="s">
        <v>23</v>
      </c>
      <c r="B3" s="6">
        <v>0.8</v>
      </c>
      <c r="C3" s="6"/>
      <c r="D3" s="6"/>
      <c r="E3" s="21">
        <v>0.85</v>
      </c>
      <c r="F3" s="22"/>
      <c r="G3" s="23"/>
      <c r="H3" s="6">
        <v>0.8</v>
      </c>
      <c r="I3" s="6"/>
      <c r="J3" s="6"/>
      <c r="K3" s="6"/>
      <c r="L3" s="24">
        <v>0.85</v>
      </c>
      <c r="M3" s="24"/>
      <c r="N3" s="24"/>
      <c r="O3" s="24"/>
    </row>
    <row r="4" spans="1:15" s="1" customFormat="1" ht="15.75" x14ac:dyDescent="0.25">
      <c r="A4" s="5" t="s">
        <v>24</v>
      </c>
      <c r="B4" s="6">
        <v>128</v>
      </c>
      <c r="C4" s="6"/>
      <c r="D4" s="6"/>
      <c r="E4" s="18">
        <v>128</v>
      </c>
      <c r="F4" s="19"/>
      <c r="G4" s="20"/>
      <c r="H4" s="6">
        <v>128</v>
      </c>
      <c r="I4" s="6"/>
      <c r="J4" s="6"/>
      <c r="K4" s="6"/>
      <c r="L4" s="6">
        <v>128</v>
      </c>
      <c r="M4" s="6"/>
      <c r="N4" s="6"/>
      <c r="O4" s="6"/>
    </row>
    <row r="5" spans="1:15" s="1" customFormat="1" ht="15.75" x14ac:dyDescent="0.25">
      <c r="A5" s="5" t="s">
        <v>25</v>
      </c>
      <c r="B5" s="6">
        <v>128</v>
      </c>
      <c r="C5" s="6"/>
      <c r="D5" s="6"/>
      <c r="E5" s="18">
        <v>128</v>
      </c>
      <c r="F5" s="19"/>
      <c r="G5" s="20"/>
      <c r="H5" s="6">
        <v>128</v>
      </c>
      <c r="I5" s="6"/>
      <c r="J5" s="6"/>
      <c r="K5" s="6"/>
      <c r="L5" s="6">
        <v>128</v>
      </c>
      <c r="M5" s="6"/>
      <c r="N5" s="6"/>
      <c r="O5" s="6"/>
    </row>
    <row r="6" spans="1:15" s="1" customFormat="1" ht="15.75" x14ac:dyDescent="0.25">
      <c r="A6" s="5" t="s">
        <v>26</v>
      </c>
      <c r="B6" s="6">
        <v>1</v>
      </c>
      <c r="C6" s="6"/>
      <c r="D6" s="6"/>
      <c r="E6" s="18">
        <v>1</v>
      </c>
      <c r="F6" s="19"/>
      <c r="G6" s="20"/>
      <c r="H6" s="6">
        <v>1</v>
      </c>
      <c r="I6" s="6"/>
      <c r="J6" s="6"/>
      <c r="K6" s="6"/>
      <c r="L6" s="6">
        <v>1</v>
      </c>
      <c r="M6" s="6"/>
      <c r="N6" s="6"/>
      <c r="O6" s="6"/>
    </row>
    <row r="7" spans="1:15" s="1" customFormat="1" ht="31.5" x14ac:dyDescent="0.25">
      <c r="A7" s="5" t="s">
        <v>29</v>
      </c>
      <c r="B7" s="5" t="s">
        <v>28</v>
      </c>
      <c r="C7" s="5" t="s">
        <v>27</v>
      </c>
      <c r="D7" s="5" t="s">
        <v>11</v>
      </c>
      <c r="E7" s="5" t="s">
        <v>28</v>
      </c>
      <c r="F7" s="5" t="s">
        <v>27</v>
      </c>
      <c r="G7" s="5" t="s">
        <v>11</v>
      </c>
      <c r="H7" s="5" t="s">
        <v>28</v>
      </c>
      <c r="I7" s="5" t="s">
        <v>27</v>
      </c>
      <c r="J7" s="13" t="s">
        <v>34</v>
      </c>
      <c r="K7" s="13" t="s">
        <v>35</v>
      </c>
      <c r="L7" s="5" t="s">
        <v>28</v>
      </c>
      <c r="M7" s="5" t="s">
        <v>27</v>
      </c>
      <c r="N7" s="13" t="s">
        <v>34</v>
      </c>
      <c r="O7" s="13" t="s">
        <v>35</v>
      </c>
    </row>
    <row r="8" spans="1:15" s="1" customFormat="1" ht="15.75" x14ac:dyDescent="0.25">
      <c r="A8" s="5" t="s">
        <v>13</v>
      </c>
      <c r="B8" s="12">
        <v>1877</v>
      </c>
      <c r="C8" s="12">
        <f>B8</f>
        <v>1877</v>
      </c>
      <c r="D8" s="7">
        <v>0.77669999999999995</v>
      </c>
      <c r="E8" s="12">
        <v>241</v>
      </c>
      <c r="F8" s="12">
        <f>E8</f>
        <v>241</v>
      </c>
      <c r="G8" s="7">
        <v>0.78359999999999996</v>
      </c>
      <c r="H8" s="12">
        <v>333</v>
      </c>
      <c r="I8" s="12">
        <f>H8</f>
        <v>333</v>
      </c>
      <c r="J8" s="7">
        <v>0.7863</v>
      </c>
      <c r="K8" s="7">
        <v>0.75749999999999995</v>
      </c>
      <c r="L8" s="12">
        <v>27</v>
      </c>
      <c r="M8" s="12">
        <f>L8</f>
        <v>27</v>
      </c>
      <c r="N8" s="7">
        <v>0.77239999999999998</v>
      </c>
      <c r="O8" s="7">
        <v>0.74639999999999995</v>
      </c>
    </row>
    <row r="9" spans="1:15" s="1" customFormat="1" ht="15.75" x14ac:dyDescent="0.25">
      <c r="A9" s="5" t="s">
        <v>14</v>
      </c>
      <c r="B9" s="12">
        <v>2574</v>
      </c>
      <c r="C9" s="12">
        <f t="shared" ref="C9:C17" si="0">B9-B8</f>
        <v>697</v>
      </c>
      <c r="D9" s="7">
        <v>0.77969999999999995</v>
      </c>
      <c r="E9" s="12">
        <v>633</v>
      </c>
      <c r="F9" s="12">
        <f>E9-E8</f>
        <v>392</v>
      </c>
      <c r="G9" s="7">
        <v>0.80679999999999996</v>
      </c>
      <c r="H9" s="12">
        <v>805</v>
      </c>
      <c r="I9" s="12">
        <f>H9-H8</f>
        <v>472</v>
      </c>
      <c r="J9" s="7">
        <v>0.79759999999999998</v>
      </c>
      <c r="K9" s="7">
        <v>0.78029999999999999</v>
      </c>
      <c r="L9" s="12">
        <v>27</v>
      </c>
      <c r="M9" s="12">
        <f>L9-L8</f>
        <v>0</v>
      </c>
      <c r="N9" s="7">
        <v>0.77239999999999998</v>
      </c>
      <c r="O9" s="7">
        <v>0.74639999999999995</v>
      </c>
    </row>
    <row r="10" spans="1:15" s="1" customFormat="1" ht="15.75" x14ac:dyDescent="0.25">
      <c r="A10" s="5" t="s">
        <v>15</v>
      </c>
      <c r="B10" s="12">
        <v>3087</v>
      </c>
      <c r="C10" s="12">
        <f t="shared" si="0"/>
        <v>513</v>
      </c>
      <c r="D10" s="7">
        <v>0.78339999999999999</v>
      </c>
      <c r="E10" s="12">
        <v>2653</v>
      </c>
      <c r="F10" s="12">
        <f t="shared" ref="F10:F17" si="1">E10-E9</f>
        <v>2020</v>
      </c>
      <c r="G10" s="7">
        <v>0.80930000000000002</v>
      </c>
      <c r="H10" s="12">
        <v>3941</v>
      </c>
      <c r="I10" s="12">
        <f t="shared" ref="I10:I17" si="2">H10-H9</f>
        <v>3136</v>
      </c>
      <c r="J10" s="7">
        <v>0.80930000000000002</v>
      </c>
      <c r="K10" s="7">
        <v>0.78659999999999997</v>
      </c>
      <c r="L10" s="12">
        <v>27</v>
      </c>
      <c r="M10" s="12">
        <f t="shared" ref="M10:M17" si="3">L10-L9</f>
        <v>0</v>
      </c>
      <c r="N10" s="7">
        <v>0.77239999999999998</v>
      </c>
      <c r="O10" s="7">
        <v>0.74639999999999995</v>
      </c>
    </row>
    <row r="11" spans="1:15" s="1" customFormat="1" ht="15.75" x14ac:dyDescent="0.25">
      <c r="A11" s="5" t="s">
        <v>16</v>
      </c>
      <c r="B11" s="12">
        <v>3608</v>
      </c>
      <c r="C11" s="12">
        <f t="shared" si="0"/>
        <v>521</v>
      </c>
      <c r="D11" s="7">
        <v>0.78669999999999995</v>
      </c>
      <c r="E11" s="12">
        <v>3095</v>
      </c>
      <c r="F11" s="12">
        <f t="shared" si="1"/>
        <v>442</v>
      </c>
      <c r="G11" s="7">
        <v>0.81079999999999997</v>
      </c>
      <c r="H11" s="12">
        <v>5376</v>
      </c>
      <c r="I11" s="12">
        <f t="shared" si="2"/>
        <v>1435</v>
      </c>
      <c r="J11" s="17">
        <v>0.82079999999999997</v>
      </c>
      <c r="K11" s="7">
        <v>0.79010000000000002</v>
      </c>
      <c r="L11" s="12">
        <v>27</v>
      </c>
      <c r="M11" s="12">
        <f t="shared" si="3"/>
        <v>0</v>
      </c>
      <c r="N11" s="7">
        <v>0.77239999999999998</v>
      </c>
      <c r="O11" s="7">
        <v>0.74639999999999995</v>
      </c>
    </row>
    <row r="12" spans="1:15" s="1" customFormat="1" ht="15.75" x14ac:dyDescent="0.25">
      <c r="A12" s="5" t="s">
        <v>17</v>
      </c>
      <c r="B12" s="12">
        <v>4310</v>
      </c>
      <c r="C12" s="12">
        <f t="shared" si="0"/>
        <v>702</v>
      </c>
      <c r="D12" s="7">
        <v>0.7913</v>
      </c>
      <c r="E12" s="12">
        <v>3518</v>
      </c>
      <c r="F12" s="12">
        <f t="shared" si="1"/>
        <v>423</v>
      </c>
      <c r="G12" s="7">
        <v>0.8125</v>
      </c>
      <c r="H12" s="12">
        <v>9258</v>
      </c>
      <c r="I12" s="12">
        <f t="shared" si="2"/>
        <v>3882</v>
      </c>
      <c r="J12" s="7">
        <v>0.81830000000000003</v>
      </c>
      <c r="K12" s="17">
        <v>0.79430000000000001</v>
      </c>
      <c r="L12" s="12">
        <v>27</v>
      </c>
      <c r="M12" s="12">
        <f t="shared" si="3"/>
        <v>0</v>
      </c>
      <c r="N12" s="7">
        <v>0.77239999999999998</v>
      </c>
      <c r="O12" s="7">
        <v>0.74639999999999995</v>
      </c>
    </row>
    <row r="13" spans="1:15" s="1" customFormat="1" ht="15.75" x14ac:dyDescent="0.25">
      <c r="A13" s="5" t="s">
        <v>18</v>
      </c>
      <c r="B13" s="12">
        <v>5698</v>
      </c>
      <c r="C13" s="12">
        <f t="shared" si="0"/>
        <v>1388</v>
      </c>
      <c r="D13" s="7">
        <v>0.80100000000000005</v>
      </c>
      <c r="E13" s="12">
        <v>4024</v>
      </c>
      <c r="F13" s="12">
        <f t="shared" si="1"/>
        <v>506</v>
      </c>
      <c r="G13" s="7">
        <v>0.81340000000000001</v>
      </c>
      <c r="H13" s="12">
        <v>18459</v>
      </c>
      <c r="I13" s="12">
        <f t="shared" si="2"/>
        <v>9201</v>
      </c>
      <c r="J13" s="7">
        <v>0.79749999999999999</v>
      </c>
      <c r="K13" s="7">
        <v>0.77859999999999996</v>
      </c>
      <c r="L13" s="12">
        <v>27</v>
      </c>
      <c r="M13" s="12">
        <f t="shared" si="3"/>
        <v>0</v>
      </c>
      <c r="N13" s="7">
        <v>0.77239999999999998</v>
      </c>
      <c r="O13" s="7">
        <v>0.74639999999999995</v>
      </c>
    </row>
    <row r="14" spans="1:15" s="1" customFormat="1" ht="15.75" x14ac:dyDescent="0.25">
      <c r="A14" s="5" t="s">
        <v>19</v>
      </c>
      <c r="B14" s="12">
        <v>8204</v>
      </c>
      <c r="C14" s="12">
        <f t="shared" si="0"/>
        <v>2506</v>
      </c>
      <c r="D14" s="7">
        <v>0.80769999999999997</v>
      </c>
      <c r="E14" s="12">
        <v>4888</v>
      </c>
      <c r="F14" s="12">
        <f t="shared" si="1"/>
        <v>864</v>
      </c>
      <c r="G14" s="7">
        <v>0.81659999999999999</v>
      </c>
      <c r="H14" s="12">
        <v>62119</v>
      </c>
      <c r="I14" s="12">
        <f t="shared" si="2"/>
        <v>43660</v>
      </c>
      <c r="J14" s="7">
        <v>0.77529999999999999</v>
      </c>
      <c r="K14" s="7">
        <v>0.76790000000000003</v>
      </c>
      <c r="L14" s="12">
        <v>27</v>
      </c>
      <c r="M14" s="12">
        <f t="shared" si="3"/>
        <v>0</v>
      </c>
      <c r="N14" s="7">
        <v>0.77239999999999998</v>
      </c>
      <c r="O14" s="7">
        <v>0.74639999999999995</v>
      </c>
    </row>
    <row r="15" spans="1:15" s="1" customFormat="1" ht="15.75" x14ac:dyDescent="0.25">
      <c r="A15" s="5" t="s">
        <v>20</v>
      </c>
      <c r="B15" s="12">
        <v>14798</v>
      </c>
      <c r="C15" s="12">
        <f t="shared" si="0"/>
        <v>6594</v>
      </c>
      <c r="D15" s="17">
        <v>0.8085</v>
      </c>
      <c r="E15" s="12">
        <v>6134</v>
      </c>
      <c r="F15" s="12">
        <f t="shared" si="1"/>
        <v>1246</v>
      </c>
      <c r="G15" s="7">
        <v>0.81799999999999995</v>
      </c>
      <c r="H15" s="12">
        <v>402806</v>
      </c>
      <c r="I15" s="12">
        <f t="shared" si="2"/>
        <v>340687</v>
      </c>
      <c r="J15" s="7">
        <v>0.78500000000000003</v>
      </c>
      <c r="K15" s="7">
        <v>0.7762</v>
      </c>
      <c r="L15" s="12">
        <v>27</v>
      </c>
      <c r="M15" s="12">
        <f t="shared" si="3"/>
        <v>0</v>
      </c>
      <c r="N15" s="7">
        <v>0.77239999999999998</v>
      </c>
      <c r="O15" s="7">
        <v>0.74639999999999995</v>
      </c>
    </row>
    <row r="16" spans="1:15" s="1" customFormat="1" ht="15.75" x14ac:dyDescent="0.25">
      <c r="A16" s="5" t="s">
        <v>21</v>
      </c>
      <c r="B16" s="12">
        <v>37762</v>
      </c>
      <c r="C16" s="12">
        <f t="shared" si="0"/>
        <v>22964</v>
      </c>
      <c r="D16" s="7">
        <v>0.80030000000000001</v>
      </c>
      <c r="E16" s="12">
        <v>8934</v>
      </c>
      <c r="F16" s="12">
        <f t="shared" si="1"/>
        <v>2800</v>
      </c>
      <c r="G16" s="17">
        <v>0.8175</v>
      </c>
      <c r="H16" s="12">
        <v>1229422</v>
      </c>
      <c r="I16" s="12">
        <f t="shared" si="2"/>
        <v>826616</v>
      </c>
      <c r="J16" s="7">
        <v>0.78410000000000002</v>
      </c>
      <c r="K16" s="7">
        <v>0.78010000000000002</v>
      </c>
      <c r="L16" s="12">
        <v>27</v>
      </c>
      <c r="M16" s="12">
        <f t="shared" si="3"/>
        <v>0</v>
      </c>
      <c r="N16" s="7">
        <v>0.77239999999999998</v>
      </c>
      <c r="O16" s="7">
        <v>0.74639999999999995</v>
      </c>
    </row>
    <row r="17" spans="1:15" s="1" customFormat="1" ht="15.75" x14ac:dyDescent="0.25">
      <c r="A17" s="5" t="s">
        <v>22</v>
      </c>
      <c r="B17" s="12">
        <v>190196</v>
      </c>
      <c r="C17" s="12">
        <f t="shared" si="0"/>
        <v>152434</v>
      </c>
      <c r="D17" s="7">
        <v>0.79800000000000004</v>
      </c>
      <c r="E17" s="12">
        <v>19994</v>
      </c>
      <c r="F17" s="12">
        <f t="shared" si="1"/>
        <v>11060</v>
      </c>
      <c r="G17" s="7">
        <v>0.80830000000000002</v>
      </c>
      <c r="H17" s="12">
        <v>1539827</v>
      </c>
      <c r="I17" s="12">
        <f t="shared" si="2"/>
        <v>310405</v>
      </c>
      <c r="J17" s="7">
        <v>0.76839999999999997</v>
      </c>
      <c r="K17" s="7">
        <v>0.76319999999999999</v>
      </c>
      <c r="L17" s="12">
        <v>27</v>
      </c>
      <c r="M17" s="12">
        <f t="shared" si="3"/>
        <v>0</v>
      </c>
      <c r="N17" s="7">
        <v>0.77239999999999998</v>
      </c>
      <c r="O17" s="7">
        <v>0.74639999999999995</v>
      </c>
    </row>
    <row r="18" spans="1:15" x14ac:dyDescent="0.25">
      <c r="A18" s="8"/>
      <c r="B18" s="2"/>
    </row>
    <row r="19" spans="1:15" x14ac:dyDescent="0.25">
      <c r="B19" s="2"/>
    </row>
    <row r="20" spans="1:15" x14ac:dyDescent="0.25">
      <c r="B20" s="2"/>
    </row>
    <row r="21" spans="1:15" x14ac:dyDescent="0.25">
      <c r="B21" s="2"/>
    </row>
    <row r="22" spans="1:15" x14ac:dyDescent="0.25">
      <c r="B22" s="2"/>
    </row>
    <row r="23" spans="1:15" x14ac:dyDescent="0.25">
      <c r="B23" s="2"/>
    </row>
    <row r="24" spans="1:15" x14ac:dyDescent="0.25">
      <c r="B24" s="2"/>
    </row>
    <row r="25" spans="1:15" x14ac:dyDescent="0.25">
      <c r="B25" s="2"/>
    </row>
    <row r="26" spans="1:15" x14ac:dyDescent="0.25">
      <c r="B26" s="2"/>
    </row>
    <row r="27" spans="1:15" x14ac:dyDescent="0.25">
      <c r="B27" s="2"/>
    </row>
    <row r="28" spans="1:15" x14ac:dyDescent="0.25">
      <c r="B28" s="2"/>
    </row>
  </sheetData>
  <mergeCells count="24">
    <mergeCell ref="H5:K5"/>
    <mergeCell ref="H6:K6"/>
    <mergeCell ref="L1:O1"/>
    <mergeCell ref="L2:O2"/>
    <mergeCell ref="L3:O3"/>
    <mergeCell ref="L4:O4"/>
    <mergeCell ref="L5:O5"/>
    <mergeCell ref="L6:O6"/>
    <mergeCell ref="E2:G2"/>
    <mergeCell ref="E1:G1"/>
    <mergeCell ref="E3:G3"/>
    <mergeCell ref="E4:G4"/>
    <mergeCell ref="E5:G5"/>
    <mergeCell ref="E6:G6"/>
    <mergeCell ref="H1:K1"/>
    <mergeCell ref="H2:K2"/>
    <mergeCell ref="H3:K3"/>
    <mergeCell ref="H4:K4"/>
    <mergeCell ref="B3:D3"/>
    <mergeCell ref="B1:D1"/>
    <mergeCell ref="B4:D4"/>
    <mergeCell ref="B5:D5"/>
    <mergeCell ref="B6:D6"/>
    <mergeCell ref="B2:D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B8B40-47B7-46EB-B23C-8B2109E36C70}">
  <dimension ref="A1:D12"/>
  <sheetViews>
    <sheetView workbookViewId="0">
      <selection activeCell="D3" sqref="D3:D12"/>
    </sheetView>
  </sheetViews>
  <sheetFormatPr defaultRowHeight="16.5" x14ac:dyDescent="0.25"/>
  <sheetData>
    <row r="1" spans="1:4" x14ac:dyDescent="0.25">
      <c r="C1" t="s">
        <v>12</v>
      </c>
      <c r="D1" t="s">
        <v>11</v>
      </c>
    </row>
    <row r="2" spans="1:4" x14ac:dyDescent="0.25">
      <c r="A2" t="s">
        <v>0</v>
      </c>
      <c r="B2">
        <v>0</v>
      </c>
    </row>
    <row r="3" spans="1:4" x14ac:dyDescent="0.25">
      <c r="A3" t="s">
        <v>1</v>
      </c>
      <c r="B3">
        <v>1877</v>
      </c>
      <c r="C3">
        <f>B3-B2</f>
        <v>1877</v>
      </c>
      <c r="D3">
        <v>0.77669999999999995</v>
      </c>
    </row>
    <row r="4" spans="1:4" x14ac:dyDescent="0.25">
      <c r="A4" t="s">
        <v>2</v>
      </c>
      <c r="B4">
        <v>2574</v>
      </c>
      <c r="C4">
        <f t="shared" ref="C4:C12" si="0">B4-B3</f>
        <v>697</v>
      </c>
      <c r="D4">
        <v>0.77969999999999995</v>
      </c>
    </row>
    <row r="5" spans="1:4" x14ac:dyDescent="0.25">
      <c r="A5" t="s">
        <v>3</v>
      </c>
      <c r="B5">
        <v>3087</v>
      </c>
      <c r="C5">
        <f t="shared" si="0"/>
        <v>513</v>
      </c>
      <c r="D5">
        <v>0.78339999999999999</v>
      </c>
    </row>
    <row r="6" spans="1:4" x14ac:dyDescent="0.25">
      <c r="A6" t="s">
        <v>4</v>
      </c>
      <c r="B6">
        <v>3608</v>
      </c>
      <c r="C6">
        <f t="shared" si="0"/>
        <v>521</v>
      </c>
      <c r="D6">
        <v>0.78669999999999995</v>
      </c>
    </row>
    <row r="7" spans="1:4" x14ac:dyDescent="0.25">
      <c r="A7" t="s">
        <v>5</v>
      </c>
      <c r="B7">
        <v>4310</v>
      </c>
      <c r="C7">
        <f t="shared" si="0"/>
        <v>702</v>
      </c>
      <c r="D7">
        <v>0.7913</v>
      </c>
    </row>
    <row r="8" spans="1:4" x14ac:dyDescent="0.25">
      <c r="A8" t="s">
        <v>6</v>
      </c>
      <c r="B8">
        <v>5698</v>
      </c>
      <c r="C8">
        <f t="shared" si="0"/>
        <v>1388</v>
      </c>
      <c r="D8">
        <v>0.80100000000000005</v>
      </c>
    </row>
    <row r="9" spans="1:4" x14ac:dyDescent="0.25">
      <c r="A9" t="s">
        <v>7</v>
      </c>
      <c r="B9">
        <v>8204</v>
      </c>
      <c r="C9">
        <f t="shared" si="0"/>
        <v>2506</v>
      </c>
      <c r="D9">
        <v>0.80769999999999997</v>
      </c>
    </row>
    <row r="10" spans="1:4" x14ac:dyDescent="0.25">
      <c r="A10" t="s">
        <v>8</v>
      </c>
      <c r="B10">
        <v>14798</v>
      </c>
      <c r="C10">
        <f t="shared" si="0"/>
        <v>6594</v>
      </c>
      <c r="D10">
        <v>0.8085</v>
      </c>
    </row>
    <row r="11" spans="1:4" x14ac:dyDescent="0.25">
      <c r="A11" t="s">
        <v>9</v>
      </c>
      <c r="B11">
        <v>37762</v>
      </c>
      <c r="C11">
        <f t="shared" si="0"/>
        <v>22964</v>
      </c>
      <c r="D11">
        <v>0.80030000000000001</v>
      </c>
    </row>
    <row r="12" spans="1:4" x14ac:dyDescent="0.25">
      <c r="A12" t="s">
        <v>10</v>
      </c>
      <c r="B12">
        <v>190196</v>
      </c>
      <c r="C12">
        <f t="shared" si="0"/>
        <v>152434</v>
      </c>
      <c r="D12">
        <v>0.79800000000000004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382B-87C6-4B5C-BACB-85485BAAF2D8}">
  <dimension ref="A1:E12"/>
  <sheetViews>
    <sheetView workbookViewId="0">
      <selection activeCell="D3" sqref="D3:D8"/>
    </sheetView>
  </sheetViews>
  <sheetFormatPr defaultRowHeight="16.5" x14ac:dyDescent="0.25"/>
  <sheetData>
    <row r="1" spans="1:5" x14ac:dyDescent="0.25">
      <c r="C1" t="s">
        <v>12</v>
      </c>
      <c r="D1" t="s">
        <v>11</v>
      </c>
    </row>
    <row r="2" spans="1:5" x14ac:dyDescent="0.25">
      <c r="A2" t="s">
        <v>0</v>
      </c>
      <c r="B2">
        <v>0</v>
      </c>
    </row>
    <row r="3" spans="1:5" x14ac:dyDescent="0.25">
      <c r="A3" t="s">
        <v>1</v>
      </c>
      <c r="B3">
        <v>333</v>
      </c>
      <c r="C3">
        <f>B3-B2</f>
        <v>333</v>
      </c>
      <c r="D3">
        <v>0.7863</v>
      </c>
      <c r="E3">
        <v>0.75749999999999995</v>
      </c>
    </row>
    <row r="4" spans="1:5" x14ac:dyDescent="0.25">
      <c r="A4" t="s">
        <v>2</v>
      </c>
      <c r="B4">
        <v>805</v>
      </c>
      <c r="C4">
        <f t="shared" ref="C4:C12" si="0">B4-B3</f>
        <v>472</v>
      </c>
      <c r="D4">
        <v>0.79759999999999998</v>
      </c>
      <c r="E4">
        <v>0.78029999999999999</v>
      </c>
    </row>
    <row r="5" spans="1:5" x14ac:dyDescent="0.25">
      <c r="A5" t="s">
        <v>3</v>
      </c>
      <c r="B5">
        <v>3941</v>
      </c>
      <c r="C5">
        <f t="shared" si="0"/>
        <v>3136</v>
      </c>
      <c r="D5">
        <v>0.80930000000000002</v>
      </c>
      <c r="E5">
        <v>0.78659999999999997</v>
      </c>
    </row>
    <row r="6" spans="1:5" x14ac:dyDescent="0.25">
      <c r="A6" t="s">
        <v>4</v>
      </c>
      <c r="B6">
        <v>5376</v>
      </c>
      <c r="C6">
        <f t="shared" si="0"/>
        <v>1435</v>
      </c>
      <c r="D6">
        <v>0.82079999999999997</v>
      </c>
      <c r="E6">
        <v>0.79010000000000002</v>
      </c>
    </row>
    <row r="7" spans="1:5" x14ac:dyDescent="0.25">
      <c r="A7" t="s">
        <v>5</v>
      </c>
      <c r="B7">
        <v>9258</v>
      </c>
      <c r="C7">
        <f t="shared" si="0"/>
        <v>3882</v>
      </c>
      <c r="D7">
        <v>0.81830000000000003</v>
      </c>
      <c r="E7">
        <v>0.79430000000000001</v>
      </c>
    </row>
    <row r="8" spans="1:5" x14ac:dyDescent="0.25">
      <c r="A8" t="s">
        <v>6</v>
      </c>
      <c r="B8">
        <v>18459</v>
      </c>
      <c r="C8">
        <f t="shared" si="0"/>
        <v>9201</v>
      </c>
      <c r="D8">
        <v>0.79749999999999999</v>
      </c>
      <c r="E8">
        <v>0.77859999999999996</v>
      </c>
    </row>
    <row r="9" spans="1:5" x14ac:dyDescent="0.25">
      <c r="A9" t="s">
        <v>7</v>
      </c>
      <c r="B9">
        <v>62119</v>
      </c>
      <c r="C9">
        <f t="shared" si="0"/>
        <v>43660</v>
      </c>
      <c r="E9">
        <v>0.76790000000000003</v>
      </c>
    </row>
    <row r="10" spans="1:5" x14ac:dyDescent="0.25">
      <c r="A10" t="s">
        <v>8</v>
      </c>
      <c r="B10">
        <v>402806</v>
      </c>
      <c r="C10">
        <f t="shared" si="0"/>
        <v>340687</v>
      </c>
      <c r="E10">
        <v>0.7762</v>
      </c>
    </row>
    <row r="11" spans="1:5" x14ac:dyDescent="0.25">
      <c r="A11" t="s">
        <v>9</v>
      </c>
      <c r="B11">
        <v>1229422</v>
      </c>
      <c r="C11">
        <f t="shared" si="0"/>
        <v>826616</v>
      </c>
      <c r="E11">
        <v>0.78010000000000002</v>
      </c>
    </row>
    <row r="12" spans="1:5" x14ac:dyDescent="0.25">
      <c r="A12" t="s">
        <v>10</v>
      </c>
      <c r="B12">
        <v>1539827</v>
      </c>
      <c r="C12">
        <f t="shared" si="0"/>
        <v>310405</v>
      </c>
      <c r="E12">
        <v>0.76319999999999999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86DEB-9059-4768-B941-32EFF56E2CAB}">
  <dimension ref="A1:D12"/>
  <sheetViews>
    <sheetView workbookViewId="0">
      <selection activeCell="C4" sqref="C4"/>
    </sheetView>
  </sheetViews>
  <sheetFormatPr defaultRowHeight="16.5" x14ac:dyDescent="0.25"/>
  <sheetData>
    <row r="1" spans="1:4" x14ac:dyDescent="0.25">
      <c r="C1" t="s">
        <v>12</v>
      </c>
      <c r="D1" t="s">
        <v>11</v>
      </c>
    </row>
    <row r="2" spans="1:4" x14ac:dyDescent="0.25">
      <c r="A2" t="s">
        <v>0</v>
      </c>
      <c r="B2">
        <v>0</v>
      </c>
    </row>
    <row r="3" spans="1:4" x14ac:dyDescent="0.25">
      <c r="A3" t="s">
        <v>1</v>
      </c>
      <c r="B3">
        <v>5701</v>
      </c>
      <c r="C3">
        <f>B3-B2</f>
        <v>5701</v>
      </c>
      <c r="D3">
        <v>0.62780000000000002</v>
      </c>
    </row>
    <row r="4" spans="1:4" x14ac:dyDescent="0.25">
      <c r="A4" t="s">
        <v>2</v>
      </c>
      <c r="B4">
        <v>16938</v>
      </c>
      <c r="C4">
        <f t="shared" ref="C4:C12" si="0">B4-B3</f>
        <v>11237</v>
      </c>
      <c r="D4">
        <v>0.62649999999999995</v>
      </c>
    </row>
    <row r="5" spans="1:4" x14ac:dyDescent="0.25">
      <c r="A5" t="s">
        <v>3</v>
      </c>
      <c r="B5">
        <v>34203</v>
      </c>
      <c r="C5">
        <f t="shared" si="0"/>
        <v>17265</v>
      </c>
      <c r="D5">
        <v>0.61499999999999999</v>
      </c>
    </row>
    <row r="6" spans="1:4" x14ac:dyDescent="0.25">
      <c r="A6" t="s">
        <v>4</v>
      </c>
      <c r="B6">
        <v>88023</v>
      </c>
      <c r="C6">
        <f t="shared" si="0"/>
        <v>53820</v>
      </c>
      <c r="D6">
        <v>0.60270000000000001</v>
      </c>
    </row>
    <row r="7" spans="1:4" x14ac:dyDescent="0.25">
      <c r="A7" t="s">
        <v>5</v>
      </c>
      <c r="B7">
        <v>341330</v>
      </c>
      <c r="C7">
        <f t="shared" si="0"/>
        <v>253307</v>
      </c>
      <c r="D7">
        <v>0.59730000000000005</v>
      </c>
    </row>
    <row r="8" spans="1:4" x14ac:dyDescent="0.25">
      <c r="A8" t="s">
        <v>6</v>
      </c>
      <c r="B8">
        <v>993650</v>
      </c>
      <c r="C8">
        <f t="shared" si="0"/>
        <v>652320</v>
      </c>
      <c r="D8">
        <v>0.59509999999999996</v>
      </c>
    </row>
    <row r="9" spans="1:4" x14ac:dyDescent="0.25">
      <c r="A9" t="s">
        <v>7</v>
      </c>
      <c r="B9">
        <v>1338509</v>
      </c>
      <c r="C9">
        <f t="shared" si="0"/>
        <v>344859</v>
      </c>
      <c r="D9">
        <v>0.59740000000000004</v>
      </c>
    </row>
    <row r="10" spans="1:4" x14ac:dyDescent="0.25">
      <c r="A10" t="s">
        <v>8</v>
      </c>
      <c r="B10">
        <v>1505557</v>
      </c>
      <c r="C10">
        <f t="shared" si="0"/>
        <v>167048</v>
      </c>
      <c r="D10">
        <v>0.59450000000000003</v>
      </c>
    </row>
    <row r="11" spans="1:4" x14ac:dyDescent="0.25">
      <c r="A11" t="s">
        <v>9</v>
      </c>
      <c r="B11">
        <v>1525497</v>
      </c>
      <c r="C11">
        <f t="shared" si="0"/>
        <v>19940</v>
      </c>
      <c r="D11">
        <v>0.59189999999999998</v>
      </c>
    </row>
    <row r="12" spans="1:4" x14ac:dyDescent="0.25">
      <c r="A12" t="s">
        <v>10</v>
      </c>
      <c r="B12">
        <v>1533444</v>
      </c>
      <c r="C12">
        <f t="shared" si="0"/>
        <v>7947</v>
      </c>
      <c r="D12">
        <v>0.58819999999999995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B5-F374-43FF-A103-C694850CD064}">
  <dimension ref="A1:D12"/>
  <sheetViews>
    <sheetView workbookViewId="0">
      <selection activeCell="D13" sqref="D13"/>
    </sheetView>
  </sheetViews>
  <sheetFormatPr defaultRowHeight="16.5" x14ac:dyDescent="0.25"/>
  <sheetData>
    <row r="1" spans="1:4" x14ac:dyDescent="0.25">
      <c r="C1" t="s">
        <v>12</v>
      </c>
      <c r="D1" t="s">
        <v>11</v>
      </c>
    </row>
    <row r="2" spans="1:4" x14ac:dyDescent="0.25">
      <c r="A2" t="s">
        <v>0</v>
      </c>
      <c r="B2">
        <v>0</v>
      </c>
    </row>
    <row r="3" spans="1:4" x14ac:dyDescent="0.25">
      <c r="A3" t="s">
        <v>1</v>
      </c>
      <c r="B3">
        <v>18003</v>
      </c>
      <c r="C3">
        <f>B3-B2</f>
        <v>18003</v>
      </c>
      <c r="D3">
        <v>0.63839999999999997</v>
      </c>
    </row>
    <row r="4" spans="1:4" x14ac:dyDescent="0.25">
      <c r="A4" t="s">
        <v>2</v>
      </c>
      <c r="B4">
        <v>43949</v>
      </c>
      <c r="C4">
        <f t="shared" ref="C4:C12" si="0">B4-B3</f>
        <v>25946</v>
      </c>
      <c r="D4">
        <v>0.65480000000000005</v>
      </c>
    </row>
    <row r="5" spans="1:4" x14ac:dyDescent="0.25">
      <c r="A5" t="s">
        <v>3</v>
      </c>
      <c r="B5">
        <v>66132</v>
      </c>
      <c r="C5">
        <f t="shared" si="0"/>
        <v>22183</v>
      </c>
      <c r="D5">
        <v>0.62870000000000004</v>
      </c>
    </row>
    <row r="6" spans="1:4" x14ac:dyDescent="0.25">
      <c r="A6" t="s">
        <v>4</v>
      </c>
      <c r="B6">
        <v>159892</v>
      </c>
      <c r="C6">
        <f t="shared" si="0"/>
        <v>93760</v>
      </c>
      <c r="D6">
        <v>0.59740000000000004</v>
      </c>
    </row>
    <row r="7" spans="1:4" x14ac:dyDescent="0.25">
      <c r="A7" t="s">
        <v>5</v>
      </c>
      <c r="B7">
        <v>450468</v>
      </c>
      <c r="C7">
        <f t="shared" si="0"/>
        <v>290576</v>
      </c>
      <c r="D7">
        <v>0.58069999999999999</v>
      </c>
    </row>
    <row r="8" spans="1:4" x14ac:dyDescent="0.25">
      <c r="A8" t="s">
        <v>6</v>
      </c>
      <c r="B8">
        <v>1243282</v>
      </c>
      <c r="C8">
        <f t="shared" si="0"/>
        <v>792814</v>
      </c>
      <c r="D8">
        <v>0.58130000000000004</v>
      </c>
    </row>
    <row r="9" spans="1:4" x14ac:dyDescent="0.25">
      <c r="A9" t="s">
        <v>7</v>
      </c>
      <c r="B9">
        <v>1525878</v>
      </c>
      <c r="C9">
        <f t="shared" si="0"/>
        <v>282596</v>
      </c>
      <c r="D9">
        <v>0.5857</v>
      </c>
    </row>
    <row r="10" spans="1:4" x14ac:dyDescent="0.25">
      <c r="A10" t="s">
        <v>8</v>
      </c>
      <c r="B10">
        <v>1549197</v>
      </c>
      <c r="C10">
        <f t="shared" si="0"/>
        <v>23319</v>
      </c>
      <c r="D10">
        <v>0.58599999999999997</v>
      </c>
    </row>
    <row r="11" spans="1:4" x14ac:dyDescent="0.25">
      <c r="A11" t="s">
        <v>9</v>
      </c>
      <c r="B11">
        <v>1558134</v>
      </c>
      <c r="C11">
        <f t="shared" si="0"/>
        <v>8937</v>
      </c>
      <c r="D11">
        <v>0.57820000000000005</v>
      </c>
    </row>
    <row r="12" spans="1:4" x14ac:dyDescent="0.25">
      <c r="A12" t="s">
        <v>10</v>
      </c>
      <c r="B12">
        <v>1556630</v>
      </c>
      <c r="C12">
        <f t="shared" si="0"/>
        <v>-1504</v>
      </c>
      <c r="D12">
        <v>0.58409999999999995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AGNEWS</vt:lpstr>
      <vt:lpstr>agnews_0</vt:lpstr>
      <vt:lpstr>agnews_gpt_label</vt:lpstr>
      <vt:lpstr>yahoo</vt:lpstr>
      <vt:lpstr>dbpedia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2023-11-13T02:51:41Z</dcterms:created>
  <dcterms:modified xsi:type="dcterms:W3CDTF">2023-11-14T07:53:02Z</dcterms:modified>
</cp:coreProperties>
</file>