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PaulCollins\Documents\GitHub\esdemoproject\notsominapi\"/>
    </mc:Choice>
  </mc:AlternateContent>
  <xr:revisionPtr revIDLastSave="0" documentId="13_ncr:1_{BAE8C0A9-A3EA-4A88-AF4E-8CD671514E10}" xr6:coauthVersionLast="47" xr6:coauthVersionMax="47" xr10:uidLastSave="{00000000-0000-0000-0000-000000000000}"/>
  <bookViews>
    <workbookView xWindow="-103" yWindow="-103" windowWidth="22149" windowHeight="13200" xr2:uid="{DDBB4C68-1CA1-4E90-8923-1C116EB8389F}"/>
  </bookViews>
  <sheets>
    <sheet name="Sheet2"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3" i="2" l="1"/>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2" i="2"/>
  <c r="R2"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3" i="2"/>
  <c r="R4" i="2"/>
  <c r="R5" i="2"/>
  <c r="R6" i="2"/>
  <c r="R7" i="2"/>
  <c r="R8" i="2"/>
  <c r="R9" i="2"/>
  <c r="R10" i="2"/>
</calcChain>
</file>

<file path=xl/sharedStrings.xml><?xml version="1.0" encoding="utf-8"?>
<sst xmlns="http://schemas.openxmlformats.org/spreadsheetml/2006/main" count="1128" uniqueCount="283">
  <si>
    <t>Id</t>
  </si>
  <si>
    <t>search_term</t>
  </si>
  <si>
    <t>result_1_title</t>
  </si>
  <si>
    <t>result_1_type</t>
  </si>
  <si>
    <t>result_1_short_description</t>
  </si>
  <si>
    <t>result_1_faq_short_answer</t>
  </si>
  <si>
    <t>result_1_es_score</t>
  </si>
  <si>
    <t>result_2_title</t>
  </si>
  <si>
    <t>result_2_type</t>
  </si>
  <si>
    <t>result_2_short_description</t>
  </si>
  <si>
    <t>result_2_faq_short_answer</t>
  </si>
  <si>
    <t>result_2_es_score</t>
  </si>
  <si>
    <t>result_3_title</t>
  </si>
  <si>
    <t>result_3_type</t>
  </si>
  <si>
    <t>result_3_short_description</t>
  </si>
  <si>
    <t>result_3_faq_short_answer</t>
  </si>
  <si>
    <t>result_3_es_score</t>
  </si>
  <si>
    <t>result_quality</t>
  </si>
  <si>
    <t>preferred_answer_position</t>
  </si>
  <si>
    <t>failure_reason</t>
  </si>
  <si>
    <t>comments</t>
  </si>
  <si>
    <t>lost card</t>
  </si>
  <si>
    <t>How do I report a lost or stolen card?</t>
  </si>
  <si>
    <t>FAQ</t>
  </si>
  <si>
    <t>How to report a lost or stolen card and request a replacement.</t>
  </si>
  <si>
    <t>You should report a lost or stolen card immediately. You have several options:    1. In the Suncorp App: Go to 'More' &gt; 'Self service' &gt; 'Cards' &gt; 'Request a new card (lost or stolen)'  2. Call us 24/7 on 13 11 55 (or +61 7 3362 1222 from overseas)  3. Visit a Suncorp Bank branch    Once reported, your card will be blocked immediately to prevent unauthorised transactions. A replacement card will be issued and mailed to your address, typically arriving within 5-10 business days.    While waiting for your new card, you can still access your accounts through the Suncorp App, Internet Banking, or at branches. If you find your card after reporting it lost, you cannot reactivate it and must continue using the replacement card once it arrives.</t>
  </si>
  <si>
    <t>Why was my request to add my card to Samsung Pay declined?</t>
  </si>
  <si>
    <t>Common reasons for Samsung Pay card registration failures.</t>
  </si>
  <si>
    <t>There are several reasons why your request to add your Suncorp Bank card to Samsung Pay might be declined:    1. Card eligibility issues:     • Not all Suncorp Bank cards are supported with Samsung Pay     • Prepaid cards and some older card types may not be compatible     • Corporate cards may have restrictions    2. Card status problems:     • Your card may be expired, blocked, or inactive     • There might be a temporary hold on your account     • Your card may have been reported lost or stolen    3. Technical issues:     • Your Samsung device may not be compatible     • You may need to update your device software     • Network connection problems during registration    4. Verification failure:     • Failed identity verification during the card addition process     • Incorrect card details entered    To resolve this:  • Ensure your card details are entered correctly  • Check that your card is active and in good standing  • Update your Samsung Pay app and device software  • Try again using a different internet connection  • Call us on 13 11 55 for assistance    In most cases, we can help identify and resolve the specific issue preventing your card from being added.</t>
  </si>
  <si>
    <t>Request a new card (Lost or stolen card)</t>
  </si>
  <si>
    <t>Self Service Task</t>
  </si>
  <si>
    <t xml:space="preserve">Request a replacement for a lost, stolen or damaged card. </t>
  </si>
  <si>
    <t>result_1</t>
  </si>
  <si>
    <t>change pin</t>
  </si>
  <si>
    <t>How do I change my Suncorp Bank App PIN or password?</t>
  </si>
  <si>
    <t>How to change your login credentials for the Suncorp Bank App.</t>
  </si>
  <si>
    <t>To change your Suncorp Bank App PIN or password:    Changing your App PIN:  1. Open the Suncorp Bank App  2. Tap 'More' at the bottom right  3. Select 'Settings'  4. Tap 'Security'  5. Select 'Change app PIN'  6. Enter your current PIN  7. Create and confirm your new PIN    Changing your Internet Banking password (which is also used for the app):  1. Open the Suncorp Bank App  2. Tap 'More' at the bottom right  3. Select 'Settings'  4. Tap 'Security'  5. Select 'Change password'  6. Enter your current password  7. Create and confirm your new password    For security, choose a strong, unique password that you don't use for other services. If you've forgotten your password, select 'Forgotten your password?' on the login screen.</t>
  </si>
  <si>
    <t>Change your card PIN</t>
  </si>
  <si>
    <t xml:space="preserve">Change your 4-digit PIN for Suncorp Bank Visa Debit cards, Everyday Options card and Deposit Only cards. </t>
  </si>
  <si>
    <t>What is my Telephone Access Code (TAC)?</t>
  </si>
  <si>
    <t>Information about your Telephone Access Code for phone banking.</t>
  </si>
  <si>
    <t>Your Telephone Access Code (TAC) is a 6-digit security code used to identify yourself when calling Suncorp Bank customer service or using telephone banking. It's different from your Internet Banking password or app PIN.    If you don't know your TAC or can't remember it:    1. Call us on 13 11 55  2. Let the representative know you need help with your TAC  3. We'll verify your identity through alternative means  4. Once verified, we can help you set up a new TAC    Alternatively, you can visit a branch with photo ID to reset your TAC.    For security:  • Choose a TAC that's easy for you to remember but hard for others to guess  • Don't use obvious numbers like your date of birth  • Never share your TAC with anyone  • Don't write it down in easily accessible places    Your TAC helps protect your accounts when dealing with us by phone, so it's important to keep it secure and confidential.</t>
  </si>
  <si>
    <t>tfn</t>
  </si>
  <si>
    <t>How do I update a Tax File Number (TFN)?</t>
  </si>
  <si>
    <t>How to add or update your Tax File Number (TFN) in the Suncorp App.</t>
  </si>
  <si>
    <t>To update your Tax File Number (TFN) in the Suncorp App:    1. Tap 'More' at the bottom of the screen  2. Select 'Self service'  3. Tap 'Profile'  4. Choose 'Update your Tax File Number (TFN)'  5. Follow the prompts to enter your TFN    Alternatively, you can update your TFN by:  • Calling us on 13 11 55  • Visiting a Suncorp Bank branch with photo ID    Providing your TFN is not compulsory, but if you don't, we're required by law to withhold tax from your interest earnings at the highest marginal tax rate. This withholding tax can be reclaimed when you lodge your tax return.    If you don't have a TFN, you can apply for one through the Australian Taxation Office.</t>
  </si>
  <si>
    <t>What is a TFN Withholding Tax (TFNWT)?</t>
  </si>
  <si>
    <t>Information about the tax withheld when no TFN is provided.</t>
  </si>
  <si>
    <t>TFN Withholding Tax (TFNWT) is tax withheld from interest earned on your bank accounts when you haven't provided your Tax File Number (TFN) or an exemption to your financial institution.    Key facts about TFNWT:  • Current rate is 47% of interest earned (includes Medicare levy)  • Applied at the highest marginal tax rate regardless of your income level  • Withheld and remitted to the Australian Taxation Office (ATO) by the bank  • Can be reclaimed when you lodge your tax return if you're not required to pay tax at that rate    To avoid TFNWT:  • Provide your TFN to Suncorp Bank via the app ('More' &gt; 'Self service' &gt; 'Profile' &gt; 'Update your Tax File Number')  • Or complete a TFN declaration form at a branch  • Or claim an exemption if eligible    Providing your TFN is not mandatory, but without it, TFNWT will be applied to interest earned. This is a legal requirement for all Australian financial institutions.</t>
  </si>
  <si>
    <t>What is a Tax Identification Number?</t>
  </si>
  <si>
    <t>Information about Tax Identification Numbers (TINs) in different countries.</t>
  </si>
  <si>
    <t>A Tax Identification Number (TIN) is a unique number assigned to taxpayers in various countries for tax administration purposes. Different countries have different names for their TINs:    • Australia: Tax File Number (TFN)  • United States: Social Security Number (SSN) or Employer Identification Number (EIN)  • United Kingdom: Unique Taxpayer Reference (UTR) or National Insurance Number  • Canada: Social Insurance Number (SIN)  • New Zealand: Inland Revenue Department Number (IRD)    You may need to provide your TIN when:  • Opening a bank account in a foreign country  • Investing in international financial products  • Working or doing business overseas  • Complying with international tax reporting requirements    If you're an Australian resident, your TFN is your Australian TIN. For tax residency questions or to obtain your TIN, contact the tax authority in your country of residence.</t>
  </si>
  <si>
    <t>travel overseas notification</t>
  </si>
  <si>
    <t>Can I receive an OTP when I'm overseas?</t>
  </si>
  <si>
    <t>Information about receiving One-Time Passwords while traveling internationally.</t>
  </si>
  <si>
    <t>Yes, you can receive One-Time Passwords (OTPs) while overseas, but there are some important considerations:    For SMS-based OTPs:  • Your mobile phone must have international roaming activated  • Your phone number must be up to date in our system  • Standard international SMS rates from your telco may apply  • Network coverage in your destination country may affect delivery    For app-based authentication:  • The Suncorp Bank Secured App can generate codes without needing SMS  • This works even in airplane mode or without mobile reception  • Requires initial setup before traveling    Before traveling:  • Update your contact details in the app  • Consider setting up the Suncorp Bank Secured App  • Notify us of your travel plans  • Check with your mobile provider about international roaming    If you're unable to receive OTPs while overseas, contact us on +61 7 3362 1222 for assistance.</t>
  </si>
  <si>
    <t>Alert us that you are travelling</t>
  </si>
  <si>
    <t>Let us know if you are planning to travel overseas so we can monitor your cards.</t>
  </si>
  <si>
    <t>Do I need to notify Suncorp Bank when I'm going overseas?</t>
  </si>
  <si>
    <t>Information about notifying Suncorp Bank of international travel.</t>
  </si>
  <si>
    <t>We recommend letting us know when you are travelling internationally. This helps our fraud monitoring team recognise your overseas transactions as legitimate, reducing the chance of your card being temporarily blocked for suspicious activity. You can notify us directly in the Suncorp App by tapping 'More', then 'Self service', 'Profile' and selecting 'Alert us that you are travelling'. Alternatively, you can call us on 13 11 55. Remember to also ensure your contact details are up to date so we can reach you while you're away if needed.</t>
  </si>
  <si>
    <t>weekend payment</t>
  </si>
  <si>
    <t>Will a Direct Debit affect my interest payments?</t>
  </si>
  <si>
    <t>Information on Direct Debit payments and interest calculations.</t>
  </si>
  <si>
    <t>No. If the payment is scheduled for a weekend or public holiday, it will be processed on the next business day as banking systems don't operate on these days. For scheduled transfers and BPAY payments, your money will leave your account on the day that the payment is processed. For Direct Debits, if you have set up your payment date to be your due date, we will make your payment on the next business day after a weekend or public holiday.</t>
  </si>
  <si>
    <t>What happens if a payment is scheduled for a weekend or public holiday?</t>
  </si>
  <si>
    <t>What happens to scheduled payments falling on weekends and public holidays.</t>
  </si>
  <si>
    <t>If your payment is scheduled for a weekend or public holiday, it will be processed on the next business day. This is because the banking systems needed to process the payment don't operate on these days. For Direct Debits, you can set them up to be made on your due date, or you can have us pay them a specified number of days earlier than the due date. This is handy if your bills are due on or just after weekends or public holidays.</t>
  </si>
  <si>
    <t>How will I know if a payment is being sent as a fast payment?</t>
  </si>
  <si>
    <t>How to identify when a payment will be processed as a fast payment.</t>
  </si>
  <si>
    <t>Fast payments are those processed through the New Payments Platform (NPP) and typically arrive in the recipient's account within minutes, even on weekends and public holidays.    In the Suncorp App, when you make a 'Pay Anyone' payment, you'll see an indication that it's being sent as a fast payment if:    1. You're paying using a PayID (mobile number, email, or ABN)  2. Or, when paying with BSB and account number, you'll see a message saying "This will be sent as a fast payment" before confirming    Keep in mind:  • Fast payments are only available between financial institutions that support NPP  • Some account types may not be eligible for fast payments  • There are no additional fees for fast payments  • Your daily transaction limit still applies    If you don't see the fast payment indicator, your payment will be processed through the standard payment system, which typically takes 1-3 business days.</t>
  </si>
  <si>
    <t>dispute transaction</t>
  </si>
  <si>
    <t>How do I dispute a transaction on my account?</t>
  </si>
  <si>
    <t>Steps to dispute an unauthorized or incorrect transaction.</t>
  </si>
  <si>
    <t>If you don't recognise a transaction on your account, or believe it's incorrect, you can dispute it by:    1. Contacting the merchant first to try to resolve the issue directly  2. If unresolved, call us on 13 11 55 to lodge a dispute  3. You'll need to provide details about the transaction and why you're disputing it    For credit card transactions, you may be protected by chargeback rights in certain circumstances. For transactions you didn't authorise, report these immediately as they may indicate fraud.    Disputes can take up to 45 days to investigate, depending on the complexity. During this time, we'll provide updates on the progress and outcome of your case.</t>
  </si>
  <si>
    <t>Does Suncorp Bank charge international transaction fees?</t>
  </si>
  <si>
    <t>Information about fees for international transactions and purchases.</t>
  </si>
  <si>
    <t>International transaction fees vary depending on your account type:    For Everyday Options, Carbon Insights Account, and Everyday Essentials Account with a Visa Debit Card:  • No foreign currency conversion fees    For other accounts with Visa Debit Cards:  • 3% of the transaction amount for foreign currency transactions    For Suncorp Credit Cards:  • Standard Credit Card: 3.4% of the transaction amount  • Platinum Credit Card: 3.0% of the transaction amount    These fees apply when:  • Making purchases in a foreign currency (online or overseas)  • Withdrawing cash from ATMs overseas  • Making purchases processed by merchants located outside Australia    Additional fees to be aware of:  • ATM operator fees may apply for cash withdrawals overseas  • Currency conversion rates are determined by Visa at the time of processing    For the most current fee information, please refer to your account's Product Information Document and Terms &amp; Conditions.</t>
  </si>
  <si>
    <t>Are there any transaction limits on fast payments via Osko?</t>
  </si>
  <si>
    <t>Information about transaction limits for Osko fast payments.</t>
  </si>
  <si>
    <t>Yes, there are transaction limits for fast payments made via Osko:    1. Daily limit: Fast payments via Osko are subject to your overall daily transaction limit, which is typically $5,000 by default but can be adjusted:     • Up to $5,000 - no Security Token required     • Up to $35,000 - requires Security Token verification     • Higher limits may be available upon request    2. Per transaction limit: There is no specific per-transaction limit for Osko payments other than your daily limit.    3. Recipient bank limits: The receiving financial institution may have their own limits on incoming Osko payments.    These limits apply to the combined total of all online transactions (Osko, regular Pay Anyone, BPAY, etc.) made during a 24-hour period.    To change your daily limit:  • Log into Internet Banking  • Go to 'Settings' &gt; 'Security' &gt; 'Daily Limit'  • Follow the prompts to set a new limit    Increasing your limit requires additional security verification, typically using a Security Token or SMS code.</t>
  </si>
  <si>
    <t>credit limit</t>
  </si>
  <si>
    <t>Request Credit card limit increase</t>
  </si>
  <si>
    <t>Apply for a higher credit limit on your existing Suncorp Credit Card.</t>
  </si>
  <si>
    <t>How do I change my transaction limit?</t>
  </si>
  <si>
    <t>How to adjust your daily online banking transaction limits.</t>
  </si>
  <si>
    <t>You can change your daily transaction limit in Internet Banking (not currently available in the app):    1. Log in to Internet Banking  2. Go to 'Settings' in the top right menu  3. Select 'Security'  4. Click on 'Daily Limit'  5. Choose the new limit you want  6. Verify with your Security Token or SMS Code    The daily limit applies to the total amount you can transfer in a day through Pay Anyone, BPAY and International Transfers combined.    Standard daily limits are:  • Default: $5,000  • Maximum without a Security Token: $5,000  • Maximum with a Security Token: $35,000    Higher limits provide more flexibility but also increase potential risk if your account is compromised. For security, only increase your limit to what you actually need.    For other limit types like ATM or EFTPOS limits, please call us on 13 11 55.</t>
  </si>
  <si>
    <t>account balance proof</t>
  </si>
  <si>
    <t>Request a Proof of Balance</t>
  </si>
  <si>
    <t>Request a statement to confirm your current account balance.</t>
  </si>
  <si>
    <t>What are the latest interest rates?</t>
  </si>
  <si>
    <t>How to check current interest rates for your Suncorp accounts.</t>
  </si>
  <si>
    <t>Interest rates vary by account type and can change over time. To view the current interest rates for your specific Suncorp Bank accounts:    In the Suncorp App:  1. Select the account you want to check  2. Tap on the 'Actions' button  3. Select 'Interest Rate'  4. You'll see your current rate, balance, and the date interest was last paid    In Internet Banking:  1. Log in and select your account  2. Click on 'Account Details'  3. Your current interest rate will be displayed    For general interest rate information:  • Visit our website at suncorp.com.au/banking/interest-rates  • Call us on 13 11 55  • Visit any Suncorp Bank branch    Interest rates shown in the app and Internet Banking are personalized to your specific accounts. Rates may vary based on factors like account type, balance tiers, and whether bonus interest conditions have been met.    For term deposits, your rate is fixed at the time of opening and won't change during the term.</t>
  </si>
  <si>
    <t>What is the interest rate on my Savings Account?</t>
  </si>
  <si>
    <t>How to view the interest rate on your accounts.</t>
  </si>
  <si>
    <t>You can view interest rates on your accounts in Internet Banking. In the App, simply tap the "Actions" button on your account and then tap "Interest Rate". Your current interest rate and current balance will display, as well as the date that interest was last paid to your account. For more information about your account's interest rate terms and conditions, tap 'Deposit Rates' or 'Loan Rates'.</t>
  </si>
  <si>
    <t>salary deposit setup</t>
  </si>
  <si>
    <t>How do I deposit money into my account?</t>
  </si>
  <si>
    <t>Different ways to deposit funds into your Suncorp Bank account.</t>
  </si>
  <si>
    <t>There are several ways to deposit money into your Suncorp Bank account:    1. Direct deposit/electronic transfer:     • Share your BSB (484-799) and account number with the sender     • They can transfer from their bank account to yours    2. Salary/income deposit:     • Provide your employer with your BSB and account number     • Set up via 'More' &gt; 'Self service' &gt; 'Accounts' &gt; 'Set up a salary deposit'    3. Check deposit via the app:     • In the Suncorp App, tap 'Deposit' &gt; 'Deposit a check'     • Follow the instructions to take photos of your check    4. Cash deposit at branches:     • Visit any Suncorp Bank branch during business hours     • Complete a deposit slip and present it with your cash    5. ATM deposit (select locations):     • Use Suncorp Bank ATMs with deposit functionality     • Follow the on-screen instructions    Deposit processing times vary by method. Electronic transfers are typically fastest, while check deposits may take 3-5 business days to clear.</t>
  </si>
  <si>
    <t xml:space="preserve">Set up a salary deposit </t>
  </si>
  <si>
    <t>Get your payroll forms to arrange for your salary to be deposited into your account.</t>
  </si>
  <si>
    <t>redeem points</t>
  </si>
  <si>
    <t>Redeem your Credit Card rewards</t>
  </si>
  <si>
    <t>Redeem your Suncorp Credit Card rewards points online.</t>
  </si>
  <si>
    <t>atm withdrawal limit</t>
  </si>
  <si>
    <t>Change your daily cash withdrawal limit</t>
  </si>
  <si>
    <t>View or change the amount of cash you can withdraw from ATMs and EFTPOS per day.</t>
  </si>
  <si>
    <t>payid</t>
  </si>
  <si>
    <t>How do I pay someone using PayID?</t>
  </si>
  <si>
    <t>How to make payments using someone's PayID.</t>
  </si>
  <si>
    <t>To pay someone using their PayID in the Suncorp App:    1. Tap 'Pay' on the home screen  2. Select 'Pay anyone'  3. Choose the account you want to pay from  4. Tap 'PayID' at the top of the screen (instead of 'Account Number')  5. Enter the recipient's PayID (their mobile number, email, or ABN)  6. Tap 'Look up PayID'  7. Verify the name that appears matches who you're intending to pay  8. Enter the amount and description  9. Review and confirm the payment    Advantages of paying with PayID:  • Payments typically arrive in minutes, 24/7  • You can verify the recipient's name before sending  • No need to remember BSB and account numbers  • Same security and daily limits as regular payments    If the PayID lookup doesn't work, check that you've entered it correctly and that the recipient has registered their details as a PayID with their bank.</t>
  </si>
  <si>
    <t>How do I create a PayID for my personal account?</t>
  </si>
  <si>
    <t>How to set up a PayID for your personal Suncorp Bank account.</t>
  </si>
  <si>
    <t>To create a PayID for your personal account in the Suncorp App:    1. Tap 'More' at the bottom of the screen  2. Select 'Profile &amp; preferences'  3. Tap 'PayID'  4. Select 'Create PayID'  5. Choose the account you want to link to your PayID  6. Select the type of PayID you want to create (mobile number or email address)  7. Enter your details and follow the prompts  8. You'll receive a verification code via SMS or email to confirm  9. Enter the code and submit    Your PayID will typically be activated within minutes. Once active, you can share your PayID instead of your BSB and account number to receive payments. You can have multiple PayIDs, but each unique identifier (phone number/email) can only be linked to one account at a time across the entire banking system.    You can manage your PayIDs any time in the app, including transferring them to different accounts or deleting them.</t>
  </si>
  <si>
    <t>How do I create a PayID for my business account?</t>
  </si>
  <si>
    <t>How to set up a PayID for your business account.</t>
  </si>
  <si>
    <t>To create a PayID for your business account in the Suncorp App:    1. Tap 'More' at the bottom of the screen  2. Select 'Profile &amp; preferences'  3. Tap 'PayID'  4. Select 'Create PayID'  5. Choose the business account you want to link to the PayID  6. Select the type of PayID you want to create:     • Mobile number     • Email address     • ABN (Australian Business Number)     • Organisation name (only available for some business accounts)  7. Enter the details and follow the prompts  8. Verify via SMS or email code if required    Business accounts have the additional options of using your ABN or organisation name as a PayID. Using your ABN or business name makes it easy for customers to pay you directly without needing to remember account numbers.    If you're having trouble creating a PayID for your business account, you may need additional authorisations. Please call our Business Banking team on 13 11 55 for assistance.</t>
  </si>
  <si>
    <t>interest savings</t>
  </si>
  <si>
    <t>How do I add a sub-account to an existing account?</t>
  </si>
  <si>
    <t>How to create a sub-account for an existing Everyday Options account.</t>
  </si>
  <si>
    <t>For Everyday Options accounts, you can add up to 9 sub-accounts in the Suncorp App:    1. Log into the Suncorp App  2. Select your main Everyday Options account  3. Tap the gear/settings icon  4. Select 'Manage sub-accounts'  5. Tap 'Add sub-account'  6. Choose a nickname for your sub-account (e.g., "Holiday Fund")  7. Review and confirm    For other account types:  • Some accounts don't support sub-accounts  • Business accounts may have different processes  • Joint accounts might require both parties' authorization    Benefits of sub-accounts:  • Separate your money for different goals  • Earn interest on your savings  • Easily transfer money between your main account and sub-accounts  • Track your progress toward specific financial targets  • All visible under one login    If you're having trouble adding a sub-account, call us on 13 11 55 for assistance.</t>
  </si>
  <si>
    <t>direct debit weekend</t>
  </si>
  <si>
    <t>What happens if my direct debit fails?</t>
  </si>
  <si>
    <t>What happens when a direct debit payment cannot be processed.</t>
  </si>
  <si>
    <t>If your direct debit fails, here's what typically happens:    1. The payment is rejected by your bank  2. You'll usually receive a notification from Suncorp Bank about the failed payment  3. The biller (company you're paying) will be notified the payment couldn't be processed  4. The biller may attempt to process the payment again, contact you directly, or provide other payment options  5. Fees may apply - both from Suncorp Bank and potentially from the biller    Common reasons for direct debit failures include:  • Insufficient funds in your account  • Incorrect account details  • Account restrictions or blocks  • Cancellation of the direct debit authority    To prevent failed direct debits:  • Ensure sufficient funds are available  • Monitor your scheduled payments in the app ('More' &gt; 'Scheduled payments')  • Set up balance alerts  • Update your payment details if you change accounts    If a direct debit fails, contact the biller promptly to arrange an alternative payment method to avoid late fees or service disruptions.</t>
  </si>
  <si>
    <t>replacement card damaged</t>
  </si>
  <si>
    <t>How do I activate my credit card?</t>
  </si>
  <si>
    <t>How to activate your new Suncorp credit card.</t>
  </si>
  <si>
    <t>To activate your new Suncorp Bank credit card in the app:    1. Log into the Suncorp App  2. Tap 'More' at the bottom of the screen  3. Select 'Self service'  4. Tap 'Cards'  5. Choose 'Activate a new or replacement card'  6. Follow the on-screen instructions    Alternatively, you can activate your credit card by:  • Calling 13 11 55  • Visiting a Suncorp Bank branch with ID  • Through Internet Banking (under 'Credit Card Services')    When activating, you'll need:  • Your credit card number  • To verify your identity (you may be asked security questions)    Once activated, your card is ready to use immediately for purchases and cash advances. You can also add it to your phone's digital wallet for contactless payments.</t>
  </si>
  <si>
    <t>post statement</t>
  </si>
  <si>
    <t>How do I view my eStatements?</t>
  </si>
  <si>
    <t>How to access electronic statements in the Suncorp App.</t>
  </si>
  <si>
    <t>To view your eStatements in the Suncorp App:    1. Log into the app  2. Select the account you want to view statements for  3. Tap 'Statements' from the menu options  4. Choose the statement period you want to view  5. The statement will open as a PDF document    You can also access statements in Internet Banking:  1. Log into Internet Banking  2. Select the account  3. Click on 'Statements'  4. Choose the statement period    EStatements are available for the past 7 years. You can save or print them for your records. If you need older statements, please call us on 13 11 55 or visit a branch.    If you're not receiving eStatements, check your statement preferences in 'More' &gt; 'Self service' &gt; 'Accounts' &gt; 'Change your account statement frequency'.</t>
  </si>
  <si>
    <t>Request a statement be posted to you</t>
  </si>
  <si>
    <t>Request a hard copy of your statement to be mailed to your postal address.</t>
  </si>
  <si>
    <t>card fraud security</t>
  </si>
  <si>
    <t>limit change purchase</t>
  </si>
  <si>
    <t>Change your daily card purchase limit</t>
  </si>
  <si>
    <t>View or change the amount you can spend on purchases using your Debit Card per day.</t>
  </si>
  <si>
    <t>close account savings</t>
  </si>
  <si>
    <t>Close an account</t>
  </si>
  <si>
    <t xml:space="preserve">Close a personal transaction account, savings account or sub-account. </t>
  </si>
  <si>
    <t>How do I close an my debit account?</t>
  </si>
  <si>
    <t>Close a debit account or sub-sccount on the Suncorp Bank App.</t>
  </si>
  <si>
    <t xml:space="preserve">To close a personal transaction account, savings account or any sub-account via the Suncorp Bank App:    1. Log into the Suncorp Bank App and tap 'Accounts' in the menu bar.   2. Tap the 'cog wheel' in the top left corner.  3. Select 'Close Account' and choose the account you'd like to close.  4. Follow the prompts.    Alternatively, to close your debit account(s) you can either:    1. Send a secure message through Internet Banking. Find out how to send a secure message &lt;https://www.suncorpbank.com.au/help-support/faqs/using-our-services/internet-banking/send-secure-messages.html&gt;.  2.  Visit your nearest branch*. Be sure to bring ID.  3. Contact us.     Before we close your account, we'll need to confirm that all your direct debits and credits, cheques (deposited prior to 14 February 2025) and visa authorisations, and other payments have cleared.    Some accounts that are packaged with an eligible Suncorp Bank home loan and some business accounts may need to be closed in a Suncorp Bank branch.    *Closing an account in-branch is not possible with our online-only Carbon Insights Account.     </t>
  </si>
  <si>
    <t>How do I close my credit card account?</t>
  </si>
  <si>
    <t>Close a credit card account or sub-account on the Suncorp Bank App.</t>
  </si>
  <si>
    <t>You can close your credit card account through Internet Banking:    1. Log in and go to 'Credit Card Services'.  2. Select 'Card Services', then 'Account Closure'.</t>
  </si>
  <si>
    <t>rewards redemption</t>
  </si>
  <si>
    <t>update mobile number</t>
  </si>
  <si>
    <t>How do I update my registered mobile number?</t>
  </si>
  <si>
    <t>Steps to update your registered mobile phone number.</t>
  </si>
  <si>
    <t>To update your registered mobile number in the Suncorp App:    1. Tap 'More' at the bottom of the screen  2. Select 'Profile &amp; preferences'  3. Tap 'Contact details'  4. Select 'Mobile number'  5. Enter your new mobile number and submit  6. Verify the change via SMS code sent to your new number    Alternatively, you can update your mobile number by:  • Using Internet Banking under 'My Profile' settings  • Calling us on 13 11 55  • Visiting a branch with photo ID    Keeping your mobile number up to date is important as it's used for:  • Security verification for certain transactions  • Receiving SMS notifications and alerts  • Password resets and account access  • Contact method for important account notifications    If you no longer have access to your old mobile number, please call us on 13 11 55 for assistance.</t>
  </si>
  <si>
    <t>Update your Tax File Number (TFN)</t>
  </si>
  <si>
    <t xml:space="preserve">Add or update your Tax File Number or TFN exemption. </t>
  </si>
  <si>
    <t>find account number</t>
  </si>
  <si>
    <t>What is my account number and BSB?</t>
  </si>
  <si>
    <t>How to find your Suncorp Bank BSB and account number.</t>
  </si>
  <si>
    <t>You can find your account number and BSB in the Suncorp App by following these steps:    1. Log in to the Suncorp App  2. Select the account you need the details for  3. Tap on the account name at the top of the screen  4. Your BSB and account number will be displayed    All Suncorp Bank accounts use the same BSB number: 484-799    Your account number is unique to you and is typically 9 digits long.    You can also find your BSB and account number on:  • Your bank statements  • In Internet Banking  • On your deposit slips  • By calling us on 13 11 55    These details are what others need to deposit money into your account - you'll need to provide both the BSB and account number for electronic transfers or direct deposits.</t>
  </si>
  <si>
    <t>What is PayID?</t>
  </si>
  <si>
    <t xml:space="preserve">Find out more about PayID. </t>
  </si>
  <si>
    <t>A PayID is a unique identifier of an account holder, such as a mobile phone number and email address or an ABN and ACN (for business accounts only), which can be linked to an account to receive payments made through the New Payments Platform (NPP) or Osko.    That means, if your account is Osko eligible and you need to pay someone who's created a PayID, you don't have to chase up their BSB and account number – they can simply provide you their PayID and you can pay them that way. A person can then make an Osko or NPP payment to your PayID instead of a BSB and account number, if they are permitted to do so by their financial institution.    Please refer to the Product Information Document &lt;https://www.suncorpbank.com.au/help-support/documents-forms.html&gt; or Schedule of Fees and Charges applicable to your account to see if your account is Osko eligible or if you are able to link it to a PayID.</t>
  </si>
  <si>
    <t>What is my Customer ID?</t>
  </si>
  <si>
    <t>How to find your Customer ID for Internet Banking and the Suncorp App.</t>
  </si>
  <si>
    <t>Your Customer ID is a unique identifier for accessing Internet Banking and the Suncorp App. It's typically 8 digits long and is different from your account number.    You can find your Customer ID:  • On your welcome letter or email when you first opened your account  • In Internet Banking (visible on the login page after you've logged in before)  • By calling us on 13 11 55 (we'll verify your identity first)  • By visiting a branch with photo ID    If you've previously saved your Customer ID in your browser or app, it may appear automatically on the login screen.    For security reasons:  • Don't share your Customer ID with others  • Store it securely, separately from your password  • Consider using biometric login (fingerprint/face recognition) in the app    If you have multiple Customer IDs (e.g., personal and business), make sure you're using the correct one for the accounts you want to access.</t>
  </si>
  <si>
    <t>samsung pay declined</t>
  </si>
  <si>
    <t>How do I send money overseas?</t>
  </si>
  <si>
    <t>How to make international money transfers via the Suncorp App.</t>
  </si>
  <si>
    <t>To send money overseas through the Suncorp App:    1. Tap 'Pay' on the home screen  2. Select 'International transfer'  3. Choose the account to pay from  4. Select the currency and enter the amount  5. Enter the recipient's details (name, address, bank name and account number)  6. For US transfers, you'll need the ABA/Fedwire code  7. For other countries, you'll need the SWIFT/BIC code  8. Add a reference and purpose of payment  9. Review the details, including exchange rate and fees  10. Confirm the transfer    Things to know:  • International transfers typically take 1-3 business days  • A $20 transfer fee applies  • Foreign banks may also charge additional fees  • Daily transfer limits apply  • For large transfers, additional verification may be required    For complex international payments or assistance, call us on 13 11 55.</t>
  </si>
  <si>
    <t>international fees</t>
  </si>
  <si>
    <t>activate credit card</t>
  </si>
  <si>
    <t>view statements online</t>
  </si>
  <si>
    <t>What is a SWIFT or BIC code, and how do I get one?</t>
  </si>
  <si>
    <t>Information about SWIFT/BIC codes for international transfers.</t>
  </si>
  <si>
    <t>A SWIFT (Society for Worldwide Interbank Financial Telecommunication) code or BIC (Bank Identifier Code) is a unique identification code for banks worldwide. These codes are used for international money transfers to identify the specific bank and branch where an account is held.    SWIFT/BIC codes typically consist of 8 or 11 characters:  • First 4 characters: Bank code  • Next 2 characters: Country code  • Next 2 characters: Location code  • Last 3 characters (optional): Branch code    Suncorp Bank's SWIFT/BIC code is: METWAU4B    To find the SWIFT/BIC code for a recipient's bank:  • Ask the recipient to obtain it from their bank  • Check the recipient's bank statements or their online banking  • Visit the recipient bank's website  • Use the SWIFT website's bank finder tool    When sending money internationally through the Suncorp App, you'll need to enter the recipient's bank SWIFT/BIC code along with their account details.</t>
  </si>
  <si>
    <t>can't login app</t>
  </si>
  <si>
    <t>I can't log into the Suncorp Bank Secured App</t>
  </si>
  <si>
    <t>Solutions for login problems with the Suncorp Bank Secured App.</t>
  </si>
  <si>
    <t>If you're having trouble logging into the Suncorp Bank Secured App, try these troubleshooting steps:    1. Check you're using the correct Customer ID and Password  2. Ensure you're using the latest version of the app (update if necessary)  3. Check your internet connection  4. Restart your phone  5. Try uninstalling and reinstalling the app    If you've forgotten your Customer ID:  • It's printed on your welcome letter  • Call us on 13 11 55  • Visit a branch with ID    If you've forgotten your password or are locked out:  • Use the 'Forgotten your password?' option on the login screen  • You'll need your Security Token or SMS Code  • Or call us on 13 11 55 for assistance    If you're getting a message about device registration or security token issues, please contact us on 13 11 55 for help.</t>
  </si>
  <si>
    <t>swift code international transfer</t>
  </si>
  <si>
    <t>payment not received</t>
  </si>
  <si>
    <t>What do I do if a payment to my PayID hasn't arrived?</t>
  </si>
  <si>
    <t>Steps to take when an expected PayID payment hasn't arrived.</t>
  </si>
  <si>
    <t>If a payment to your PayID hasn't arrived when expected, follow these steps:    1. Check your transaction history:     • Ensure you're looking at the correct account linked to your PayID     • Look for pending transactions    2. Verify the PayID details with the sender:     • Confirm they used the correct PayID (mobile number, email, or ABN)     • Check that they received a confirmation message     • Ask for a receipt or reference number if available    3. Consider timing factors:     • Most PayID payments arrive within minutes, but some may take longer     • System maintenance or high volume periods can cause delays    4. Contact the sender's bank:     • If the payment is delayed beyond 24 hours, the sender should contact their bank     • They can provide a receipt number to trace the payment    5. Contact Suncorp Bank:     • Call us on 13 11 55 with details of the expected payment     • We'll need the approximate date, amount, and sender's name    PayID payments are typically very reliable, so significant delays are uncommon.</t>
  </si>
  <si>
    <t>What is a Fedwire/ABA code, and how do I get one?</t>
  </si>
  <si>
    <t xml:space="preserve">You need a Fedwire or ABA code to send money to the USA. </t>
  </si>
  <si>
    <t>A Fedwire (or ABA) code is a bank code used in the United States, which identifies financial institutions. Fedwire/ABA codes are always nine (9) digits in length.    You will need to request the Fedwire/ABA Code from the payment recipient. This code is often displayed on customer's bank statements in the United States of America. The payment recipient may also obtain the Fedwire/ABA code from their bank.    Alternatively, you can attempt to establish the correct Fedwire/ABA code for your payment by searching the American Federal Reserve routing directory &lt;https://www.frbservices.org/resources/routing-number-directory/index.html&gt;.    Note: Suncorp Bank staff are not able to provide any details relating to Fedwire/ABA codes.</t>
  </si>
  <si>
    <t>daily limit transactions</t>
  </si>
  <si>
    <t>How do I change my daily limit?</t>
  </si>
  <si>
    <t>Change your daily limits through Internet Banking and the Suncorp Bank Secured App</t>
  </si>
  <si>
    <t>By default, you can send a total of $5,000 per day via Internet Banking or the Suncorp Bank App – this is called a daily limit. Once you've reached your daily limit you won't be able to make any further payments in Internet Banking or the Suncorp Bank App until the following day.    You can change your daily limit if you've registered for Internet Banking and the Suncorp Bank Secured App. Find out more about changing your daily limits&lt;https://www.suncorpbank.com.au/help-support/daily-limits.html&gt;.</t>
  </si>
  <si>
    <t>apply for visa debit card</t>
  </si>
  <si>
    <t>Apply for a Suncorp Visa Debit Card</t>
  </si>
  <si>
    <t>Apply for a Visa Debit Card for a transaction account. The card will be posted to your address.</t>
  </si>
  <si>
    <t>Can I use my card overseas?</t>
  </si>
  <si>
    <t>Use your card when travelling overseas for holiday or business</t>
  </si>
  <si>
    <t>You can use your card anywhere you see the Visa Symbol, including ATMs and merchant terminals. When using your card overseas or online you may be charged a foreign currency conversion fee. This will depend on the type of Suncorp Bank deposit account you have. For Everyday Options, Carbon Insights Account and Everyday Essentials Account holders with a Visa Debit Card there are no Foreign Currency Conversion Fees.    If you're planning on going overseas you can notify us in the Suncorp Bank App or send us a secure message in Internet Banking.     For more information on fees and charges, please read the relevant Product Information Document &amp; Terms and Conditions &lt;https://www.suncorpbank.com.au/help-support/documents-forms.html&gt; before making any decisions regarding these product.</t>
  </si>
  <si>
    <t>close credit card</t>
  </si>
  <si>
    <t>telephone access code</t>
  </si>
  <si>
    <t>What is a Security Token Code and how do I get one?</t>
  </si>
  <si>
    <t>Information about Security Token Codes and how to obtain one.</t>
  </si>
  <si>
    <t>A Security Token Code is a 6-digit number that provides an extra layer of security when banking online. It's used to verify certain transactions and changes to your account details.    There are two types:    1. Physical Security Token - a small device that generates a unique code each time you press its button    2. Mobile Security Token - integrated into the Suncorp Bank Secured App, generating codes directly in the app    To get a Security Token:  • For a Mobile Security Token, download the Suncorp Bank Secured App and follow the registration process  • For a Physical Security Token, call us on 13 11 55 or visit a branch    The Security Token helps protect your accounts from unauthorized access and is required for certain high-risk actions like changing personal details or approving large transfers.</t>
  </si>
  <si>
    <t>osko limits</t>
  </si>
  <si>
    <t>accounts not showing</t>
  </si>
  <si>
    <t>Why aren't all my accounts listed in Internet Banking?</t>
  </si>
  <si>
    <t>Common reasons why accounts might not appear in Internet Banking.</t>
  </si>
  <si>
    <t>There could be several reasons why some accounts aren't visible in your Internet Banking:    1. Multiple Customer IDs: You might have accounts under different Customer IDs. Each requires separate login credentials.    2. Joint accounts: For joint accounts, you may need specific access set up.    3. Account status: Closed accounts are typically removed from view after a period of time.    4. Business and personal separation: Business accounts and personal accounts often require separate logins.    5. Access level restrictions: Some accounts may have restricted access based on your user profile.    To resolve this:  • Check if you have other Customer IDs  • Contact us on 13 11 55 to link your accounts  • Visit a branch with identification to update your access    We can help consolidate your view so you can see all eligible accounts under one login where possible.</t>
  </si>
  <si>
    <t>deposit cash</t>
  </si>
  <si>
    <t>tin number</t>
  </si>
  <si>
    <t>check interest rate</t>
  </si>
  <si>
    <t>app pin reset</t>
  </si>
  <si>
    <t>internet banking login issue</t>
  </si>
  <si>
    <t>I can't log into Internet Banking</t>
  </si>
  <si>
    <t>Troubleshooting tips for Internet Banking login issues.</t>
  </si>
  <si>
    <t>If you're having trouble logging into Internet Banking, here are some common solutions:    1. Check you're using the correct Customer ID and Password  2. Ensure Caps Lock is off  3. Clear your browser cache and cookies  4. Try using a different browser or device  5. Check your internet connection    If you've forgotten your Customer ID:  - It's printed on your welcome letter  - Call us on 13 11 55  - Visit a branch with ID    If you've forgotten your password or are locked out:  - Click 'Forgotten your password?' on the login screen  - You'll need your Customer ID and Security Token (if you have one)  - Or call us on 13 11 55 for assistance    If you keep getting an error message after trying these steps, please contact us on 13 11 55.</t>
  </si>
  <si>
    <t>token code</t>
  </si>
  <si>
    <t>fedwire transfer</t>
  </si>
  <si>
    <t>google wallet card selection</t>
  </si>
  <si>
    <t>If I have multiple cards on Google Wallet™, which one will it use to make a purchase??</t>
  </si>
  <si>
    <t>How Google Wallet selects which card to use for transactions.</t>
  </si>
  <si>
    <t>When you have multiple cards added to Google Wallet™, here's how the system determines which card to use for a purchase:    1. Default card: Google Wallet™ will use your default card unless you choose otherwise. To check or change your default card:     • Open Google Wallet™     • Tap on 'Payment methods'     • Your default card will be marked     • To change it, select a different card and choose 'Set as default'    2. Manually selecting a card before payment:     • Open Google Wallet™ before tapping your phone     • Swipe between your cards     • Select the card you want to use     • Then proceed with your payment    3. Changing cards at payment terminal:     • Wake your phone and hold it near the terminal     • When your default card appears, swipe to select a different card     • Authenticate and complete the payment    Google Wallet™ maintains separate default cards for in-store purchases and online payments. For specific merchant apps or websites, you may be able to select your preferred payment card during checkout.</t>
  </si>
  <si>
    <t>update name</t>
  </si>
  <si>
    <t>How do I update my name, address and personal details?</t>
  </si>
  <si>
    <t>How to update your personal information with Suncorp Bank.</t>
  </si>
  <si>
    <t>To update your personal details in the Suncorp App:    For address and contact details:  1. Tap 'More' at the bottom of the screen  2. Select 'Profile &amp; preferences'  3. Choose the details you want to update  4. Make your changes and submit    For name changes (due to marriage, divorce, etc.):  • This cannot be done in the app  • Visit a branch with supporting documentation (marriage certificate, change of name certificate, etc.)  • Or call us on 13 11 55 for guidance on the required documentation    For other personal details:  • Some updates may require additional verification for security purposes  • You may need to use Internet Banking instead of the app for certain changes    Keeping your personal information up to date ensures you receive important communications and helps maintain the security of your accounts.</t>
  </si>
  <si>
    <t>sub-account</t>
  </si>
  <si>
    <t>failed payment</t>
  </si>
  <si>
    <t>secure message</t>
  </si>
  <si>
    <t>How do I send secure messages?</t>
  </si>
  <si>
    <t>How to send secure messages to Suncorp Bank.</t>
  </si>
  <si>
    <t>Secure messaging allows you to communicate with Suncorp Bank in a safe, encrypted environment. This feature is available in Internet Banking, but not currently in the Suncorp App.    To send a secure message:    1. Log in to Internet Banking at ibanking.suncorp.com.au  2. Click on 'Messages' in the top menu  3. Select 'New Message'  4. Choose a category for your message  5. Write your message (don't include full card numbers or passwords)  6. Submit your message    We aim to respond to secure messages within 1-2 business days. You'll receive an email notification when we reply, and you can view the response by logging back into Internet Banking and checking your messages.    For urgent matters, please call us on 13 11 55 rather than using secure messaging. For general inquiries, you can also use the chat function on our website or in the app.</t>
  </si>
  <si>
    <t>customer id forgotten</t>
  </si>
  <si>
    <t>statements by mail</t>
  </si>
  <si>
    <t>business payid</t>
  </si>
  <si>
    <t>how to tell the bank I'm going on vacation</t>
  </si>
  <si>
    <t>forgot my password can't sign in</t>
  </si>
  <si>
    <t>need to send cash to someone quickly</t>
  </si>
  <si>
    <t>my card isn't working overseas</t>
  </si>
  <si>
    <t>withdrawing money while travelling</t>
  </si>
  <si>
    <t>safeguarding my account credentials</t>
  </si>
  <si>
    <t>unauthorised charges on my account</t>
  </si>
  <si>
    <t>finding my routing number</t>
  </si>
  <si>
    <t>extra savings folders</t>
  </si>
  <si>
    <t>digital wallet not accepting my card</t>
  </si>
  <si>
    <t>tax withholding on my interest</t>
  </si>
  <si>
    <t>phone not getting verification code</t>
  </si>
  <si>
    <t>contact bank securely</t>
  </si>
  <si>
    <t>electronic transfer to foreign bank</t>
  </si>
  <si>
    <t>changing my transfer limits</t>
  </si>
  <si>
    <t>quick transfer payment options</t>
  </si>
  <si>
    <t>automatic bill payment declined</t>
  </si>
  <si>
    <t>paperless bank statements</t>
  </si>
  <si>
    <t>looking at my interest returns</t>
  </si>
  <si>
    <t>safely using card in foreign countries</t>
  </si>
  <si>
    <t>get a new plastic card</t>
  </si>
  <si>
    <t>shutting down my account</t>
  </si>
  <si>
    <t>moving money between countries</t>
  </si>
  <si>
    <t>changing my personal information</t>
  </si>
  <si>
    <t>earning interest on my money</t>
  </si>
  <si>
    <t>expected_result</t>
  </si>
  <si>
    <t>How do I report a lost or stolen card?, Alert us that you are travelling, Change your card PIN</t>
  </si>
  <si>
    <t>How do I change my transaction limit?, How do I change my daily limit?</t>
  </si>
  <si>
    <t>What is the interest rate on my Savings Account?, What are the latest interest rates?</t>
  </si>
  <si>
    <t>Close an account, How do I close an my debit account?</t>
  </si>
  <si>
    <t>How do I change my transaction limit?, How do I change my daily limit?, Are there any transaction limits on fast payments via Osko?</t>
  </si>
  <si>
    <t>What happens if a payment is scheduled for a weekend or public holiday?, Will a Direct Debit affect my interest payments?</t>
  </si>
  <si>
    <t>How do I send money overseas?, What is a SWIFT or BIC code, and how do I get one?</t>
  </si>
  <si>
    <t>I can't log into Internet Banking, I can't log into the Suncorp Bank Secured App</t>
  </si>
  <si>
    <t>Alert us that you are travelling, Do I need to notify Suncorp Bank when I'm going overseas?</t>
  </si>
  <si>
    <t>What are the latest interest rates?, What is the interest rate on my Savings Account?</t>
  </si>
  <si>
    <t>Request a new card (Lost or stolen card), How do I report a lost or stolen card?</t>
  </si>
  <si>
    <t>Alert us that you are travelling, Can I use my card overseas?</t>
  </si>
  <si>
    <t>How do I pay someone using PayID?, How will I know if a payment is being sent as a fast payment?</t>
  </si>
  <si>
    <t>Manage your personal PayID(s), What is PayID?, How do I create a PayID for my personal account?, How do I create a PayID for my business account?, How do I pay someone using PayID?, What do I do if a payment to my PayID hasn't arrived?</t>
  </si>
  <si>
    <t>What is PayID?, How will I know if a payment is being sent as a fast payment?</t>
  </si>
  <si>
    <t>How do I change my Suncorp Bank App PIN or password?, What is a Security Token Code and how do I get one?</t>
  </si>
  <si>
    <t>Set up a salary deposit</t>
  </si>
  <si>
    <t>Close an account, How do I close an my debit account?, How do I close my credit card account?</t>
  </si>
  <si>
    <t>What is a SWIFT or BIC code, and how do I get one?, How do I send money overseas?</t>
  </si>
  <si>
    <t>What is a TFN Withholding Tax (TFNWT)?, Update your Tax File Number (TFN)</t>
  </si>
  <si>
    <t>Update your Tax File Number (TFN), How do I update a Tax File Number (TFN)?, What is a TFN Withholding Tax (TFNWT)?</t>
  </si>
  <si>
    <t>Change your daily cash withdrawal limit, Can I use my card overseas?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</si>
</sst>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E5969-C147-4283-A5B3-1985A3FF2EEA}">
  <dimension ref="A1:V83"/>
  <sheetViews>
    <sheetView tabSelected="1" topLeftCell="G1" workbookViewId="0">
      <selection activeCell="R2" sqref="R2"/>
    </sheetView>
  </sheetViews>
  <sheetFormatPr defaultRowHeight="14.6" x14ac:dyDescent="0.4"/>
  <sheetData>
    <row r="1" spans="1:22"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260</v>
      </c>
    </row>
    <row r="2" spans="1:22" x14ac:dyDescent="0.4">
      <c r="A2">
        <v>10</v>
      </c>
      <c r="B2" t="s">
        <v>87</v>
      </c>
      <c r="C2" t="s">
        <v>88</v>
      </c>
      <c r="D2" t="s">
        <v>30</v>
      </c>
      <c r="E2" t="s">
        <v>89</v>
      </c>
      <c r="G2">
        <v>8.7146679999999996</v>
      </c>
      <c r="H2" t="s">
        <v>90</v>
      </c>
      <c r="I2" t="s">
        <v>23</v>
      </c>
      <c r="J2" t="s">
        <v>91</v>
      </c>
      <c r="K2" t="s">
        <v>92</v>
      </c>
      <c r="L2">
        <v>4.2223290000000002</v>
      </c>
      <c r="M2" t="s">
        <v>93</v>
      </c>
      <c r="N2" t="s">
        <v>23</v>
      </c>
      <c r="O2" t="s">
        <v>94</v>
      </c>
      <c r="P2" t="s">
        <v>95</v>
      </c>
      <c r="Q2">
        <v>4.0288544000000002</v>
      </c>
      <c r="R2" t="str">
        <f>IF($C2=$V2,"perfect",IF($H2=$V2,"Good",IF($M2=$V2,"Good","Bad")))</f>
        <v>perfect</v>
      </c>
      <c r="S2">
        <f>IF($C2=$V2,1,IF($H2=$V2,2,IF($M2=$V2,3,"")))</f>
        <v>1</v>
      </c>
      <c r="V2" t="s">
        <v>88</v>
      </c>
    </row>
    <row r="3" spans="1:22" x14ac:dyDescent="0.4">
      <c r="A3">
        <v>38</v>
      </c>
      <c r="B3" t="s">
        <v>204</v>
      </c>
      <c r="C3" t="s">
        <v>205</v>
      </c>
      <c r="D3" t="s">
        <v>23</v>
      </c>
      <c r="E3" t="s">
        <v>206</v>
      </c>
      <c r="F3" t="s">
        <v>207</v>
      </c>
      <c r="G3">
        <v>6.6835756000000002</v>
      </c>
      <c r="H3" t="s">
        <v>93</v>
      </c>
      <c r="I3" t="s">
        <v>23</v>
      </c>
      <c r="J3" t="s">
        <v>94</v>
      </c>
      <c r="K3" t="s">
        <v>95</v>
      </c>
      <c r="L3">
        <v>3.0278784999999999</v>
      </c>
      <c r="M3" t="s">
        <v>46</v>
      </c>
      <c r="N3" t="s">
        <v>23</v>
      </c>
      <c r="O3" t="s">
        <v>47</v>
      </c>
      <c r="P3" t="s">
        <v>48</v>
      </c>
      <c r="Q3">
        <v>2.9373955999999999</v>
      </c>
      <c r="R3" t="str">
        <f t="shared" ref="R2:R65" si="0">IF(C3=V3,"perfect",IF(H3=V3,"Good",IF(M3=V3,"Good","Bad")))</f>
        <v>perfect</v>
      </c>
      <c r="S3">
        <f t="shared" ref="S3:S46" si="1">IF($C3=$V3,1,IF($H3=$V3,2,IF($M3=$V3,3,"")))</f>
        <v>1</v>
      </c>
      <c r="V3" t="s">
        <v>205</v>
      </c>
    </row>
    <row r="4" spans="1:22" x14ac:dyDescent="0.4">
      <c r="A4">
        <v>28</v>
      </c>
      <c r="B4" t="s">
        <v>171</v>
      </c>
      <c r="C4" t="s">
        <v>127</v>
      </c>
      <c r="D4" t="s">
        <v>23</v>
      </c>
      <c r="E4" t="s">
        <v>128</v>
      </c>
      <c r="F4" t="s">
        <v>129</v>
      </c>
      <c r="G4">
        <v>12.350641</v>
      </c>
      <c r="H4" t="s">
        <v>146</v>
      </c>
      <c r="I4" t="s">
        <v>23</v>
      </c>
      <c r="J4" t="s">
        <v>147</v>
      </c>
      <c r="K4" t="s">
        <v>148</v>
      </c>
      <c r="L4">
        <v>6.9305260000000004</v>
      </c>
      <c r="M4" t="s">
        <v>75</v>
      </c>
      <c r="N4" t="s">
        <v>23</v>
      </c>
      <c r="O4" t="s">
        <v>76</v>
      </c>
      <c r="P4" t="s">
        <v>77</v>
      </c>
      <c r="Q4">
        <v>6.0071880000000002</v>
      </c>
      <c r="R4" t="str">
        <f t="shared" si="0"/>
        <v>perfect</v>
      </c>
      <c r="S4">
        <f t="shared" si="1"/>
        <v>1</v>
      </c>
      <c r="V4" t="s">
        <v>127</v>
      </c>
    </row>
    <row r="5" spans="1:22" x14ac:dyDescent="0.4">
      <c r="A5">
        <v>42</v>
      </c>
      <c r="B5" t="s">
        <v>211</v>
      </c>
      <c r="C5" t="s">
        <v>39</v>
      </c>
      <c r="D5" t="s">
        <v>23</v>
      </c>
      <c r="E5" t="s">
        <v>40</v>
      </c>
      <c r="F5" t="s">
        <v>41</v>
      </c>
      <c r="G5">
        <v>6.2792089999999998</v>
      </c>
      <c r="H5" t="s">
        <v>34</v>
      </c>
      <c r="I5" t="s">
        <v>23</v>
      </c>
      <c r="J5" t="s">
        <v>35</v>
      </c>
      <c r="K5" t="s">
        <v>36</v>
      </c>
      <c r="L5">
        <v>5.8766002999999998</v>
      </c>
      <c r="M5" t="s">
        <v>37</v>
      </c>
      <c r="N5" t="s">
        <v>30</v>
      </c>
      <c r="O5" t="s">
        <v>38</v>
      </c>
      <c r="Q5">
        <v>3.9952679999999998</v>
      </c>
      <c r="R5" t="str">
        <f t="shared" si="0"/>
        <v>Good</v>
      </c>
      <c r="S5">
        <f t="shared" si="1"/>
        <v>2</v>
      </c>
      <c r="V5" t="s">
        <v>34</v>
      </c>
    </row>
    <row r="6" spans="1:22" x14ac:dyDescent="0.4">
      <c r="A6">
        <v>34</v>
      </c>
      <c r="B6" t="s">
        <v>192</v>
      </c>
      <c r="C6" t="s">
        <v>193</v>
      </c>
      <c r="D6" t="s">
        <v>30</v>
      </c>
      <c r="E6" t="s">
        <v>194</v>
      </c>
      <c r="G6">
        <v>14.976114000000001</v>
      </c>
      <c r="H6" t="s">
        <v>75</v>
      </c>
      <c r="I6" t="s">
        <v>23</v>
      </c>
      <c r="J6" t="s">
        <v>76</v>
      </c>
      <c r="K6" t="s">
        <v>77</v>
      </c>
      <c r="L6">
        <v>12.523159</v>
      </c>
      <c r="M6" t="s">
        <v>195</v>
      </c>
      <c r="N6" t="s">
        <v>23</v>
      </c>
      <c r="O6" t="s">
        <v>196</v>
      </c>
      <c r="P6" t="s">
        <v>197</v>
      </c>
      <c r="Q6">
        <v>8.5501959999999997</v>
      </c>
      <c r="R6" t="str">
        <f t="shared" si="0"/>
        <v>perfect</v>
      </c>
      <c r="S6">
        <f t="shared" si="1"/>
        <v>1</v>
      </c>
      <c r="V6" t="s">
        <v>193</v>
      </c>
    </row>
    <row r="7" spans="1:22" x14ac:dyDescent="0.4">
      <c r="A7">
        <v>13</v>
      </c>
      <c r="B7" t="s">
        <v>105</v>
      </c>
      <c r="C7" t="s">
        <v>84</v>
      </c>
      <c r="D7" t="s">
        <v>23</v>
      </c>
      <c r="E7" t="s">
        <v>85</v>
      </c>
      <c r="F7" t="s">
        <v>86</v>
      </c>
      <c r="G7">
        <v>6.7820989999999997</v>
      </c>
      <c r="H7" t="s">
        <v>106</v>
      </c>
      <c r="I7" t="s">
        <v>30</v>
      </c>
      <c r="J7" t="s">
        <v>107</v>
      </c>
      <c r="L7">
        <v>6.7709602999999996</v>
      </c>
      <c r="M7" t="s">
        <v>78</v>
      </c>
      <c r="N7" t="s">
        <v>23</v>
      </c>
      <c r="O7" t="s">
        <v>79</v>
      </c>
      <c r="P7" t="s">
        <v>80</v>
      </c>
      <c r="Q7">
        <v>4.4506693000000004</v>
      </c>
      <c r="R7" t="str">
        <f t="shared" si="0"/>
        <v>Good</v>
      </c>
      <c r="S7">
        <f t="shared" si="1"/>
        <v>2</v>
      </c>
      <c r="V7" t="s">
        <v>106</v>
      </c>
    </row>
    <row r="8" spans="1:22" x14ac:dyDescent="0.4">
      <c r="A8">
        <v>71</v>
      </c>
      <c r="B8" t="s">
        <v>251</v>
      </c>
      <c r="C8" t="s">
        <v>68</v>
      </c>
      <c r="D8" t="s">
        <v>23</v>
      </c>
      <c r="E8" t="s">
        <v>69</v>
      </c>
      <c r="F8" t="s">
        <v>70</v>
      </c>
      <c r="G8">
        <v>3.6725018</v>
      </c>
      <c r="H8" t="s">
        <v>26</v>
      </c>
      <c r="I8" t="s">
        <v>23</v>
      </c>
      <c r="J8" t="s">
        <v>27</v>
      </c>
      <c r="K8" t="s">
        <v>28</v>
      </c>
      <c r="L8">
        <v>3.0725254999999998</v>
      </c>
      <c r="M8" t="s">
        <v>123</v>
      </c>
      <c r="N8" t="s">
        <v>23</v>
      </c>
      <c r="O8" t="s">
        <v>124</v>
      </c>
      <c r="P8" t="s">
        <v>125</v>
      </c>
      <c r="Q8">
        <v>2.9082059999999998</v>
      </c>
      <c r="R8" t="str">
        <f t="shared" si="0"/>
        <v>Good</v>
      </c>
      <c r="S8">
        <f t="shared" si="1"/>
        <v>3</v>
      </c>
      <c r="V8" t="s">
        <v>123</v>
      </c>
    </row>
    <row r="9" spans="1:22" x14ac:dyDescent="0.4">
      <c r="A9">
        <v>53</v>
      </c>
      <c r="B9" t="s">
        <v>234</v>
      </c>
      <c r="C9" t="s">
        <v>115</v>
      </c>
      <c r="D9" t="s">
        <v>23</v>
      </c>
      <c r="E9" t="s">
        <v>116</v>
      </c>
      <c r="F9" t="s">
        <v>117</v>
      </c>
      <c r="G9">
        <v>5.7878733000000002</v>
      </c>
      <c r="H9" t="s">
        <v>160</v>
      </c>
      <c r="I9" t="s">
        <v>23</v>
      </c>
      <c r="J9" t="s">
        <v>161</v>
      </c>
      <c r="K9" t="s">
        <v>162</v>
      </c>
      <c r="L9">
        <v>4.4791210000000001</v>
      </c>
      <c r="M9" t="s">
        <v>109</v>
      </c>
      <c r="N9" t="s">
        <v>23</v>
      </c>
      <c r="O9" t="s">
        <v>110</v>
      </c>
      <c r="P9" t="s">
        <v>111</v>
      </c>
      <c r="Q9">
        <v>3.6366179999999999</v>
      </c>
      <c r="R9" t="str">
        <f t="shared" si="0"/>
        <v>perfect</v>
      </c>
      <c r="S9">
        <f t="shared" si="1"/>
        <v>1</v>
      </c>
      <c r="V9" t="s">
        <v>115</v>
      </c>
    </row>
    <row r="10" spans="1:22" x14ac:dyDescent="0.4">
      <c r="A10">
        <v>30</v>
      </c>
      <c r="B10" t="s">
        <v>176</v>
      </c>
      <c r="C10" t="s">
        <v>177</v>
      </c>
      <c r="D10" t="s">
        <v>23</v>
      </c>
      <c r="E10" t="s">
        <v>178</v>
      </c>
      <c r="F10" t="s">
        <v>179</v>
      </c>
      <c r="G10">
        <v>6.0468916999999998</v>
      </c>
      <c r="H10" t="s">
        <v>34</v>
      </c>
      <c r="I10" t="s">
        <v>23</v>
      </c>
      <c r="J10" t="s">
        <v>35</v>
      </c>
      <c r="K10" t="s">
        <v>36</v>
      </c>
      <c r="L10">
        <v>4.6121809999999996</v>
      </c>
      <c r="M10" t="s">
        <v>163</v>
      </c>
      <c r="N10" t="s">
        <v>23</v>
      </c>
      <c r="O10" t="s">
        <v>164</v>
      </c>
      <c r="P10" t="s">
        <v>165</v>
      </c>
      <c r="Q10">
        <v>3.547768</v>
      </c>
      <c r="R10" t="str">
        <f t="shared" si="0"/>
        <v>perfect</v>
      </c>
      <c r="S10">
        <f t="shared" si="1"/>
        <v>1</v>
      </c>
      <c r="V10" t="s">
        <v>177</v>
      </c>
    </row>
    <row r="11" spans="1:22" x14ac:dyDescent="0.4">
      <c r="A11">
        <v>19</v>
      </c>
      <c r="B11" t="s">
        <v>136</v>
      </c>
      <c r="C11" t="s">
        <v>58</v>
      </c>
      <c r="D11" t="s">
        <v>23</v>
      </c>
      <c r="E11" t="s">
        <v>59</v>
      </c>
      <c r="F11" t="s">
        <v>60</v>
      </c>
      <c r="G11">
        <v>5.0748515000000003</v>
      </c>
      <c r="H11" t="s">
        <v>72</v>
      </c>
      <c r="I11" t="s">
        <v>23</v>
      </c>
      <c r="J11" t="s">
        <v>73</v>
      </c>
      <c r="K11" t="s">
        <v>74</v>
      </c>
      <c r="L11">
        <v>4.7984213999999996</v>
      </c>
      <c r="M11" t="s">
        <v>127</v>
      </c>
      <c r="N11" t="s">
        <v>23</v>
      </c>
      <c r="O11" t="s">
        <v>128</v>
      </c>
      <c r="P11" t="s">
        <v>129</v>
      </c>
      <c r="Q11">
        <v>4.0637354999999999</v>
      </c>
      <c r="R11" t="str">
        <f t="shared" si="0"/>
        <v>Bad</v>
      </c>
      <c r="S11" t="str">
        <f t="shared" si="1"/>
        <v/>
      </c>
      <c r="V11" t="s">
        <v>261</v>
      </c>
    </row>
    <row r="12" spans="1:22" x14ac:dyDescent="0.4">
      <c r="A12">
        <v>3</v>
      </c>
      <c r="B12" t="s">
        <v>33</v>
      </c>
      <c r="C12" t="s">
        <v>34</v>
      </c>
      <c r="D12" t="s">
        <v>23</v>
      </c>
      <c r="E12" t="s">
        <v>35</v>
      </c>
      <c r="F12" t="s">
        <v>36</v>
      </c>
      <c r="G12">
        <v>7.5979739999999998</v>
      </c>
      <c r="H12" t="s">
        <v>37</v>
      </c>
      <c r="I12" t="s">
        <v>30</v>
      </c>
      <c r="J12" t="s">
        <v>38</v>
      </c>
      <c r="L12">
        <v>6.7893214000000004</v>
      </c>
      <c r="M12" t="s">
        <v>39</v>
      </c>
      <c r="N12" t="s">
        <v>23</v>
      </c>
      <c r="O12" t="s">
        <v>40</v>
      </c>
      <c r="P12" t="s">
        <v>41</v>
      </c>
      <c r="Q12">
        <v>2.7364139999999999</v>
      </c>
      <c r="R12" t="str">
        <f t="shared" si="0"/>
        <v>Good</v>
      </c>
      <c r="S12">
        <f t="shared" si="1"/>
        <v>2</v>
      </c>
      <c r="V12" t="s">
        <v>37</v>
      </c>
    </row>
    <row r="13" spans="1:22" x14ac:dyDescent="0.4">
      <c r="A13">
        <v>79</v>
      </c>
      <c r="B13" t="s">
        <v>258</v>
      </c>
      <c r="C13" t="s">
        <v>223</v>
      </c>
      <c r="D13" t="s">
        <v>23</v>
      </c>
      <c r="E13" t="s">
        <v>224</v>
      </c>
      <c r="F13" t="s">
        <v>225</v>
      </c>
      <c r="G13">
        <v>5.0694637</v>
      </c>
      <c r="H13" t="s">
        <v>200</v>
      </c>
      <c r="I13" t="s">
        <v>23</v>
      </c>
      <c r="J13" t="s">
        <v>201</v>
      </c>
      <c r="K13" t="s">
        <v>202</v>
      </c>
      <c r="L13">
        <v>4.3266179999999999</v>
      </c>
      <c r="M13" t="s">
        <v>151</v>
      </c>
      <c r="N13" t="s">
        <v>23</v>
      </c>
      <c r="O13" t="s">
        <v>152</v>
      </c>
      <c r="P13" t="s">
        <v>153</v>
      </c>
      <c r="Q13">
        <v>3.4593281999999999</v>
      </c>
      <c r="R13" t="str">
        <f t="shared" si="0"/>
        <v>perfect</v>
      </c>
      <c r="S13">
        <f t="shared" si="1"/>
        <v>1</v>
      </c>
      <c r="V13" t="s">
        <v>223</v>
      </c>
    </row>
    <row r="14" spans="1:22" x14ac:dyDescent="0.4">
      <c r="A14">
        <v>80</v>
      </c>
      <c r="B14" t="s">
        <v>258</v>
      </c>
      <c r="C14" t="s">
        <v>223</v>
      </c>
      <c r="D14" t="s">
        <v>23</v>
      </c>
      <c r="E14" t="s">
        <v>224</v>
      </c>
      <c r="F14" t="s">
        <v>225</v>
      </c>
      <c r="G14">
        <v>5.0694637</v>
      </c>
      <c r="H14" t="s">
        <v>200</v>
      </c>
      <c r="I14" t="s">
        <v>23</v>
      </c>
      <c r="J14" t="s">
        <v>201</v>
      </c>
      <c r="K14" t="s">
        <v>202</v>
      </c>
      <c r="L14">
        <v>4.3266179999999999</v>
      </c>
      <c r="M14" t="s">
        <v>151</v>
      </c>
      <c r="N14" t="s">
        <v>23</v>
      </c>
      <c r="O14" t="s">
        <v>152</v>
      </c>
      <c r="P14" t="s">
        <v>153</v>
      </c>
      <c r="Q14">
        <v>3.4593281999999999</v>
      </c>
      <c r="R14" t="str">
        <f t="shared" si="0"/>
        <v>perfect</v>
      </c>
      <c r="S14">
        <f t="shared" si="1"/>
        <v>1</v>
      </c>
      <c r="V14" t="s">
        <v>223</v>
      </c>
    </row>
    <row r="15" spans="1:22" x14ac:dyDescent="0.4">
      <c r="A15">
        <v>69</v>
      </c>
      <c r="B15" t="s">
        <v>249</v>
      </c>
      <c r="C15" t="s">
        <v>167</v>
      </c>
      <c r="D15" t="s">
        <v>23</v>
      </c>
      <c r="E15" t="s">
        <v>168</v>
      </c>
      <c r="F15" t="s">
        <v>169</v>
      </c>
      <c r="G15">
        <v>6.0976714999999997</v>
      </c>
      <c r="H15" t="s">
        <v>84</v>
      </c>
      <c r="I15" t="s">
        <v>23</v>
      </c>
      <c r="J15" t="s">
        <v>85</v>
      </c>
      <c r="K15" t="s">
        <v>86</v>
      </c>
      <c r="L15">
        <v>5.6038693999999998</v>
      </c>
      <c r="M15" t="s">
        <v>189</v>
      </c>
      <c r="N15" t="s">
        <v>23</v>
      </c>
      <c r="O15" t="s">
        <v>190</v>
      </c>
      <c r="P15" t="s">
        <v>191</v>
      </c>
      <c r="Q15">
        <v>5.2180289999999996</v>
      </c>
      <c r="R15" t="str">
        <f t="shared" si="0"/>
        <v>Bad</v>
      </c>
      <c r="S15" t="str">
        <f t="shared" si="1"/>
        <v/>
      </c>
      <c r="V15" t="s">
        <v>262</v>
      </c>
    </row>
    <row r="16" spans="1:22" x14ac:dyDescent="0.4">
      <c r="A16">
        <v>41</v>
      </c>
      <c r="B16" t="s">
        <v>210</v>
      </c>
      <c r="C16" t="s">
        <v>90</v>
      </c>
      <c r="D16" t="s">
        <v>23</v>
      </c>
      <c r="E16" t="s">
        <v>91</v>
      </c>
      <c r="F16" t="s">
        <v>92</v>
      </c>
      <c r="G16">
        <v>8.9748110000000008</v>
      </c>
      <c r="H16" t="s">
        <v>93</v>
      </c>
      <c r="I16" t="s">
        <v>23</v>
      </c>
      <c r="J16" t="s">
        <v>94</v>
      </c>
      <c r="K16" t="s">
        <v>95</v>
      </c>
      <c r="L16">
        <v>7.820786</v>
      </c>
      <c r="M16" t="s">
        <v>46</v>
      </c>
      <c r="N16" t="s">
        <v>23</v>
      </c>
      <c r="O16" t="s">
        <v>47</v>
      </c>
      <c r="P16" t="s">
        <v>48</v>
      </c>
      <c r="Q16">
        <v>6.5401860000000003</v>
      </c>
      <c r="R16" t="str">
        <f t="shared" si="0"/>
        <v>Bad</v>
      </c>
      <c r="S16" t="str">
        <f t="shared" si="1"/>
        <v/>
      </c>
      <c r="V16" t="s">
        <v>263</v>
      </c>
    </row>
    <row r="17" spans="1:22" x14ac:dyDescent="0.4">
      <c r="A17">
        <v>22</v>
      </c>
      <c r="B17" t="s">
        <v>140</v>
      </c>
      <c r="C17" t="s">
        <v>141</v>
      </c>
      <c r="D17" t="s">
        <v>30</v>
      </c>
      <c r="E17" t="s">
        <v>142</v>
      </c>
      <c r="G17">
        <v>9.1784820000000007</v>
      </c>
      <c r="H17" t="s">
        <v>143</v>
      </c>
      <c r="I17" t="s">
        <v>23</v>
      </c>
      <c r="J17" t="s">
        <v>144</v>
      </c>
      <c r="K17" t="s">
        <v>145</v>
      </c>
      <c r="L17">
        <v>8.4869869999999992</v>
      </c>
      <c r="M17" t="s">
        <v>146</v>
      </c>
      <c r="N17" t="s">
        <v>23</v>
      </c>
      <c r="O17" t="s">
        <v>147</v>
      </c>
      <c r="P17" t="s">
        <v>148</v>
      </c>
      <c r="Q17">
        <v>5.1846199999999998</v>
      </c>
      <c r="R17" t="str">
        <f t="shared" si="0"/>
        <v>Bad</v>
      </c>
      <c r="S17" t="str">
        <f t="shared" si="1"/>
        <v/>
      </c>
      <c r="V17" t="s">
        <v>264</v>
      </c>
    </row>
    <row r="18" spans="1:22" x14ac:dyDescent="0.4">
      <c r="A18">
        <v>35</v>
      </c>
      <c r="B18" t="s">
        <v>198</v>
      </c>
      <c r="C18" t="s">
        <v>146</v>
      </c>
      <c r="D18" t="s">
        <v>23</v>
      </c>
      <c r="E18" t="s">
        <v>147</v>
      </c>
      <c r="F18" t="s">
        <v>148</v>
      </c>
      <c r="G18">
        <v>11.265136999999999</v>
      </c>
      <c r="H18" t="s">
        <v>127</v>
      </c>
      <c r="I18" t="s">
        <v>23</v>
      </c>
      <c r="J18" t="s">
        <v>128</v>
      </c>
      <c r="K18" t="s">
        <v>129</v>
      </c>
      <c r="L18">
        <v>6.7959719999999999</v>
      </c>
      <c r="M18" t="s">
        <v>75</v>
      </c>
      <c r="N18" t="s">
        <v>23</v>
      </c>
      <c r="O18" t="s">
        <v>76</v>
      </c>
      <c r="P18" t="s">
        <v>77</v>
      </c>
      <c r="Q18">
        <v>6.0071880000000002</v>
      </c>
      <c r="R18" t="str">
        <f t="shared" si="0"/>
        <v>perfect</v>
      </c>
      <c r="S18">
        <f t="shared" si="1"/>
        <v>1</v>
      </c>
      <c r="V18" t="s">
        <v>146</v>
      </c>
    </row>
    <row r="19" spans="1:22" x14ac:dyDescent="0.4">
      <c r="A19">
        <v>66</v>
      </c>
      <c r="B19" t="s">
        <v>247</v>
      </c>
      <c r="C19" t="s">
        <v>163</v>
      </c>
      <c r="D19" t="s">
        <v>23</v>
      </c>
      <c r="E19" t="s">
        <v>164</v>
      </c>
      <c r="F19" t="s">
        <v>165</v>
      </c>
      <c r="G19">
        <v>3.2934804</v>
      </c>
      <c r="H19" t="s">
        <v>182</v>
      </c>
      <c r="I19" t="s">
        <v>23</v>
      </c>
      <c r="J19" t="s">
        <v>183</v>
      </c>
      <c r="K19" t="s">
        <v>184</v>
      </c>
      <c r="L19">
        <v>3.0043657000000001</v>
      </c>
      <c r="M19" t="s">
        <v>53</v>
      </c>
      <c r="N19" t="s">
        <v>23</v>
      </c>
      <c r="O19" t="s">
        <v>54</v>
      </c>
      <c r="P19" t="s">
        <v>55</v>
      </c>
      <c r="Q19">
        <v>2.7370182999999999</v>
      </c>
      <c r="R19" t="str">
        <f t="shared" si="0"/>
        <v>Bad</v>
      </c>
      <c r="S19" t="str">
        <f t="shared" si="1"/>
        <v/>
      </c>
      <c r="V19" t="s">
        <v>229</v>
      </c>
    </row>
    <row r="20" spans="1:22" x14ac:dyDescent="0.4">
      <c r="A20">
        <v>67</v>
      </c>
      <c r="B20" t="s">
        <v>247</v>
      </c>
      <c r="C20" t="s">
        <v>163</v>
      </c>
      <c r="D20" t="s">
        <v>23</v>
      </c>
      <c r="E20" t="s">
        <v>164</v>
      </c>
      <c r="F20" t="s">
        <v>165</v>
      </c>
      <c r="G20">
        <v>3.2934804</v>
      </c>
      <c r="H20" t="s">
        <v>182</v>
      </c>
      <c r="I20" t="s">
        <v>23</v>
      </c>
      <c r="J20" t="s">
        <v>183</v>
      </c>
      <c r="K20" t="s">
        <v>184</v>
      </c>
      <c r="L20">
        <v>3.0043657000000001</v>
      </c>
      <c r="M20" t="s">
        <v>53</v>
      </c>
      <c r="N20" t="s">
        <v>23</v>
      </c>
      <c r="O20" t="s">
        <v>54</v>
      </c>
      <c r="P20" t="s">
        <v>55</v>
      </c>
      <c r="Q20">
        <v>2.7370182999999999</v>
      </c>
      <c r="R20" t="str">
        <f t="shared" si="0"/>
        <v>Bad</v>
      </c>
      <c r="S20" t="str">
        <f t="shared" si="1"/>
        <v/>
      </c>
      <c r="V20" t="s">
        <v>229</v>
      </c>
    </row>
    <row r="21" spans="1:22" x14ac:dyDescent="0.4">
      <c r="A21">
        <v>9</v>
      </c>
      <c r="B21" t="s">
        <v>81</v>
      </c>
      <c r="C21" t="s">
        <v>82</v>
      </c>
      <c r="D21" t="s">
        <v>30</v>
      </c>
      <c r="E21" t="s">
        <v>83</v>
      </c>
      <c r="G21">
        <v>6.9321799999999998</v>
      </c>
      <c r="H21" t="s">
        <v>78</v>
      </c>
      <c r="I21" t="s">
        <v>23</v>
      </c>
      <c r="J21" t="s">
        <v>79</v>
      </c>
      <c r="K21" t="s">
        <v>80</v>
      </c>
      <c r="L21">
        <v>4.4506693000000004</v>
      </c>
      <c r="M21" t="s">
        <v>84</v>
      </c>
      <c r="N21" t="s">
        <v>23</v>
      </c>
      <c r="O21" t="s">
        <v>85</v>
      </c>
      <c r="P21" t="s">
        <v>86</v>
      </c>
      <c r="Q21">
        <v>4.2429480000000002</v>
      </c>
      <c r="R21" t="str">
        <f t="shared" si="0"/>
        <v>perfect</v>
      </c>
      <c r="S21">
        <f t="shared" si="1"/>
        <v>1</v>
      </c>
      <c r="V21" t="s">
        <v>82</v>
      </c>
    </row>
    <row r="22" spans="1:22" x14ac:dyDescent="0.4">
      <c r="A22">
        <v>51</v>
      </c>
      <c r="B22" t="s">
        <v>232</v>
      </c>
      <c r="C22" t="s">
        <v>213</v>
      </c>
      <c r="D22" t="s">
        <v>23</v>
      </c>
      <c r="E22" t="s">
        <v>214</v>
      </c>
      <c r="F22" t="s">
        <v>215</v>
      </c>
      <c r="G22">
        <v>10.296286</v>
      </c>
      <c r="H22" t="s">
        <v>177</v>
      </c>
      <c r="I22" t="s">
        <v>23</v>
      </c>
      <c r="J22" t="s">
        <v>178</v>
      </c>
      <c r="K22" t="s">
        <v>179</v>
      </c>
      <c r="L22">
        <v>9.6796570000000006</v>
      </c>
      <c r="M22" t="s">
        <v>163</v>
      </c>
      <c r="N22" t="s">
        <v>23</v>
      </c>
      <c r="O22" t="s">
        <v>164</v>
      </c>
      <c r="P22" t="s">
        <v>165</v>
      </c>
      <c r="Q22">
        <v>8.7146679999999996</v>
      </c>
      <c r="R22" t="str">
        <f t="shared" si="0"/>
        <v>Good</v>
      </c>
      <c r="S22">
        <f t="shared" si="1"/>
        <v>3</v>
      </c>
      <c r="V22" t="s">
        <v>163</v>
      </c>
    </row>
    <row r="23" spans="1:22" x14ac:dyDescent="0.4">
      <c r="A23">
        <v>33</v>
      </c>
      <c r="B23" t="s">
        <v>188</v>
      </c>
      <c r="C23" t="s">
        <v>78</v>
      </c>
      <c r="D23" t="s">
        <v>23</v>
      </c>
      <c r="E23" t="s">
        <v>79</v>
      </c>
      <c r="F23" t="s">
        <v>80</v>
      </c>
      <c r="G23">
        <v>9.4316080000000007</v>
      </c>
      <c r="H23" t="s">
        <v>189</v>
      </c>
      <c r="I23" t="s">
        <v>23</v>
      </c>
      <c r="J23" t="s">
        <v>190</v>
      </c>
      <c r="K23" t="s">
        <v>191</v>
      </c>
      <c r="L23">
        <v>7.6222430000000001</v>
      </c>
      <c r="M23" t="s">
        <v>84</v>
      </c>
      <c r="N23" t="s">
        <v>23</v>
      </c>
      <c r="O23" t="s">
        <v>85</v>
      </c>
      <c r="P23" t="s">
        <v>86</v>
      </c>
      <c r="Q23">
        <v>7.5343799999999996</v>
      </c>
      <c r="R23" t="str">
        <f t="shared" si="0"/>
        <v>Bad</v>
      </c>
      <c r="S23" t="str">
        <f t="shared" si="1"/>
        <v/>
      </c>
      <c r="V23" t="s">
        <v>265</v>
      </c>
    </row>
    <row r="24" spans="1:22" x14ac:dyDescent="0.4">
      <c r="A24">
        <v>39</v>
      </c>
      <c r="B24" t="s">
        <v>208</v>
      </c>
      <c r="C24" t="s">
        <v>97</v>
      </c>
      <c r="D24" t="s">
        <v>23</v>
      </c>
      <c r="E24" t="s">
        <v>98</v>
      </c>
      <c r="F24" t="s">
        <v>99</v>
      </c>
      <c r="G24">
        <v>8.0672840000000008</v>
      </c>
      <c r="H24" t="s">
        <v>106</v>
      </c>
      <c r="I24" t="s">
        <v>30</v>
      </c>
      <c r="J24" t="s">
        <v>107</v>
      </c>
      <c r="L24">
        <v>4.1091312999999996</v>
      </c>
      <c r="M24" t="s">
        <v>100</v>
      </c>
      <c r="N24" t="s">
        <v>30</v>
      </c>
      <c r="O24" t="s">
        <v>101</v>
      </c>
      <c r="Q24">
        <v>3.753943</v>
      </c>
      <c r="R24" t="str">
        <f t="shared" si="0"/>
        <v>perfect</v>
      </c>
      <c r="S24">
        <f t="shared" si="1"/>
        <v>1</v>
      </c>
      <c r="V24" t="s">
        <v>97</v>
      </c>
    </row>
    <row r="25" spans="1:22" x14ac:dyDescent="0.4">
      <c r="A25">
        <v>63</v>
      </c>
      <c r="B25" t="s">
        <v>244</v>
      </c>
      <c r="C25" t="s">
        <v>127</v>
      </c>
      <c r="D25" t="s">
        <v>23</v>
      </c>
      <c r="E25" t="s">
        <v>128</v>
      </c>
      <c r="F25" t="s">
        <v>129</v>
      </c>
      <c r="G25">
        <v>9.5010770000000004</v>
      </c>
      <c r="H25" t="s">
        <v>219</v>
      </c>
      <c r="I25" t="s">
        <v>23</v>
      </c>
      <c r="J25" t="s">
        <v>220</v>
      </c>
      <c r="K25" t="s">
        <v>221</v>
      </c>
      <c r="L25">
        <v>7.9485507000000002</v>
      </c>
      <c r="M25" t="s">
        <v>26</v>
      </c>
      <c r="N25" t="s">
        <v>23</v>
      </c>
      <c r="O25" t="s">
        <v>27</v>
      </c>
      <c r="P25" t="s">
        <v>28</v>
      </c>
      <c r="Q25">
        <v>5.2101009999999999</v>
      </c>
      <c r="R25" t="str">
        <f t="shared" si="0"/>
        <v>Good</v>
      </c>
      <c r="S25">
        <f t="shared" si="1"/>
        <v>3</v>
      </c>
      <c r="V25" t="s">
        <v>26</v>
      </c>
    </row>
    <row r="26" spans="1:22" x14ac:dyDescent="0.4">
      <c r="A26">
        <v>16</v>
      </c>
      <c r="B26" t="s">
        <v>122</v>
      </c>
      <c r="C26" t="s">
        <v>123</v>
      </c>
      <c r="D26" t="s">
        <v>23</v>
      </c>
      <c r="E26" t="s">
        <v>124</v>
      </c>
      <c r="F26" t="s">
        <v>125</v>
      </c>
      <c r="G26">
        <v>7.2240753</v>
      </c>
      <c r="H26" t="s">
        <v>62</v>
      </c>
      <c r="I26" t="s">
        <v>23</v>
      </c>
      <c r="J26" t="s">
        <v>63</v>
      </c>
      <c r="K26" t="s">
        <v>64</v>
      </c>
      <c r="L26">
        <v>6.8286185000000001</v>
      </c>
      <c r="M26" t="s">
        <v>65</v>
      </c>
      <c r="N26" t="s">
        <v>23</v>
      </c>
      <c r="O26" t="s">
        <v>66</v>
      </c>
      <c r="P26" t="s">
        <v>67</v>
      </c>
      <c r="Q26">
        <v>5.7115470000000004</v>
      </c>
      <c r="R26" t="str">
        <f t="shared" si="0"/>
        <v>Bad</v>
      </c>
      <c r="S26" t="str">
        <f t="shared" si="1"/>
        <v/>
      </c>
      <c r="V26" t="s">
        <v>266</v>
      </c>
    </row>
    <row r="27" spans="1:22" x14ac:dyDescent="0.4">
      <c r="A27">
        <v>7</v>
      </c>
      <c r="B27" t="s">
        <v>71</v>
      </c>
      <c r="C27" t="s">
        <v>72</v>
      </c>
      <c r="D27" t="s">
        <v>23</v>
      </c>
      <c r="E27" t="s">
        <v>73</v>
      </c>
      <c r="F27" t="s">
        <v>74</v>
      </c>
      <c r="G27">
        <v>7.6487603000000002</v>
      </c>
      <c r="H27" t="s">
        <v>75</v>
      </c>
      <c r="I27" t="s">
        <v>23</v>
      </c>
      <c r="J27" t="s">
        <v>76</v>
      </c>
      <c r="K27" t="s">
        <v>77</v>
      </c>
      <c r="L27">
        <v>3.0830345000000001</v>
      </c>
      <c r="M27" t="s">
        <v>78</v>
      </c>
      <c r="N27" t="s">
        <v>23</v>
      </c>
      <c r="O27" t="s">
        <v>79</v>
      </c>
      <c r="P27" t="s">
        <v>80</v>
      </c>
      <c r="Q27">
        <v>2.9881217000000002</v>
      </c>
      <c r="R27" t="str">
        <f t="shared" si="0"/>
        <v>perfect</v>
      </c>
      <c r="S27">
        <f t="shared" si="1"/>
        <v>1</v>
      </c>
      <c r="V27" t="s">
        <v>72</v>
      </c>
    </row>
    <row r="28" spans="1:22" x14ac:dyDescent="0.4">
      <c r="A28">
        <v>8</v>
      </c>
      <c r="B28" t="s">
        <v>71</v>
      </c>
      <c r="C28" t="s">
        <v>72</v>
      </c>
      <c r="D28" t="s">
        <v>23</v>
      </c>
      <c r="E28" t="s">
        <v>73</v>
      </c>
      <c r="F28" t="s">
        <v>74</v>
      </c>
      <c r="G28">
        <v>7.6487603000000002</v>
      </c>
      <c r="H28" t="s">
        <v>75</v>
      </c>
      <c r="I28" t="s">
        <v>23</v>
      </c>
      <c r="J28" t="s">
        <v>76</v>
      </c>
      <c r="K28" t="s">
        <v>77</v>
      </c>
      <c r="L28">
        <v>3.0830345000000001</v>
      </c>
      <c r="M28" t="s">
        <v>78</v>
      </c>
      <c r="N28" t="s">
        <v>23</v>
      </c>
      <c r="O28" t="s">
        <v>79</v>
      </c>
      <c r="P28" t="s">
        <v>80</v>
      </c>
      <c r="Q28">
        <v>2.9881217000000002</v>
      </c>
      <c r="R28" t="str">
        <f t="shared" si="0"/>
        <v>perfect</v>
      </c>
      <c r="S28">
        <f t="shared" si="1"/>
        <v>1</v>
      </c>
      <c r="V28" t="s">
        <v>72</v>
      </c>
    </row>
    <row r="29" spans="1:22" x14ac:dyDescent="0.4">
      <c r="A29">
        <v>81</v>
      </c>
      <c r="B29" t="s">
        <v>259</v>
      </c>
      <c r="C29" t="s">
        <v>93</v>
      </c>
      <c r="D29" t="s">
        <v>23</v>
      </c>
      <c r="E29" t="s">
        <v>94</v>
      </c>
      <c r="F29" t="s">
        <v>95</v>
      </c>
      <c r="G29">
        <v>6.0593405000000002</v>
      </c>
      <c r="H29" t="s">
        <v>62</v>
      </c>
      <c r="I29" t="s">
        <v>23</v>
      </c>
      <c r="J29" t="s">
        <v>63</v>
      </c>
      <c r="K29" t="s">
        <v>64</v>
      </c>
      <c r="L29">
        <v>5.4686870000000001</v>
      </c>
      <c r="M29" t="s">
        <v>119</v>
      </c>
      <c r="N29" t="s">
        <v>23</v>
      </c>
      <c r="O29" t="s">
        <v>120</v>
      </c>
      <c r="P29" t="s">
        <v>121</v>
      </c>
      <c r="Q29">
        <v>5.0359179999999997</v>
      </c>
      <c r="R29" t="str">
        <f t="shared" si="0"/>
        <v>Bad</v>
      </c>
      <c r="S29" t="str">
        <f t="shared" si="1"/>
        <v/>
      </c>
      <c r="V29" t="s">
        <v>263</v>
      </c>
    </row>
    <row r="30" spans="1:22" x14ac:dyDescent="0.4">
      <c r="A30">
        <v>82</v>
      </c>
      <c r="B30" t="s">
        <v>259</v>
      </c>
      <c r="C30" t="s">
        <v>93</v>
      </c>
      <c r="D30" t="s">
        <v>23</v>
      </c>
      <c r="E30" t="s">
        <v>94</v>
      </c>
      <c r="F30" t="s">
        <v>95</v>
      </c>
      <c r="G30">
        <v>6.0593405000000002</v>
      </c>
      <c r="H30" t="s">
        <v>62</v>
      </c>
      <c r="I30" t="s">
        <v>23</v>
      </c>
      <c r="J30" t="s">
        <v>63</v>
      </c>
      <c r="K30" t="s">
        <v>64</v>
      </c>
      <c r="L30">
        <v>5.4686870000000001</v>
      </c>
      <c r="M30" t="s">
        <v>119</v>
      </c>
      <c r="N30" t="s">
        <v>23</v>
      </c>
      <c r="O30" t="s">
        <v>120</v>
      </c>
      <c r="P30" t="s">
        <v>121</v>
      </c>
      <c r="Q30">
        <v>5.0359179999999997</v>
      </c>
      <c r="R30" t="str">
        <f t="shared" si="0"/>
        <v>Bad</v>
      </c>
      <c r="S30" t="str">
        <f t="shared" si="1"/>
        <v/>
      </c>
      <c r="V30" t="s">
        <v>263</v>
      </c>
    </row>
    <row r="31" spans="1:22" x14ac:dyDescent="0.4">
      <c r="A31">
        <v>68</v>
      </c>
      <c r="B31" t="s">
        <v>248</v>
      </c>
      <c r="C31" t="s">
        <v>97</v>
      </c>
      <c r="D31" t="s">
        <v>23</v>
      </c>
      <c r="E31" t="s">
        <v>98</v>
      </c>
      <c r="F31" t="s">
        <v>99</v>
      </c>
      <c r="G31">
        <v>8.1643500000000007</v>
      </c>
      <c r="H31" t="s">
        <v>167</v>
      </c>
      <c r="I31" t="s">
        <v>23</v>
      </c>
      <c r="J31" t="s">
        <v>168</v>
      </c>
      <c r="K31" t="s">
        <v>169</v>
      </c>
      <c r="L31">
        <v>7.0593203999999998</v>
      </c>
      <c r="M31" t="s">
        <v>131</v>
      </c>
      <c r="N31" t="s">
        <v>23</v>
      </c>
      <c r="O31" t="s">
        <v>132</v>
      </c>
      <c r="P31" t="s">
        <v>133</v>
      </c>
      <c r="Q31">
        <v>4.5840262999999997</v>
      </c>
      <c r="R31" t="str">
        <f t="shared" si="0"/>
        <v>Bad</v>
      </c>
      <c r="S31" t="str">
        <f t="shared" si="1"/>
        <v/>
      </c>
      <c r="V31" t="s">
        <v>267</v>
      </c>
    </row>
    <row r="32" spans="1:22" x14ac:dyDescent="0.4">
      <c r="A32">
        <v>62</v>
      </c>
      <c r="B32" t="s">
        <v>243</v>
      </c>
      <c r="C32" t="s">
        <v>141</v>
      </c>
      <c r="D32" t="s">
        <v>30</v>
      </c>
      <c r="E32" t="s">
        <v>142</v>
      </c>
      <c r="G32">
        <v>3.7753695999999999</v>
      </c>
      <c r="H32" t="s">
        <v>93</v>
      </c>
      <c r="I32" t="s">
        <v>23</v>
      </c>
      <c r="J32" t="s">
        <v>94</v>
      </c>
      <c r="K32" t="s">
        <v>95</v>
      </c>
      <c r="L32">
        <v>3.5094204000000002</v>
      </c>
      <c r="M32" t="s">
        <v>200</v>
      </c>
      <c r="N32" t="s">
        <v>23</v>
      </c>
      <c r="O32" t="s">
        <v>201</v>
      </c>
      <c r="P32" t="s">
        <v>202</v>
      </c>
      <c r="Q32">
        <v>3.4593281999999999</v>
      </c>
      <c r="R32" t="str">
        <f t="shared" si="0"/>
        <v>Bad</v>
      </c>
      <c r="S32" t="str">
        <f t="shared" si="1"/>
        <v/>
      </c>
      <c r="V32" t="s">
        <v>119</v>
      </c>
    </row>
    <row r="33" spans="1:22" x14ac:dyDescent="0.4">
      <c r="A33">
        <v>49</v>
      </c>
      <c r="B33" t="s">
        <v>227</v>
      </c>
      <c r="C33" t="s">
        <v>123</v>
      </c>
      <c r="D33" t="s">
        <v>23</v>
      </c>
      <c r="E33" t="s">
        <v>124</v>
      </c>
      <c r="F33" t="s">
        <v>125</v>
      </c>
      <c r="G33">
        <v>6.5622990000000003</v>
      </c>
      <c r="H33" t="s">
        <v>68</v>
      </c>
      <c r="I33" t="s">
        <v>23</v>
      </c>
      <c r="J33" t="s">
        <v>69</v>
      </c>
      <c r="K33" t="s">
        <v>70</v>
      </c>
      <c r="L33">
        <v>3.6725018</v>
      </c>
      <c r="M33" t="s">
        <v>182</v>
      </c>
      <c r="N33" t="s">
        <v>23</v>
      </c>
      <c r="O33" t="s">
        <v>183</v>
      </c>
      <c r="P33" t="s">
        <v>184</v>
      </c>
      <c r="Q33">
        <v>2.9082059999999998</v>
      </c>
      <c r="R33" t="str">
        <f t="shared" si="0"/>
        <v>perfect</v>
      </c>
      <c r="S33">
        <f t="shared" si="1"/>
        <v>1</v>
      </c>
      <c r="V33" t="s">
        <v>123</v>
      </c>
    </row>
    <row r="34" spans="1:22" x14ac:dyDescent="0.4">
      <c r="A34">
        <v>45</v>
      </c>
      <c r="B34" t="s">
        <v>217</v>
      </c>
      <c r="C34" t="s">
        <v>167</v>
      </c>
      <c r="D34" t="s">
        <v>23</v>
      </c>
      <c r="E34" t="s">
        <v>168</v>
      </c>
      <c r="F34" t="s">
        <v>169</v>
      </c>
      <c r="G34">
        <v>6.8944554</v>
      </c>
      <c r="H34" t="s">
        <v>185</v>
      </c>
      <c r="I34" t="s">
        <v>23</v>
      </c>
      <c r="J34" t="s">
        <v>186</v>
      </c>
      <c r="K34" t="s">
        <v>187</v>
      </c>
      <c r="L34">
        <v>5.4395002999999997</v>
      </c>
      <c r="M34" t="s">
        <v>97</v>
      </c>
      <c r="N34" t="s">
        <v>23</v>
      </c>
      <c r="O34" t="s">
        <v>98</v>
      </c>
      <c r="P34" t="s">
        <v>99</v>
      </c>
      <c r="Q34">
        <v>3.1120222000000002</v>
      </c>
      <c r="R34" t="str">
        <f t="shared" si="0"/>
        <v>Good</v>
      </c>
      <c r="S34">
        <f t="shared" si="1"/>
        <v>2</v>
      </c>
      <c r="V34" t="s">
        <v>185</v>
      </c>
    </row>
    <row r="35" spans="1:22" x14ac:dyDescent="0.4">
      <c r="A35">
        <v>25</v>
      </c>
      <c r="B35" t="s">
        <v>156</v>
      </c>
      <c r="C35" t="s">
        <v>157</v>
      </c>
      <c r="D35" t="s">
        <v>23</v>
      </c>
      <c r="E35" t="s">
        <v>158</v>
      </c>
      <c r="F35" t="s">
        <v>159</v>
      </c>
      <c r="G35">
        <v>7.1645994000000002</v>
      </c>
      <c r="H35" t="s">
        <v>160</v>
      </c>
      <c r="I35" t="s">
        <v>23</v>
      </c>
      <c r="J35" t="s">
        <v>161</v>
      </c>
      <c r="K35" t="s">
        <v>162</v>
      </c>
      <c r="L35">
        <v>3.6244667000000002</v>
      </c>
      <c r="M35" t="s">
        <v>163</v>
      </c>
      <c r="N35" t="s">
        <v>23</v>
      </c>
      <c r="O35" t="s">
        <v>164</v>
      </c>
      <c r="P35" t="s">
        <v>165</v>
      </c>
      <c r="Q35">
        <v>3.3493219999999999</v>
      </c>
      <c r="R35" t="str">
        <f t="shared" si="0"/>
        <v>perfect</v>
      </c>
      <c r="S35">
        <f t="shared" si="1"/>
        <v>1</v>
      </c>
      <c r="V35" t="s">
        <v>157</v>
      </c>
    </row>
    <row r="36" spans="1:22" x14ac:dyDescent="0.4">
      <c r="A36">
        <v>61</v>
      </c>
      <c r="B36" t="s">
        <v>242</v>
      </c>
      <c r="C36" t="s">
        <v>185</v>
      </c>
      <c r="D36" t="s">
        <v>23</v>
      </c>
      <c r="E36" t="s">
        <v>186</v>
      </c>
      <c r="F36" t="s">
        <v>187</v>
      </c>
      <c r="G36">
        <v>5.8236474999999999</v>
      </c>
      <c r="H36" t="s">
        <v>151</v>
      </c>
      <c r="I36" t="s">
        <v>23</v>
      </c>
      <c r="J36" t="s">
        <v>152</v>
      </c>
      <c r="K36" t="s">
        <v>153</v>
      </c>
      <c r="L36">
        <v>5.0756519999999998</v>
      </c>
      <c r="M36" t="s">
        <v>157</v>
      </c>
      <c r="N36" t="s">
        <v>23</v>
      </c>
      <c r="O36" t="s">
        <v>158</v>
      </c>
      <c r="P36" t="s">
        <v>159</v>
      </c>
      <c r="Q36">
        <v>3.5062367999999999</v>
      </c>
      <c r="R36" t="str">
        <f t="shared" si="0"/>
        <v>Good</v>
      </c>
      <c r="S36">
        <f t="shared" si="1"/>
        <v>3</v>
      </c>
      <c r="V36" t="s">
        <v>157</v>
      </c>
    </row>
    <row r="37" spans="1:22" x14ac:dyDescent="0.4">
      <c r="A37">
        <v>55</v>
      </c>
      <c r="B37" t="s">
        <v>236</v>
      </c>
      <c r="C37" t="s">
        <v>151</v>
      </c>
      <c r="D37" t="s">
        <v>23</v>
      </c>
      <c r="E37" t="s">
        <v>152</v>
      </c>
      <c r="F37" t="s">
        <v>153</v>
      </c>
      <c r="G37">
        <v>5.7275539999999996</v>
      </c>
      <c r="H37" t="s">
        <v>39</v>
      </c>
      <c r="I37" t="s">
        <v>23</v>
      </c>
      <c r="J37" t="s">
        <v>40</v>
      </c>
      <c r="K37" t="s">
        <v>41</v>
      </c>
      <c r="L37">
        <v>5.3253092999999998</v>
      </c>
      <c r="M37" t="s">
        <v>205</v>
      </c>
      <c r="N37" t="s">
        <v>23</v>
      </c>
      <c r="O37" t="s">
        <v>206</v>
      </c>
      <c r="P37" t="s">
        <v>207</v>
      </c>
      <c r="Q37">
        <v>4.4011639999999996</v>
      </c>
      <c r="R37" t="str">
        <f t="shared" si="0"/>
        <v>Bad</v>
      </c>
      <c r="S37" t="str">
        <f t="shared" si="1"/>
        <v/>
      </c>
      <c r="V37" t="s">
        <v>268</v>
      </c>
    </row>
    <row r="38" spans="1:22" x14ac:dyDescent="0.4">
      <c r="A38">
        <v>75</v>
      </c>
      <c r="B38" t="s">
        <v>255</v>
      </c>
      <c r="C38" t="s">
        <v>29</v>
      </c>
      <c r="D38" t="s">
        <v>30</v>
      </c>
      <c r="E38" t="s">
        <v>31</v>
      </c>
      <c r="G38">
        <v>6.9866675999999996</v>
      </c>
      <c r="H38" t="s">
        <v>127</v>
      </c>
      <c r="I38" t="s">
        <v>23</v>
      </c>
      <c r="J38" t="s">
        <v>128</v>
      </c>
      <c r="K38" t="s">
        <v>129</v>
      </c>
      <c r="L38">
        <v>5.842606</v>
      </c>
      <c r="M38" t="s">
        <v>22</v>
      </c>
      <c r="N38" t="s">
        <v>23</v>
      </c>
      <c r="O38" t="s">
        <v>24</v>
      </c>
      <c r="P38" t="s">
        <v>25</v>
      </c>
      <c r="Q38">
        <v>5.0163330000000004</v>
      </c>
      <c r="R38" t="str">
        <f t="shared" si="0"/>
        <v>Bad</v>
      </c>
      <c r="S38" t="str">
        <f t="shared" si="1"/>
        <v/>
      </c>
      <c r="V38" t="s">
        <v>193</v>
      </c>
    </row>
    <row r="39" spans="1:22" x14ac:dyDescent="0.4">
      <c r="A39">
        <v>46</v>
      </c>
      <c r="B39" t="s">
        <v>218</v>
      </c>
      <c r="C39" t="s">
        <v>219</v>
      </c>
      <c r="D39" t="s">
        <v>23</v>
      </c>
      <c r="E39" t="s">
        <v>220</v>
      </c>
      <c r="F39" t="s">
        <v>221</v>
      </c>
      <c r="G39">
        <v>13.886459</v>
      </c>
      <c r="H39" t="s">
        <v>127</v>
      </c>
      <c r="I39" t="s">
        <v>23</v>
      </c>
      <c r="J39" t="s">
        <v>128</v>
      </c>
      <c r="K39" t="s">
        <v>129</v>
      </c>
      <c r="L39">
        <v>5.8583125999999996</v>
      </c>
      <c r="M39" t="s">
        <v>26</v>
      </c>
      <c r="N39" t="s">
        <v>23</v>
      </c>
      <c r="O39" t="s">
        <v>27</v>
      </c>
      <c r="P39" t="s">
        <v>28</v>
      </c>
      <c r="Q39">
        <v>2.8712255999999998</v>
      </c>
      <c r="R39" t="str">
        <f t="shared" si="0"/>
        <v>perfect</v>
      </c>
      <c r="S39">
        <f t="shared" si="1"/>
        <v>1</v>
      </c>
      <c r="V39" t="s">
        <v>219</v>
      </c>
    </row>
    <row r="40" spans="1:22" x14ac:dyDescent="0.4">
      <c r="A40">
        <v>54</v>
      </c>
      <c r="B40" t="s">
        <v>235</v>
      </c>
      <c r="C40" t="s">
        <v>58</v>
      </c>
      <c r="D40" t="s">
        <v>23</v>
      </c>
      <c r="E40" t="s">
        <v>59</v>
      </c>
      <c r="F40" t="s">
        <v>60</v>
      </c>
      <c r="G40">
        <v>10.12628</v>
      </c>
      <c r="H40" t="s">
        <v>93</v>
      </c>
      <c r="I40" t="s">
        <v>23</v>
      </c>
      <c r="J40" t="s">
        <v>94</v>
      </c>
      <c r="K40" t="s">
        <v>95</v>
      </c>
      <c r="L40">
        <v>5.455641</v>
      </c>
      <c r="M40" t="s">
        <v>177</v>
      </c>
      <c r="N40" t="s">
        <v>23</v>
      </c>
      <c r="O40" t="s">
        <v>178</v>
      </c>
      <c r="P40" t="s">
        <v>179</v>
      </c>
      <c r="Q40">
        <v>5.1675969999999998</v>
      </c>
      <c r="R40" t="str">
        <f t="shared" si="0"/>
        <v>Bad</v>
      </c>
      <c r="S40" t="str">
        <f t="shared" si="1"/>
        <v/>
      </c>
      <c r="V40" t="s">
        <v>269</v>
      </c>
    </row>
    <row r="41" spans="1:22" x14ac:dyDescent="0.4">
      <c r="A41">
        <v>15</v>
      </c>
      <c r="B41" t="s">
        <v>118</v>
      </c>
      <c r="C41" t="s">
        <v>93</v>
      </c>
      <c r="D41" t="s">
        <v>23</v>
      </c>
      <c r="E41" t="s">
        <v>94</v>
      </c>
      <c r="F41" t="s">
        <v>95</v>
      </c>
      <c r="G41">
        <v>6.2127629999999998</v>
      </c>
      <c r="H41" t="s">
        <v>119</v>
      </c>
      <c r="I41" t="s">
        <v>23</v>
      </c>
      <c r="J41" t="s">
        <v>120</v>
      </c>
      <c r="K41" t="s">
        <v>121</v>
      </c>
      <c r="L41">
        <v>4.9644355999999998</v>
      </c>
      <c r="M41" t="s">
        <v>90</v>
      </c>
      <c r="N41" t="s">
        <v>23</v>
      </c>
      <c r="O41" t="s">
        <v>91</v>
      </c>
      <c r="P41" t="s">
        <v>92</v>
      </c>
      <c r="Q41">
        <v>4.0664606000000001</v>
      </c>
      <c r="R41" t="str">
        <f t="shared" si="0"/>
        <v>Bad</v>
      </c>
      <c r="S41" t="str">
        <f t="shared" si="1"/>
        <v/>
      </c>
      <c r="V41" t="s">
        <v>263</v>
      </c>
    </row>
    <row r="42" spans="1:22" x14ac:dyDescent="0.4">
      <c r="A42">
        <v>27</v>
      </c>
      <c r="B42" t="s">
        <v>170</v>
      </c>
      <c r="C42" t="s">
        <v>75</v>
      </c>
      <c r="D42" t="s">
        <v>23</v>
      </c>
      <c r="E42" t="s">
        <v>76</v>
      </c>
      <c r="F42" t="s">
        <v>77</v>
      </c>
      <c r="G42">
        <v>7.7753620000000003</v>
      </c>
      <c r="H42" t="s">
        <v>167</v>
      </c>
      <c r="I42" t="s">
        <v>23</v>
      </c>
      <c r="J42" t="s">
        <v>168</v>
      </c>
      <c r="K42" t="s">
        <v>169</v>
      </c>
      <c r="L42">
        <v>5.8020839999999998</v>
      </c>
      <c r="M42" t="s">
        <v>53</v>
      </c>
      <c r="N42" t="s">
        <v>23</v>
      </c>
      <c r="O42" t="s">
        <v>54</v>
      </c>
      <c r="P42" t="s">
        <v>55</v>
      </c>
      <c r="Q42">
        <v>3.0919588</v>
      </c>
      <c r="R42" t="str">
        <f t="shared" si="0"/>
        <v>perfect</v>
      </c>
      <c r="S42">
        <f t="shared" si="1"/>
        <v>1</v>
      </c>
      <c r="V42" t="s">
        <v>75</v>
      </c>
    </row>
    <row r="43" spans="1:22" x14ac:dyDescent="0.4">
      <c r="A43">
        <v>43</v>
      </c>
      <c r="B43" t="s">
        <v>212</v>
      </c>
      <c r="C43" t="s">
        <v>213</v>
      </c>
      <c r="D43" t="s">
        <v>23</v>
      </c>
      <c r="E43" t="s">
        <v>214</v>
      </c>
      <c r="F43" t="s">
        <v>215</v>
      </c>
      <c r="G43">
        <v>8.8876779999999993</v>
      </c>
      <c r="H43" t="s">
        <v>205</v>
      </c>
      <c r="I43" t="s">
        <v>23</v>
      </c>
      <c r="J43" t="s">
        <v>206</v>
      </c>
      <c r="K43" t="s">
        <v>207</v>
      </c>
      <c r="L43">
        <v>6.0468916999999998</v>
      </c>
      <c r="M43" t="s">
        <v>163</v>
      </c>
      <c r="N43" t="s">
        <v>23</v>
      </c>
      <c r="O43" t="s">
        <v>164</v>
      </c>
      <c r="P43" t="s">
        <v>165</v>
      </c>
      <c r="Q43">
        <v>4.708583</v>
      </c>
      <c r="R43" t="str">
        <f t="shared" si="0"/>
        <v>perfect</v>
      </c>
      <c r="S43">
        <f t="shared" si="1"/>
        <v>1</v>
      </c>
      <c r="V43" t="s">
        <v>213</v>
      </c>
    </row>
    <row r="44" spans="1:22" x14ac:dyDescent="0.4">
      <c r="A44">
        <v>20</v>
      </c>
      <c r="B44" t="s">
        <v>137</v>
      </c>
      <c r="C44" t="s">
        <v>138</v>
      </c>
      <c r="D44" t="s">
        <v>30</v>
      </c>
      <c r="E44" t="s">
        <v>139</v>
      </c>
      <c r="G44">
        <v>8.677683</v>
      </c>
      <c r="H44" t="s">
        <v>78</v>
      </c>
      <c r="I44" t="s">
        <v>23</v>
      </c>
      <c r="J44" t="s">
        <v>79</v>
      </c>
      <c r="K44" t="s">
        <v>80</v>
      </c>
      <c r="L44">
        <v>5.8386930000000001</v>
      </c>
      <c r="M44" t="s">
        <v>84</v>
      </c>
      <c r="N44" t="s">
        <v>23</v>
      </c>
      <c r="O44" t="s">
        <v>85</v>
      </c>
      <c r="P44" t="s">
        <v>86</v>
      </c>
      <c r="Q44">
        <v>5.6991509999999996</v>
      </c>
      <c r="R44" t="str">
        <f t="shared" si="0"/>
        <v>perfect</v>
      </c>
      <c r="S44">
        <f t="shared" si="1"/>
        <v>1</v>
      </c>
      <c r="V44" t="s">
        <v>138</v>
      </c>
    </row>
    <row r="45" spans="1:22" x14ac:dyDescent="0.4">
      <c r="A45">
        <v>21</v>
      </c>
      <c r="B45" t="s">
        <v>137</v>
      </c>
      <c r="C45" t="s">
        <v>138</v>
      </c>
      <c r="D45" t="s">
        <v>30</v>
      </c>
      <c r="E45" t="s">
        <v>139</v>
      </c>
      <c r="G45">
        <v>8.677683</v>
      </c>
      <c r="H45" t="s">
        <v>78</v>
      </c>
      <c r="I45" t="s">
        <v>23</v>
      </c>
      <c r="J45" t="s">
        <v>79</v>
      </c>
      <c r="K45" t="s">
        <v>80</v>
      </c>
      <c r="L45">
        <v>5.8386930000000001</v>
      </c>
      <c r="M45" t="s">
        <v>84</v>
      </c>
      <c r="N45" t="s">
        <v>23</v>
      </c>
      <c r="O45" t="s">
        <v>85</v>
      </c>
      <c r="P45" t="s">
        <v>86</v>
      </c>
      <c r="Q45">
        <v>5.6991509999999996</v>
      </c>
      <c r="R45" t="str">
        <f t="shared" si="0"/>
        <v>perfect</v>
      </c>
      <c r="S45">
        <f t="shared" si="1"/>
        <v>1</v>
      </c>
      <c r="V45" t="s">
        <v>138</v>
      </c>
    </row>
    <row r="46" spans="1:22" x14ac:dyDescent="0.4">
      <c r="A46">
        <v>73</v>
      </c>
      <c r="B46" t="s">
        <v>253</v>
      </c>
      <c r="C46" t="s">
        <v>90</v>
      </c>
      <c r="D46" t="s">
        <v>23</v>
      </c>
      <c r="E46" t="s">
        <v>91</v>
      </c>
      <c r="F46" t="s">
        <v>92</v>
      </c>
      <c r="G46">
        <v>5.3390639999999996</v>
      </c>
      <c r="H46" t="s">
        <v>46</v>
      </c>
      <c r="I46" t="s">
        <v>23</v>
      </c>
      <c r="J46" t="s">
        <v>47</v>
      </c>
      <c r="K46" t="s">
        <v>48</v>
      </c>
      <c r="L46">
        <v>4.7580920000000004</v>
      </c>
      <c r="M46" t="s">
        <v>151</v>
      </c>
      <c r="N46" t="s">
        <v>23</v>
      </c>
      <c r="O46" t="s">
        <v>152</v>
      </c>
      <c r="P46" t="s">
        <v>153</v>
      </c>
      <c r="Q46">
        <v>4.435975</v>
      </c>
      <c r="R46" t="str">
        <f t="shared" si="0"/>
        <v>Bad</v>
      </c>
      <c r="S46" t="str">
        <f t="shared" si="1"/>
        <v/>
      </c>
      <c r="V46" t="s">
        <v>270</v>
      </c>
    </row>
    <row r="47" spans="1:22" x14ac:dyDescent="0.4">
      <c r="A47">
        <v>1</v>
      </c>
      <c r="B47" t="s">
        <v>21</v>
      </c>
      <c r="C47" t="s">
        <v>22</v>
      </c>
      <c r="D47" t="s">
        <v>23</v>
      </c>
      <c r="E47" t="s">
        <v>24</v>
      </c>
      <c r="F47" t="s">
        <v>25</v>
      </c>
      <c r="G47">
        <v>7.4638853000000003</v>
      </c>
      <c r="H47" t="s">
        <v>26</v>
      </c>
      <c r="I47" t="s">
        <v>23</v>
      </c>
      <c r="J47" t="s">
        <v>27</v>
      </c>
      <c r="K47" t="s">
        <v>28</v>
      </c>
      <c r="L47">
        <v>5.4852514000000001</v>
      </c>
      <c r="M47" t="s">
        <v>29</v>
      </c>
      <c r="N47" t="s">
        <v>30</v>
      </c>
      <c r="O47" t="s">
        <v>31</v>
      </c>
      <c r="Q47">
        <v>5.4495506000000002</v>
      </c>
      <c r="R47" t="str">
        <f t="shared" si="0"/>
        <v>Bad</v>
      </c>
      <c r="S47" t="s">
        <v>32</v>
      </c>
      <c r="V47" t="s">
        <v>271</v>
      </c>
    </row>
    <row r="48" spans="1:22" x14ac:dyDescent="0.4">
      <c r="A48">
        <v>2</v>
      </c>
      <c r="B48" t="s">
        <v>21</v>
      </c>
      <c r="C48" t="s">
        <v>22</v>
      </c>
      <c r="D48" t="s">
        <v>23</v>
      </c>
      <c r="E48" t="s">
        <v>24</v>
      </c>
      <c r="F48" t="s">
        <v>25</v>
      </c>
      <c r="G48">
        <v>7.4638853000000003</v>
      </c>
      <c r="H48" t="s">
        <v>26</v>
      </c>
      <c r="I48" t="s">
        <v>23</v>
      </c>
      <c r="J48" t="s">
        <v>27</v>
      </c>
      <c r="K48" t="s">
        <v>28</v>
      </c>
      <c r="L48">
        <v>5.4852514000000001</v>
      </c>
      <c r="M48" t="s">
        <v>29</v>
      </c>
      <c r="N48" t="s">
        <v>30</v>
      </c>
      <c r="O48" t="s">
        <v>31</v>
      </c>
      <c r="Q48">
        <v>5.4495506000000002</v>
      </c>
      <c r="R48" t="str">
        <f t="shared" si="0"/>
        <v>Bad</v>
      </c>
      <c r="S48" t="s">
        <v>32</v>
      </c>
      <c r="V48" t="s">
        <v>271</v>
      </c>
    </row>
    <row r="49" spans="1:22" x14ac:dyDescent="0.4">
      <c r="A49">
        <v>77</v>
      </c>
      <c r="B49" t="s">
        <v>257</v>
      </c>
      <c r="C49" t="s">
        <v>119</v>
      </c>
      <c r="D49" t="s">
        <v>23</v>
      </c>
      <c r="E49" t="s">
        <v>120</v>
      </c>
      <c r="F49" t="s">
        <v>121</v>
      </c>
      <c r="G49">
        <v>5.2033113999999996</v>
      </c>
      <c r="H49" t="s">
        <v>167</v>
      </c>
      <c r="I49" t="s">
        <v>23</v>
      </c>
      <c r="J49" t="s">
        <v>168</v>
      </c>
      <c r="K49" t="s">
        <v>169</v>
      </c>
      <c r="L49">
        <v>4.9206130000000003</v>
      </c>
      <c r="M49" t="s">
        <v>49</v>
      </c>
      <c r="N49" t="s">
        <v>23</v>
      </c>
      <c r="O49" t="s">
        <v>50</v>
      </c>
      <c r="P49" t="s">
        <v>51</v>
      </c>
      <c r="Q49">
        <v>4.1042730000000001</v>
      </c>
      <c r="R49" t="str">
        <f t="shared" si="0"/>
        <v>Good</v>
      </c>
      <c r="V49" t="s">
        <v>167</v>
      </c>
    </row>
    <row r="50" spans="1:22" x14ac:dyDescent="0.4">
      <c r="A50">
        <v>78</v>
      </c>
      <c r="B50" t="s">
        <v>257</v>
      </c>
      <c r="C50" t="s">
        <v>119</v>
      </c>
      <c r="D50" t="s">
        <v>23</v>
      </c>
      <c r="E50" t="s">
        <v>120</v>
      </c>
      <c r="F50" t="s">
        <v>121</v>
      </c>
      <c r="G50">
        <v>5.2033113999999996</v>
      </c>
      <c r="H50" t="s">
        <v>167</v>
      </c>
      <c r="I50" t="s">
        <v>23</v>
      </c>
      <c r="J50" t="s">
        <v>168</v>
      </c>
      <c r="K50" t="s">
        <v>169</v>
      </c>
      <c r="L50">
        <v>4.9206130000000003</v>
      </c>
      <c r="M50" t="s">
        <v>49</v>
      </c>
      <c r="N50" t="s">
        <v>23</v>
      </c>
      <c r="O50" t="s">
        <v>50</v>
      </c>
      <c r="P50" t="s">
        <v>51</v>
      </c>
      <c r="Q50">
        <v>4.1042730000000001</v>
      </c>
      <c r="R50" t="str">
        <f t="shared" si="0"/>
        <v>Good</v>
      </c>
      <c r="V50" t="s">
        <v>167</v>
      </c>
    </row>
    <row r="51" spans="1:22" x14ac:dyDescent="0.4">
      <c r="A51">
        <v>57</v>
      </c>
      <c r="B51" t="s">
        <v>238</v>
      </c>
      <c r="C51" t="s">
        <v>195</v>
      </c>
      <c r="D51" t="s">
        <v>23</v>
      </c>
      <c r="E51" t="s">
        <v>196</v>
      </c>
      <c r="F51" t="s">
        <v>197</v>
      </c>
      <c r="G51">
        <v>5.7696909999999999</v>
      </c>
      <c r="H51" t="s">
        <v>49</v>
      </c>
      <c r="I51" t="s">
        <v>23</v>
      </c>
      <c r="J51" t="s">
        <v>50</v>
      </c>
      <c r="K51" t="s">
        <v>51</v>
      </c>
      <c r="L51">
        <v>5.4289107000000003</v>
      </c>
      <c r="M51" t="s">
        <v>75</v>
      </c>
      <c r="N51" t="s">
        <v>23</v>
      </c>
      <c r="O51" t="s">
        <v>76</v>
      </c>
      <c r="P51" t="s">
        <v>77</v>
      </c>
      <c r="Q51">
        <v>5.2000437000000002</v>
      </c>
      <c r="R51" t="str">
        <f t="shared" si="0"/>
        <v>Bad</v>
      </c>
      <c r="V51" t="s">
        <v>272</v>
      </c>
    </row>
    <row r="52" spans="1:22" x14ac:dyDescent="0.4">
      <c r="A52">
        <v>56</v>
      </c>
      <c r="B52" t="s">
        <v>237</v>
      </c>
      <c r="C52" t="s">
        <v>185</v>
      </c>
      <c r="D52" t="s">
        <v>23</v>
      </c>
      <c r="E52" t="s">
        <v>186</v>
      </c>
      <c r="F52" t="s">
        <v>187</v>
      </c>
      <c r="G52">
        <v>7.867731</v>
      </c>
      <c r="H52" t="s">
        <v>58</v>
      </c>
      <c r="I52" t="s">
        <v>23</v>
      </c>
      <c r="J52" t="s">
        <v>59</v>
      </c>
      <c r="K52" t="s">
        <v>60</v>
      </c>
      <c r="L52">
        <v>7.0521070000000003</v>
      </c>
      <c r="M52" t="s">
        <v>26</v>
      </c>
      <c r="N52" t="s">
        <v>23</v>
      </c>
      <c r="O52" t="s">
        <v>27</v>
      </c>
      <c r="P52" t="s">
        <v>28</v>
      </c>
      <c r="Q52">
        <v>5.3584579999999997</v>
      </c>
      <c r="R52" t="str">
        <f t="shared" si="0"/>
        <v>Bad</v>
      </c>
      <c r="V52" t="s">
        <v>273</v>
      </c>
    </row>
    <row r="53" spans="1:22" x14ac:dyDescent="0.4">
      <c r="A53">
        <v>37</v>
      </c>
      <c r="B53" t="s">
        <v>203</v>
      </c>
      <c r="C53" t="s">
        <v>78</v>
      </c>
      <c r="D53" t="s">
        <v>23</v>
      </c>
      <c r="E53" t="s">
        <v>79</v>
      </c>
      <c r="F53" t="s">
        <v>80</v>
      </c>
      <c r="G53">
        <v>8.7359679999999997</v>
      </c>
      <c r="H53" t="s">
        <v>160</v>
      </c>
      <c r="I53" t="s">
        <v>23</v>
      </c>
      <c r="J53" t="s">
        <v>161</v>
      </c>
      <c r="K53" t="s">
        <v>162</v>
      </c>
      <c r="L53">
        <v>4.7980784999999999</v>
      </c>
      <c r="M53" t="s">
        <v>84</v>
      </c>
      <c r="N53" t="s">
        <v>23</v>
      </c>
      <c r="O53" t="s">
        <v>85</v>
      </c>
      <c r="P53" t="s">
        <v>86</v>
      </c>
      <c r="Q53">
        <v>3.3124495</v>
      </c>
      <c r="R53" t="str">
        <f t="shared" si="0"/>
        <v>perfect</v>
      </c>
      <c r="V53" t="s">
        <v>78</v>
      </c>
    </row>
    <row r="54" spans="1:22" x14ac:dyDescent="0.4">
      <c r="A54">
        <v>72</v>
      </c>
      <c r="B54" t="s">
        <v>252</v>
      </c>
      <c r="C54" t="s">
        <v>131</v>
      </c>
      <c r="D54" t="s">
        <v>23</v>
      </c>
      <c r="E54" t="s">
        <v>132</v>
      </c>
      <c r="F54" t="s">
        <v>133</v>
      </c>
      <c r="G54">
        <v>4.1766389999999998</v>
      </c>
      <c r="H54" t="s">
        <v>185</v>
      </c>
      <c r="I54" t="s">
        <v>23</v>
      </c>
      <c r="J54" t="s">
        <v>186</v>
      </c>
      <c r="K54" t="s">
        <v>187</v>
      </c>
      <c r="L54">
        <v>3.4982066000000001</v>
      </c>
      <c r="M54" t="s">
        <v>173</v>
      </c>
      <c r="N54" t="s">
        <v>23</v>
      </c>
      <c r="O54" t="s">
        <v>174</v>
      </c>
      <c r="P54" t="s">
        <v>175</v>
      </c>
      <c r="Q54">
        <v>3.4161543999999999</v>
      </c>
      <c r="R54" t="str">
        <f t="shared" si="0"/>
        <v>perfect</v>
      </c>
      <c r="V54" t="s">
        <v>131</v>
      </c>
    </row>
    <row r="55" spans="1:22" x14ac:dyDescent="0.4">
      <c r="A55">
        <v>14</v>
      </c>
      <c r="B55" t="s">
        <v>108</v>
      </c>
      <c r="C55" t="s">
        <v>109</v>
      </c>
      <c r="D55" t="s">
        <v>23</v>
      </c>
      <c r="E55" t="s">
        <v>110</v>
      </c>
      <c r="F55" t="s">
        <v>111</v>
      </c>
      <c r="G55">
        <v>3.6366179999999999</v>
      </c>
      <c r="H55" t="s">
        <v>112</v>
      </c>
      <c r="I55" t="s">
        <v>23</v>
      </c>
      <c r="J55" t="s">
        <v>113</v>
      </c>
      <c r="K55" t="s">
        <v>114</v>
      </c>
      <c r="L55">
        <v>3.6127212000000002</v>
      </c>
      <c r="M55" t="s">
        <v>115</v>
      </c>
      <c r="N55" t="s">
        <v>23</v>
      </c>
      <c r="O55" t="s">
        <v>116</v>
      </c>
      <c r="P55" t="s">
        <v>117</v>
      </c>
      <c r="Q55">
        <v>3.6127212000000002</v>
      </c>
      <c r="R55" t="str">
        <f t="shared" si="0"/>
        <v>Bad</v>
      </c>
      <c r="V55" t="s">
        <v>274</v>
      </c>
    </row>
    <row r="56" spans="1:22" x14ac:dyDescent="0.4">
      <c r="A56">
        <v>32</v>
      </c>
      <c r="B56" t="s">
        <v>181</v>
      </c>
      <c r="C56" t="s">
        <v>182</v>
      </c>
      <c r="D56" t="s">
        <v>23</v>
      </c>
      <c r="E56" t="s">
        <v>183</v>
      </c>
      <c r="F56" t="s">
        <v>184</v>
      </c>
      <c r="G56">
        <v>5.6501665000000001</v>
      </c>
      <c r="H56" t="s">
        <v>68</v>
      </c>
      <c r="I56" t="s">
        <v>23</v>
      </c>
      <c r="J56" t="s">
        <v>69</v>
      </c>
      <c r="K56" t="s">
        <v>70</v>
      </c>
      <c r="L56">
        <v>4.193708</v>
      </c>
      <c r="M56" t="s">
        <v>185</v>
      </c>
      <c r="N56" t="s">
        <v>23</v>
      </c>
      <c r="O56" t="s">
        <v>186</v>
      </c>
      <c r="P56" t="s">
        <v>187</v>
      </c>
      <c r="Q56">
        <v>4.0756407000000001</v>
      </c>
      <c r="R56" t="str">
        <f t="shared" si="0"/>
        <v>perfect</v>
      </c>
      <c r="V56" t="s">
        <v>182</v>
      </c>
    </row>
    <row r="57" spans="1:22" x14ac:dyDescent="0.4">
      <c r="A57">
        <v>65</v>
      </c>
      <c r="B57" t="s">
        <v>246</v>
      </c>
      <c r="C57" t="s">
        <v>39</v>
      </c>
      <c r="D57" t="s">
        <v>23</v>
      </c>
      <c r="E57" t="s">
        <v>40</v>
      </c>
      <c r="F57" t="s">
        <v>41</v>
      </c>
      <c r="G57">
        <v>6.7728210000000004</v>
      </c>
      <c r="H57" t="s">
        <v>177</v>
      </c>
      <c r="I57" t="s">
        <v>23</v>
      </c>
      <c r="J57" t="s">
        <v>178</v>
      </c>
      <c r="K57" t="s">
        <v>179</v>
      </c>
      <c r="L57">
        <v>6.3215475000000003</v>
      </c>
      <c r="M57" t="s">
        <v>112</v>
      </c>
      <c r="N57" t="s">
        <v>23</v>
      </c>
      <c r="O57" t="s">
        <v>113</v>
      </c>
      <c r="P57" t="s">
        <v>114</v>
      </c>
      <c r="Q57">
        <v>5.5027160000000004</v>
      </c>
      <c r="R57" t="str">
        <f t="shared" si="0"/>
        <v>Bad</v>
      </c>
      <c r="V57" t="s">
        <v>53</v>
      </c>
    </row>
    <row r="58" spans="1:22" x14ac:dyDescent="0.4">
      <c r="A58">
        <v>18</v>
      </c>
      <c r="B58" t="s">
        <v>130</v>
      </c>
      <c r="C58" t="s">
        <v>131</v>
      </c>
      <c r="D58" t="s">
        <v>23</v>
      </c>
      <c r="E58" t="s">
        <v>132</v>
      </c>
      <c r="F58" t="s">
        <v>133</v>
      </c>
      <c r="G58">
        <v>6.1505612999999997</v>
      </c>
      <c r="H58" t="s">
        <v>134</v>
      </c>
      <c r="I58" t="s">
        <v>30</v>
      </c>
      <c r="J58" t="s">
        <v>135</v>
      </c>
      <c r="L58">
        <v>3.8876810000000002</v>
      </c>
      <c r="M58" t="s">
        <v>88</v>
      </c>
      <c r="N58" t="s">
        <v>30</v>
      </c>
      <c r="O58" t="s">
        <v>89</v>
      </c>
      <c r="Q58">
        <v>3.3864105000000002</v>
      </c>
      <c r="R58" t="str">
        <f t="shared" si="0"/>
        <v>Good</v>
      </c>
      <c r="V58" t="s">
        <v>134</v>
      </c>
    </row>
    <row r="59" spans="1:22" x14ac:dyDescent="0.4">
      <c r="A59">
        <v>70</v>
      </c>
      <c r="B59" t="s">
        <v>250</v>
      </c>
      <c r="C59" t="s">
        <v>167</v>
      </c>
      <c r="D59" t="s">
        <v>23</v>
      </c>
      <c r="E59" t="s">
        <v>168</v>
      </c>
      <c r="F59" t="s">
        <v>169</v>
      </c>
      <c r="G59">
        <v>5.4442152999999998</v>
      </c>
      <c r="H59" t="s">
        <v>119</v>
      </c>
      <c r="I59" t="s">
        <v>23</v>
      </c>
      <c r="J59" t="s">
        <v>120</v>
      </c>
      <c r="K59" t="s">
        <v>121</v>
      </c>
      <c r="L59">
        <v>4.7607536000000001</v>
      </c>
      <c r="M59" t="s">
        <v>123</v>
      </c>
      <c r="N59" t="s">
        <v>23</v>
      </c>
      <c r="O59" t="s">
        <v>124</v>
      </c>
      <c r="P59" t="s">
        <v>125</v>
      </c>
      <c r="Q59">
        <v>4.4315014000000001</v>
      </c>
      <c r="R59" t="str">
        <f t="shared" si="0"/>
        <v>Bad</v>
      </c>
      <c r="V59" t="s">
        <v>275</v>
      </c>
    </row>
    <row r="60" spans="1:22" x14ac:dyDescent="0.4">
      <c r="A60">
        <v>12</v>
      </c>
      <c r="B60" t="s">
        <v>102</v>
      </c>
      <c r="C60" t="s">
        <v>103</v>
      </c>
      <c r="D60" t="s">
        <v>30</v>
      </c>
      <c r="E60" t="s">
        <v>104</v>
      </c>
      <c r="G60">
        <v>8.1988350000000008</v>
      </c>
      <c r="L60">
        <v>0</v>
      </c>
      <c r="Q60">
        <v>0</v>
      </c>
      <c r="R60" t="str">
        <f t="shared" si="0"/>
        <v>perfect</v>
      </c>
      <c r="V60" t="s">
        <v>103</v>
      </c>
    </row>
    <row r="61" spans="1:22" x14ac:dyDescent="0.4">
      <c r="A61">
        <v>17</v>
      </c>
      <c r="B61" t="s">
        <v>126</v>
      </c>
      <c r="C61" t="s">
        <v>29</v>
      </c>
      <c r="D61" t="s">
        <v>30</v>
      </c>
      <c r="E61" t="s">
        <v>31</v>
      </c>
      <c r="G61">
        <v>8.6333310000000001</v>
      </c>
      <c r="H61" t="s">
        <v>22</v>
      </c>
      <c r="I61" t="s">
        <v>23</v>
      </c>
      <c r="J61" t="s">
        <v>24</v>
      </c>
      <c r="K61" t="s">
        <v>25</v>
      </c>
      <c r="L61">
        <v>6.905227</v>
      </c>
      <c r="M61" t="s">
        <v>127</v>
      </c>
      <c r="N61" t="s">
        <v>23</v>
      </c>
      <c r="O61" t="s">
        <v>128</v>
      </c>
      <c r="P61" t="s">
        <v>129</v>
      </c>
      <c r="Q61">
        <v>5.8583125999999996</v>
      </c>
      <c r="R61" t="str">
        <f t="shared" si="0"/>
        <v>perfect</v>
      </c>
      <c r="V61" t="s">
        <v>29</v>
      </c>
    </row>
    <row r="62" spans="1:22" x14ac:dyDescent="0.4">
      <c r="A62">
        <v>23</v>
      </c>
      <c r="B62" t="s">
        <v>149</v>
      </c>
      <c r="C62" t="s">
        <v>103</v>
      </c>
      <c r="D62" t="s">
        <v>30</v>
      </c>
      <c r="E62" t="s">
        <v>104</v>
      </c>
      <c r="G62">
        <v>4.3573339999999998</v>
      </c>
      <c r="L62">
        <v>0</v>
      </c>
      <c r="Q62">
        <v>0</v>
      </c>
      <c r="R62" t="str">
        <f t="shared" si="0"/>
        <v>perfect</v>
      </c>
      <c r="V62" t="s">
        <v>103</v>
      </c>
    </row>
    <row r="63" spans="1:22" x14ac:dyDescent="0.4">
      <c r="A63">
        <v>59</v>
      </c>
      <c r="B63" t="s">
        <v>240</v>
      </c>
      <c r="C63" t="s">
        <v>151</v>
      </c>
      <c r="D63" t="s">
        <v>23</v>
      </c>
      <c r="E63" t="s">
        <v>152</v>
      </c>
      <c r="F63" t="s">
        <v>153</v>
      </c>
      <c r="G63">
        <v>4.1223555000000003</v>
      </c>
      <c r="H63" t="s">
        <v>205</v>
      </c>
      <c r="I63" t="s">
        <v>23</v>
      </c>
      <c r="J63" t="s">
        <v>206</v>
      </c>
      <c r="K63" t="s">
        <v>207</v>
      </c>
      <c r="L63">
        <v>3.9431213999999999</v>
      </c>
      <c r="M63" t="s">
        <v>34</v>
      </c>
      <c r="N63" t="s">
        <v>23</v>
      </c>
      <c r="O63" t="s">
        <v>35</v>
      </c>
      <c r="P63" t="s">
        <v>36</v>
      </c>
      <c r="Q63">
        <v>3.6318269000000001</v>
      </c>
      <c r="R63" t="str">
        <f t="shared" si="0"/>
        <v>Bad</v>
      </c>
      <c r="V63" t="s">
        <v>276</v>
      </c>
    </row>
    <row r="64" spans="1:22" x14ac:dyDescent="0.4">
      <c r="A64">
        <v>74</v>
      </c>
      <c r="B64" t="s">
        <v>254</v>
      </c>
      <c r="C64" t="s">
        <v>195</v>
      </c>
      <c r="D64" t="s">
        <v>23</v>
      </c>
      <c r="E64" t="s">
        <v>196</v>
      </c>
      <c r="F64" t="s">
        <v>197</v>
      </c>
      <c r="G64">
        <v>7.2433987000000002</v>
      </c>
      <c r="H64" t="s">
        <v>49</v>
      </c>
      <c r="I64" t="s">
        <v>23</v>
      </c>
      <c r="J64" t="s">
        <v>50</v>
      </c>
      <c r="K64" t="s">
        <v>51</v>
      </c>
      <c r="L64">
        <v>7.0083016999999996</v>
      </c>
      <c r="M64" t="s">
        <v>75</v>
      </c>
      <c r="N64" t="s">
        <v>23</v>
      </c>
      <c r="O64" t="s">
        <v>76</v>
      </c>
      <c r="P64" t="s">
        <v>77</v>
      </c>
      <c r="Q64">
        <v>6.2979082999999996</v>
      </c>
      <c r="R64" t="str">
        <f t="shared" si="0"/>
        <v>Bad</v>
      </c>
      <c r="V64" t="s">
        <v>272</v>
      </c>
    </row>
    <row r="65" spans="1:22" x14ac:dyDescent="0.4">
      <c r="A65">
        <v>11</v>
      </c>
      <c r="B65" t="s">
        <v>96</v>
      </c>
      <c r="C65" t="s">
        <v>97</v>
      </c>
      <c r="D65" t="s">
        <v>23</v>
      </c>
      <c r="E65" t="s">
        <v>98</v>
      </c>
      <c r="F65" t="s">
        <v>99</v>
      </c>
      <c r="G65">
        <v>9.2016089999999995</v>
      </c>
      <c r="H65" t="s">
        <v>100</v>
      </c>
      <c r="I65" t="s">
        <v>30</v>
      </c>
      <c r="J65" t="s">
        <v>101</v>
      </c>
      <c r="L65">
        <v>8.1112769999999994</v>
      </c>
      <c r="M65" t="s">
        <v>53</v>
      </c>
      <c r="N65" t="s">
        <v>23</v>
      </c>
      <c r="O65" t="s">
        <v>54</v>
      </c>
      <c r="P65" t="s">
        <v>55</v>
      </c>
      <c r="Q65">
        <v>3.4593281999999999</v>
      </c>
      <c r="R65" t="str">
        <f t="shared" si="0"/>
        <v>Bad</v>
      </c>
      <c r="V65" t="s">
        <v>277</v>
      </c>
    </row>
    <row r="66" spans="1:22" x14ac:dyDescent="0.4">
      <c r="A66">
        <v>26</v>
      </c>
      <c r="B66" t="s">
        <v>166</v>
      </c>
      <c r="C66" t="s">
        <v>26</v>
      </c>
      <c r="D66" t="s">
        <v>23</v>
      </c>
      <c r="E66" t="s">
        <v>27</v>
      </c>
      <c r="F66" t="s">
        <v>28</v>
      </c>
      <c r="G66">
        <v>10.789239999999999</v>
      </c>
      <c r="H66" t="s">
        <v>109</v>
      </c>
      <c r="I66" t="s">
        <v>23</v>
      </c>
      <c r="J66" t="s">
        <v>110</v>
      </c>
      <c r="K66" t="s">
        <v>111</v>
      </c>
      <c r="L66">
        <v>3.3493260999999999</v>
      </c>
      <c r="M66" t="s">
        <v>167</v>
      </c>
      <c r="N66" t="s">
        <v>23</v>
      </c>
      <c r="O66" t="s">
        <v>168</v>
      </c>
      <c r="P66" t="s">
        <v>169</v>
      </c>
      <c r="Q66">
        <v>2.0459404000000001</v>
      </c>
      <c r="R66" t="str">
        <f t="shared" ref="R66:R83" si="2">IF(C66=V66,"perfect",IF(H66=V66,"Good",IF(M66=V66,"Good","Bad")))</f>
        <v>perfect</v>
      </c>
      <c r="V66" t="s">
        <v>26</v>
      </c>
    </row>
    <row r="67" spans="1:22" x14ac:dyDescent="0.4">
      <c r="A67">
        <v>50</v>
      </c>
      <c r="B67" t="s">
        <v>228</v>
      </c>
      <c r="C67" t="s">
        <v>229</v>
      </c>
      <c r="D67" t="s">
        <v>23</v>
      </c>
      <c r="E67" t="s">
        <v>230</v>
      </c>
      <c r="F67" t="s">
        <v>231</v>
      </c>
      <c r="G67">
        <v>7.1114410000000001</v>
      </c>
      <c r="H67" t="s">
        <v>143</v>
      </c>
      <c r="I67" t="s">
        <v>23</v>
      </c>
      <c r="J67" t="s">
        <v>144</v>
      </c>
      <c r="K67" t="s">
        <v>145</v>
      </c>
      <c r="L67">
        <v>5.7592897000000001</v>
      </c>
      <c r="M67" t="s">
        <v>195</v>
      </c>
      <c r="N67" t="s">
        <v>23</v>
      </c>
      <c r="O67" t="s">
        <v>196</v>
      </c>
      <c r="P67" t="s">
        <v>197</v>
      </c>
      <c r="Q67">
        <v>4.2900210000000003</v>
      </c>
      <c r="R67" t="str">
        <f t="shared" si="2"/>
        <v>perfect</v>
      </c>
      <c r="V67" t="s">
        <v>229</v>
      </c>
    </row>
    <row r="68" spans="1:22" x14ac:dyDescent="0.4">
      <c r="A68">
        <v>76</v>
      </c>
      <c r="B68" t="s">
        <v>256</v>
      </c>
      <c r="C68" t="s">
        <v>151</v>
      </c>
      <c r="D68" t="s">
        <v>23</v>
      </c>
      <c r="E68" t="s">
        <v>152</v>
      </c>
      <c r="F68" t="s">
        <v>153</v>
      </c>
      <c r="G68">
        <v>4.1223555000000003</v>
      </c>
      <c r="H68" t="s">
        <v>39</v>
      </c>
      <c r="I68" t="s">
        <v>23</v>
      </c>
      <c r="J68" t="s">
        <v>40</v>
      </c>
      <c r="K68" t="s">
        <v>41</v>
      </c>
      <c r="L68">
        <v>3.2163805999999999</v>
      </c>
      <c r="M68" t="s">
        <v>157</v>
      </c>
      <c r="N68" t="s">
        <v>23</v>
      </c>
      <c r="O68" t="s">
        <v>158</v>
      </c>
      <c r="P68" t="s">
        <v>159</v>
      </c>
      <c r="Q68">
        <v>2.8247613999999999</v>
      </c>
      <c r="R68" t="str">
        <f t="shared" si="2"/>
        <v>Bad</v>
      </c>
      <c r="V68" t="s">
        <v>278</v>
      </c>
    </row>
    <row r="69" spans="1:22" x14ac:dyDescent="0.4">
      <c r="A69">
        <v>52</v>
      </c>
      <c r="B69" t="s">
        <v>233</v>
      </c>
      <c r="C69" t="s">
        <v>131</v>
      </c>
      <c r="D69" t="s">
        <v>23</v>
      </c>
      <c r="E69" t="s">
        <v>132</v>
      </c>
      <c r="F69" t="s">
        <v>133</v>
      </c>
      <c r="G69">
        <v>4.1766389999999998</v>
      </c>
      <c r="H69" t="s">
        <v>157</v>
      </c>
      <c r="I69" t="s">
        <v>23</v>
      </c>
      <c r="J69" t="s">
        <v>158</v>
      </c>
      <c r="K69" t="s">
        <v>159</v>
      </c>
      <c r="L69">
        <v>3.6106240000000001</v>
      </c>
      <c r="M69" t="s">
        <v>185</v>
      </c>
      <c r="N69" t="s">
        <v>23</v>
      </c>
      <c r="O69" t="s">
        <v>186</v>
      </c>
      <c r="P69" t="s">
        <v>187</v>
      </c>
      <c r="Q69">
        <v>3.4429796000000001</v>
      </c>
      <c r="R69" t="str">
        <f t="shared" si="2"/>
        <v>Bad</v>
      </c>
      <c r="V69" t="s">
        <v>134</v>
      </c>
    </row>
    <row r="70" spans="1:22" x14ac:dyDescent="0.4">
      <c r="A70">
        <v>48</v>
      </c>
      <c r="B70" t="s">
        <v>226</v>
      </c>
      <c r="C70" t="s">
        <v>119</v>
      </c>
      <c r="D70" t="s">
        <v>23</v>
      </c>
      <c r="E70" t="s">
        <v>120</v>
      </c>
      <c r="F70" t="s">
        <v>121</v>
      </c>
      <c r="G70">
        <v>6.4260719999999996</v>
      </c>
      <c r="H70" t="s">
        <v>141</v>
      </c>
      <c r="I70" t="s">
        <v>30</v>
      </c>
      <c r="J70" t="s">
        <v>142</v>
      </c>
      <c r="L70">
        <v>5.1459064000000003</v>
      </c>
      <c r="M70" t="s">
        <v>146</v>
      </c>
      <c r="N70" t="s">
        <v>23</v>
      </c>
      <c r="O70" t="s">
        <v>147</v>
      </c>
      <c r="P70" t="s">
        <v>148</v>
      </c>
      <c r="Q70">
        <v>4.3972899999999999</v>
      </c>
      <c r="R70" t="str">
        <f t="shared" si="2"/>
        <v>perfect</v>
      </c>
      <c r="V70" t="s">
        <v>119</v>
      </c>
    </row>
    <row r="71" spans="1:22" x14ac:dyDescent="0.4">
      <c r="A71">
        <v>31</v>
      </c>
      <c r="B71" t="s">
        <v>180</v>
      </c>
      <c r="C71" t="s">
        <v>167</v>
      </c>
      <c r="D71" t="s">
        <v>23</v>
      </c>
      <c r="E71" t="s">
        <v>168</v>
      </c>
      <c r="F71" t="s">
        <v>169</v>
      </c>
      <c r="G71">
        <v>11.906363499999999</v>
      </c>
      <c r="H71" t="s">
        <v>173</v>
      </c>
      <c r="I71" t="s">
        <v>23</v>
      </c>
      <c r="J71" t="s">
        <v>174</v>
      </c>
      <c r="K71" t="s">
        <v>175</v>
      </c>
      <c r="L71">
        <v>9.9601170000000003</v>
      </c>
      <c r="M71" t="s">
        <v>84</v>
      </c>
      <c r="N71" t="s">
        <v>23</v>
      </c>
      <c r="O71" t="s">
        <v>85</v>
      </c>
      <c r="P71" t="s">
        <v>86</v>
      </c>
      <c r="Q71">
        <v>5.5868859999999998</v>
      </c>
      <c r="R71" t="str">
        <f t="shared" si="2"/>
        <v>Bad</v>
      </c>
      <c r="V71" t="s">
        <v>279</v>
      </c>
    </row>
    <row r="72" spans="1:22" x14ac:dyDescent="0.4">
      <c r="A72">
        <v>64</v>
      </c>
      <c r="B72" t="s">
        <v>245</v>
      </c>
      <c r="C72" t="s">
        <v>46</v>
      </c>
      <c r="D72" t="s">
        <v>23</v>
      </c>
      <c r="E72" t="s">
        <v>47</v>
      </c>
      <c r="F72" t="s">
        <v>48</v>
      </c>
      <c r="G72">
        <v>11.055711000000001</v>
      </c>
      <c r="H72" t="s">
        <v>43</v>
      </c>
      <c r="I72" t="s">
        <v>23</v>
      </c>
      <c r="J72" t="s">
        <v>44</v>
      </c>
      <c r="K72" t="s">
        <v>45</v>
      </c>
      <c r="L72">
        <v>10.387771000000001</v>
      </c>
      <c r="M72" t="s">
        <v>93</v>
      </c>
      <c r="N72" t="s">
        <v>23</v>
      </c>
      <c r="O72" t="s">
        <v>94</v>
      </c>
      <c r="P72" t="s">
        <v>95</v>
      </c>
      <c r="Q72">
        <v>6.0593405000000002</v>
      </c>
      <c r="R72" t="str">
        <f t="shared" si="2"/>
        <v>Bad</v>
      </c>
      <c r="V72" t="s">
        <v>280</v>
      </c>
    </row>
    <row r="73" spans="1:22" x14ac:dyDescent="0.4">
      <c r="A73">
        <v>36</v>
      </c>
      <c r="B73" t="s">
        <v>199</v>
      </c>
      <c r="C73" t="s">
        <v>39</v>
      </c>
      <c r="D73" t="s">
        <v>23</v>
      </c>
      <c r="E73" t="s">
        <v>40</v>
      </c>
      <c r="F73" t="s">
        <v>41</v>
      </c>
      <c r="G73">
        <v>10.703547</v>
      </c>
      <c r="H73" t="s">
        <v>151</v>
      </c>
      <c r="I73" t="s">
        <v>23</v>
      </c>
      <c r="J73" t="s">
        <v>152</v>
      </c>
      <c r="K73" t="s">
        <v>153</v>
      </c>
      <c r="L73">
        <v>3.9128723000000001</v>
      </c>
      <c r="M73" t="s">
        <v>200</v>
      </c>
      <c r="N73" t="s">
        <v>23</v>
      </c>
      <c r="O73" t="s">
        <v>201</v>
      </c>
      <c r="P73" t="s">
        <v>202</v>
      </c>
      <c r="Q73">
        <v>3.7528419999999998</v>
      </c>
      <c r="R73" t="str">
        <f t="shared" si="2"/>
        <v>perfect</v>
      </c>
      <c r="V73" t="s">
        <v>39</v>
      </c>
    </row>
    <row r="74" spans="1:22" x14ac:dyDescent="0.4">
      <c r="A74">
        <v>4</v>
      </c>
      <c r="B74" t="s">
        <v>42</v>
      </c>
      <c r="C74" t="s">
        <v>43</v>
      </c>
      <c r="D74" t="s">
        <v>23</v>
      </c>
      <c r="E74" t="s">
        <v>44</v>
      </c>
      <c r="F74" t="s">
        <v>45</v>
      </c>
      <c r="G74">
        <v>4.8110590000000002</v>
      </c>
      <c r="H74" t="s">
        <v>46</v>
      </c>
      <c r="I74" t="s">
        <v>23</v>
      </c>
      <c r="J74" t="s">
        <v>47</v>
      </c>
      <c r="K74" t="s">
        <v>48</v>
      </c>
      <c r="L74">
        <v>4.5071269999999997</v>
      </c>
      <c r="M74" t="s">
        <v>49</v>
      </c>
      <c r="N74" t="s">
        <v>23</v>
      </c>
      <c r="O74" t="s">
        <v>50</v>
      </c>
      <c r="P74" t="s">
        <v>51</v>
      </c>
      <c r="Q74">
        <v>3.6300940000000002</v>
      </c>
      <c r="R74" t="str">
        <f t="shared" si="2"/>
        <v>Bad</v>
      </c>
      <c r="V74" t="s">
        <v>281</v>
      </c>
    </row>
    <row r="75" spans="1:22" x14ac:dyDescent="0.4">
      <c r="A75">
        <v>40</v>
      </c>
      <c r="B75" t="s">
        <v>209</v>
      </c>
      <c r="C75" t="s">
        <v>49</v>
      </c>
      <c r="D75" t="s">
        <v>23</v>
      </c>
      <c r="E75" t="s">
        <v>50</v>
      </c>
      <c r="F75" t="s">
        <v>51</v>
      </c>
      <c r="G75">
        <v>7.5368909999999998</v>
      </c>
      <c r="H75" t="s">
        <v>151</v>
      </c>
      <c r="I75" t="s">
        <v>23</v>
      </c>
      <c r="J75" t="s">
        <v>152</v>
      </c>
      <c r="K75" t="s">
        <v>153</v>
      </c>
      <c r="L75">
        <v>2.8785398</v>
      </c>
      <c r="M75" t="s">
        <v>154</v>
      </c>
      <c r="N75" t="s">
        <v>30</v>
      </c>
      <c r="O75" t="s">
        <v>155</v>
      </c>
      <c r="Q75">
        <v>2.661829</v>
      </c>
      <c r="R75" t="str">
        <f t="shared" si="2"/>
        <v>perfect</v>
      </c>
      <c r="V75" t="s">
        <v>49</v>
      </c>
    </row>
    <row r="76" spans="1:22" x14ac:dyDescent="0.4">
      <c r="A76">
        <v>44</v>
      </c>
      <c r="B76" t="s">
        <v>216</v>
      </c>
      <c r="C76" t="s">
        <v>200</v>
      </c>
      <c r="D76" t="s">
        <v>23</v>
      </c>
      <c r="E76" t="s">
        <v>201</v>
      </c>
      <c r="F76" t="s">
        <v>202</v>
      </c>
      <c r="G76">
        <v>5.9199394999999999</v>
      </c>
      <c r="H76" t="s">
        <v>84</v>
      </c>
      <c r="I76" t="s">
        <v>23</v>
      </c>
      <c r="J76" t="s">
        <v>85</v>
      </c>
      <c r="K76" t="s">
        <v>86</v>
      </c>
      <c r="L76">
        <v>4.6789775000000002</v>
      </c>
      <c r="M76" t="s">
        <v>78</v>
      </c>
      <c r="N76" t="s">
        <v>23</v>
      </c>
      <c r="O76" t="s">
        <v>79</v>
      </c>
      <c r="P76" t="s">
        <v>80</v>
      </c>
      <c r="Q76">
        <v>4.5313540000000003</v>
      </c>
      <c r="R76" t="str">
        <f t="shared" si="2"/>
        <v>perfect</v>
      </c>
      <c r="V76" t="s">
        <v>200</v>
      </c>
    </row>
    <row r="77" spans="1:22" x14ac:dyDescent="0.4">
      <c r="A77">
        <v>5</v>
      </c>
      <c r="B77" t="s">
        <v>52</v>
      </c>
      <c r="C77" t="s">
        <v>53</v>
      </c>
      <c r="D77" t="s">
        <v>23</v>
      </c>
      <c r="E77" t="s">
        <v>54</v>
      </c>
      <c r="F77" t="s">
        <v>55</v>
      </c>
      <c r="G77">
        <v>5.971266</v>
      </c>
      <c r="H77" t="s">
        <v>56</v>
      </c>
      <c r="I77" t="s">
        <v>30</v>
      </c>
      <c r="J77" t="s">
        <v>57</v>
      </c>
      <c r="L77">
        <v>5.2581959999999999</v>
      </c>
      <c r="M77" t="s">
        <v>58</v>
      </c>
      <c r="N77" t="s">
        <v>23</v>
      </c>
      <c r="O77" t="s">
        <v>59</v>
      </c>
      <c r="P77" t="s">
        <v>60</v>
      </c>
      <c r="Q77">
        <v>3.5317419000000001</v>
      </c>
      <c r="R77" t="str">
        <f t="shared" si="2"/>
        <v>Bad</v>
      </c>
      <c r="V77" t="s">
        <v>269</v>
      </c>
    </row>
    <row r="78" spans="1:22" x14ac:dyDescent="0.4">
      <c r="A78">
        <v>60</v>
      </c>
      <c r="B78" t="s">
        <v>241</v>
      </c>
      <c r="C78" t="s">
        <v>93</v>
      </c>
      <c r="D78" t="s">
        <v>23</v>
      </c>
      <c r="E78" t="s">
        <v>94</v>
      </c>
      <c r="F78" t="s">
        <v>95</v>
      </c>
      <c r="G78">
        <v>5.0141739999999997</v>
      </c>
      <c r="H78" t="s">
        <v>72</v>
      </c>
      <c r="I78" t="s">
        <v>23</v>
      </c>
      <c r="J78" t="s">
        <v>73</v>
      </c>
      <c r="K78" t="s">
        <v>74</v>
      </c>
      <c r="L78">
        <v>5.0141739999999997</v>
      </c>
      <c r="M78" t="s">
        <v>151</v>
      </c>
      <c r="N78" t="s">
        <v>23</v>
      </c>
      <c r="O78" t="s">
        <v>152</v>
      </c>
      <c r="P78" t="s">
        <v>153</v>
      </c>
      <c r="Q78">
        <v>4.4053015999999996</v>
      </c>
      <c r="R78" t="str">
        <f t="shared" si="2"/>
        <v>Good</v>
      </c>
      <c r="V78" t="s">
        <v>72</v>
      </c>
    </row>
    <row r="79" spans="1:22" x14ac:dyDescent="0.4">
      <c r="A79">
        <v>24</v>
      </c>
      <c r="B79" t="s">
        <v>150</v>
      </c>
      <c r="C79" t="s">
        <v>151</v>
      </c>
      <c r="D79" t="s">
        <v>23</v>
      </c>
      <c r="E79" t="s">
        <v>152</v>
      </c>
      <c r="F79" t="s">
        <v>153</v>
      </c>
      <c r="G79">
        <v>9.6334929999999996</v>
      </c>
      <c r="H79" t="s">
        <v>154</v>
      </c>
      <c r="I79" t="s">
        <v>30</v>
      </c>
      <c r="J79" t="s">
        <v>155</v>
      </c>
      <c r="L79">
        <v>5.5471896999999997</v>
      </c>
      <c r="M79" t="s">
        <v>53</v>
      </c>
      <c r="N79" t="s">
        <v>23</v>
      </c>
      <c r="O79" t="s">
        <v>54</v>
      </c>
      <c r="P79" t="s">
        <v>55</v>
      </c>
      <c r="Q79">
        <v>4.9536332999999999</v>
      </c>
      <c r="R79" t="str">
        <f t="shared" si="2"/>
        <v>perfect</v>
      </c>
      <c r="V79" t="s">
        <v>151</v>
      </c>
    </row>
    <row r="80" spans="1:22" x14ac:dyDescent="0.4">
      <c r="A80">
        <v>47</v>
      </c>
      <c r="B80" t="s">
        <v>222</v>
      </c>
      <c r="C80" t="s">
        <v>223</v>
      </c>
      <c r="D80" t="s">
        <v>23</v>
      </c>
      <c r="E80" t="s">
        <v>224</v>
      </c>
      <c r="F80" t="s">
        <v>225</v>
      </c>
      <c r="G80">
        <v>5.6965450000000004</v>
      </c>
      <c r="H80" t="s">
        <v>115</v>
      </c>
      <c r="I80" t="s">
        <v>23</v>
      </c>
      <c r="J80" t="s">
        <v>116</v>
      </c>
      <c r="K80" t="s">
        <v>117</v>
      </c>
      <c r="L80">
        <v>2.9748459999999999</v>
      </c>
      <c r="M80" t="s">
        <v>154</v>
      </c>
      <c r="N80" t="s">
        <v>30</v>
      </c>
      <c r="O80" t="s">
        <v>155</v>
      </c>
      <c r="Q80">
        <v>2.8853610000000001</v>
      </c>
      <c r="R80" t="str">
        <f t="shared" si="2"/>
        <v>perfect</v>
      </c>
      <c r="V80" t="s">
        <v>223</v>
      </c>
    </row>
    <row r="81" spans="1:22" x14ac:dyDescent="0.4">
      <c r="A81">
        <v>29</v>
      </c>
      <c r="B81" t="s">
        <v>172</v>
      </c>
      <c r="C81" t="s">
        <v>131</v>
      </c>
      <c r="D81" t="s">
        <v>23</v>
      </c>
      <c r="E81" t="s">
        <v>132</v>
      </c>
      <c r="F81" t="s">
        <v>133</v>
      </c>
      <c r="G81">
        <v>7.5771800000000002</v>
      </c>
      <c r="H81" t="s">
        <v>173</v>
      </c>
      <c r="I81" t="s">
        <v>23</v>
      </c>
      <c r="J81" t="s">
        <v>174</v>
      </c>
      <c r="K81" t="s">
        <v>175</v>
      </c>
      <c r="L81">
        <v>4.0792970000000004</v>
      </c>
      <c r="M81" t="s">
        <v>103</v>
      </c>
      <c r="N81" t="s">
        <v>30</v>
      </c>
      <c r="O81" t="s">
        <v>104</v>
      </c>
      <c r="Q81">
        <v>3.5317419000000001</v>
      </c>
      <c r="R81" t="str">
        <f t="shared" si="2"/>
        <v>perfect</v>
      </c>
      <c r="V81" t="s">
        <v>131</v>
      </c>
    </row>
    <row r="82" spans="1:22" x14ac:dyDescent="0.4">
      <c r="A82">
        <v>6</v>
      </c>
      <c r="B82" t="s">
        <v>61</v>
      </c>
      <c r="C82" t="s">
        <v>62</v>
      </c>
      <c r="D82" t="s">
        <v>23</v>
      </c>
      <c r="E82" t="s">
        <v>63</v>
      </c>
      <c r="F82" t="s">
        <v>64</v>
      </c>
      <c r="G82">
        <v>7.1806463999999997</v>
      </c>
      <c r="H82" t="s">
        <v>65</v>
      </c>
      <c r="I82" t="s">
        <v>23</v>
      </c>
      <c r="J82" t="s">
        <v>66</v>
      </c>
      <c r="K82" t="s">
        <v>67</v>
      </c>
      <c r="L82">
        <v>5.6766167000000003</v>
      </c>
      <c r="M82" t="s">
        <v>68</v>
      </c>
      <c r="N82" t="s">
        <v>23</v>
      </c>
      <c r="O82" t="s">
        <v>69</v>
      </c>
      <c r="P82" t="s">
        <v>70</v>
      </c>
      <c r="Q82">
        <v>3.6725018</v>
      </c>
      <c r="R82" t="str">
        <f t="shared" si="2"/>
        <v>Good</v>
      </c>
      <c r="V82" t="s">
        <v>65</v>
      </c>
    </row>
    <row r="83" spans="1:22" x14ac:dyDescent="0.4">
      <c r="A83">
        <v>58</v>
      </c>
      <c r="B83" t="s">
        <v>239</v>
      </c>
      <c r="C83" t="s">
        <v>58</v>
      </c>
      <c r="D83" t="s">
        <v>23</v>
      </c>
      <c r="E83" t="s">
        <v>59</v>
      </c>
      <c r="F83" t="s">
        <v>60</v>
      </c>
      <c r="G83">
        <v>7.8759550000000003</v>
      </c>
      <c r="H83" t="s">
        <v>97</v>
      </c>
      <c r="I83" t="s">
        <v>23</v>
      </c>
      <c r="J83" t="s">
        <v>98</v>
      </c>
      <c r="K83" t="s">
        <v>99</v>
      </c>
      <c r="L83">
        <v>4.1191909999999998</v>
      </c>
      <c r="M83" t="s">
        <v>56</v>
      </c>
      <c r="N83" t="s">
        <v>30</v>
      </c>
      <c r="O83" t="s">
        <v>57</v>
      </c>
      <c r="Q83">
        <v>4.1091312999999996</v>
      </c>
      <c r="R83" t="str">
        <f t="shared" si="2"/>
        <v>Bad</v>
      </c>
      <c r="V83" t="s">
        <v>282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IBM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Collins</dc:creator>
  <cp:lastModifiedBy>Paul Collins</cp:lastModifiedBy>
  <dcterms:created xsi:type="dcterms:W3CDTF">2025-03-05T01:50:25Z</dcterms:created>
  <dcterms:modified xsi:type="dcterms:W3CDTF">2025-03-05T02:18:11Z</dcterms:modified>
</cp:coreProperties>
</file>