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40" yWindow="90" windowWidth="14220" windowHeight="7305"/>
  </bookViews>
  <sheets>
    <sheet name="Template" sheetId="4" r:id="rId1"/>
    <sheet name="Simulation Template" sheetId="5" r:id="rId2"/>
  </sheets>
  <definedNames>
    <definedName name="solver_typ" localSheetId="1" hidden="1">2</definedName>
    <definedName name="solver_typ" localSheetId="0" hidden="1">2</definedName>
    <definedName name="solver_ver" localSheetId="1" hidden="1">10</definedName>
    <definedName name="solver_ver" localSheetId="0" hidden="1">10</definedName>
    <definedName name="solveri_ISpPars_C19G19" localSheetId="1" hidden="1">"RiskSolver.UI.Charts.InputDlgPars:-1000001;1;1;30;14;40;69;0;90;80;0;0;0;0;"</definedName>
    <definedName name="solveri_ISpPars_C20G20" localSheetId="1" hidden="1">"RiskSolver.UI.Charts.InputDlgPars:-1000001;1;1;30;14;40;69;0;90;80;0;0;0;0;"</definedName>
    <definedName name="solveri_ISpPars_C24G24" localSheetId="1" hidden="1">"RiskSolver.UI.Charts.InputDlgPars:-1000001;1;1;30;14;40;69;0;90;80;0;0;0;0;"</definedName>
    <definedName name="solvero_CRMax" hidden="1">"System.Double:Infinity"</definedName>
    <definedName name="solvero_CRMin" hidden="1">"System.Double:-Infinity"</definedName>
    <definedName name="solvero_OSpPars" hidden="1">"RiskSolver.UI.Charts.OutDlgPars:-1000001;23;26;55;45;0;1;90;80;0;0;0;0;"</definedName>
  </definedNames>
  <calcPr calcId="125725"/>
</workbook>
</file>

<file path=xl/calcChain.xml><?xml version="1.0" encoding="utf-8"?>
<calcChain xmlns="http://schemas.openxmlformats.org/spreadsheetml/2006/main">
  <c r="G19" i="5"/>
  <c r="G23" s="1"/>
  <c r="F19"/>
  <c r="F20" s="1"/>
  <c r="E19"/>
  <c r="E23" s="1"/>
  <c r="D19"/>
  <c r="D20" s="1"/>
  <c r="C19"/>
  <c r="C23" s="1"/>
  <c r="G15"/>
  <c r="G20" s="1"/>
  <c r="F15"/>
  <c r="E15"/>
  <c r="E20" s="1"/>
  <c r="D15"/>
  <c r="C15"/>
  <c r="C20" s="1"/>
  <c r="C1"/>
  <c r="D23" l="1"/>
  <c r="F23"/>
  <c r="C26"/>
  <c r="C25"/>
</calcChain>
</file>

<file path=xl/sharedStrings.xml><?xml version="1.0" encoding="utf-8"?>
<sst xmlns="http://schemas.openxmlformats.org/spreadsheetml/2006/main" count="51" uniqueCount="30">
  <si>
    <t>Investment</t>
  </si>
  <si>
    <t>Parameters</t>
  </si>
  <si>
    <t>Revenues</t>
  </si>
  <si>
    <t>Cost percentage</t>
  </si>
  <si>
    <t>Tax rate</t>
  </si>
  <si>
    <t>Discount rate</t>
  </si>
  <si>
    <t>Cash flows</t>
  </si>
  <si>
    <t>Year</t>
  </si>
  <si>
    <t>Costs</t>
  </si>
  <si>
    <t>Profit</t>
  </si>
  <si>
    <t>Taxable income</t>
  </si>
  <si>
    <t>Tax</t>
  </si>
  <si>
    <t>Cash flow</t>
  </si>
  <si>
    <t>NPV</t>
  </si>
  <si>
    <t>NPV Analysis</t>
  </si>
  <si>
    <t>Time horizon</t>
  </si>
  <si>
    <t>Total investment</t>
  </si>
  <si>
    <t>fraction of revenues</t>
  </si>
  <si>
    <t>fraction of taxable income</t>
  </si>
  <si>
    <t>Annual revenues</t>
  </si>
  <si>
    <t>years</t>
  </si>
  <si>
    <t>Minimum</t>
  </si>
  <si>
    <t>Most Likely</t>
  </si>
  <si>
    <t>Maximum</t>
  </si>
  <si>
    <t>(fraction of revenues)</t>
  </si>
  <si>
    <t>Probability</t>
  </si>
  <si>
    <t>Cost Percentage</t>
  </si>
  <si>
    <t>Tax Rate</t>
  </si>
  <si>
    <t>Positive Cash Flow</t>
  </si>
  <si>
    <t>In All Years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</si>
</sst>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6">
    <font>
      <sz val="10"/>
      <name val="Arial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1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1" applyNumberFormat="1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44" fontId="3" fillId="2" borderId="0" xfId="2" applyFont="1" applyFill="1"/>
    <xf numFmtId="1" fontId="3" fillId="2" borderId="0" xfId="0" applyNumberFormat="1" applyFont="1" applyFill="1"/>
    <xf numFmtId="164" fontId="2" fillId="3" borderId="9" xfId="1" applyNumberFormat="1" applyFont="1" applyFill="1" applyBorder="1"/>
    <xf numFmtId="165" fontId="3" fillId="0" borderId="1" xfId="2" applyNumberFormat="1" applyFont="1" applyBorder="1"/>
    <xf numFmtId="165" fontId="3" fillId="0" borderId="2" xfId="2" applyNumberFormat="1" applyFont="1" applyBorder="1"/>
    <xf numFmtId="165" fontId="3" fillId="0" borderId="3" xfId="2" applyNumberFormat="1" applyFont="1" applyBorder="1"/>
    <xf numFmtId="165" fontId="3" fillId="0" borderId="4" xfId="2" applyNumberFormat="1" applyFont="1" applyBorder="1"/>
    <xf numFmtId="165" fontId="3" fillId="0" borderId="0" xfId="2" applyNumberFormat="1" applyFont="1" applyBorder="1"/>
    <xf numFmtId="165" fontId="3" fillId="0" borderId="5" xfId="2" applyNumberFormat="1" applyFont="1" applyBorder="1"/>
    <xf numFmtId="165" fontId="3" fillId="0" borderId="6" xfId="2" applyNumberFormat="1" applyFont="1" applyBorder="1"/>
    <xf numFmtId="165" fontId="3" fillId="0" borderId="7" xfId="2" applyNumberFormat="1" applyFont="1" applyBorder="1"/>
    <xf numFmtId="165" fontId="3" fillId="0" borderId="8" xfId="2" applyNumberFormat="1" applyFont="1" applyBorder="1"/>
    <xf numFmtId="9" fontId="3" fillId="2" borderId="0" xfId="3" applyFont="1" applyFill="1"/>
    <xf numFmtId="0" fontId="2" fillId="0" borderId="0" xfId="0" applyFont="1" applyAlignment="1">
      <alignment horizontal="left"/>
    </xf>
    <xf numFmtId="0" fontId="2" fillId="0" borderId="0" xfId="4" applyFont="1" applyAlignment="1">
      <alignment horizontal="left"/>
    </xf>
    <xf numFmtId="0" fontId="3" fillId="0" borderId="0" xfId="4" applyFont="1"/>
    <xf numFmtId="0" fontId="2" fillId="0" borderId="0" xfId="4" applyFont="1" applyAlignment="1">
      <alignment horizontal="right"/>
    </xf>
    <xf numFmtId="0" fontId="3" fillId="0" borderId="0" xfId="4" applyFont="1" applyAlignment="1">
      <alignment horizontal="right"/>
    </xf>
    <xf numFmtId="9" fontId="3" fillId="2" borderId="0" xfId="5" applyFont="1" applyFill="1"/>
    <xf numFmtId="44" fontId="3" fillId="2" borderId="0" xfId="6" applyFont="1" applyFill="1"/>
    <xf numFmtId="1" fontId="3" fillId="2" borderId="0" xfId="4" applyNumberFormat="1" applyFont="1" applyFill="1"/>
    <xf numFmtId="0" fontId="3" fillId="0" borderId="0" xfId="4" applyFont="1" applyFill="1"/>
    <xf numFmtId="0" fontId="3" fillId="0" borderId="0" xfId="4" applyFont="1" applyFill="1" applyAlignment="1">
      <alignment horizontal="right"/>
    </xf>
    <xf numFmtId="44" fontId="3" fillId="0" borderId="0" xfId="6" applyFont="1" applyFill="1"/>
    <xf numFmtId="0" fontId="3" fillId="2" borderId="0" xfId="4" applyFont="1" applyFill="1"/>
    <xf numFmtId="0" fontId="3" fillId="0" borderId="0" xfId="4" applyFont="1" applyAlignment="1">
      <alignment horizontal="left"/>
    </xf>
    <xf numFmtId="9" fontId="3" fillId="0" borderId="0" xfId="5" applyFont="1" applyFill="1"/>
    <xf numFmtId="9" fontId="3" fillId="2" borderId="0" xfId="4" applyNumberFormat="1" applyFont="1" applyFill="1"/>
    <xf numFmtId="0" fontId="4" fillId="0" borderId="0" xfId="4" applyFont="1"/>
    <xf numFmtId="165" fontId="3" fillId="0" borderId="1" xfId="6" applyNumberFormat="1" applyFont="1" applyBorder="1"/>
    <xf numFmtId="165" fontId="3" fillId="0" borderId="2" xfId="6" applyNumberFormat="1" applyFont="1" applyBorder="1"/>
    <xf numFmtId="165" fontId="3" fillId="0" borderId="3" xfId="6" applyNumberFormat="1" applyFont="1" applyBorder="1"/>
    <xf numFmtId="165" fontId="3" fillId="4" borderId="4" xfId="6" applyNumberFormat="1" applyFont="1" applyFill="1" applyBorder="1"/>
    <xf numFmtId="165" fontId="3" fillId="4" borderId="0" xfId="6" applyNumberFormat="1" applyFont="1" applyFill="1" applyBorder="1"/>
    <xf numFmtId="165" fontId="3" fillId="4" borderId="5" xfId="6" applyNumberFormat="1" applyFont="1" applyFill="1" applyBorder="1"/>
    <xf numFmtId="9" fontId="3" fillId="4" borderId="4" xfId="5" applyFont="1" applyFill="1" applyBorder="1"/>
    <xf numFmtId="9" fontId="3" fillId="4" borderId="0" xfId="5" applyFont="1" applyFill="1" applyBorder="1"/>
    <xf numFmtId="9" fontId="3" fillId="4" borderId="5" xfId="5" applyFont="1" applyFill="1" applyBorder="1"/>
    <xf numFmtId="165" fontId="3" fillId="0" borderId="4" xfId="6" applyNumberFormat="1" applyFont="1" applyBorder="1"/>
    <xf numFmtId="165" fontId="3" fillId="0" borderId="0" xfId="6" applyNumberFormat="1" applyFont="1" applyBorder="1"/>
    <xf numFmtId="165" fontId="3" fillId="0" borderId="5" xfId="6" applyNumberFormat="1" applyFont="1" applyBorder="1"/>
    <xf numFmtId="165" fontId="3" fillId="0" borderId="6" xfId="6" applyNumberFormat="1" applyFont="1" applyBorder="1"/>
    <xf numFmtId="165" fontId="3" fillId="0" borderId="7" xfId="6" applyNumberFormat="1" applyFont="1" applyBorder="1"/>
    <xf numFmtId="165" fontId="3" fillId="0" borderId="8" xfId="6" applyNumberFormat="1" applyFont="1" applyBorder="1"/>
    <xf numFmtId="0" fontId="3" fillId="3" borderId="9" xfId="4" applyFont="1" applyFill="1" applyBorder="1"/>
  </cellXfs>
  <cellStyles count="7">
    <cellStyle name="Comma" xfId="1" builtinId="3"/>
    <cellStyle name="Currency" xfId="2" builtinId="4"/>
    <cellStyle name="Currency 2" xfId="6"/>
    <cellStyle name="Normal" xfId="0" builtinId="0"/>
    <cellStyle name="Normal 2" xfId="4"/>
    <cellStyle name="Percent" xfId="3" builtinId="5"/>
    <cellStyle name="Percent 2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zoomScaleNormal="100" workbookViewId="0"/>
  </sheetViews>
  <sheetFormatPr defaultRowHeight="15"/>
  <cols>
    <col min="1" max="1" width="4.7109375" style="1" customWidth="1"/>
    <col min="2" max="2" width="16.140625" style="5" bestFit="1" customWidth="1"/>
    <col min="3" max="14" width="12.7109375" style="1" customWidth="1"/>
    <col min="15" max="16384" width="9.140625" style="1"/>
  </cols>
  <sheetData>
    <row r="1" spans="1:7">
      <c r="A1" s="19" t="s">
        <v>14</v>
      </c>
      <c r="B1" s="4"/>
    </row>
    <row r="2" spans="1:7">
      <c r="B2" s="4" t="s">
        <v>1</v>
      </c>
    </row>
    <row r="3" spans="1:7">
      <c r="B3" s="5" t="s">
        <v>16</v>
      </c>
      <c r="C3" s="6">
        <v>150000</v>
      </c>
    </row>
    <row r="4" spans="1:7">
      <c r="B4" s="5" t="s">
        <v>19</v>
      </c>
      <c r="C4" s="6">
        <v>100000</v>
      </c>
    </row>
    <row r="5" spans="1:7">
      <c r="B5" s="5" t="s">
        <v>3</v>
      </c>
      <c r="C5" s="18">
        <v>0.65</v>
      </c>
      <c r="D5" s="1" t="s">
        <v>17</v>
      </c>
    </row>
    <row r="6" spans="1:7">
      <c r="B6" s="5" t="s">
        <v>4</v>
      </c>
      <c r="C6" s="18">
        <v>0.36</v>
      </c>
      <c r="D6" s="1" t="s">
        <v>18</v>
      </c>
    </row>
    <row r="7" spans="1:7">
      <c r="B7" s="5" t="s">
        <v>5</v>
      </c>
      <c r="C7" s="18">
        <v>0.1</v>
      </c>
    </row>
    <row r="8" spans="1:7">
      <c r="B8" s="5" t="s">
        <v>15</v>
      </c>
      <c r="C8" s="7">
        <v>5</v>
      </c>
      <c r="D8" s="1" t="s">
        <v>20</v>
      </c>
    </row>
    <row r="10" spans="1:7">
      <c r="B10" s="4" t="s">
        <v>6</v>
      </c>
    </row>
    <row r="11" spans="1:7">
      <c r="B11" s="5" t="s">
        <v>7</v>
      </c>
      <c r="C11" s="2">
        <v>1</v>
      </c>
      <c r="D11" s="2">
        <v>2</v>
      </c>
      <c r="E11" s="2">
        <v>3</v>
      </c>
      <c r="F11" s="2">
        <v>4</v>
      </c>
      <c r="G11" s="2">
        <v>5</v>
      </c>
    </row>
    <row r="12" spans="1:7">
      <c r="B12" s="5" t="s">
        <v>0</v>
      </c>
      <c r="C12" s="9"/>
      <c r="D12" s="10"/>
      <c r="E12" s="10"/>
      <c r="F12" s="10"/>
      <c r="G12" s="11"/>
    </row>
    <row r="13" spans="1:7">
      <c r="B13" s="5" t="s">
        <v>2</v>
      </c>
      <c r="C13" s="12"/>
      <c r="D13" s="13"/>
      <c r="E13" s="13"/>
      <c r="F13" s="13"/>
      <c r="G13" s="14"/>
    </row>
    <row r="14" spans="1:7">
      <c r="B14" s="5" t="s">
        <v>8</v>
      </c>
      <c r="C14" s="12"/>
      <c r="D14" s="13"/>
      <c r="E14" s="13"/>
      <c r="F14" s="13"/>
      <c r="G14" s="14"/>
    </row>
    <row r="15" spans="1:7">
      <c r="B15" s="5" t="s">
        <v>9</v>
      </c>
      <c r="C15" s="12"/>
      <c r="D15" s="13"/>
      <c r="E15" s="13"/>
      <c r="F15" s="13"/>
      <c r="G15" s="14"/>
    </row>
    <row r="16" spans="1:7">
      <c r="B16" s="5" t="s">
        <v>10</v>
      </c>
      <c r="C16" s="12"/>
      <c r="D16" s="13"/>
      <c r="E16" s="13"/>
      <c r="F16" s="13"/>
      <c r="G16" s="14"/>
    </row>
    <row r="17" spans="2:7">
      <c r="B17" s="5" t="s">
        <v>11</v>
      </c>
      <c r="C17" s="12"/>
      <c r="D17" s="13"/>
      <c r="E17" s="13"/>
      <c r="F17" s="13"/>
      <c r="G17" s="14"/>
    </row>
    <row r="18" spans="2:7">
      <c r="B18" s="5" t="s">
        <v>12</v>
      </c>
      <c r="C18" s="15"/>
      <c r="D18" s="16"/>
      <c r="E18" s="16"/>
      <c r="F18" s="16"/>
      <c r="G18" s="17"/>
    </row>
    <row r="19" spans="2:7" ht="15.75" thickBot="1">
      <c r="C19" s="3"/>
      <c r="D19" s="3"/>
      <c r="E19" s="3"/>
      <c r="F19" s="3"/>
      <c r="G19" s="3"/>
    </row>
    <row r="20" spans="2:7" ht="15.75" thickBot="1">
      <c r="B20" s="4" t="s">
        <v>13</v>
      </c>
      <c r="C20" s="8"/>
      <c r="D20" s="3"/>
      <c r="E20" s="3"/>
      <c r="F20" s="3"/>
      <c r="G20" s="3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6"/>
  <sheetViews>
    <sheetView zoomScaleNormal="100" workbookViewId="0"/>
  </sheetViews>
  <sheetFormatPr defaultRowHeight="15"/>
  <cols>
    <col min="1" max="1" width="4.7109375" style="21" customWidth="1"/>
    <col min="2" max="2" width="16.140625" style="23" bestFit="1" customWidth="1"/>
    <col min="3" max="14" width="12.7109375" style="21" customWidth="1"/>
    <col min="15" max="16384" width="9.140625" style="21"/>
  </cols>
  <sheetData>
    <row r="1" spans="1:8">
      <c r="A1" s="20" t="s">
        <v>14</v>
      </c>
      <c r="B1" s="21"/>
      <c r="C1" s="21">
        <f ca="1" xml:space="preserve"> _xll.PsiOutput()</f>
        <v>0</v>
      </c>
    </row>
    <row r="2" spans="1:8">
      <c r="B2" s="22" t="s">
        <v>1</v>
      </c>
      <c r="F2" s="23" t="s">
        <v>5</v>
      </c>
      <c r="G2" s="24">
        <v>0.1</v>
      </c>
    </row>
    <row r="3" spans="1:8">
      <c r="B3" s="23" t="s">
        <v>16</v>
      </c>
      <c r="C3" s="25">
        <v>150000</v>
      </c>
      <c r="F3" s="23" t="s">
        <v>15</v>
      </c>
      <c r="G3" s="26">
        <v>5</v>
      </c>
      <c r="H3" s="21" t="s">
        <v>20</v>
      </c>
    </row>
    <row r="4" spans="1:8" s="27" customFormat="1">
      <c r="B4" s="28"/>
      <c r="C4" s="29"/>
    </row>
    <row r="5" spans="1:8" s="27" customFormat="1">
      <c r="B5" s="28"/>
      <c r="C5" s="29" t="s">
        <v>21</v>
      </c>
      <c r="D5" s="27" t="s">
        <v>22</v>
      </c>
      <c r="E5" s="27" t="s">
        <v>23</v>
      </c>
    </row>
    <row r="6" spans="1:8">
      <c r="B6" s="23" t="s">
        <v>19</v>
      </c>
      <c r="C6" s="25">
        <v>60000</v>
      </c>
      <c r="D6" s="30">
        <v>100000</v>
      </c>
      <c r="E6" s="30">
        <v>125000</v>
      </c>
    </row>
    <row r="7" spans="1:8" s="27" customFormat="1">
      <c r="B7" s="28"/>
      <c r="C7" s="29"/>
    </row>
    <row r="8" spans="1:8" s="27" customFormat="1">
      <c r="B8" s="28"/>
      <c r="C8" s="29" t="s">
        <v>21</v>
      </c>
      <c r="D8" s="27" t="s">
        <v>23</v>
      </c>
    </row>
    <row r="9" spans="1:8">
      <c r="B9" s="23" t="s">
        <v>3</v>
      </c>
      <c r="C9" s="24">
        <v>0.55000000000000004</v>
      </c>
      <c r="D9" s="24">
        <v>0.75</v>
      </c>
      <c r="E9" s="31" t="s">
        <v>24</v>
      </c>
    </row>
    <row r="10" spans="1:8" s="27" customFormat="1">
      <c r="B10" s="28"/>
      <c r="C10" s="32"/>
    </row>
    <row r="11" spans="1:8" s="27" customFormat="1">
      <c r="B11" s="23" t="s">
        <v>4</v>
      </c>
      <c r="C11" s="24">
        <v>0.36</v>
      </c>
      <c r="D11" s="33">
        <v>0.4</v>
      </c>
      <c r="E11" s="21" t="s">
        <v>18</v>
      </c>
    </row>
    <row r="12" spans="1:8">
      <c r="B12" s="23" t="s">
        <v>25</v>
      </c>
      <c r="C12" s="30">
        <v>0.4</v>
      </c>
      <c r="D12" s="30">
        <v>0.6</v>
      </c>
    </row>
    <row r="13" spans="1:8" s="27" customFormat="1">
      <c r="B13" s="28"/>
      <c r="C13" s="32"/>
    </row>
    <row r="14" spans="1:8">
      <c r="B14" s="23" t="s">
        <v>7</v>
      </c>
      <c r="C14" s="34">
        <v>1</v>
      </c>
      <c r="D14" s="34">
        <v>2</v>
      </c>
      <c r="E14" s="34">
        <v>3</v>
      </c>
      <c r="F14" s="34">
        <v>4</v>
      </c>
      <c r="G14" s="34">
        <v>5</v>
      </c>
    </row>
    <row r="15" spans="1:8">
      <c r="B15" s="23" t="s">
        <v>0</v>
      </c>
      <c r="C15" s="35">
        <f>$C$3/$G$3</f>
        <v>30000</v>
      </c>
      <c r="D15" s="36">
        <f>$C$3/$G$3</f>
        <v>30000</v>
      </c>
      <c r="E15" s="36">
        <f>$C$3/$G$3</f>
        <v>30000</v>
      </c>
      <c r="F15" s="36">
        <f>$C$3/$G$3</f>
        <v>30000</v>
      </c>
      <c r="G15" s="37">
        <f>$C$3/$G$3</f>
        <v>30000</v>
      </c>
    </row>
    <row r="16" spans="1:8">
      <c r="B16" s="23" t="s">
        <v>2</v>
      </c>
      <c r="C16" s="38"/>
      <c r="D16" s="39"/>
      <c r="E16" s="39"/>
      <c r="F16" s="39"/>
      <c r="G16" s="40"/>
    </row>
    <row r="17" spans="2:7">
      <c r="B17" s="23" t="s">
        <v>26</v>
      </c>
      <c r="C17" s="41"/>
      <c r="D17" s="42"/>
      <c r="E17" s="42"/>
      <c r="F17" s="42"/>
      <c r="G17" s="43"/>
    </row>
    <row r="18" spans="2:7">
      <c r="B18" s="23" t="s">
        <v>8</v>
      </c>
      <c r="C18" s="44"/>
      <c r="D18" s="45"/>
      <c r="E18" s="45"/>
      <c r="F18" s="45"/>
      <c r="G18" s="46"/>
    </row>
    <row r="19" spans="2:7">
      <c r="B19" s="23" t="s">
        <v>9</v>
      </c>
      <c r="C19" s="44">
        <f>C16-C18</f>
        <v>0</v>
      </c>
      <c r="D19" s="45">
        <f>D16-D18</f>
        <v>0</v>
      </c>
      <c r="E19" s="45">
        <f>E16-E18</f>
        <v>0</v>
      </c>
      <c r="F19" s="45">
        <f>F16-F18</f>
        <v>0</v>
      </c>
      <c r="G19" s="46">
        <f>G16-G18</f>
        <v>0</v>
      </c>
    </row>
    <row r="20" spans="2:7">
      <c r="B20" s="23" t="s">
        <v>10</v>
      </c>
      <c r="C20" s="44">
        <f>C19-C15</f>
        <v>-30000</v>
      </c>
      <c r="D20" s="45">
        <f>D19-D15</f>
        <v>-30000</v>
      </c>
      <c r="E20" s="45">
        <f>E19-E15</f>
        <v>-30000</v>
      </c>
      <c r="F20" s="45">
        <f>F19-F15</f>
        <v>-30000</v>
      </c>
      <c r="G20" s="46">
        <f>G19-G15</f>
        <v>-30000</v>
      </c>
    </row>
    <row r="21" spans="2:7">
      <c r="B21" s="23" t="s">
        <v>27</v>
      </c>
      <c r="C21" s="41"/>
      <c r="D21" s="42"/>
      <c r="E21" s="42"/>
      <c r="F21" s="42"/>
      <c r="G21" s="43"/>
    </row>
    <row r="22" spans="2:7">
      <c r="B22" s="23" t="s">
        <v>11</v>
      </c>
      <c r="C22" s="44"/>
      <c r="D22" s="45"/>
      <c r="E22" s="45"/>
      <c r="F22" s="45"/>
      <c r="G22" s="46"/>
    </row>
    <row r="23" spans="2:7">
      <c r="B23" s="23" t="s">
        <v>12</v>
      </c>
      <c r="C23" s="47">
        <f>C19-C15-C22</f>
        <v>-30000</v>
      </c>
      <c r="D23" s="48">
        <f>D19-D15-D22</f>
        <v>-30000</v>
      </c>
      <c r="E23" s="48">
        <f>E19-E15-E22</f>
        <v>-30000</v>
      </c>
      <c r="F23" s="48">
        <f>F19-F15-F22</f>
        <v>-30000</v>
      </c>
      <c r="G23" s="49">
        <f>G19-G15-G22</f>
        <v>-30000</v>
      </c>
    </row>
    <row r="24" spans="2:7" ht="15.75" thickBot="1">
      <c r="C24" s="3"/>
      <c r="D24" s="3"/>
      <c r="E24" s="3"/>
      <c r="F24" s="3"/>
      <c r="G24" s="3"/>
    </row>
    <row r="25" spans="2:7" ht="15.75" thickBot="1">
      <c r="B25" s="22" t="s">
        <v>13</v>
      </c>
      <c r="C25" s="8">
        <f ca="1">NPV($G$2,C23:G23) + _xll.PsiOutput()</f>
        <v>-113723.60308225342</v>
      </c>
      <c r="D25" s="3"/>
      <c r="E25" s="3"/>
      <c r="F25" s="3"/>
      <c r="G25" s="3"/>
    </row>
    <row r="26" spans="2:7" ht="15.75" thickBot="1">
      <c r="B26" s="22" t="s">
        <v>28</v>
      </c>
      <c r="C26" s="50">
        <f ca="1">IF(AND(C23&gt;0,D23&gt;0,E23&gt;0,F23&gt;0,G23&gt;0),1,0) + _xll.PsiOutput()</f>
        <v>0</v>
      </c>
      <c r="D26" s="21" t="s">
        <v>29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Simulation Template</vt:lpstr>
    </vt:vector>
  </TitlesOfParts>
  <Company>Dartmouth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Ken.Baker</dc:creator>
  <cp:lastModifiedBy>cob</cp:lastModifiedBy>
  <dcterms:created xsi:type="dcterms:W3CDTF">2003-05-28T21:25:29Z</dcterms:created>
  <dcterms:modified xsi:type="dcterms:W3CDTF">2011-03-29T18:09:01Z</dcterms:modified>
</cp:coreProperties>
</file>