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CS1\Task11\"/>
    </mc:Choice>
  </mc:AlternateContent>
  <bookViews>
    <workbookView xWindow="0" yWindow="0" windowWidth="19200" windowHeight="6950" activeTab="3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excel_data" sheetId="6" r:id="rId5"/>
  </sheets>
  <calcPr calcId="171027"/>
</workbook>
</file>

<file path=xl/calcChain.xml><?xml version="1.0" encoding="utf-8"?>
<calcChain xmlns="http://schemas.openxmlformats.org/spreadsheetml/2006/main">
  <c r="I13" i="2" l="1"/>
  <c r="C4" i="4"/>
  <c r="D4" i="4"/>
  <c r="D5" i="4" s="1"/>
  <c r="D6" i="4" s="1"/>
  <c r="D7" i="4" s="1"/>
  <c r="D8" i="4" s="1"/>
  <c r="F3" i="4"/>
  <c r="C3" i="4"/>
</calcChain>
</file>

<file path=xl/sharedStrings.xml><?xml version="1.0" encoding="utf-8"?>
<sst xmlns="http://schemas.openxmlformats.org/spreadsheetml/2006/main" count="177" uniqueCount="91">
  <si>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</si>
  <si>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</si>
  <si>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</si>
  <si>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</si>
  <si>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</si>
  <si>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</si>
  <si>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</si>
  <si>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</si>
  <si>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cancelled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</si>
  <si>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</si>
  <si>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</si>
  <si>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</si>
  <si>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</si>
  <si>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</si>
  <si>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</si>
  <si>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</si>
  <si>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</si>
  <si>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</si>
  <si>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</si>
  <si>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</si>
  <si>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</si>
  <si>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</si>
  <si>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Fabian Kammermann</t>
  </si>
  <si>
    <t>Patrick Jolo</t>
  </si>
  <si>
    <t>Remy Lam</t>
  </si>
  <si>
    <t>Niveadha Kanagarasa</t>
  </si>
  <si>
    <t>Burcu Sevinc</t>
  </si>
  <si>
    <t>Claudia Telesca</t>
  </si>
  <si>
    <t>Pascal Dittli</t>
  </si>
  <si>
    <t>sevib1</t>
  </si>
  <si>
    <t>telec1</t>
  </si>
  <si>
    <t>kammf1</t>
  </si>
  <si>
    <t>jolop1</t>
  </si>
  <si>
    <t>varan2</t>
  </si>
  <si>
    <t>dittp2</t>
  </si>
  <si>
    <t>lamlr1</t>
  </si>
  <si>
    <t>status</t>
  </si>
  <si>
    <t>not started</t>
  </si>
  <si>
    <t>in progress</t>
  </si>
  <si>
    <t>completed</t>
  </si>
  <si>
    <t>waiting on someone else</t>
  </si>
  <si>
    <t>deferred</t>
  </si>
  <si>
    <t>priority</t>
  </si>
  <si>
    <t>User gets past labor results from DB</t>
  </si>
  <si>
    <t>User gets standing data of patients</t>
  </si>
  <si>
    <t>As a user, I want to log in with my username and password</t>
  </si>
  <si>
    <t>As a user, I want to log out immediately, no matter where I am</t>
  </si>
  <si>
    <t xml:space="preserve">As a user, I want to see all patient appointments </t>
  </si>
  <si>
    <t>As a user, I want to see the time on the schedule view</t>
  </si>
  <si>
    <t>Login</t>
  </si>
  <si>
    <t>Logout</t>
  </si>
  <si>
    <t>clock for schedule view</t>
  </si>
  <si>
    <t>As a user, I want to get all necessary information about a patient</t>
  </si>
  <si>
    <t>display information about the patient</t>
  </si>
  <si>
    <t>synchronize</t>
  </si>
  <si>
    <t>alarm</t>
  </si>
  <si>
    <t>display information about diagnosis</t>
  </si>
  <si>
    <t>As a user, I want  to see if I've already prepared a set of medicaments</t>
  </si>
  <si>
    <t>As a user, I want to have an option to update data</t>
  </si>
  <si>
    <t>As a user, I want to see all information about patients diagnosis</t>
  </si>
  <si>
    <t>As a user, I want to see past labor results</t>
  </si>
  <si>
    <t>As a user, I want to get important information about the patients identity</t>
  </si>
  <si>
    <t xml:space="preserve"> </t>
  </si>
  <si>
    <t>status medication preparation</t>
  </si>
  <si>
    <t>status medications</t>
  </si>
  <si>
    <t>As a user, I want to inform co-workers if a patient behaves aggressively</t>
  </si>
  <si>
    <t>As a user, I want to check medication</t>
  </si>
  <si>
    <t>testdatabase, based on the uml class diagramm, filled with exampledata</t>
  </si>
  <si>
    <t>Implementing Associations</t>
  </si>
  <si>
    <t>Schedule UI</t>
  </si>
  <si>
    <t>Java Classes skeleton</t>
  </si>
  <si>
    <t>Associations</t>
  </si>
  <si>
    <t>Uml to Java classes</t>
  </si>
  <si>
    <t>Getter methods</t>
  </si>
  <si>
    <t>JPA Classes, Database</t>
  </si>
  <si>
    <t>Controller, JPA Classes</t>
  </si>
  <si>
    <t>Week</t>
  </si>
  <si>
    <t>Schedule view</t>
  </si>
  <si>
    <t>JPA - getting methods</t>
  </si>
  <si>
    <t>Patient display</t>
  </si>
  <si>
    <t>Medication display</t>
  </si>
  <si>
    <t>Disgnosis display</t>
  </si>
  <si>
    <t>laboraty display</t>
  </si>
  <si>
    <t>schedule view</t>
  </si>
  <si>
    <t>Database, JPA, Controller,UI</t>
  </si>
  <si>
    <t>Shows in patient overview  information about patient</t>
  </si>
  <si>
    <t>Shows in medication overview  information about medication</t>
  </si>
  <si>
    <t>Shows in disgnosis overview  information about disgnosis</t>
  </si>
  <si>
    <t>Shows in laboraty overview  information about laboraty</t>
  </si>
  <si>
    <t>Shows in schedule overview  information about schedule</t>
  </si>
  <si>
    <t>Remaining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</si>
</sst>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burndown-chart,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BurndownChart!$B$3:$B$9</c:f>
              <c:numCache>
                <c:formatCode>General</c:formatCode>
                <c:ptCount val="7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BurndownChart!$C$3:$C$10</c:f>
              <c:numCache>
                <c:formatCode>General</c:formatCode>
                <c:ptCount val="8"/>
                <c:pt idx="0">
                  <c:v>210</c:v>
                </c:pt>
                <c:pt idx="1">
                  <c:v>178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5-43A0-8F2A-3786DFAB24E7}"/>
            </c:ext>
          </c:extLst>
        </c:ser>
        <c:ser>
          <c:idx val="0"/>
          <c:order val="1"/>
          <c:tx>
            <c:v>Remaining Ressources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BurndownChart!$B$3:$B$9</c:f>
              <c:numCache>
                <c:formatCode>General</c:formatCode>
                <c:ptCount val="7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BurndownChart!$D$3:$D$10</c:f>
              <c:numCache>
                <c:formatCode>General</c:formatCode>
                <c:ptCount val="8"/>
                <c:pt idx="0">
                  <c:v>210</c:v>
                </c:pt>
                <c:pt idx="1">
                  <c:v>168</c:v>
                </c:pt>
                <c:pt idx="2">
                  <c:v>126</c:v>
                </c:pt>
                <c:pt idx="3">
                  <c:v>84</c:v>
                </c:pt>
                <c:pt idx="4">
                  <c:v>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5-43A0-8F2A-3786DFAB24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9207312"/>
        <c:axId val="549207640"/>
      </c:lineChart>
      <c:catAx>
        <c:axId val="5492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calendar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7640"/>
        <c:crosses val="autoZero"/>
        <c:auto val="1"/>
        <c:lblAlgn val="ctr"/>
        <c:lblOffset val="100"/>
        <c:noMultiLvlLbl val="0"/>
      </c:catAx>
      <c:valAx>
        <c:axId val="5492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Working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107389</xdr:colOff>
      <xdr:row>2</xdr:row>
      <xdr:rowOff>102533</xdr:rowOff>
    </xdr:from>
    <xdr:to>
      <xdr:col>27</xdr:col>
      <xdr:colOff>555625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55450-11E7-4F0C-93C8-00E68EF0B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7" sqref="D17"/>
    </sheetView>
  </sheetViews>
  <sheetFormatPr defaultRowHeight="14.5" x14ac:dyDescent="0.35"/>
  <cols>
    <col min="1" max="1" width="19.0898437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19</v>
      </c>
    </row>
    <row r="2" spans="1:2" x14ac:dyDescent="0.35">
      <c r="A2" t="s">
        <v>26</v>
      </c>
      <c r="B2" t="s">
        <v>29</v>
      </c>
    </row>
    <row r="3" spans="1:2" x14ac:dyDescent="0.35">
      <c r="A3" t="s">
        <v>27</v>
      </c>
      <c r="B3" t="s">
        <v>30</v>
      </c>
    </row>
    <row r="4" spans="1:2" x14ac:dyDescent="0.35">
      <c r="A4" t="s">
        <v>22</v>
      </c>
      <c r="B4" t="s">
        <v>31</v>
      </c>
    </row>
    <row r="5" spans="1:2" x14ac:dyDescent="0.35">
      <c r="A5" t="s">
        <v>25</v>
      </c>
      <c r="B5" t="s">
        <v>33</v>
      </c>
    </row>
    <row r="6" spans="1:2" x14ac:dyDescent="0.35">
      <c r="A6" t="s">
        <v>28</v>
      </c>
      <c r="B6" t="s">
        <v>34</v>
      </c>
    </row>
    <row r="7" spans="1:2" x14ac:dyDescent="0.35">
      <c r="A7" t="s">
        <v>23</v>
      </c>
      <c r="B7" t="s">
        <v>32</v>
      </c>
    </row>
    <row r="8" spans="1:2" x14ac:dyDescent="0.35">
      <c r="A8" t="s">
        <v>24</v>
      </c>
      <c r="B8" t="s">
        <v>35</v>
      </c>
    </row>
  </sheetData>
  <sortState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C1" zoomScale="85" zoomScaleNormal="85" workbookViewId="0">
      <selection activeCell="E10" sqref="E10"/>
    </sheetView>
  </sheetViews>
  <sheetFormatPr defaultRowHeight="14.5" x14ac:dyDescent="0.35"/>
  <cols>
    <col min="1" max="1" width="3.81640625" customWidth="1"/>
    <col min="2" max="2" width="59.1796875" customWidth="1"/>
    <col min="3" max="3" width="75.6328125" customWidth="1"/>
    <col min="4" max="4" width="14.17968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4</v>
      </c>
    </row>
    <row r="2" spans="1:8" s="1" customFormat="1" x14ac:dyDescent="0.35">
      <c r="A2" s="1">
        <v>1</v>
      </c>
      <c r="B2" s="1" t="s">
        <v>49</v>
      </c>
      <c r="C2" s="1" t="s">
        <v>45</v>
      </c>
      <c r="D2" s="1" t="s">
        <v>7</v>
      </c>
      <c r="E2" s="1">
        <v>16</v>
      </c>
      <c r="H2" s="1" t="s">
        <v>37</v>
      </c>
    </row>
    <row r="3" spans="1:8" x14ac:dyDescent="0.35">
      <c r="A3">
        <v>2</v>
      </c>
      <c r="B3" t="s">
        <v>50</v>
      </c>
      <c r="C3" t="s">
        <v>46</v>
      </c>
      <c r="D3" t="s">
        <v>7</v>
      </c>
      <c r="E3">
        <v>8</v>
      </c>
      <c r="H3" s="1" t="s">
        <v>37</v>
      </c>
    </row>
    <row r="4" spans="1:8" x14ac:dyDescent="0.35">
      <c r="A4">
        <v>3</v>
      </c>
      <c r="B4" t="s">
        <v>77</v>
      </c>
      <c r="C4" t="s">
        <v>47</v>
      </c>
      <c r="D4" t="s">
        <v>5</v>
      </c>
      <c r="E4">
        <v>24</v>
      </c>
      <c r="H4" s="1" t="s">
        <v>38</v>
      </c>
    </row>
    <row r="5" spans="1:8" x14ac:dyDescent="0.35">
      <c r="A5" s="1">
        <v>4</v>
      </c>
      <c r="B5" t="s">
        <v>53</v>
      </c>
      <c r="C5" t="s">
        <v>52</v>
      </c>
      <c r="D5" t="s">
        <v>5</v>
      </c>
      <c r="E5">
        <v>16</v>
      </c>
      <c r="H5" s="1" t="s">
        <v>37</v>
      </c>
    </row>
    <row r="6" spans="1:8" x14ac:dyDescent="0.35">
      <c r="A6">
        <v>5</v>
      </c>
      <c r="B6" t="s">
        <v>56</v>
      </c>
      <c r="C6" t="s">
        <v>59</v>
      </c>
      <c r="D6" t="s">
        <v>6</v>
      </c>
      <c r="E6">
        <v>12</v>
      </c>
      <c r="H6" s="1" t="s">
        <v>37</v>
      </c>
    </row>
    <row r="7" spans="1:8" x14ac:dyDescent="0.35">
      <c r="A7">
        <v>6</v>
      </c>
      <c r="B7" t="s">
        <v>43</v>
      </c>
      <c r="C7" t="s">
        <v>60</v>
      </c>
      <c r="D7" t="s">
        <v>7</v>
      </c>
      <c r="E7">
        <v>12</v>
      </c>
      <c r="H7" s="1" t="s">
        <v>37</v>
      </c>
    </row>
    <row r="8" spans="1:8" x14ac:dyDescent="0.35">
      <c r="A8" s="1">
        <v>7</v>
      </c>
      <c r="B8" t="s">
        <v>44</v>
      </c>
      <c r="C8" t="s">
        <v>61</v>
      </c>
      <c r="D8" t="s">
        <v>5</v>
      </c>
      <c r="E8">
        <v>10</v>
      </c>
      <c r="H8" s="1" t="s">
        <v>37</v>
      </c>
    </row>
    <row r="9" spans="1:8" x14ac:dyDescent="0.35">
      <c r="A9">
        <v>8</v>
      </c>
      <c r="B9" t="s">
        <v>63</v>
      </c>
      <c r="C9" t="s">
        <v>57</v>
      </c>
      <c r="D9" t="s">
        <v>5</v>
      </c>
      <c r="E9">
        <v>16</v>
      </c>
      <c r="H9" s="1" t="s">
        <v>37</v>
      </c>
    </row>
    <row r="10" spans="1:8" x14ac:dyDescent="0.35">
      <c r="A10">
        <v>9</v>
      </c>
      <c r="B10" t="s">
        <v>64</v>
      </c>
      <c r="C10" t="s">
        <v>66</v>
      </c>
      <c r="D10" t="s">
        <v>5</v>
      </c>
      <c r="E10">
        <v>16</v>
      </c>
      <c r="H10" s="1" t="s">
        <v>37</v>
      </c>
    </row>
    <row r="11" spans="1:8" x14ac:dyDescent="0.35">
      <c r="A11" s="1">
        <v>10</v>
      </c>
      <c r="B11" t="s">
        <v>51</v>
      </c>
      <c r="C11" t="s">
        <v>48</v>
      </c>
      <c r="D11" t="s">
        <v>7</v>
      </c>
      <c r="E11">
        <v>8</v>
      </c>
      <c r="H11" s="1" t="s">
        <v>37</v>
      </c>
    </row>
    <row r="12" spans="1:8" x14ac:dyDescent="0.35">
      <c r="A12">
        <v>11</v>
      </c>
      <c r="B12" t="s">
        <v>54</v>
      </c>
      <c r="C12" t="s">
        <v>58</v>
      </c>
      <c r="D12" t="s">
        <v>7</v>
      </c>
      <c r="E12">
        <v>16</v>
      </c>
      <c r="H12" s="1" t="s">
        <v>37</v>
      </c>
    </row>
    <row r="13" spans="1:8" x14ac:dyDescent="0.35">
      <c r="A13">
        <v>12</v>
      </c>
      <c r="B13" t="s">
        <v>55</v>
      </c>
      <c r="C13" t="s">
        <v>65</v>
      </c>
      <c r="D13" t="s">
        <v>7</v>
      </c>
      <c r="E13">
        <v>12</v>
      </c>
      <c r="H13" s="1" t="s">
        <v>37</v>
      </c>
    </row>
    <row r="15" spans="1:8" x14ac:dyDescent="0.35">
      <c r="B15" t="s">
        <v>62</v>
      </c>
      <c r="H15" s="1"/>
    </row>
    <row r="16" spans="1:8" x14ac:dyDescent="0.35">
      <c r="H16" s="1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excel_data!$B$3:$B$7</xm:f>
          </x14:formula1>
          <xm:sqref>H15:H16</xm:sqref>
        </x14:dataValidation>
        <x14:dataValidation type="list" allowBlank="1" showInputMessage="1" showErrorMessage="1">
          <x14:formula1>
            <xm:f>excel_data!$D$3:$D$5</xm:f>
          </x14:formula1>
          <xm:sqref>D19:D25 D2:D13 D15:D16</xm:sqref>
        </x14:dataValidation>
        <x14:dataValidation type="list" allowBlank="1" showInputMessage="1" showErrorMessage="1">
          <x14:formula1>
            <xm:f>excel_data!$B$3:$B$8</xm:f>
          </x14:formula1>
          <xm:sqref>H2:H13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E1" workbookViewId="0">
      <selection activeCell="O11" sqref="O11"/>
    </sheetView>
  </sheetViews>
  <sheetFormatPr defaultRowHeight="14.5" x14ac:dyDescent="0.35"/>
  <cols>
    <col min="1" max="1" width="4.81640625" customWidth="1"/>
    <col min="2" max="2" width="6.1796875" customWidth="1"/>
    <col min="3" max="3" width="19.90625" customWidth="1"/>
    <col min="4" max="4" width="56.81640625" customWidth="1"/>
    <col min="5" max="5" width="27.26953125" customWidth="1"/>
    <col min="6" max="6" width="14.5429687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13</v>
      </c>
      <c r="L1" s="4" t="s">
        <v>4</v>
      </c>
    </row>
    <row r="2" spans="1:12" ht="29" x14ac:dyDescent="0.35">
      <c r="A2">
        <v>1.1000000000000001</v>
      </c>
      <c r="B2">
        <v>1</v>
      </c>
      <c r="C2" t="s">
        <v>14</v>
      </c>
      <c r="D2" s="2" t="s">
        <v>67</v>
      </c>
      <c r="E2" t="s">
        <v>14</v>
      </c>
      <c r="F2" t="s">
        <v>35</v>
      </c>
      <c r="G2" t="s">
        <v>31</v>
      </c>
      <c r="H2" t="s">
        <v>5</v>
      </c>
      <c r="I2">
        <v>12</v>
      </c>
      <c r="J2">
        <v>10</v>
      </c>
      <c r="K2">
        <v>8</v>
      </c>
      <c r="L2" t="s">
        <v>39</v>
      </c>
    </row>
    <row r="3" spans="1:12" x14ac:dyDescent="0.35">
      <c r="A3">
        <v>1.2</v>
      </c>
      <c r="B3">
        <v>1</v>
      </c>
      <c r="C3" t="s">
        <v>69</v>
      </c>
      <c r="D3" t="s">
        <v>69</v>
      </c>
      <c r="E3" t="s">
        <v>15</v>
      </c>
      <c r="F3" t="s">
        <v>30</v>
      </c>
      <c r="G3" t="s">
        <v>32</v>
      </c>
      <c r="H3" t="s">
        <v>6</v>
      </c>
      <c r="I3">
        <v>12</v>
      </c>
      <c r="J3">
        <v>12</v>
      </c>
      <c r="K3">
        <v>12</v>
      </c>
      <c r="L3" t="s">
        <v>38</v>
      </c>
    </row>
    <row r="4" spans="1:12" x14ac:dyDescent="0.35">
      <c r="A4">
        <v>1.3</v>
      </c>
      <c r="B4">
        <v>1</v>
      </c>
      <c r="C4" t="s">
        <v>70</v>
      </c>
      <c r="D4" t="s">
        <v>72</v>
      </c>
      <c r="E4" t="s">
        <v>75</v>
      </c>
      <c r="F4" t="s">
        <v>29</v>
      </c>
      <c r="G4" t="s">
        <v>33</v>
      </c>
      <c r="H4" t="s">
        <v>5</v>
      </c>
      <c r="I4">
        <v>6</v>
      </c>
      <c r="J4">
        <v>8</v>
      </c>
      <c r="K4">
        <v>8</v>
      </c>
      <c r="L4" t="s">
        <v>39</v>
      </c>
    </row>
    <row r="5" spans="1:12" x14ac:dyDescent="0.35">
      <c r="A5">
        <v>1.4</v>
      </c>
      <c r="B5">
        <v>1</v>
      </c>
      <c r="C5" t="s">
        <v>71</v>
      </c>
      <c r="D5" t="s">
        <v>68</v>
      </c>
      <c r="E5" t="s">
        <v>75</v>
      </c>
      <c r="F5" t="s">
        <v>31</v>
      </c>
      <c r="G5" t="s">
        <v>32</v>
      </c>
      <c r="H5" t="s">
        <v>5</v>
      </c>
      <c r="I5">
        <v>6</v>
      </c>
      <c r="J5">
        <v>6</v>
      </c>
      <c r="K5">
        <v>4</v>
      </c>
      <c r="L5" t="s">
        <v>38</v>
      </c>
    </row>
    <row r="6" spans="1:12" x14ac:dyDescent="0.35">
      <c r="A6">
        <v>1.5</v>
      </c>
      <c r="B6">
        <v>1</v>
      </c>
      <c r="C6" t="s">
        <v>73</v>
      </c>
      <c r="D6" t="s">
        <v>78</v>
      </c>
      <c r="E6" t="s">
        <v>74</v>
      </c>
      <c r="F6" t="s">
        <v>33</v>
      </c>
      <c r="G6" t="s">
        <v>34</v>
      </c>
      <c r="H6" t="s">
        <v>7</v>
      </c>
      <c r="I6">
        <v>6</v>
      </c>
      <c r="J6">
        <v>8</v>
      </c>
      <c r="K6">
        <v>0</v>
      </c>
      <c r="L6" t="s">
        <v>41</v>
      </c>
    </row>
    <row r="7" spans="1:12" x14ac:dyDescent="0.35">
      <c r="A7">
        <v>2.1</v>
      </c>
      <c r="B7">
        <v>2</v>
      </c>
      <c r="C7" t="s">
        <v>73</v>
      </c>
      <c r="D7" t="s">
        <v>78</v>
      </c>
      <c r="E7" t="s">
        <v>74</v>
      </c>
      <c r="F7" t="s">
        <v>33</v>
      </c>
      <c r="G7" t="s">
        <v>34</v>
      </c>
      <c r="H7" t="s">
        <v>5</v>
      </c>
      <c r="I7">
        <v>8</v>
      </c>
      <c r="L7" t="s">
        <v>37</v>
      </c>
    </row>
    <row r="8" spans="1:12" x14ac:dyDescent="0.35">
      <c r="A8">
        <v>2.2000000000000002</v>
      </c>
      <c r="B8">
        <v>2</v>
      </c>
      <c r="C8" t="s">
        <v>79</v>
      </c>
      <c r="D8" t="s">
        <v>85</v>
      </c>
      <c r="E8" t="s">
        <v>84</v>
      </c>
      <c r="F8" t="s">
        <v>34</v>
      </c>
      <c r="G8" t="s">
        <v>33</v>
      </c>
      <c r="H8" t="s">
        <v>5</v>
      </c>
      <c r="I8">
        <v>12</v>
      </c>
      <c r="L8" t="s">
        <v>37</v>
      </c>
    </row>
    <row r="9" spans="1:12" x14ac:dyDescent="0.35">
      <c r="A9">
        <v>2.2999999999999998</v>
      </c>
      <c r="B9">
        <v>2</v>
      </c>
      <c r="C9" t="s">
        <v>80</v>
      </c>
      <c r="D9" t="s">
        <v>86</v>
      </c>
      <c r="E9" t="s">
        <v>84</v>
      </c>
      <c r="F9" t="s">
        <v>35</v>
      </c>
      <c r="G9" t="s">
        <v>32</v>
      </c>
      <c r="H9" t="s">
        <v>5</v>
      </c>
      <c r="I9">
        <v>12</v>
      </c>
      <c r="L9" t="s">
        <v>37</v>
      </c>
    </row>
    <row r="10" spans="1:12" x14ac:dyDescent="0.35">
      <c r="A10">
        <v>2.4</v>
      </c>
      <c r="B10">
        <v>2</v>
      </c>
      <c r="C10" t="s">
        <v>81</v>
      </c>
      <c r="D10" t="s">
        <v>87</v>
      </c>
      <c r="E10" t="s">
        <v>84</v>
      </c>
      <c r="F10" t="s">
        <v>32</v>
      </c>
      <c r="G10" t="s">
        <v>30</v>
      </c>
      <c r="H10" t="s">
        <v>6</v>
      </c>
      <c r="I10">
        <v>12</v>
      </c>
      <c r="L10" t="s">
        <v>37</v>
      </c>
    </row>
    <row r="11" spans="1:12" x14ac:dyDescent="0.35">
      <c r="A11">
        <v>2.5</v>
      </c>
      <c r="B11">
        <v>2</v>
      </c>
      <c r="C11" t="s">
        <v>82</v>
      </c>
      <c r="D11" t="s">
        <v>88</v>
      </c>
      <c r="E11" t="s">
        <v>84</v>
      </c>
      <c r="F11" t="s">
        <v>31</v>
      </c>
      <c r="G11" t="s">
        <v>34</v>
      </c>
      <c r="H11" t="s">
        <v>6</v>
      </c>
      <c r="I11">
        <v>12</v>
      </c>
      <c r="L11" t="s">
        <v>37</v>
      </c>
    </row>
    <row r="12" spans="1:12" x14ac:dyDescent="0.35">
      <c r="A12">
        <v>2.6</v>
      </c>
      <c r="B12">
        <v>2</v>
      </c>
      <c r="C12" t="s">
        <v>83</v>
      </c>
      <c r="D12" t="s">
        <v>89</v>
      </c>
      <c r="E12" t="s">
        <v>84</v>
      </c>
      <c r="F12" t="s">
        <v>29</v>
      </c>
      <c r="G12" t="s">
        <v>35</v>
      </c>
      <c r="H12" t="s">
        <v>5</v>
      </c>
      <c r="I12">
        <v>24</v>
      </c>
      <c r="L12" t="s">
        <v>38</v>
      </c>
    </row>
    <row r="13" spans="1:12" x14ac:dyDescent="0.35">
      <c r="I13">
        <f>SUM(I7:I12)</f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ProjectTeam!$B$2:$B$8</xm:f>
          </x14:formula1>
          <xm:sqref>F8:F13 G8:G25 F2:G6</xm:sqref>
        </x14:dataValidation>
        <x14:dataValidation type="list" allowBlank="1" showInputMessage="1" showErrorMessage="1">
          <x14:formula1>
            <xm:f>excel_data!$B$3:$B$8</xm:f>
          </x14:formula1>
          <xm:sqref>L2:L12</xm:sqref>
        </x14:dataValidation>
        <x14:dataValidation type="list" allowBlank="1" showInputMessage="1" showErrorMessage="1">
          <x14:formula1>
            <xm:f>excel_data!$D$3:$D$5</xm:f>
          </x14:formula1>
          <xm:sqref>H2:H12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topLeftCell="D8" zoomScale="85" zoomScaleNormal="85" workbookViewId="0">
      <selection activeCell="AF30" sqref="AF30"/>
    </sheetView>
  </sheetViews>
  <sheetFormatPr defaultRowHeight="14.5" x14ac:dyDescent="0.35"/>
  <cols>
    <col min="2" max="2" width="10.453125" bestFit="1" customWidth="1"/>
    <col min="3" max="3" width="14.6328125" customWidth="1"/>
    <col min="4" max="4" width="14.36328125" customWidth="1"/>
  </cols>
  <sheetData>
    <row r="2" spans="1:6" s="5" customFormat="1" ht="26.4" customHeight="1" x14ac:dyDescent="0.35">
      <c r="A2" s="5" t="s">
        <v>20</v>
      </c>
      <c r="B2" s="5" t="s">
        <v>76</v>
      </c>
      <c r="C2" s="5" t="s">
        <v>21</v>
      </c>
      <c r="D2" s="5" t="s">
        <v>90</v>
      </c>
    </row>
    <row r="3" spans="1:6" x14ac:dyDescent="0.35">
      <c r="A3">
        <v>1</v>
      </c>
      <c r="B3" s="8">
        <v>48</v>
      </c>
      <c r="C3">
        <f>(5*42)</f>
        <v>210</v>
      </c>
      <c r="D3">
        <v>210</v>
      </c>
      <c r="F3">
        <f>(7*6)</f>
        <v>42</v>
      </c>
    </row>
    <row r="4" spans="1:6" x14ac:dyDescent="0.35">
      <c r="A4">
        <v>1</v>
      </c>
      <c r="B4">
        <v>49</v>
      </c>
      <c r="C4" s="6">
        <f>(C3-32)</f>
        <v>178</v>
      </c>
      <c r="D4" s="6">
        <f>(D3-42)</f>
        <v>168</v>
      </c>
    </row>
    <row r="5" spans="1:6" x14ac:dyDescent="0.35">
      <c r="A5">
        <v>2</v>
      </c>
      <c r="B5">
        <v>50</v>
      </c>
      <c r="D5" s="6">
        <f t="shared" ref="D5:D9" si="0">(D4-42)</f>
        <v>126</v>
      </c>
    </row>
    <row r="6" spans="1:6" x14ac:dyDescent="0.35">
      <c r="A6">
        <v>2</v>
      </c>
      <c r="B6">
        <v>51</v>
      </c>
      <c r="D6" s="6">
        <f t="shared" si="0"/>
        <v>84</v>
      </c>
    </row>
    <row r="7" spans="1:6" x14ac:dyDescent="0.35">
      <c r="A7">
        <v>3</v>
      </c>
      <c r="B7">
        <v>2</v>
      </c>
      <c r="D7" s="6">
        <f t="shared" si="0"/>
        <v>42</v>
      </c>
    </row>
    <row r="8" spans="1:6" x14ac:dyDescent="0.35">
      <c r="A8">
        <v>3</v>
      </c>
      <c r="B8">
        <v>3</v>
      </c>
      <c r="D8" s="6">
        <f t="shared" si="0"/>
        <v>0</v>
      </c>
    </row>
    <row r="9" spans="1:6" x14ac:dyDescent="0.35">
      <c r="B9">
        <v>4</v>
      </c>
      <c r="C9">
        <v>0</v>
      </c>
      <c r="D9" s="6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5" x14ac:dyDescent="0.35"/>
  <sheetData>
    <row r="2" spans="2:4" x14ac:dyDescent="0.35">
      <c r="B2" s="6" t="s">
        <v>36</v>
      </c>
      <c r="D2" t="s">
        <v>42</v>
      </c>
    </row>
    <row r="3" spans="2:4" ht="18.5" x14ac:dyDescent="0.45">
      <c r="B3" s="7" t="s">
        <v>37</v>
      </c>
      <c r="D3" t="s">
        <v>7</v>
      </c>
    </row>
    <row r="4" spans="2:4" ht="18.5" x14ac:dyDescent="0.45">
      <c r="B4" s="7" t="s">
        <v>38</v>
      </c>
      <c r="D4" t="s">
        <v>6</v>
      </c>
    </row>
    <row r="5" spans="2:4" ht="18.5" x14ac:dyDescent="0.45">
      <c r="B5" s="7" t="s">
        <v>39</v>
      </c>
      <c r="D5" t="s">
        <v>5</v>
      </c>
    </row>
    <row r="6" spans="2:4" ht="18.5" x14ac:dyDescent="0.45">
      <c r="B6" s="7" t="s">
        <v>40</v>
      </c>
    </row>
    <row r="7" spans="2:4" ht="18.5" x14ac:dyDescent="0.45">
      <c r="B7" s="7" t="s">
        <v>41</v>
      </c>
    </row>
    <row r="8" spans="2:4" ht="18.5" x14ac:dyDescent="0.45">
      <c r="B8" s="7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excel_data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Pascal Dittli</cp:lastModifiedBy>
  <dcterms:created xsi:type="dcterms:W3CDTF">2012-11-08T11:09:41Z</dcterms:created>
  <dcterms:modified xsi:type="dcterms:W3CDTF">2016-12-08T15:00:26Z</dcterms:modified>
</cp:coreProperties>
</file>