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Inicial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C13" i="1"/>
  <c r="C14" i="1"/>
  <c r="E14" i="1"/>
  <c r="D14" i="1"/>
  <c r="E12" i="1"/>
  <c r="E7" i="1"/>
  <c r="E8" i="1"/>
  <c r="E9" i="1"/>
  <c r="E10" i="1"/>
  <c r="E11" i="1"/>
  <c r="E6" i="1"/>
  <c r="D12" i="1"/>
  <c r="C12" i="1"/>
  <c r="D7" i="1"/>
  <c r="D8" i="1"/>
  <c r="D9" i="1"/>
  <c r="D10" i="1"/>
  <c r="D11" i="1"/>
  <c r="D6" i="1"/>
  <c r="C8" i="1"/>
  <c r="C9" i="1" s="1"/>
  <c r="C10" i="1" s="1"/>
  <c r="C11" i="1" s="1"/>
  <c r="C7" i="1"/>
</calcChain>
</file>

<file path=xl/sharedStrings.xml><?xml version="1.0" encoding="utf-8"?>
<sst xmlns="http://schemas.openxmlformats.org/spreadsheetml/2006/main" count="14" uniqueCount="13">
  <si>
    <t>PRESUPUESTO DE LA EMPRESA (Euros)</t>
  </si>
  <si>
    <t>IVA</t>
  </si>
  <si>
    <t>VENTAS</t>
  </si>
  <si>
    <t>COSTES</t>
  </si>
  <si>
    <t>BENEFICIO</t>
  </si>
  <si>
    <t>Enero</t>
  </si>
  <si>
    <t>Febrero</t>
  </si>
  <si>
    <t>Marzo</t>
  </si>
  <si>
    <t>Abril</t>
  </si>
  <si>
    <t>Mayo</t>
  </si>
  <si>
    <t>Junio</t>
  </si>
  <si>
    <t>TOTAL</t>
  </si>
  <si>
    <t>TOTAL 
CON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</si>
</sst>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2" fillId="3" borderId="2" xfId="0" applyFont="1" applyFill="1" applyBorder="1" applyAlignment="1">
      <alignment textRotation="45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 wrapText="1"/>
    </xf>
    <xf numFmtId="0" fontId="3" fillId="2" borderId="0" xfId="0" applyFont="1" applyFill="1" applyAlignment="1">
      <alignment horizontal="center" vertical="center"/>
    </xf>
    <xf numFmtId="44" fontId="0" fillId="0" borderId="8" xfId="1" applyFont="1" applyBorder="1"/>
    <xf numFmtId="44" fontId="0" fillId="0" borderId="9" xfId="0" applyNumberFormat="1" applyBorder="1"/>
    <xf numFmtId="44" fontId="0" fillId="0" borderId="3" xfId="0" applyNumberFormat="1" applyBorder="1"/>
    <xf numFmtId="44" fontId="0" fillId="0" borderId="4" xfId="0" applyNumberFormat="1" applyBorder="1"/>
    <xf numFmtId="44" fontId="0" fillId="0" borderId="10" xfId="0" applyNumberFormat="1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5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3" sqref="D13"/>
    </sheetView>
  </sheetViews>
  <sheetFormatPr baseColWidth="10" defaultRowHeight="15" x14ac:dyDescent="0.25"/>
  <sheetData>
    <row r="1" spans="1:7" ht="29.25" customHeight="1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1" t="s">
        <v>1</v>
      </c>
      <c r="B2" s="2">
        <v>0.21</v>
      </c>
    </row>
    <row r="5" spans="1:7" ht="47.25" x14ac:dyDescent="0.25">
      <c r="C5" s="3" t="s">
        <v>2</v>
      </c>
      <c r="D5" s="3" t="s">
        <v>3</v>
      </c>
      <c r="E5" s="3" t="s">
        <v>4</v>
      </c>
    </row>
    <row r="6" spans="1:7" x14ac:dyDescent="0.25">
      <c r="B6" s="4" t="s">
        <v>5</v>
      </c>
      <c r="C6" s="7">
        <v>74.709999999999994</v>
      </c>
      <c r="D6" s="9">
        <f>C6*25%</f>
        <v>18.677499999999998</v>
      </c>
      <c r="E6" s="10">
        <f>C6-D6</f>
        <v>56.032499999999999</v>
      </c>
    </row>
    <row r="7" spans="1:7" x14ac:dyDescent="0.25">
      <c r="B7" s="4" t="s">
        <v>6</v>
      </c>
      <c r="C7" s="8">
        <f>C6+(C6*12%)</f>
        <v>83.67519999999999</v>
      </c>
      <c r="D7" s="14">
        <f t="shared" ref="D7:D12" si="0">C7*25%</f>
        <v>20.918799999999997</v>
      </c>
      <c r="E7" s="12">
        <f t="shared" ref="E7:E11" si="1">C7-D7</f>
        <v>62.756399999999992</v>
      </c>
    </row>
    <row r="8" spans="1:7" x14ac:dyDescent="0.25">
      <c r="B8" s="4" t="s">
        <v>7</v>
      </c>
      <c r="C8" s="8">
        <f t="shared" ref="C8:C11" si="2">C7+(C7*12%)</f>
        <v>93.716223999999983</v>
      </c>
      <c r="D8" s="14">
        <f t="shared" si="0"/>
        <v>23.429055999999996</v>
      </c>
      <c r="E8" s="12">
        <f t="shared" si="1"/>
        <v>70.28716799999998</v>
      </c>
    </row>
    <row r="9" spans="1:7" x14ac:dyDescent="0.25">
      <c r="B9" s="4" t="s">
        <v>8</v>
      </c>
      <c r="C9" s="8">
        <f t="shared" si="2"/>
        <v>104.96217087999997</v>
      </c>
      <c r="D9" s="14">
        <f t="shared" si="0"/>
        <v>26.240542719999993</v>
      </c>
      <c r="E9" s="12">
        <f t="shared" si="1"/>
        <v>78.72162815999998</v>
      </c>
    </row>
    <row r="10" spans="1:7" x14ac:dyDescent="0.25">
      <c r="B10" s="4" t="s">
        <v>9</v>
      </c>
      <c r="C10" s="8">
        <f t="shared" si="2"/>
        <v>117.55763138559998</v>
      </c>
      <c r="D10" s="14">
        <f t="shared" si="0"/>
        <v>29.389407846399994</v>
      </c>
      <c r="E10" s="12">
        <f t="shared" si="1"/>
        <v>88.168223539199985</v>
      </c>
    </row>
    <row r="11" spans="1:7" x14ac:dyDescent="0.25">
      <c r="B11" s="4" t="s">
        <v>10</v>
      </c>
      <c r="C11" s="8">
        <f t="shared" si="2"/>
        <v>131.66454715187197</v>
      </c>
      <c r="D11" s="14">
        <f t="shared" si="0"/>
        <v>32.916136787967993</v>
      </c>
      <c r="E11" s="12">
        <f t="shared" si="1"/>
        <v>98.748410363903986</v>
      </c>
    </row>
    <row r="12" spans="1:7" x14ac:dyDescent="0.25">
      <c r="B12" s="4" t="s">
        <v>11</v>
      </c>
      <c r="C12" s="8">
        <f>C6+C7+C8+C9+C10+C11</f>
        <v>606.28577341747189</v>
      </c>
      <c r="D12" s="8">
        <f>D6+D7+D8+D9+D10+D11</f>
        <v>151.57144335436797</v>
      </c>
      <c r="E12" s="12">
        <f>E6+E7+E8+E9+E10+E11</f>
        <v>454.71433006310389</v>
      </c>
    </row>
    <row r="13" spans="1:7" x14ac:dyDescent="0.25">
      <c r="B13" s="4" t="s">
        <v>1</v>
      </c>
      <c r="C13" s="8">
        <f>C12-(C12*$B$2)</f>
        <v>478.9657609998028</v>
      </c>
      <c r="D13" s="8">
        <f>D12-(D12*$B$2)</f>
        <v>119.7414402499507</v>
      </c>
      <c r="E13" s="12">
        <f>E12-(E12*$B$2)</f>
        <v>359.22432074985204</v>
      </c>
    </row>
    <row r="14" spans="1:7" ht="30" x14ac:dyDescent="0.25">
      <c r="B14" s="5" t="s">
        <v>12</v>
      </c>
      <c r="C14" s="11">
        <f>C12+C13</f>
        <v>1085.2515344172748</v>
      </c>
      <c r="D14" s="11">
        <f>D12+D13</f>
        <v>271.3128836043187</v>
      </c>
      <c r="E14" s="13">
        <f>E12+E13</f>
        <v>813.93865081295598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2023-12-01T09:38:27Z</dcterms:created>
  <dcterms:modified xsi:type="dcterms:W3CDTF">2023-12-01T10:47:59Z</dcterms:modified>
</cp:coreProperties>
</file>