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Ejercicio" sheetId="1" r:id="rId1"/>
    <sheet name="SOLUCIÓN" sheetId="3" r:id="rId2"/>
  </sheets>
  <calcPr calcId="152511"/>
</workbook>
</file>

<file path=xl/calcChain.xml><?xml version="1.0" encoding="utf-8"?>
<calcChain xmlns="http://schemas.openxmlformats.org/spreadsheetml/2006/main">
  <c r="G25" i="1" l="1"/>
  <c r="G13" i="1"/>
  <c r="G14" i="1"/>
  <c r="G15" i="1"/>
  <c r="G16" i="1"/>
  <c r="G17" i="1"/>
  <c r="G18" i="1"/>
  <c r="G19" i="1"/>
  <c r="G20" i="1"/>
  <c r="G21" i="1"/>
  <c r="G22" i="1"/>
  <c r="G23" i="1"/>
  <c r="G24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12" i="1"/>
</calcChain>
</file>

<file path=xl/comments1.xml><?xml version="1.0" encoding="utf-8"?>
<comments xmlns="http://schemas.openxmlformats.org/spreadsheetml/2006/main">
  <authors>
    <author>isuarezruz66@gmail.com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 xml:space="preserve">TOTAL: SUBTOTAL-DESCUENTO + IVA
</t>
        </r>
      </text>
    </comment>
  </commentList>
</comments>
</file>

<file path=xl/sharedStrings.xml><?xml version="1.0" encoding="utf-8"?>
<sst xmlns="http://schemas.openxmlformats.org/spreadsheetml/2006/main" count="30" uniqueCount="29">
  <si>
    <t>ALBARÁN</t>
  </si>
  <si>
    <t>CONCEPTO</t>
  </si>
  <si>
    <t>UNIDADES</t>
  </si>
  <si>
    <t>IVA</t>
  </si>
  <si>
    <t>TOTAL</t>
  </si>
  <si>
    <t>Monitor</t>
  </si>
  <si>
    <t>Tarjeta VGA</t>
  </si>
  <si>
    <t>Teclado</t>
  </si>
  <si>
    <t>Ratón</t>
  </si>
  <si>
    <t>Tarjeta de sonido</t>
  </si>
  <si>
    <t>Descuento</t>
  </si>
  <si>
    <t>I.V.A</t>
  </si>
  <si>
    <t xml:space="preserve">NOMBRE DE LA EMPRESA: </t>
  </si>
  <si>
    <t>PRECIO UNITARIO</t>
  </si>
  <si>
    <t xml:space="preserve">Ordenador </t>
  </si>
  <si>
    <t xml:space="preserve">Impresora </t>
  </si>
  <si>
    <t>DVD</t>
  </si>
  <si>
    <t>DISCOS SSD</t>
  </si>
  <si>
    <t>Tarjeta WIFI</t>
  </si>
  <si>
    <t>Rollo Cableado red</t>
  </si>
  <si>
    <t>Conectores RJ-45</t>
  </si>
  <si>
    <t>Proyector</t>
  </si>
  <si>
    <t xml:space="preserve">ACTIVIDAD: </t>
  </si>
  <si>
    <t>MATERIAL INFORMÁTICO Y ELECTRODOMÉSTICOS</t>
  </si>
  <si>
    <t xml:space="preserve">NOMBRE DEL CLIENTE: </t>
  </si>
  <si>
    <t>CENTRO EDUCATIVO S.L.</t>
  </si>
  <si>
    <t>INFORMTICS, S.A</t>
  </si>
  <si>
    <t>DESCUENTO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</si>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</sst>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6"/>
      <color theme="7" tint="-0.249977111117893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5" fillId="0" borderId="0" xfId="0" applyFont="1"/>
    <xf numFmtId="0" fontId="4" fillId="0" borderId="0" xfId="0" applyFont="1" applyBorder="1"/>
    <xf numFmtId="9" fontId="4" fillId="0" borderId="0" xfId="0" applyNumberFormat="1" applyFont="1" applyBorder="1"/>
    <xf numFmtId="0" fontId="7" fillId="0" borderId="0" xfId="0" applyFont="1" applyAlignment="1">
      <alignment horizontal="center"/>
    </xf>
    <xf numFmtId="0" fontId="6" fillId="2" borderId="14" xfId="0" applyFont="1" applyFill="1" applyBorder="1"/>
    <xf numFmtId="0" fontId="5" fillId="2" borderId="17" xfId="0" applyFont="1" applyFill="1" applyBorder="1"/>
    <xf numFmtId="0" fontId="5" fillId="2" borderId="1" xfId="0" applyFont="1" applyFill="1" applyBorder="1"/>
    <xf numFmtId="0" fontId="4" fillId="0" borderId="20" xfId="0" applyFont="1" applyBorder="1" applyAlignment="1">
      <alignment horizontal="right"/>
    </xf>
    <xf numFmtId="9" fontId="4" fillId="0" borderId="21" xfId="0" applyNumberFormat="1" applyFont="1" applyBorder="1"/>
    <xf numFmtId="0" fontId="4" fillId="0" borderId="22" xfId="0" applyFont="1" applyBorder="1" applyAlignment="1">
      <alignment horizontal="right"/>
    </xf>
    <xf numFmtId="9" fontId="4" fillId="0" borderId="23" xfId="0" applyNumberFormat="1" applyFont="1" applyBorder="1"/>
    <xf numFmtId="44" fontId="4" fillId="0" borderId="8" xfId="2" applyFont="1" applyBorder="1"/>
    <xf numFmtId="44" fontId="4" fillId="0" borderId="13" xfId="2" applyFont="1" applyBorder="1"/>
    <xf numFmtId="44" fontId="4" fillId="0" borderId="11" xfId="2" applyFont="1" applyBorder="1"/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0" xfId="0" applyBorder="1"/>
    <xf numFmtId="44" fontId="4" fillId="0" borderId="0" xfId="1" applyFont="1" applyBorder="1"/>
    <xf numFmtId="44" fontId="4" fillId="0" borderId="8" xfId="0" applyNumberFormat="1" applyFont="1" applyBorder="1"/>
    <xf numFmtId="44" fontId="4" fillId="0" borderId="9" xfId="0" applyNumberFormat="1" applyFont="1" applyBorder="1"/>
    <xf numFmtId="44" fontId="4" fillId="0" borderId="11" xfId="0" applyNumberFormat="1" applyFont="1" applyBorder="1"/>
    <xf numFmtId="44" fontId="4" fillId="0" borderId="24" xfId="0" applyNumberFormat="1" applyFont="1" applyBorder="1"/>
    <xf numFmtId="0" fontId="4" fillId="0" borderId="25" xfId="0" applyFont="1" applyBorder="1"/>
    <xf numFmtId="44" fontId="4" fillId="2" borderId="25" xfId="0" applyNumberFormat="1" applyFont="1" applyFill="1" applyBorder="1"/>
  </cellXfs>
  <cellStyles count="3">
    <cellStyle name="Euro" xfId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411480</xdr:colOff>
      <xdr:row>4</xdr:row>
      <xdr:rowOff>186690</xdr:rowOff>
    </xdr:to>
    <xdr:sp macro="" textlink="">
      <xdr:nvSpPr>
        <xdr:cNvPr id="3" name="1 CuadroTexto"/>
        <xdr:cNvSpPr txBox="1"/>
      </xdr:nvSpPr>
      <xdr:spPr>
        <a:xfrm>
          <a:off x="7934325" y="523875"/>
          <a:ext cx="4221480" cy="577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>
              <a:solidFill>
                <a:srgbClr val="FF0000"/>
              </a:solidFill>
            </a:rPr>
            <a:t>MIRA EN LA HOJA SOLUCIÓN PARA VER QUÉ TIENES QUE HACER Y LOS RESULTADOS QUE TIENES QUE OBTENER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47624</xdr:rowOff>
    </xdr:from>
    <xdr:to>
      <xdr:col>15</xdr:col>
      <xdr:colOff>552450</xdr:colOff>
      <xdr:row>36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36" t="15497" r="12435" b="15484"/>
        <a:stretch/>
      </xdr:blipFill>
      <xdr:spPr>
        <a:xfrm>
          <a:off x="790575" y="857249"/>
          <a:ext cx="11191875" cy="504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topLeftCell="A7" workbookViewId="0">
      <selection activeCell="C26" sqref="C26"/>
    </sheetView>
  </sheetViews>
  <sheetFormatPr baseColWidth="10" defaultRowHeight="12.75" x14ac:dyDescent="0.2"/>
  <cols>
    <col min="1" max="1" width="27" customWidth="1"/>
    <col min="2" max="2" width="11.5703125" customWidth="1"/>
    <col min="3" max="3" width="12.28515625" bestFit="1" customWidth="1"/>
    <col min="4" max="4" width="12.28515625" customWidth="1"/>
    <col min="7" max="7" width="12" bestFit="1" customWidth="1"/>
    <col min="8" max="8" width="21.5703125" customWidth="1"/>
  </cols>
  <sheetData>
    <row r="1" spans="1:9" ht="20.25" x14ac:dyDescent="0.3">
      <c r="A1" s="27" t="s">
        <v>0</v>
      </c>
      <c r="B1" s="27"/>
      <c r="C1" s="27"/>
      <c r="D1" s="27"/>
      <c r="E1" s="27"/>
      <c r="F1" s="27"/>
      <c r="G1" s="27"/>
    </row>
    <row r="2" spans="1:9" ht="21" thickBot="1" x14ac:dyDescent="0.35">
      <c r="A2" s="16"/>
      <c r="B2" s="16"/>
      <c r="C2" s="16"/>
      <c r="D2" s="16"/>
      <c r="E2" s="16"/>
      <c r="F2" s="16"/>
      <c r="G2" s="16"/>
    </row>
    <row r="3" spans="1:9" ht="15" x14ac:dyDescent="0.25">
      <c r="A3" s="17" t="s">
        <v>12</v>
      </c>
      <c r="B3" s="30" t="s">
        <v>26</v>
      </c>
      <c r="C3" s="30"/>
      <c r="D3" s="30"/>
      <c r="E3" s="30"/>
      <c r="F3" s="30"/>
      <c r="G3" s="31"/>
    </row>
    <row r="4" spans="1:9" ht="15.75" thickBot="1" x14ac:dyDescent="0.3">
      <c r="A4" s="18" t="s">
        <v>22</v>
      </c>
      <c r="B4" s="32" t="s">
        <v>23</v>
      </c>
      <c r="C4" s="32"/>
      <c r="D4" s="32"/>
      <c r="E4" s="32"/>
      <c r="F4" s="32"/>
      <c r="G4" s="33"/>
    </row>
    <row r="5" spans="1:9" ht="15.75" thickBot="1" x14ac:dyDescent="0.3">
      <c r="A5" s="13"/>
      <c r="B5" s="1"/>
      <c r="G5" s="14"/>
      <c r="H5" s="15"/>
    </row>
    <row r="6" spans="1:9" ht="15.75" thickBot="1" x14ac:dyDescent="0.3">
      <c r="A6" s="19" t="s">
        <v>24</v>
      </c>
      <c r="B6" s="28" t="s">
        <v>25</v>
      </c>
      <c r="C6" s="28"/>
      <c r="D6" s="28"/>
      <c r="E6" s="28"/>
      <c r="F6" s="28"/>
      <c r="G6" s="29"/>
      <c r="H6" s="1"/>
    </row>
    <row r="7" spans="1:9" ht="15.75" thickBot="1" x14ac:dyDescent="0.3">
      <c r="A7" s="13"/>
      <c r="B7" s="1"/>
      <c r="C7" s="1"/>
      <c r="D7" s="1"/>
      <c r="E7" s="1"/>
      <c r="F7" s="1"/>
      <c r="G7" s="1"/>
      <c r="H7" s="1"/>
    </row>
    <row r="8" spans="1:9" ht="15" x14ac:dyDescent="0.25">
      <c r="A8" s="20" t="s">
        <v>10</v>
      </c>
      <c r="B8" s="21">
        <v>0.05</v>
      </c>
      <c r="C8" s="1"/>
      <c r="D8" s="1"/>
      <c r="G8" s="1"/>
      <c r="H8" s="1"/>
    </row>
    <row r="9" spans="1:9" ht="15.75" thickBot="1" x14ac:dyDescent="0.3">
      <c r="A9" s="22" t="s">
        <v>11</v>
      </c>
      <c r="B9" s="23">
        <v>0.16</v>
      </c>
      <c r="C9" s="1"/>
      <c r="D9" s="1"/>
      <c r="G9" s="1"/>
      <c r="H9" s="1"/>
    </row>
    <row r="10" spans="1:9" ht="15.75" thickBo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s="3" customFormat="1" ht="30.75" thickTop="1" x14ac:dyDescent="0.2">
      <c r="A11" s="8" t="s">
        <v>1</v>
      </c>
      <c r="B11" s="9" t="s">
        <v>2</v>
      </c>
      <c r="C11" s="9" t="s">
        <v>13</v>
      </c>
      <c r="D11" s="9" t="s">
        <v>28</v>
      </c>
      <c r="E11" s="9" t="s">
        <v>27</v>
      </c>
      <c r="F11" s="9" t="s">
        <v>3</v>
      </c>
      <c r="G11" s="10" t="s">
        <v>4</v>
      </c>
      <c r="H11" s="2"/>
      <c r="I11" s="2"/>
    </row>
    <row r="12" spans="1:9" ht="15" x14ac:dyDescent="0.25">
      <c r="A12" s="4" t="s">
        <v>14</v>
      </c>
      <c r="B12" s="5">
        <v>1</v>
      </c>
      <c r="C12" s="24">
        <v>1021.72</v>
      </c>
      <c r="D12" s="36">
        <f>C12*B12</f>
        <v>1021.72</v>
      </c>
      <c r="E12" s="36">
        <f>D12*$B$8</f>
        <v>51.086000000000006</v>
      </c>
      <c r="F12" s="36">
        <f>D12*$B$9</f>
        <v>163.4752</v>
      </c>
      <c r="G12" s="37">
        <f>D12-E12+F12</f>
        <v>1134.1092000000001</v>
      </c>
      <c r="H12" s="1"/>
      <c r="I12" s="1"/>
    </row>
    <row r="13" spans="1:9" ht="15" x14ac:dyDescent="0.25">
      <c r="A13" s="4" t="s">
        <v>15</v>
      </c>
      <c r="B13" s="5">
        <v>2</v>
      </c>
      <c r="C13" s="24">
        <v>414.7</v>
      </c>
      <c r="D13" s="36">
        <f t="shared" ref="D13:D24" si="0">C13*B13</f>
        <v>829.4</v>
      </c>
      <c r="E13" s="36">
        <f t="shared" ref="E13:E24" si="1">D13*$B$8</f>
        <v>41.47</v>
      </c>
      <c r="F13" s="36">
        <f t="shared" ref="F13:F24" si="2">D13*$B$9</f>
        <v>132.70400000000001</v>
      </c>
      <c r="G13" s="37">
        <f t="shared" ref="G13:G24" si="3">D13-E13+F13</f>
        <v>920.63400000000001</v>
      </c>
      <c r="H13" s="1"/>
      <c r="I13" s="1"/>
    </row>
    <row r="14" spans="1:9" ht="15" x14ac:dyDescent="0.25">
      <c r="A14" s="4" t="s">
        <v>5</v>
      </c>
      <c r="B14" s="5">
        <v>5</v>
      </c>
      <c r="C14" s="24">
        <v>180.3</v>
      </c>
      <c r="D14" s="36">
        <f t="shared" si="0"/>
        <v>901.5</v>
      </c>
      <c r="E14" s="36">
        <f t="shared" si="1"/>
        <v>45.075000000000003</v>
      </c>
      <c r="F14" s="36">
        <f t="shared" si="2"/>
        <v>144.24</v>
      </c>
      <c r="G14" s="37">
        <f t="shared" si="3"/>
        <v>1000.665</v>
      </c>
      <c r="H14" s="1"/>
      <c r="I14" s="1"/>
    </row>
    <row r="15" spans="1:9" ht="15" x14ac:dyDescent="0.25">
      <c r="A15" s="4" t="s">
        <v>21</v>
      </c>
      <c r="B15" s="5">
        <v>8</v>
      </c>
      <c r="C15" s="24">
        <v>320.5</v>
      </c>
      <c r="D15" s="36">
        <f t="shared" si="0"/>
        <v>2564</v>
      </c>
      <c r="E15" s="36">
        <f t="shared" si="1"/>
        <v>128.20000000000002</v>
      </c>
      <c r="F15" s="36">
        <f t="shared" si="2"/>
        <v>410.24</v>
      </c>
      <c r="G15" s="37">
        <f t="shared" si="3"/>
        <v>2846.04</v>
      </c>
      <c r="H15" s="1"/>
      <c r="I15" s="1"/>
    </row>
    <row r="16" spans="1:9" ht="15" x14ac:dyDescent="0.25">
      <c r="A16" s="4" t="s">
        <v>16</v>
      </c>
      <c r="B16" s="5">
        <v>9</v>
      </c>
      <c r="C16" s="24">
        <v>280.07</v>
      </c>
      <c r="D16" s="36">
        <f t="shared" si="0"/>
        <v>2520.63</v>
      </c>
      <c r="E16" s="36">
        <f t="shared" si="1"/>
        <v>126.03150000000001</v>
      </c>
      <c r="F16" s="36">
        <f t="shared" si="2"/>
        <v>403.30080000000004</v>
      </c>
      <c r="G16" s="37">
        <f t="shared" si="3"/>
        <v>2797.8993</v>
      </c>
      <c r="H16" s="1"/>
      <c r="I16" s="1"/>
    </row>
    <row r="17" spans="1:9" ht="15" x14ac:dyDescent="0.25">
      <c r="A17" s="4" t="s">
        <v>17</v>
      </c>
      <c r="B17" s="5">
        <v>5</v>
      </c>
      <c r="C17" s="24">
        <v>250</v>
      </c>
      <c r="D17" s="36">
        <f t="shared" si="0"/>
        <v>1250</v>
      </c>
      <c r="E17" s="36">
        <f t="shared" si="1"/>
        <v>62.5</v>
      </c>
      <c r="F17" s="36">
        <f t="shared" si="2"/>
        <v>200</v>
      </c>
      <c r="G17" s="37">
        <f t="shared" si="3"/>
        <v>1387.5</v>
      </c>
      <c r="H17" s="1"/>
      <c r="I17" s="1"/>
    </row>
    <row r="18" spans="1:9" ht="15" x14ac:dyDescent="0.25">
      <c r="A18" s="4" t="s">
        <v>18</v>
      </c>
      <c r="B18" s="5">
        <v>23</v>
      </c>
      <c r="C18" s="24">
        <v>33.659999999999997</v>
      </c>
      <c r="D18" s="36">
        <f t="shared" si="0"/>
        <v>774.18</v>
      </c>
      <c r="E18" s="36">
        <f t="shared" si="1"/>
        <v>38.709000000000003</v>
      </c>
      <c r="F18" s="36">
        <f t="shared" si="2"/>
        <v>123.86879999999999</v>
      </c>
      <c r="G18" s="37">
        <f t="shared" si="3"/>
        <v>859.33979999999997</v>
      </c>
      <c r="H18" s="1"/>
      <c r="I18" s="1"/>
    </row>
    <row r="19" spans="1:9" ht="15" x14ac:dyDescent="0.25">
      <c r="A19" s="4" t="s">
        <v>6</v>
      </c>
      <c r="B19" s="5">
        <v>11</v>
      </c>
      <c r="C19" s="24">
        <v>28.25</v>
      </c>
      <c r="D19" s="36">
        <f t="shared" si="0"/>
        <v>310.75</v>
      </c>
      <c r="E19" s="36">
        <f t="shared" si="1"/>
        <v>15.537500000000001</v>
      </c>
      <c r="F19" s="36">
        <f t="shared" si="2"/>
        <v>49.72</v>
      </c>
      <c r="G19" s="37">
        <f t="shared" si="3"/>
        <v>344.9325</v>
      </c>
      <c r="H19" s="1"/>
      <c r="I19" s="1"/>
    </row>
    <row r="20" spans="1:9" ht="15" x14ac:dyDescent="0.25">
      <c r="A20" s="4" t="s">
        <v>7</v>
      </c>
      <c r="B20" s="5">
        <v>34</v>
      </c>
      <c r="C20" s="24">
        <v>32.450000000000003</v>
      </c>
      <c r="D20" s="36">
        <f t="shared" si="0"/>
        <v>1103.3000000000002</v>
      </c>
      <c r="E20" s="36">
        <f t="shared" si="1"/>
        <v>55.165000000000013</v>
      </c>
      <c r="F20" s="36">
        <f t="shared" si="2"/>
        <v>176.52800000000002</v>
      </c>
      <c r="G20" s="37">
        <f t="shared" si="3"/>
        <v>1224.6630000000002</v>
      </c>
      <c r="H20" s="1"/>
      <c r="I20" s="1"/>
    </row>
    <row r="21" spans="1:9" ht="15" x14ac:dyDescent="0.25">
      <c r="A21" s="4" t="s">
        <v>8</v>
      </c>
      <c r="B21" s="5">
        <v>67</v>
      </c>
      <c r="C21" s="24">
        <v>23.44</v>
      </c>
      <c r="D21" s="36">
        <f t="shared" si="0"/>
        <v>1570.48</v>
      </c>
      <c r="E21" s="36">
        <f t="shared" si="1"/>
        <v>78.524000000000001</v>
      </c>
      <c r="F21" s="36">
        <f t="shared" si="2"/>
        <v>251.27680000000001</v>
      </c>
      <c r="G21" s="37">
        <f t="shared" si="3"/>
        <v>1743.2328000000002</v>
      </c>
      <c r="H21" s="1"/>
      <c r="I21" s="1"/>
    </row>
    <row r="22" spans="1:9" ht="15" x14ac:dyDescent="0.25">
      <c r="A22" s="4" t="s">
        <v>19</v>
      </c>
      <c r="B22" s="5">
        <v>1</v>
      </c>
      <c r="C22" s="24">
        <v>5.89</v>
      </c>
      <c r="D22" s="36">
        <f t="shared" si="0"/>
        <v>5.89</v>
      </c>
      <c r="E22" s="36">
        <f t="shared" si="1"/>
        <v>0.29449999999999998</v>
      </c>
      <c r="F22" s="36">
        <f t="shared" si="2"/>
        <v>0.94240000000000002</v>
      </c>
      <c r="G22" s="37">
        <f t="shared" si="3"/>
        <v>6.5378999999999996</v>
      </c>
      <c r="H22" s="1"/>
      <c r="I22" s="1"/>
    </row>
    <row r="23" spans="1:9" ht="15" x14ac:dyDescent="0.25">
      <c r="A23" s="11" t="s">
        <v>20</v>
      </c>
      <c r="B23" s="12">
        <v>100</v>
      </c>
      <c r="C23" s="25">
        <v>2</v>
      </c>
      <c r="D23" s="36">
        <f t="shared" si="0"/>
        <v>200</v>
      </c>
      <c r="E23" s="36">
        <f t="shared" si="1"/>
        <v>10</v>
      </c>
      <c r="F23" s="36">
        <f t="shared" si="2"/>
        <v>32</v>
      </c>
      <c r="G23" s="37">
        <f t="shared" si="3"/>
        <v>222</v>
      </c>
      <c r="H23" s="1"/>
      <c r="I23" s="1"/>
    </row>
    <row r="24" spans="1:9" ht="15.75" thickBot="1" x14ac:dyDescent="0.3">
      <c r="A24" s="6" t="s">
        <v>9</v>
      </c>
      <c r="B24" s="7">
        <v>74</v>
      </c>
      <c r="C24" s="26">
        <v>114.19</v>
      </c>
      <c r="D24" s="38">
        <f t="shared" si="0"/>
        <v>8450.06</v>
      </c>
      <c r="E24" s="38">
        <f t="shared" si="1"/>
        <v>422.50299999999999</v>
      </c>
      <c r="F24" s="38">
        <f t="shared" si="2"/>
        <v>1352.0095999999999</v>
      </c>
      <c r="G24" s="39">
        <f t="shared" si="3"/>
        <v>9379.5666000000001</v>
      </c>
      <c r="H24" s="1"/>
      <c r="I24" s="1"/>
    </row>
    <row r="25" spans="1:9" ht="16.5" thickTop="1" thickBot="1" x14ac:dyDescent="0.3">
      <c r="A25" s="1"/>
      <c r="B25" s="1"/>
      <c r="C25" s="1"/>
      <c r="D25" s="1"/>
      <c r="E25" s="1"/>
      <c r="F25" s="40" t="s">
        <v>4</v>
      </c>
      <c r="G25" s="41">
        <f>SUM(G12:G24)</f>
        <v>23867.1201</v>
      </c>
      <c r="H25" s="1"/>
      <c r="I25" s="1"/>
    </row>
    <row r="26" spans="1:9" ht="15.75" thickTop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ht="15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" x14ac:dyDescent="0.25">
      <c r="A28" s="1"/>
      <c r="B28" s="1"/>
      <c r="C28" s="1"/>
      <c r="D28" s="1"/>
      <c r="E28" s="1"/>
      <c r="F28" s="1"/>
      <c r="H28" s="35"/>
      <c r="I28" s="1"/>
    </row>
    <row r="29" spans="1:9" ht="15" x14ac:dyDescent="0.25">
      <c r="A29" s="1"/>
      <c r="B29" s="1"/>
      <c r="C29" s="1"/>
      <c r="D29" s="1"/>
      <c r="E29" s="1"/>
      <c r="F29" s="1"/>
      <c r="I29" s="1"/>
    </row>
    <row r="30" spans="1:9" ht="15" x14ac:dyDescent="0.25">
      <c r="A30" s="1"/>
      <c r="B30" s="1"/>
      <c r="C30" s="1"/>
      <c r="D30" s="1"/>
      <c r="E30" s="1"/>
      <c r="F30" s="1"/>
      <c r="H30" s="34"/>
      <c r="I30" s="1"/>
    </row>
    <row r="31" spans="1:9" ht="15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mergeCells count="4">
    <mergeCell ref="A1:G1"/>
    <mergeCell ref="B6:G6"/>
    <mergeCell ref="B3:G3"/>
    <mergeCell ref="B4:G4"/>
  </mergeCells>
  <phoneticPr fontId="2" type="noConversion"/>
  <pageMargins left="0.75" right="0.75" top="1" bottom="1" header="0" footer="0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SMR1</cp:lastModifiedBy>
  <dcterms:created xsi:type="dcterms:W3CDTF">2005-01-25T21:16:41Z</dcterms:created>
  <dcterms:modified xsi:type="dcterms:W3CDTF">2023-12-14T08:27:54Z</dcterms:modified>
</cp:coreProperties>
</file>