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R1\Downloads\"/>
    </mc:Choice>
  </mc:AlternateContent>
  <bookViews>
    <workbookView xWindow="0" yWindow="0" windowWidth="20490" windowHeight="7755" activeTab="2"/>
  </bookViews>
  <sheets>
    <sheet name="PRECIO POR HABITACIÓN" sheetId="1" r:id="rId1"/>
    <sheet name="BUSCADOR DE PRECIOS" sheetId="3" r:id="rId2"/>
    <sheet name="RESERVAS JULIO Y AGOSTO" sheetId="2" r:id="rId3"/>
  </sheets>
  <calcPr calcId="152511"/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4" i="2"/>
  <c r="E12" i="3"/>
  <c r="E11" i="3"/>
</calcChain>
</file>

<file path=xl/sharedStrings.xml><?xml version="1.0" encoding="utf-8"?>
<sst xmlns="http://schemas.openxmlformats.org/spreadsheetml/2006/main" count="217" uniqueCount="114">
  <si>
    <t>Tipo de 
habitación</t>
  </si>
  <si>
    <t>Julio y Agosto</t>
  </si>
  <si>
    <t>Resto del año</t>
  </si>
  <si>
    <t>Individual</t>
  </si>
  <si>
    <t>Doble</t>
  </si>
  <si>
    <t>Suite</t>
  </si>
  <si>
    <t>Imperial</t>
  </si>
  <si>
    <t>Cliente</t>
  </si>
  <si>
    <t>Tipo Habitación</t>
  </si>
  <si>
    <t>Precio</t>
  </si>
  <si>
    <t>Registro de reservas: julio y agosto</t>
  </si>
  <si>
    <t>CLIENTE 1</t>
  </si>
  <si>
    <t>CLIENTE 2</t>
  </si>
  <si>
    <t>CLIENTE 3</t>
  </si>
  <si>
    <t>CLIENTE 4</t>
  </si>
  <si>
    <t>CLIENTE 5</t>
  </si>
  <si>
    <t>CLIENTE 6</t>
  </si>
  <si>
    <t>CLIENTE 7</t>
  </si>
  <si>
    <t>CLIENTE 8</t>
  </si>
  <si>
    <t>CLIENTE 9</t>
  </si>
  <si>
    <t>CLIENTE 10</t>
  </si>
  <si>
    <t>CLIENTE 11</t>
  </si>
  <si>
    <t>CLIENTE 12</t>
  </si>
  <si>
    <t>CLIENTE 13</t>
  </si>
  <si>
    <t>CLIENTE 14</t>
  </si>
  <si>
    <t>CLIENTE 15</t>
  </si>
  <si>
    <t>CLIENTE 16</t>
  </si>
  <si>
    <t>CLIENTE 17</t>
  </si>
  <si>
    <t>CLIENTE 18</t>
  </si>
  <si>
    <t>CLIENTE 19</t>
  </si>
  <si>
    <t>CLIENTE 20</t>
  </si>
  <si>
    <t>BUSCADOR DE PRECIOS</t>
  </si>
  <si>
    <t>PRECIOS POR TEMPORADA</t>
  </si>
  <si>
    <t>CLIENTE 21</t>
  </si>
  <si>
    <t>CLIENTE 22</t>
  </si>
  <si>
    <t>CLIENTE 23</t>
  </si>
  <si>
    <t>CLIENTE 24</t>
  </si>
  <si>
    <t>CLIENTE 25</t>
  </si>
  <si>
    <t>CLIENTE 26</t>
  </si>
  <si>
    <t>CLIENTE 27</t>
  </si>
  <si>
    <t>CLIENTE 28</t>
  </si>
  <si>
    <t>CLIENTE 29</t>
  </si>
  <si>
    <t>CLIENTE 30</t>
  </si>
  <si>
    <t>CLIENTE 31</t>
  </si>
  <si>
    <t>CLIENTE 32</t>
  </si>
  <si>
    <t>CLIENTE 33</t>
  </si>
  <si>
    <t>CLIENTE 34</t>
  </si>
  <si>
    <t>CLIENTE 35</t>
  </si>
  <si>
    <t>CLIENTE 36</t>
  </si>
  <si>
    <t>CLIENTE 37</t>
  </si>
  <si>
    <t>CLIENTE 38</t>
  </si>
  <si>
    <t>CLIENTE 39</t>
  </si>
  <si>
    <t>CLIENTE 40</t>
  </si>
  <si>
    <t>CLIENTE 41</t>
  </si>
  <si>
    <t>CLIENTE 42</t>
  </si>
  <si>
    <t>CLIENTE 43</t>
  </si>
  <si>
    <t>CLIENTE 44</t>
  </si>
  <si>
    <t>CLIENTE 45</t>
  </si>
  <si>
    <t>CLIENTE 46</t>
  </si>
  <si>
    <t>CLIENTE 47</t>
  </si>
  <si>
    <t>CLIENTE 48</t>
  </si>
  <si>
    <t>CLIENTE 49</t>
  </si>
  <si>
    <t>CLIENTE 50</t>
  </si>
  <si>
    <t>CLIENTE 51</t>
  </si>
  <si>
    <t>CLIENTE 52</t>
  </si>
  <si>
    <t>CLIENTE 53</t>
  </si>
  <si>
    <t>CLIENTE 54</t>
  </si>
  <si>
    <t>CLIENTE 55</t>
  </si>
  <si>
    <t>CLIENTE 56</t>
  </si>
  <si>
    <t>CLIENTE 57</t>
  </si>
  <si>
    <t>CLIENTE 58</t>
  </si>
  <si>
    <t>CLIENTE 59</t>
  </si>
  <si>
    <t>CLIENTE 60</t>
  </si>
  <si>
    <t>CLIENTE 61</t>
  </si>
  <si>
    <t>CLIENTE 62</t>
  </si>
  <si>
    <t>CLIENTE 63</t>
  </si>
  <si>
    <t>CLIENTE 64</t>
  </si>
  <si>
    <t>CLIENTE 65</t>
  </si>
  <si>
    <t>CLIENTE 66</t>
  </si>
  <si>
    <t>CLIENTE 67</t>
  </si>
  <si>
    <t>CLIENTE 68</t>
  </si>
  <si>
    <t>CLIENTE 69</t>
  </si>
  <si>
    <t>CLIENTE 70</t>
  </si>
  <si>
    <t>CLIENTE 71</t>
  </si>
  <si>
    <t>CLIENTE 72</t>
  </si>
  <si>
    <t>CLIENTE 73</t>
  </si>
  <si>
    <t>CLIENTE 74</t>
  </si>
  <si>
    <t>CLIENTE 75</t>
  </si>
  <si>
    <t>CLIENTE 76</t>
  </si>
  <si>
    <t>CLIENTE 77</t>
  </si>
  <si>
    <t>CLIENTE 78</t>
  </si>
  <si>
    <t>CLIENTE 79</t>
  </si>
  <si>
    <t>CLIENTE 80</t>
  </si>
  <si>
    <t>CLIENTE 81</t>
  </si>
  <si>
    <t>CLIENTE 82</t>
  </si>
  <si>
    <t>CLIENTE 83</t>
  </si>
  <si>
    <t>CLIENTE 84</t>
  </si>
  <si>
    <t>CLIENTE 85</t>
  </si>
  <si>
    <t>CLIENTE 86</t>
  </si>
  <si>
    <t>CLIENTE 87</t>
  </si>
  <si>
    <t>CLIENTE 88</t>
  </si>
  <si>
    <t>CLIENTE 89</t>
  </si>
  <si>
    <t>CLIENTE 90</t>
  </si>
  <si>
    <t>CLIENTE 91</t>
  </si>
  <si>
    <t>CLIENTE 92</t>
  </si>
  <si>
    <t>CLIENTE 93</t>
  </si>
  <si>
    <t>CLIENTE 94</t>
  </si>
  <si>
    <t>CLIENTE 95</t>
  </si>
  <si>
    <t>CLIENTE 96</t>
  </si>
  <si>
    <t>CLIENTE 97</t>
  </si>
  <si>
    <t>CLIENTE 98</t>
  </si>
  <si>
    <t>CLIENTE 99</t>
  </si>
  <si>
    <t>CLIENTE 100</t>
  </si>
  <si>
    <t>Introduce el tipo de habitación (Individual, Suit, Doble o Imperial)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</si>
</sst>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#,##0\ &quot;€&quot;"/>
  </numFmts>
  <fonts count="9" x14ac:knownFonts="1">
    <font>
      <sz val="10"/>
      <name val="Arial"/>
    </font>
    <font>
      <b/>
      <sz val="10"/>
      <name val="Arial"/>
      <family val="2"/>
    </font>
    <font>
      <sz val="14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sz val="18"/>
      <color indexed="62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4"/>
      <color theme="0"/>
      <name val="Arial"/>
      <family val="2"/>
    </font>
    <font>
      <b/>
      <sz val="26"/>
      <color theme="9" tint="0.3999755851924192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9" tint="0.39994506668294322"/>
      </left>
      <right/>
      <top style="thick">
        <color theme="9" tint="0.39994506668294322"/>
      </top>
      <bottom/>
      <diagonal/>
    </border>
    <border>
      <left/>
      <right/>
      <top style="thick">
        <color theme="9" tint="0.39994506668294322"/>
      </top>
      <bottom/>
      <diagonal/>
    </border>
    <border>
      <left/>
      <right style="thick">
        <color theme="9" tint="0.39994506668294322"/>
      </right>
      <top style="thick">
        <color theme="9" tint="0.39994506668294322"/>
      </top>
      <bottom/>
      <diagonal/>
    </border>
    <border>
      <left style="thick">
        <color theme="9" tint="0.39994506668294322"/>
      </left>
      <right/>
      <top/>
      <bottom/>
      <diagonal/>
    </border>
    <border>
      <left/>
      <right style="thick">
        <color theme="9" tint="0.39994506668294322"/>
      </right>
      <top/>
      <bottom/>
      <diagonal/>
    </border>
    <border>
      <left style="thick">
        <color theme="9" tint="0.39994506668294322"/>
      </left>
      <right/>
      <top/>
      <bottom style="thick">
        <color theme="9" tint="0.39994506668294322"/>
      </bottom>
      <diagonal/>
    </border>
    <border>
      <left/>
      <right/>
      <top/>
      <bottom style="thick">
        <color theme="9" tint="0.39994506668294322"/>
      </bottom>
      <diagonal/>
    </border>
    <border>
      <left/>
      <right style="thick">
        <color theme="9" tint="0.39994506668294322"/>
      </right>
      <top/>
      <bottom style="thick">
        <color theme="9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theme="3" tint="-0.24994659260841701"/>
      </left>
      <right style="hair">
        <color theme="3" tint="-0.24994659260841701"/>
      </right>
      <top style="thick">
        <color theme="3" tint="-0.24994659260841701"/>
      </top>
      <bottom style="hair">
        <color theme="3" tint="-0.24994659260841701"/>
      </bottom>
      <diagonal/>
    </border>
    <border>
      <left style="hair">
        <color theme="3" tint="-0.24994659260841701"/>
      </left>
      <right style="hair">
        <color theme="3" tint="-0.24994659260841701"/>
      </right>
      <top style="thick">
        <color theme="3" tint="-0.24994659260841701"/>
      </top>
      <bottom style="hair">
        <color theme="3" tint="-0.24994659260841701"/>
      </bottom>
      <diagonal/>
    </border>
    <border>
      <left style="thick">
        <color theme="3" tint="-0.24994659260841701"/>
      </left>
      <right style="hair">
        <color theme="3" tint="-0.24994659260841701"/>
      </right>
      <top style="hair">
        <color theme="3" tint="-0.24994659260841701"/>
      </top>
      <bottom style="hair">
        <color theme="3" tint="-0.24994659260841701"/>
      </bottom>
      <diagonal/>
    </border>
    <border>
      <left style="hair">
        <color theme="3" tint="-0.24994659260841701"/>
      </left>
      <right style="hair">
        <color theme="3" tint="-0.24994659260841701"/>
      </right>
      <top style="hair">
        <color theme="3" tint="-0.24994659260841701"/>
      </top>
      <bottom style="hair">
        <color theme="3" tint="-0.24994659260841701"/>
      </bottom>
      <diagonal/>
    </border>
    <border>
      <left style="hair">
        <color theme="3" tint="-0.24994659260841701"/>
      </left>
      <right style="thick">
        <color theme="3" tint="-0.24994659260841701"/>
      </right>
      <top style="hair">
        <color theme="3" tint="-0.24994659260841701"/>
      </top>
      <bottom style="hair">
        <color theme="3" tint="-0.24994659260841701"/>
      </bottom>
      <diagonal/>
    </border>
    <border>
      <left style="thick">
        <color theme="3" tint="-0.24994659260841701"/>
      </left>
      <right style="hair">
        <color theme="3" tint="-0.24994659260841701"/>
      </right>
      <top style="hair">
        <color theme="3" tint="-0.24994659260841701"/>
      </top>
      <bottom style="thick">
        <color theme="3" tint="-0.24994659260841701"/>
      </bottom>
      <diagonal/>
    </border>
    <border>
      <left style="hair">
        <color theme="3" tint="-0.24994659260841701"/>
      </left>
      <right style="hair">
        <color theme="3" tint="-0.24994659260841701"/>
      </right>
      <top style="hair">
        <color theme="3" tint="-0.24994659260841701"/>
      </top>
      <bottom style="thick">
        <color theme="3" tint="-0.24994659260841701"/>
      </bottom>
      <diagonal/>
    </border>
    <border>
      <left style="thick">
        <color rgb="FF002060"/>
      </left>
      <right style="thick">
        <color rgb="FF002060"/>
      </right>
      <top style="thick">
        <color rgb="FF002060"/>
      </top>
      <bottom style="thick">
        <color theme="3" tint="-0.24994659260841701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0" xfId="0" applyFont="1"/>
    <xf numFmtId="0" fontId="0" fillId="0" borderId="2" xfId="0" applyBorder="1"/>
    <xf numFmtId="0" fontId="0" fillId="0" borderId="0" xfId="0" applyBorder="1"/>
    <xf numFmtId="0" fontId="6" fillId="0" borderId="0" xfId="0" applyFont="1" applyBorder="1" applyAlignment="1">
      <alignment horizontal="right" wrapText="1"/>
    </xf>
    <xf numFmtId="0" fontId="0" fillId="4" borderId="0" xfId="0" applyFill="1" applyBorder="1"/>
    <xf numFmtId="0" fontId="6" fillId="4" borderId="0" xfId="0" applyFont="1" applyFill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6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4" fontId="0" fillId="4" borderId="11" xfId="1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3" fillId="3" borderId="1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3:D7"/>
  <sheetViews>
    <sheetView workbookViewId="0">
      <selection activeCell="C4" sqref="C4"/>
    </sheetView>
  </sheetViews>
  <sheetFormatPr baseColWidth="10" defaultRowHeight="12.75" x14ac:dyDescent="0.2"/>
  <cols>
    <col min="2" max="2" width="23.5703125" customWidth="1"/>
    <col min="3" max="3" width="19.5703125" customWidth="1"/>
    <col min="4" max="4" width="18.85546875" customWidth="1"/>
  </cols>
  <sheetData>
    <row r="3" spans="2:4" ht="25.5" x14ac:dyDescent="0.2">
      <c r="B3" s="1" t="s">
        <v>0</v>
      </c>
      <c r="C3" s="2" t="s">
        <v>1</v>
      </c>
      <c r="D3" s="2" t="s">
        <v>2</v>
      </c>
    </row>
    <row r="4" spans="2:4" x14ac:dyDescent="0.2">
      <c r="B4" s="3" t="s">
        <v>3</v>
      </c>
      <c r="C4" s="4">
        <v>72</v>
      </c>
      <c r="D4" s="4">
        <v>36</v>
      </c>
    </row>
    <row r="5" spans="2:4" x14ac:dyDescent="0.2">
      <c r="B5" s="3" t="s">
        <v>4</v>
      </c>
      <c r="C5" s="4">
        <v>130</v>
      </c>
      <c r="D5" s="4">
        <v>70</v>
      </c>
    </row>
    <row r="6" spans="2:4" x14ac:dyDescent="0.2">
      <c r="B6" s="3" t="s">
        <v>5</v>
      </c>
      <c r="C6" s="4">
        <v>200</v>
      </c>
      <c r="D6" s="4">
        <v>110</v>
      </c>
    </row>
    <row r="7" spans="2:4" x14ac:dyDescent="0.2">
      <c r="B7" s="3" t="s">
        <v>6</v>
      </c>
      <c r="C7" s="4">
        <v>350</v>
      </c>
      <c r="D7" s="4">
        <v>190</v>
      </c>
    </row>
  </sheetData>
  <phoneticPr fontId="0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2:G17"/>
  <sheetViews>
    <sheetView showGridLines="0" zoomScale="110" zoomScaleNormal="110" workbookViewId="0">
      <selection activeCell="E11" sqref="E11"/>
    </sheetView>
  </sheetViews>
  <sheetFormatPr baseColWidth="10" defaultRowHeight="12.75" x14ac:dyDescent="0.2"/>
  <cols>
    <col min="4" max="4" width="29" customWidth="1"/>
    <col min="5" max="5" width="17.5703125" customWidth="1"/>
  </cols>
  <sheetData>
    <row r="2" spans="2:7" ht="13.5" thickBot="1" x14ac:dyDescent="0.25"/>
    <row r="3" spans="2:7" ht="13.5" thickTop="1" x14ac:dyDescent="0.2">
      <c r="B3" s="11"/>
      <c r="C3" s="12"/>
      <c r="D3" s="12"/>
      <c r="E3" s="12"/>
      <c r="F3" s="12"/>
      <c r="G3" s="13"/>
    </row>
    <row r="4" spans="2:7" ht="23.25" customHeight="1" x14ac:dyDescent="0.2">
      <c r="B4" s="30" t="s">
        <v>31</v>
      </c>
      <c r="C4" s="31"/>
      <c r="D4" s="31"/>
      <c r="E4" s="31"/>
      <c r="F4" s="31"/>
      <c r="G4" s="32"/>
    </row>
    <row r="5" spans="2:7" ht="13.5" thickBot="1" x14ac:dyDescent="0.25">
      <c r="B5" s="14"/>
      <c r="C5" s="7"/>
      <c r="D5" s="7"/>
      <c r="E5" s="7"/>
      <c r="F5" s="7"/>
      <c r="G5" s="15"/>
    </row>
    <row r="6" spans="2:7" ht="26.25" thickBot="1" x14ac:dyDescent="0.25">
      <c r="B6" s="14"/>
      <c r="C6" s="7"/>
      <c r="D6" s="8" t="s">
        <v>113</v>
      </c>
      <c r="E6" s="6" t="s">
        <v>4</v>
      </c>
      <c r="F6" s="7"/>
      <c r="G6" s="15"/>
    </row>
    <row r="7" spans="2:7" x14ac:dyDescent="0.2">
      <c r="B7" s="14"/>
      <c r="C7" s="7"/>
      <c r="D7" s="7"/>
      <c r="E7" s="7"/>
      <c r="F7" s="7"/>
      <c r="G7" s="15"/>
    </row>
    <row r="8" spans="2:7" x14ac:dyDescent="0.2">
      <c r="B8" s="14"/>
      <c r="C8" s="7"/>
      <c r="D8" s="7"/>
      <c r="E8" s="7"/>
      <c r="F8" s="7"/>
      <c r="G8" s="15"/>
    </row>
    <row r="9" spans="2:7" ht="18" x14ac:dyDescent="0.25">
      <c r="B9" s="14"/>
      <c r="C9" s="33" t="s">
        <v>32</v>
      </c>
      <c r="D9" s="33"/>
      <c r="E9" s="33"/>
      <c r="F9" s="33"/>
      <c r="G9" s="15"/>
    </row>
    <row r="10" spans="2:7" x14ac:dyDescent="0.2">
      <c r="B10" s="16"/>
      <c r="C10" s="9"/>
      <c r="D10" s="9"/>
      <c r="E10" s="9"/>
      <c r="F10" s="9"/>
      <c r="G10" s="15"/>
    </row>
    <row r="11" spans="2:7" x14ac:dyDescent="0.2">
      <c r="B11" s="16"/>
      <c r="C11" s="9"/>
      <c r="D11" s="10" t="s">
        <v>1</v>
      </c>
      <c r="E11" s="20">
        <f>VLOOKUP(E6,'PRECIO POR HABITACIÓN'!B4:D7,2,FALSE)</f>
        <v>130</v>
      </c>
      <c r="F11" s="9"/>
      <c r="G11" s="15"/>
    </row>
    <row r="12" spans="2:7" x14ac:dyDescent="0.2">
      <c r="B12" s="16"/>
      <c r="C12" s="9"/>
      <c r="D12" s="10" t="s">
        <v>2</v>
      </c>
      <c r="E12" s="20">
        <f>VLOOKUP(E6,'PRECIO POR HABITACIÓN'!B4:D7,3,FALSE)</f>
        <v>70</v>
      </c>
      <c r="F12" s="9"/>
      <c r="G12" s="15"/>
    </row>
    <row r="13" spans="2:7" x14ac:dyDescent="0.2">
      <c r="B13" s="16"/>
      <c r="C13" s="9"/>
      <c r="D13" s="9"/>
      <c r="E13" s="9"/>
      <c r="F13" s="9"/>
      <c r="G13" s="15"/>
    </row>
    <row r="14" spans="2:7" x14ac:dyDescent="0.2">
      <c r="B14" s="14"/>
      <c r="C14" s="7"/>
      <c r="D14" s="7"/>
      <c r="E14" s="7"/>
      <c r="F14" s="7"/>
      <c r="G14" s="15"/>
    </row>
    <row r="15" spans="2:7" x14ac:dyDescent="0.2">
      <c r="B15" s="14"/>
      <c r="C15" s="7"/>
      <c r="D15" s="7"/>
      <c r="E15" s="7"/>
      <c r="F15" s="7"/>
      <c r="G15" s="15"/>
    </row>
    <row r="16" spans="2:7" ht="13.5" thickBot="1" x14ac:dyDescent="0.25">
      <c r="B16" s="17"/>
      <c r="C16" s="18"/>
      <c r="D16" s="18"/>
      <c r="E16" s="18"/>
      <c r="F16" s="18"/>
      <c r="G16" s="19"/>
    </row>
    <row r="17" ht="13.5" thickTop="1" x14ac:dyDescent="0.2"/>
  </sheetData>
  <mergeCells count="2">
    <mergeCell ref="B4:G4"/>
    <mergeCell ref="C9:F9"/>
  </mergeCells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D104"/>
  <sheetViews>
    <sheetView tabSelected="1" zoomScale="85" zoomScaleNormal="85" workbookViewId="0">
      <selection activeCell="D5" sqref="D5"/>
    </sheetView>
  </sheetViews>
  <sheetFormatPr baseColWidth="10" defaultRowHeight="12.75" x14ac:dyDescent="0.2"/>
  <cols>
    <col min="2" max="2" width="20.85546875" customWidth="1"/>
    <col min="3" max="3" width="14.7109375" customWidth="1"/>
    <col min="4" max="4" width="21.7109375" customWidth="1"/>
  </cols>
  <sheetData>
    <row r="1" spans="2:4" ht="33" customHeight="1" x14ac:dyDescent="0.2">
      <c r="B1" s="34" t="s">
        <v>10</v>
      </c>
      <c r="C1" s="34"/>
      <c r="D1" s="34"/>
    </row>
    <row r="2" spans="2:4" ht="19.5" thickBot="1" x14ac:dyDescent="0.35">
      <c r="B2" s="5"/>
      <c r="C2" s="5"/>
      <c r="D2" s="5"/>
    </row>
    <row r="3" spans="2:4" s="29" customFormat="1" ht="36.75" customHeight="1" thickTop="1" thickBot="1" x14ac:dyDescent="0.25">
      <c r="B3" s="28" t="s">
        <v>7</v>
      </c>
      <c r="C3" s="28" t="s">
        <v>8</v>
      </c>
      <c r="D3" s="28" t="s">
        <v>9</v>
      </c>
    </row>
    <row r="4" spans="2:4" ht="19.5" thickTop="1" x14ac:dyDescent="0.3">
      <c r="B4" s="21" t="s">
        <v>11</v>
      </c>
      <c r="C4" s="22" t="s">
        <v>3</v>
      </c>
      <c r="D4" s="25">
        <f>VLOOKUP(C4,'PRECIO POR HABITACIÓN'!$B$4:$D$7,2,FALSE)</f>
        <v>72</v>
      </c>
    </row>
    <row r="5" spans="2:4" ht="18.75" x14ac:dyDescent="0.3">
      <c r="B5" s="23" t="s">
        <v>12</v>
      </c>
      <c r="C5" s="24" t="s">
        <v>4</v>
      </c>
      <c r="D5" s="25">
        <f>VLOOKUP(C5,'PRECIO POR HABITACIÓN'!$B$4:$D$7,2,FALSE)</f>
        <v>130</v>
      </c>
    </row>
    <row r="6" spans="2:4" ht="18.75" x14ac:dyDescent="0.3">
      <c r="B6" s="23" t="s">
        <v>13</v>
      </c>
      <c r="C6" s="24" t="s">
        <v>3</v>
      </c>
      <c r="D6" s="25">
        <f>VLOOKUP(C6,'PRECIO POR HABITACIÓN'!$B$4:$D$7,2,FALSE)</f>
        <v>72</v>
      </c>
    </row>
    <row r="7" spans="2:4" ht="18.75" x14ac:dyDescent="0.3">
      <c r="B7" s="23" t="s">
        <v>14</v>
      </c>
      <c r="C7" s="24" t="s">
        <v>5</v>
      </c>
      <c r="D7" s="25">
        <f>VLOOKUP(C7,'PRECIO POR HABITACIÓN'!$B$4:$D$7,2,FALSE)</f>
        <v>200</v>
      </c>
    </row>
    <row r="8" spans="2:4" ht="18.75" x14ac:dyDescent="0.3">
      <c r="B8" s="23" t="s">
        <v>15</v>
      </c>
      <c r="C8" s="24" t="s">
        <v>6</v>
      </c>
      <c r="D8" s="25">
        <f>VLOOKUP(C8,'PRECIO POR HABITACIÓN'!$B$4:$D$7,2,FALSE)</f>
        <v>350</v>
      </c>
    </row>
    <row r="9" spans="2:4" ht="18.75" x14ac:dyDescent="0.3">
      <c r="B9" s="23" t="s">
        <v>16</v>
      </c>
      <c r="C9" s="24" t="s">
        <v>4</v>
      </c>
      <c r="D9" s="25">
        <f>VLOOKUP(C9,'PRECIO POR HABITACIÓN'!$B$4:$D$7,2,FALSE)</f>
        <v>130</v>
      </c>
    </row>
    <row r="10" spans="2:4" ht="18.75" x14ac:dyDescent="0.3">
      <c r="B10" s="23" t="s">
        <v>17</v>
      </c>
      <c r="C10" s="24" t="s">
        <v>5</v>
      </c>
      <c r="D10" s="25">
        <f>VLOOKUP(C10,'PRECIO POR HABITACIÓN'!$B$4:$D$7,2,FALSE)</f>
        <v>200</v>
      </c>
    </row>
    <row r="11" spans="2:4" ht="18.75" x14ac:dyDescent="0.3">
      <c r="B11" s="23" t="s">
        <v>18</v>
      </c>
      <c r="C11" s="24" t="s">
        <v>6</v>
      </c>
      <c r="D11" s="25">
        <f>VLOOKUP(C11,'PRECIO POR HABITACIÓN'!$B$4:$D$7,2,FALSE)</f>
        <v>350</v>
      </c>
    </row>
    <row r="12" spans="2:4" ht="18.75" x14ac:dyDescent="0.3">
      <c r="B12" s="23" t="s">
        <v>19</v>
      </c>
      <c r="C12" s="24" t="s">
        <v>5</v>
      </c>
      <c r="D12" s="25">
        <f>VLOOKUP(C12,'PRECIO POR HABITACIÓN'!$B$4:$D$7,2,FALSE)</f>
        <v>200</v>
      </c>
    </row>
    <row r="13" spans="2:4" ht="18.75" x14ac:dyDescent="0.3">
      <c r="B13" s="23" t="s">
        <v>20</v>
      </c>
      <c r="C13" s="24" t="s">
        <v>5</v>
      </c>
      <c r="D13" s="25">
        <f>VLOOKUP(C13,'PRECIO POR HABITACIÓN'!$B$4:$D$7,2,FALSE)</f>
        <v>200</v>
      </c>
    </row>
    <row r="14" spans="2:4" ht="18.75" x14ac:dyDescent="0.3">
      <c r="B14" s="23" t="s">
        <v>21</v>
      </c>
      <c r="C14" s="24" t="s">
        <v>5</v>
      </c>
      <c r="D14" s="25">
        <f>VLOOKUP(C14,'PRECIO POR HABITACIÓN'!$B$4:$D$7,2,FALSE)</f>
        <v>200</v>
      </c>
    </row>
    <row r="15" spans="2:4" ht="18.75" x14ac:dyDescent="0.3">
      <c r="B15" s="23" t="s">
        <v>22</v>
      </c>
      <c r="C15" s="24" t="s">
        <v>3</v>
      </c>
      <c r="D15" s="25">
        <f>VLOOKUP(C15,'PRECIO POR HABITACIÓN'!$B$4:$D$7,2,FALSE)</f>
        <v>72</v>
      </c>
    </row>
    <row r="16" spans="2:4" ht="18.75" x14ac:dyDescent="0.3">
      <c r="B16" s="23" t="s">
        <v>23</v>
      </c>
      <c r="C16" s="24" t="s">
        <v>4</v>
      </c>
      <c r="D16" s="25">
        <f>VLOOKUP(C16,'PRECIO POR HABITACIÓN'!$B$4:$D$7,2,FALSE)</f>
        <v>130</v>
      </c>
    </row>
    <row r="17" spans="2:4" ht="18.75" x14ac:dyDescent="0.3">
      <c r="B17" s="23" t="s">
        <v>24</v>
      </c>
      <c r="C17" s="24" t="s">
        <v>3</v>
      </c>
      <c r="D17" s="25">
        <f>VLOOKUP(C17,'PRECIO POR HABITACIÓN'!$B$4:$D$7,2,FALSE)</f>
        <v>72</v>
      </c>
    </row>
    <row r="18" spans="2:4" ht="18.75" x14ac:dyDescent="0.3">
      <c r="B18" s="23" t="s">
        <v>25</v>
      </c>
      <c r="C18" s="24" t="s">
        <v>5</v>
      </c>
      <c r="D18" s="25">
        <f>VLOOKUP(C18,'PRECIO POR HABITACIÓN'!$B$4:$D$7,2,FALSE)</f>
        <v>200</v>
      </c>
    </row>
    <row r="19" spans="2:4" ht="18.75" x14ac:dyDescent="0.3">
      <c r="B19" s="23" t="s">
        <v>26</v>
      </c>
      <c r="C19" s="24" t="s">
        <v>6</v>
      </c>
      <c r="D19" s="25">
        <f>VLOOKUP(C19,'PRECIO POR HABITACIÓN'!$B$4:$D$7,2,FALSE)</f>
        <v>350</v>
      </c>
    </row>
    <row r="20" spans="2:4" ht="18.75" x14ac:dyDescent="0.3">
      <c r="B20" s="23" t="s">
        <v>27</v>
      </c>
      <c r="C20" s="24" t="s">
        <v>4</v>
      </c>
      <c r="D20" s="25">
        <f>VLOOKUP(C20,'PRECIO POR HABITACIÓN'!$B$4:$D$7,2,FALSE)</f>
        <v>130</v>
      </c>
    </row>
    <row r="21" spans="2:4" ht="18.75" x14ac:dyDescent="0.3">
      <c r="B21" s="23" t="s">
        <v>28</v>
      </c>
      <c r="C21" s="24" t="s">
        <v>6</v>
      </c>
      <c r="D21" s="25">
        <f>VLOOKUP(C21,'PRECIO POR HABITACIÓN'!$B$4:$D$7,2,FALSE)</f>
        <v>350</v>
      </c>
    </row>
    <row r="22" spans="2:4" ht="18.75" x14ac:dyDescent="0.3">
      <c r="B22" s="23" t="s">
        <v>29</v>
      </c>
      <c r="C22" s="24" t="s">
        <v>4</v>
      </c>
      <c r="D22" s="25">
        <f>VLOOKUP(C22,'PRECIO POR HABITACIÓN'!$B$4:$D$7,2,FALSE)</f>
        <v>130</v>
      </c>
    </row>
    <row r="23" spans="2:4" ht="18.75" x14ac:dyDescent="0.3">
      <c r="B23" s="23" t="s">
        <v>30</v>
      </c>
      <c r="C23" s="24" t="s">
        <v>6</v>
      </c>
      <c r="D23" s="25">
        <f>VLOOKUP(C23,'PRECIO POR HABITACIÓN'!$B$4:$D$7,2,FALSE)</f>
        <v>350</v>
      </c>
    </row>
    <row r="24" spans="2:4" ht="18.75" x14ac:dyDescent="0.3">
      <c r="B24" s="23" t="s">
        <v>33</v>
      </c>
      <c r="C24" s="24" t="s">
        <v>3</v>
      </c>
      <c r="D24" s="25">
        <f>VLOOKUP(C24,'PRECIO POR HABITACIÓN'!$B$4:$D$7,2,FALSE)</f>
        <v>72</v>
      </c>
    </row>
    <row r="25" spans="2:4" ht="18.75" x14ac:dyDescent="0.3">
      <c r="B25" s="23" t="s">
        <v>34</v>
      </c>
      <c r="C25" s="24" t="s">
        <v>4</v>
      </c>
      <c r="D25" s="25">
        <f>VLOOKUP(C25,'PRECIO POR HABITACIÓN'!$B$4:$D$7,2,FALSE)</f>
        <v>130</v>
      </c>
    </row>
    <row r="26" spans="2:4" ht="18.75" x14ac:dyDescent="0.3">
      <c r="B26" s="23" t="s">
        <v>35</v>
      </c>
      <c r="C26" s="24" t="s">
        <v>3</v>
      </c>
      <c r="D26" s="25">
        <f>VLOOKUP(C26,'PRECIO POR HABITACIÓN'!$B$4:$D$7,2,FALSE)</f>
        <v>72</v>
      </c>
    </row>
    <row r="27" spans="2:4" ht="18.75" x14ac:dyDescent="0.3">
      <c r="B27" s="23" t="s">
        <v>36</v>
      </c>
      <c r="C27" s="24" t="s">
        <v>5</v>
      </c>
      <c r="D27" s="25">
        <f>VLOOKUP(C27,'PRECIO POR HABITACIÓN'!$B$4:$D$7,2,FALSE)</f>
        <v>200</v>
      </c>
    </row>
    <row r="28" spans="2:4" ht="18.75" x14ac:dyDescent="0.3">
      <c r="B28" s="23" t="s">
        <v>37</v>
      </c>
      <c r="C28" s="24" t="s">
        <v>6</v>
      </c>
      <c r="D28" s="25">
        <f>VLOOKUP(C28,'PRECIO POR HABITACIÓN'!$B$4:$D$7,2,FALSE)</f>
        <v>350</v>
      </c>
    </row>
    <row r="29" spans="2:4" ht="18.75" x14ac:dyDescent="0.3">
      <c r="B29" s="23" t="s">
        <v>38</v>
      </c>
      <c r="C29" s="24" t="s">
        <v>4</v>
      </c>
      <c r="D29" s="25">
        <f>VLOOKUP(C29,'PRECIO POR HABITACIÓN'!$B$4:$D$7,2,FALSE)</f>
        <v>130</v>
      </c>
    </row>
    <row r="30" spans="2:4" ht="18.75" x14ac:dyDescent="0.3">
      <c r="B30" s="23" t="s">
        <v>39</v>
      </c>
      <c r="C30" s="24" t="s">
        <v>5</v>
      </c>
      <c r="D30" s="25">
        <f>VLOOKUP(C30,'PRECIO POR HABITACIÓN'!$B$4:$D$7,2,FALSE)</f>
        <v>200</v>
      </c>
    </row>
    <row r="31" spans="2:4" ht="18.75" x14ac:dyDescent="0.3">
      <c r="B31" s="23" t="s">
        <v>40</v>
      </c>
      <c r="C31" s="24" t="s">
        <v>6</v>
      </c>
      <c r="D31" s="25">
        <f>VLOOKUP(C31,'PRECIO POR HABITACIÓN'!$B$4:$D$7,2,FALSE)</f>
        <v>350</v>
      </c>
    </row>
    <row r="32" spans="2:4" ht="18.75" x14ac:dyDescent="0.3">
      <c r="B32" s="23" t="s">
        <v>41</v>
      </c>
      <c r="C32" s="24" t="s">
        <v>5</v>
      </c>
      <c r="D32" s="25">
        <f>VLOOKUP(C32,'PRECIO POR HABITACIÓN'!$B$4:$D$7,2,FALSE)</f>
        <v>200</v>
      </c>
    </row>
    <row r="33" spans="2:4" ht="18.75" x14ac:dyDescent="0.3">
      <c r="B33" s="23" t="s">
        <v>42</v>
      </c>
      <c r="C33" s="24" t="s">
        <v>5</v>
      </c>
      <c r="D33" s="25">
        <f>VLOOKUP(C33,'PRECIO POR HABITACIÓN'!$B$4:$D$7,2,FALSE)</f>
        <v>200</v>
      </c>
    </row>
    <row r="34" spans="2:4" ht="18.75" x14ac:dyDescent="0.3">
      <c r="B34" s="23" t="s">
        <v>43</v>
      </c>
      <c r="C34" s="24" t="s">
        <v>3</v>
      </c>
      <c r="D34" s="25">
        <f>VLOOKUP(C34,'PRECIO POR HABITACIÓN'!$B$4:$D$7,2,FALSE)</f>
        <v>72</v>
      </c>
    </row>
    <row r="35" spans="2:4" ht="18.75" x14ac:dyDescent="0.3">
      <c r="B35" s="23" t="s">
        <v>44</v>
      </c>
      <c r="C35" s="24" t="s">
        <v>4</v>
      </c>
      <c r="D35" s="25">
        <f>VLOOKUP(C35,'PRECIO POR HABITACIÓN'!$B$4:$D$7,2,FALSE)</f>
        <v>130</v>
      </c>
    </row>
    <row r="36" spans="2:4" ht="18.75" x14ac:dyDescent="0.3">
      <c r="B36" s="23" t="s">
        <v>45</v>
      </c>
      <c r="C36" s="24" t="s">
        <v>3</v>
      </c>
      <c r="D36" s="25">
        <f>VLOOKUP(C36,'PRECIO POR HABITACIÓN'!$B$4:$D$7,2,FALSE)</f>
        <v>72</v>
      </c>
    </row>
    <row r="37" spans="2:4" ht="18.75" x14ac:dyDescent="0.3">
      <c r="B37" s="23" t="s">
        <v>46</v>
      </c>
      <c r="C37" s="24" t="s">
        <v>5</v>
      </c>
      <c r="D37" s="25">
        <f>VLOOKUP(C37,'PRECIO POR HABITACIÓN'!$B$4:$D$7,2,FALSE)</f>
        <v>200</v>
      </c>
    </row>
    <row r="38" spans="2:4" ht="18.75" x14ac:dyDescent="0.3">
      <c r="B38" s="23" t="s">
        <v>47</v>
      </c>
      <c r="C38" s="24" t="s">
        <v>6</v>
      </c>
      <c r="D38" s="25">
        <f>VLOOKUP(C38,'PRECIO POR HABITACIÓN'!$B$4:$D$7,2,FALSE)</f>
        <v>350</v>
      </c>
    </row>
    <row r="39" spans="2:4" ht="18.75" x14ac:dyDescent="0.3">
      <c r="B39" s="23" t="s">
        <v>48</v>
      </c>
      <c r="C39" s="24" t="s">
        <v>4</v>
      </c>
      <c r="D39" s="25">
        <f>VLOOKUP(C39,'PRECIO POR HABITACIÓN'!$B$4:$D$7,2,FALSE)</f>
        <v>130</v>
      </c>
    </row>
    <row r="40" spans="2:4" ht="18.75" x14ac:dyDescent="0.3">
      <c r="B40" s="23" t="s">
        <v>49</v>
      </c>
      <c r="C40" s="24" t="s">
        <v>5</v>
      </c>
      <c r="D40" s="25">
        <f>VLOOKUP(C40,'PRECIO POR HABITACIÓN'!$B$4:$D$7,2,FALSE)</f>
        <v>200</v>
      </c>
    </row>
    <row r="41" spans="2:4" ht="18.75" x14ac:dyDescent="0.3">
      <c r="B41" s="23" t="s">
        <v>50</v>
      </c>
      <c r="C41" s="24" t="s">
        <v>6</v>
      </c>
      <c r="D41" s="25">
        <f>VLOOKUP(C41,'PRECIO POR HABITACIÓN'!$B$4:$D$7,2,FALSE)</f>
        <v>350</v>
      </c>
    </row>
    <row r="42" spans="2:4" ht="18.75" x14ac:dyDescent="0.3">
      <c r="B42" s="23" t="s">
        <v>51</v>
      </c>
      <c r="C42" s="24" t="s">
        <v>5</v>
      </c>
      <c r="D42" s="25">
        <f>VLOOKUP(C42,'PRECIO POR HABITACIÓN'!$B$4:$D$7,2,FALSE)</f>
        <v>200</v>
      </c>
    </row>
    <row r="43" spans="2:4" ht="18.75" x14ac:dyDescent="0.3">
      <c r="B43" s="23" t="s">
        <v>52</v>
      </c>
      <c r="C43" s="24" t="s">
        <v>5</v>
      </c>
      <c r="D43" s="25">
        <f>VLOOKUP(C43,'PRECIO POR HABITACIÓN'!$B$4:$D$7,2,FALSE)</f>
        <v>200</v>
      </c>
    </row>
    <row r="44" spans="2:4" ht="18.75" x14ac:dyDescent="0.3">
      <c r="B44" s="23" t="s">
        <v>53</v>
      </c>
      <c r="C44" s="24" t="s">
        <v>3</v>
      </c>
      <c r="D44" s="25">
        <f>VLOOKUP(C44,'PRECIO POR HABITACIÓN'!$B$4:$D$7,2,FALSE)</f>
        <v>72</v>
      </c>
    </row>
    <row r="45" spans="2:4" ht="18.75" x14ac:dyDescent="0.3">
      <c r="B45" s="23" t="s">
        <v>54</v>
      </c>
      <c r="C45" s="24" t="s">
        <v>4</v>
      </c>
      <c r="D45" s="25">
        <f>VLOOKUP(C45,'PRECIO POR HABITACIÓN'!$B$4:$D$7,2,FALSE)</f>
        <v>130</v>
      </c>
    </row>
    <row r="46" spans="2:4" ht="18.75" x14ac:dyDescent="0.3">
      <c r="B46" s="23" t="s">
        <v>55</v>
      </c>
      <c r="C46" s="24" t="s">
        <v>3</v>
      </c>
      <c r="D46" s="25">
        <f>VLOOKUP(C46,'PRECIO POR HABITACIÓN'!$B$4:$D$7,2,FALSE)</f>
        <v>72</v>
      </c>
    </row>
    <row r="47" spans="2:4" ht="18.75" x14ac:dyDescent="0.3">
      <c r="B47" s="23" t="s">
        <v>56</v>
      </c>
      <c r="C47" s="24" t="s">
        <v>5</v>
      </c>
      <c r="D47" s="25">
        <f>VLOOKUP(C47,'PRECIO POR HABITACIÓN'!$B$4:$D$7,2,FALSE)</f>
        <v>200</v>
      </c>
    </row>
    <row r="48" spans="2:4" ht="18.75" x14ac:dyDescent="0.3">
      <c r="B48" s="23" t="s">
        <v>57</v>
      </c>
      <c r="C48" s="24" t="s">
        <v>6</v>
      </c>
      <c r="D48" s="25">
        <f>VLOOKUP(C48,'PRECIO POR HABITACIÓN'!$B$4:$D$7,2,FALSE)</f>
        <v>350</v>
      </c>
    </row>
    <row r="49" spans="2:4" ht="18.75" x14ac:dyDescent="0.3">
      <c r="B49" s="23" t="s">
        <v>58</v>
      </c>
      <c r="C49" s="24" t="s">
        <v>4</v>
      </c>
      <c r="D49" s="25">
        <f>VLOOKUP(C49,'PRECIO POR HABITACIÓN'!$B$4:$D$7,2,FALSE)</f>
        <v>130</v>
      </c>
    </row>
    <row r="50" spans="2:4" ht="18.75" x14ac:dyDescent="0.3">
      <c r="B50" s="23" t="s">
        <v>59</v>
      </c>
      <c r="C50" s="24" t="s">
        <v>5</v>
      </c>
      <c r="D50" s="25">
        <f>VLOOKUP(C50,'PRECIO POR HABITACIÓN'!$B$4:$D$7,2,FALSE)</f>
        <v>200</v>
      </c>
    </row>
    <row r="51" spans="2:4" ht="18.75" x14ac:dyDescent="0.3">
      <c r="B51" s="23" t="s">
        <v>60</v>
      </c>
      <c r="C51" s="24" t="s">
        <v>6</v>
      </c>
      <c r="D51" s="25">
        <f>VLOOKUP(C51,'PRECIO POR HABITACIÓN'!$B$4:$D$7,2,FALSE)</f>
        <v>350</v>
      </c>
    </row>
    <row r="52" spans="2:4" ht="18.75" x14ac:dyDescent="0.3">
      <c r="B52" s="23" t="s">
        <v>61</v>
      </c>
      <c r="C52" s="24" t="s">
        <v>5</v>
      </c>
      <c r="D52" s="25">
        <f>VLOOKUP(C52,'PRECIO POR HABITACIÓN'!$B$4:$D$7,2,FALSE)</f>
        <v>200</v>
      </c>
    </row>
    <row r="53" spans="2:4" ht="18.75" x14ac:dyDescent="0.3">
      <c r="B53" s="23" t="s">
        <v>62</v>
      </c>
      <c r="C53" s="24" t="s">
        <v>5</v>
      </c>
      <c r="D53" s="25">
        <f>VLOOKUP(C53,'PRECIO POR HABITACIÓN'!$B$4:$D$7,2,FALSE)</f>
        <v>200</v>
      </c>
    </row>
    <row r="54" spans="2:4" ht="18.75" x14ac:dyDescent="0.3">
      <c r="B54" s="23" t="s">
        <v>63</v>
      </c>
      <c r="C54" s="24" t="s">
        <v>3</v>
      </c>
      <c r="D54" s="25">
        <f>VLOOKUP(C54,'PRECIO POR HABITACIÓN'!$B$4:$D$7,2,FALSE)</f>
        <v>72</v>
      </c>
    </row>
    <row r="55" spans="2:4" ht="18.75" x14ac:dyDescent="0.3">
      <c r="B55" s="23" t="s">
        <v>64</v>
      </c>
      <c r="C55" s="24" t="s">
        <v>4</v>
      </c>
      <c r="D55" s="25">
        <f>VLOOKUP(C55,'PRECIO POR HABITACIÓN'!$B$4:$D$7,2,FALSE)</f>
        <v>130</v>
      </c>
    </row>
    <row r="56" spans="2:4" ht="18.75" x14ac:dyDescent="0.3">
      <c r="B56" s="23" t="s">
        <v>65</v>
      </c>
      <c r="C56" s="24" t="s">
        <v>3</v>
      </c>
      <c r="D56" s="25">
        <f>VLOOKUP(C56,'PRECIO POR HABITACIÓN'!$B$4:$D$7,2,FALSE)</f>
        <v>72</v>
      </c>
    </row>
    <row r="57" spans="2:4" ht="18.75" x14ac:dyDescent="0.3">
      <c r="B57" s="23" t="s">
        <v>66</v>
      </c>
      <c r="C57" s="24" t="s">
        <v>5</v>
      </c>
      <c r="D57" s="25">
        <f>VLOOKUP(C57,'PRECIO POR HABITACIÓN'!$B$4:$D$7,2,FALSE)</f>
        <v>200</v>
      </c>
    </row>
    <row r="58" spans="2:4" ht="18.75" x14ac:dyDescent="0.3">
      <c r="B58" s="23" t="s">
        <v>67</v>
      </c>
      <c r="C58" s="24" t="s">
        <v>6</v>
      </c>
      <c r="D58" s="25">
        <f>VLOOKUP(C58,'PRECIO POR HABITACIÓN'!$B$4:$D$7,2,FALSE)</f>
        <v>350</v>
      </c>
    </row>
    <row r="59" spans="2:4" ht="18.75" x14ac:dyDescent="0.3">
      <c r="B59" s="23" t="s">
        <v>68</v>
      </c>
      <c r="C59" s="24" t="s">
        <v>4</v>
      </c>
      <c r="D59" s="25">
        <f>VLOOKUP(C59,'PRECIO POR HABITACIÓN'!$B$4:$D$7,2,FALSE)</f>
        <v>130</v>
      </c>
    </row>
    <row r="60" spans="2:4" ht="18.75" x14ac:dyDescent="0.3">
      <c r="B60" s="23" t="s">
        <v>69</v>
      </c>
      <c r="C60" s="24" t="s">
        <v>5</v>
      </c>
      <c r="D60" s="25">
        <f>VLOOKUP(C60,'PRECIO POR HABITACIÓN'!$B$4:$D$7,2,FALSE)</f>
        <v>200</v>
      </c>
    </row>
    <row r="61" spans="2:4" ht="18.75" x14ac:dyDescent="0.3">
      <c r="B61" s="23" t="s">
        <v>70</v>
      </c>
      <c r="C61" s="24" t="s">
        <v>6</v>
      </c>
      <c r="D61" s="25">
        <f>VLOOKUP(C61,'PRECIO POR HABITACIÓN'!$B$4:$D$7,2,FALSE)</f>
        <v>350</v>
      </c>
    </row>
    <row r="62" spans="2:4" ht="18.75" x14ac:dyDescent="0.3">
      <c r="B62" s="23" t="s">
        <v>71</v>
      </c>
      <c r="C62" s="24" t="s">
        <v>5</v>
      </c>
      <c r="D62" s="25">
        <f>VLOOKUP(C62,'PRECIO POR HABITACIÓN'!$B$4:$D$7,2,FALSE)</f>
        <v>200</v>
      </c>
    </row>
    <row r="63" spans="2:4" ht="18.75" x14ac:dyDescent="0.3">
      <c r="B63" s="23" t="s">
        <v>72</v>
      </c>
      <c r="C63" s="24" t="s">
        <v>5</v>
      </c>
      <c r="D63" s="25">
        <f>VLOOKUP(C63,'PRECIO POR HABITACIÓN'!$B$4:$D$7,2,FALSE)</f>
        <v>200</v>
      </c>
    </row>
    <row r="64" spans="2:4" ht="18.75" x14ac:dyDescent="0.3">
      <c r="B64" s="23" t="s">
        <v>73</v>
      </c>
      <c r="C64" s="24" t="s">
        <v>3</v>
      </c>
      <c r="D64" s="25">
        <f>VLOOKUP(C64,'PRECIO POR HABITACIÓN'!$B$4:$D$7,2,FALSE)</f>
        <v>72</v>
      </c>
    </row>
    <row r="65" spans="2:4" ht="18.75" x14ac:dyDescent="0.3">
      <c r="B65" s="23" t="s">
        <v>74</v>
      </c>
      <c r="C65" s="24" t="s">
        <v>4</v>
      </c>
      <c r="D65" s="25">
        <f>VLOOKUP(C65,'PRECIO POR HABITACIÓN'!$B$4:$D$7,2,FALSE)</f>
        <v>130</v>
      </c>
    </row>
    <row r="66" spans="2:4" ht="18.75" x14ac:dyDescent="0.3">
      <c r="B66" s="23" t="s">
        <v>75</v>
      </c>
      <c r="C66" s="24" t="s">
        <v>3</v>
      </c>
      <c r="D66" s="25">
        <f>VLOOKUP(C66,'PRECIO POR HABITACIÓN'!$B$4:$D$7,2,FALSE)</f>
        <v>72</v>
      </c>
    </row>
    <row r="67" spans="2:4" ht="18.75" x14ac:dyDescent="0.3">
      <c r="B67" s="23" t="s">
        <v>76</v>
      </c>
      <c r="C67" s="24" t="s">
        <v>5</v>
      </c>
      <c r="D67" s="25">
        <f>VLOOKUP(C67,'PRECIO POR HABITACIÓN'!$B$4:$D$7,2,FALSE)</f>
        <v>200</v>
      </c>
    </row>
    <row r="68" spans="2:4" ht="18.75" x14ac:dyDescent="0.3">
      <c r="B68" s="23" t="s">
        <v>77</v>
      </c>
      <c r="C68" s="24" t="s">
        <v>6</v>
      </c>
      <c r="D68" s="25">
        <f>VLOOKUP(C68,'PRECIO POR HABITACIÓN'!$B$4:$D$7,2,FALSE)</f>
        <v>350</v>
      </c>
    </row>
    <row r="69" spans="2:4" ht="18.75" x14ac:dyDescent="0.3">
      <c r="B69" s="23" t="s">
        <v>78</v>
      </c>
      <c r="C69" s="24" t="s">
        <v>4</v>
      </c>
      <c r="D69" s="25">
        <f>VLOOKUP(C69,'PRECIO POR HABITACIÓN'!$B$4:$D$7,2,FALSE)</f>
        <v>130</v>
      </c>
    </row>
    <row r="70" spans="2:4" ht="18.75" x14ac:dyDescent="0.3">
      <c r="B70" s="23" t="s">
        <v>79</v>
      </c>
      <c r="C70" s="24" t="s">
        <v>5</v>
      </c>
      <c r="D70" s="25">
        <f>VLOOKUP(C70,'PRECIO POR HABITACIÓN'!$B$4:$D$7,2,FALSE)</f>
        <v>200</v>
      </c>
    </row>
    <row r="71" spans="2:4" ht="18.75" x14ac:dyDescent="0.3">
      <c r="B71" s="23" t="s">
        <v>80</v>
      </c>
      <c r="C71" s="24" t="s">
        <v>6</v>
      </c>
      <c r="D71" s="25">
        <f>VLOOKUP(C71,'PRECIO POR HABITACIÓN'!$B$4:$D$7,2,FALSE)</f>
        <v>350</v>
      </c>
    </row>
    <row r="72" spans="2:4" ht="18.75" x14ac:dyDescent="0.3">
      <c r="B72" s="23" t="s">
        <v>81</v>
      </c>
      <c r="C72" s="24" t="s">
        <v>5</v>
      </c>
      <c r="D72" s="25">
        <f>VLOOKUP(C72,'PRECIO POR HABITACIÓN'!$B$4:$D$7,2,FALSE)</f>
        <v>200</v>
      </c>
    </row>
    <row r="73" spans="2:4" ht="18.75" x14ac:dyDescent="0.3">
      <c r="B73" s="23" t="s">
        <v>82</v>
      </c>
      <c r="C73" s="24" t="s">
        <v>5</v>
      </c>
      <c r="D73" s="25">
        <f>VLOOKUP(C73,'PRECIO POR HABITACIÓN'!$B$4:$D$7,2,FALSE)</f>
        <v>200</v>
      </c>
    </row>
    <row r="74" spans="2:4" ht="18.75" x14ac:dyDescent="0.3">
      <c r="B74" s="23" t="s">
        <v>83</v>
      </c>
      <c r="C74" s="24" t="s">
        <v>3</v>
      </c>
      <c r="D74" s="25">
        <f>VLOOKUP(C74,'PRECIO POR HABITACIÓN'!$B$4:$D$7,2,FALSE)</f>
        <v>72</v>
      </c>
    </row>
    <row r="75" spans="2:4" ht="18.75" x14ac:dyDescent="0.3">
      <c r="B75" s="23" t="s">
        <v>84</v>
      </c>
      <c r="C75" s="24" t="s">
        <v>4</v>
      </c>
      <c r="D75" s="25">
        <f>VLOOKUP(C75,'PRECIO POR HABITACIÓN'!$B$4:$D$7,2,FALSE)</f>
        <v>130</v>
      </c>
    </row>
    <row r="76" spans="2:4" ht="18.75" x14ac:dyDescent="0.3">
      <c r="B76" s="23" t="s">
        <v>85</v>
      </c>
      <c r="C76" s="24" t="s">
        <v>3</v>
      </c>
      <c r="D76" s="25">
        <f>VLOOKUP(C76,'PRECIO POR HABITACIÓN'!$B$4:$D$7,2,FALSE)</f>
        <v>72</v>
      </c>
    </row>
    <row r="77" spans="2:4" ht="18.75" x14ac:dyDescent="0.3">
      <c r="B77" s="23" t="s">
        <v>86</v>
      </c>
      <c r="C77" s="24" t="s">
        <v>5</v>
      </c>
      <c r="D77" s="25">
        <f>VLOOKUP(C77,'PRECIO POR HABITACIÓN'!$B$4:$D$7,2,FALSE)</f>
        <v>200</v>
      </c>
    </row>
    <row r="78" spans="2:4" ht="18.75" x14ac:dyDescent="0.3">
      <c r="B78" s="23" t="s">
        <v>87</v>
      </c>
      <c r="C78" s="24" t="s">
        <v>6</v>
      </c>
      <c r="D78" s="25">
        <f>VLOOKUP(C78,'PRECIO POR HABITACIÓN'!$B$4:$D$7,2,FALSE)</f>
        <v>350</v>
      </c>
    </row>
    <row r="79" spans="2:4" ht="18.75" x14ac:dyDescent="0.3">
      <c r="B79" s="23" t="s">
        <v>88</v>
      </c>
      <c r="C79" s="24" t="s">
        <v>4</v>
      </c>
      <c r="D79" s="25">
        <f>VLOOKUP(C79,'PRECIO POR HABITACIÓN'!$B$4:$D$7,2,FALSE)</f>
        <v>130</v>
      </c>
    </row>
    <row r="80" spans="2:4" ht="18.75" x14ac:dyDescent="0.3">
      <c r="B80" s="23" t="s">
        <v>89</v>
      </c>
      <c r="C80" s="24" t="s">
        <v>5</v>
      </c>
      <c r="D80" s="25">
        <f>VLOOKUP(C80,'PRECIO POR HABITACIÓN'!$B$4:$D$7,2,FALSE)</f>
        <v>200</v>
      </c>
    </row>
    <row r="81" spans="2:4" ht="18.75" x14ac:dyDescent="0.3">
      <c r="B81" s="23" t="s">
        <v>90</v>
      </c>
      <c r="C81" s="24" t="s">
        <v>6</v>
      </c>
      <c r="D81" s="25">
        <f>VLOOKUP(C81,'PRECIO POR HABITACIÓN'!$B$4:$D$7,2,FALSE)</f>
        <v>350</v>
      </c>
    </row>
    <row r="82" spans="2:4" ht="18.75" x14ac:dyDescent="0.3">
      <c r="B82" s="23" t="s">
        <v>91</v>
      </c>
      <c r="C82" s="24" t="s">
        <v>5</v>
      </c>
      <c r="D82" s="25">
        <f>VLOOKUP(C82,'PRECIO POR HABITACIÓN'!$B$4:$D$7,2,FALSE)</f>
        <v>200</v>
      </c>
    </row>
    <row r="83" spans="2:4" ht="18.75" x14ac:dyDescent="0.3">
      <c r="B83" s="23" t="s">
        <v>92</v>
      </c>
      <c r="C83" s="24" t="s">
        <v>5</v>
      </c>
      <c r="D83" s="25">
        <f>VLOOKUP(C83,'PRECIO POR HABITACIÓN'!$B$4:$D$7,2,FALSE)</f>
        <v>200</v>
      </c>
    </row>
    <row r="84" spans="2:4" ht="18.75" x14ac:dyDescent="0.3">
      <c r="B84" s="23" t="s">
        <v>93</v>
      </c>
      <c r="C84" s="24" t="s">
        <v>3</v>
      </c>
      <c r="D84" s="25">
        <f>VLOOKUP(C84,'PRECIO POR HABITACIÓN'!$B$4:$D$7,2,FALSE)</f>
        <v>72</v>
      </c>
    </row>
    <row r="85" spans="2:4" ht="18.75" x14ac:dyDescent="0.3">
      <c r="B85" s="23" t="s">
        <v>94</v>
      </c>
      <c r="C85" s="24" t="s">
        <v>4</v>
      </c>
      <c r="D85" s="25">
        <f>VLOOKUP(C85,'PRECIO POR HABITACIÓN'!$B$4:$D$7,2,FALSE)</f>
        <v>130</v>
      </c>
    </row>
    <row r="86" spans="2:4" ht="18.75" x14ac:dyDescent="0.3">
      <c r="B86" s="23" t="s">
        <v>95</v>
      </c>
      <c r="C86" s="24" t="s">
        <v>3</v>
      </c>
      <c r="D86" s="25">
        <f>VLOOKUP(C86,'PRECIO POR HABITACIÓN'!$B$4:$D$7,2,FALSE)</f>
        <v>72</v>
      </c>
    </row>
    <row r="87" spans="2:4" ht="18.75" x14ac:dyDescent="0.3">
      <c r="B87" s="23" t="s">
        <v>96</v>
      </c>
      <c r="C87" s="24" t="s">
        <v>5</v>
      </c>
      <c r="D87" s="25">
        <f>VLOOKUP(C87,'PRECIO POR HABITACIÓN'!$B$4:$D$7,2,FALSE)</f>
        <v>200</v>
      </c>
    </row>
    <row r="88" spans="2:4" ht="18.75" x14ac:dyDescent="0.3">
      <c r="B88" s="23" t="s">
        <v>97</v>
      </c>
      <c r="C88" s="24" t="s">
        <v>6</v>
      </c>
      <c r="D88" s="25">
        <f>VLOOKUP(C88,'PRECIO POR HABITACIÓN'!$B$4:$D$7,2,FALSE)</f>
        <v>350</v>
      </c>
    </row>
    <row r="89" spans="2:4" ht="18.75" x14ac:dyDescent="0.3">
      <c r="B89" s="23" t="s">
        <v>98</v>
      </c>
      <c r="C89" s="24" t="s">
        <v>4</v>
      </c>
      <c r="D89" s="25">
        <f>VLOOKUP(C89,'PRECIO POR HABITACIÓN'!$B$4:$D$7,2,FALSE)</f>
        <v>130</v>
      </c>
    </row>
    <row r="90" spans="2:4" ht="18.75" x14ac:dyDescent="0.3">
      <c r="B90" s="23" t="s">
        <v>99</v>
      </c>
      <c r="C90" s="24" t="s">
        <v>5</v>
      </c>
      <c r="D90" s="25">
        <f>VLOOKUP(C90,'PRECIO POR HABITACIÓN'!$B$4:$D$7,2,FALSE)</f>
        <v>200</v>
      </c>
    </row>
    <row r="91" spans="2:4" ht="18.75" x14ac:dyDescent="0.3">
      <c r="B91" s="23" t="s">
        <v>100</v>
      </c>
      <c r="C91" s="24" t="s">
        <v>6</v>
      </c>
      <c r="D91" s="25">
        <f>VLOOKUP(C91,'PRECIO POR HABITACIÓN'!$B$4:$D$7,2,FALSE)</f>
        <v>350</v>
      </c>
    </row>
    <row r="92" spans="2:4" ht="18.75" x14ac:dyDescent="0.3">
      <c r="B92" s="23" t="s">
        <v>101</v>
      </c>
      <c r="C92" s="24" t="s">
        <v>5</v>
      </c>
      <c r="D92" s="25">
        <f>VLOOKUP(C92,'PRECIO POR HABITACIÓN'!$B$4:$D$7,2,FALSE)</f>
        <v>200</v>
      </c>
    </row>
    <row r="93" spans="2:4" ht="18.75" x14ac:dyDescent="0.3">
      <c r="B93" s="23" t="s">
        <v>102</v>
      </c>
      <c r="C93" s="24" t="s">
        <v>5</v>
      </c>
      <c r="D93" s="25">
        <f>VLOOKUP(C93,'PRECIO POR HABITACIÓN'!$B$4:$D$7,2,FALSE)</f>
        <v>200</v>
      </c>
    </row>
    <row r="94" spans="2:4" ht="18.75" x14ac:dyDescent="0.3">
      <c r="B94" s="23" t="s">
        <v>103</v>
      </c>
      <c r="C94" s="24" t="s">
        <v>3</v>
      </c>
      <c r="D94" s="25">
        <f>VLOOKUP(C94,'PRECIO POR HABITACIÓN'!$B$4:$D$7,2,FALSE)</f>
        <v>72</v>
      </c>
    </row>
    <row r="95" spans="2:4" ht="18.75" x14ac:dyDescent="0.3">
      <c r="B95" s="23" t="s">
        <v>104</v>
      </c>
      <c r="C95" s="24" t="s">
        <v>4</v>
      </c>
      <c r="D95" s="25">
        <f>VLOOKUP(C95,'PRECIO POR HABITACIÓN'!$B$4:$D$7,2,FALSE)</f>
        <v>130</v>
      </c>
    </row>
    <row r="96" spans="2:4" ht="18.75" x14ac:dyDescent="0.3">
      <c r="B96" s="23" t="s">
        <v>105</v>
      </c>
      <c r="C96" s="24" t="s">
        <v>3</v>
      </c>
      <c r="D96" s="25">
        <f>VLOOKUP(C96,'PRECIO POR HABITACIÓN'!$B$4:$D$7,2,FALSE)</f>
        <v>72</v>
      </c>
    </row>
    <row r="97" spans="2:4" ht="18.75" x14ac:dyDescent="0.3">
      <c r="B97" s="23" t="s">
        <v>106</v>
      </c>
      <c r="C97" s="24" t="s">
        <v>5</v>
      </c>
      <c r="D97" s="25">
        <f>VLOOKUP(C97,'PRECIO POR HABITACIÓN'!$B$4:$D$7,2,FALSE)</f>
        <v>200</v>
      </c>
    </row>
    <row r="98" spans="2:4" ht="18.75" x14ac:dyDescent="0.3">
      <c r="B98" s="23" t="s">
        <v>107</v>
      </c>
      <c r="C98" s="24" t="s">
        <v>6</v>
      </c>
      <c r="D98" s="25">
        <f>VLOOKUP(C98,'PRECIO POR HABITACIÓN'!$B$4:$D$7,2,FALSE)</f>
        <v>350</v>
      </c>
    </row>
    <row r="99" spans="2:4" ht="18.75" x14ac:dyDescent="0.3">
      <c r="B99" s="23" t="s">
        <v>108</v>
      </c>
      <c r="C99" s="24" t="s">
        <v>4</v>
      </c>
      <c r="D99" s="25">
        <f>VLOOKUP(C99,'PRECIO POR HABITACIÓN'!$B$4:$D$7,2,FALSE)</f>
        <v>130</v>
      </c>
    </row>
    <row r="100" spans="2:4" ht="18.75" x14ac:dyDescent="0.3">
      <c r="B100" s="23" t="s">
        <v>109</v>
      </c>
      <c r="C100" s="24" t="s">
        <v>5</v>
      </c>
      <c r="D100" s="25">
        <f>VLOOKUP(C100,'PRECIO POR HABITACIÓN'!$B$4:$D$7,2,FALSE)</f>
        <v>200</v>
      </c>
    </row>
    <row r="101" spans="2:4" ht="18.75" x14ac:dyDescent="0.3">
      <c r="B101" s="23" t="s">
        <v>110</v>
      </c>
      <c r="C101" s="24" t="s">
        <v>6</v>
      </c>
      <c r="D101" s="25">
        <f>VLOOKUP(C101,'PRECIO POR HABITACIÓN'!$B$4:$D$7,2,FALSE)</f>
        <v>350</v>
      </c>
    </row>
    <row r="102" spans="2:4" ht="18.75" x14ac:dyDescent="0.3">
      <c r="B102" s="23" t="s">
        <v>111</v>
      </c>
      <c r="C102" s="24" t="s">
        <v>5</v>
      </c>
      <c r="D102" s="25">
        <f>VLOOKUP(C102,'PRECIO POR HABITACIÓN'!$B$4:$D$7,2,FALSE)</f>
        <v>200</v>
      </c>
    </row>
    <row r="103" spans="2:4" ht="19.5" thickBot="1" x14ac:dyDescent="0.35">
      <c r="B103" s="26" t="s">
        <v>112</v>
      </c>
      <c r="C103" s="27" t="s">
        <v>5</v>
      </c>
      <c r="D103" s="25">
        <f>VLOOKUP(C103,'PRECIO POR HABITACIÓN'!$B$4:$D$7,2,FALSE)</f>
        <v>200</v>
      </c>
    </row>
    <row r="104" spans="2:4" ht="13.5" thickTop="1" x14ac:dyDescent="0.2"/>
  </sheetData>
  <mergeCells count="1">
    <mergeCell ref="B1:D1"/>
  </mergeCells>
  <phoneticPr fontId="0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PRECIO POR HABITACIÓN</vt:lpstr>
      <vt:lpstr>BUSCADOR DE PRECIOS</vt:lpstr>
      <vt:lpstr>RESERVAS JULIO Y AGOSTO</vt:lpstr>
    </vt:vector>
  </TitlesOfParts>
  <Company>Particular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Aravid</dc:creator>
  <cp:lastModifiedBy>SMR1</cp:lastModifiedBy>
  <dcterms:created xsi:type="dcterms:W3CDTF">2011-01-24T12:50:53Z</dcterms:created>
  <dcterms:modified xsi:type="dcterms:W3CDTF">2024-01-12T09:44:16Z</dcterms:modified>
</cp:coreProperties>
</file>